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ferrei\Desktop\IMAEP-Estimación\CNT-Estimación\2017\II Trim\Final\"/>
    </mc:Choice>
  </mc:AlternateContent>
  <bookViews>
    <workbookView xWindow="-15" yWindow="45" windowWidth="28830" windowHeight="7230"/>
  </bookViews>
  <sheets>
    <sheet name="PIB oferta" sheetId="1" r:id="rId1"/>
    <sheet name="PIB gasto" sheetId="2" r:id="rId2"/>
  </sheets>
  <definedNames>
    <definedName name="_xlnm.Print_Area" localSheetId="1">'PIB gasto'!$A$1:$G$62</definedName>
    <definedName name="_xlnm.Print_Area" localSheetId="0">'PIB oferta'!$A$1:$J$62</definedName>
  </definedNames>
  <calcPr calcId="152511"/>
</workbook>
</file>

<file path=xl/calcChain.xml><?xml version="1.0" encoding="utf-8"?>
<calcChain xmlns="http://schemas.openxmlformats.org/spreadsheetml/2006/main">
  <c r="CE100" i="1" l="1"/>
  <c r="CD100" i="1"/>
  <c r="CB100" i="1"/>
  <c r="CA100" i="1"/>
  <c r="BY100" i="1"/>
  <c r="BX100" i="1"/>
  <c r="BV100" i="1"/>
  <c r="BU100" i="1"/>
  <c r="BS100" i="1"/>
  <c r="BR100" i="1"/>
  <c r="BP100" i="1"/>
  <c r="BO100" i="1"/>
  <c r="BM100" i="1"/>
  <c r="BL100" i="1"/>
  <c r="BJ100" i="1"/>
  <c r="BI100" i="1"/>
  <c r="BG100" i="1"/>
  <c r="BF100" i="1"/>
  <c r="AD100" i="1"/>
  <c r="AE100" i="1"/>
  <c r="AG100" i="1"/>
  <c r="AH100" i="1"/>
  <c r="AJ100" i="1"/>
  <c r="AK100" i="1"/>
  <c r="AM100" i="1"/>
  <c r="AN100" i="1"/>
  <c r="AP100" i="1"/>
  <c r="AQ100" i="1"/>
  <c r="AS100" i="1"/>
  <c r="AT100" i="1"/>
  <c r="AV100" i="1"/>
  <c r="AW100" i="1"/>
  <c r="AY100" i="1"/>
  <c r="AZ100" i="1"/>
  <c r="BB100" i="1"/>
  <c r="BC100" i="1"/>
  <c r="AB100" i="1"/>
  <c r="Y100" i="1"/>
  <c r="P100" i="1"/>
  <c r="M100" i="1"/>
  <c r="J100" i="1"/>
  <c r="G100" i="1"/>
  <c r="D100" i="1"/>
  <c r="BV100" i="2"/>
  <c r="BU100" i="2"/>
  <c r="BS100" i="2"/>
  <c r="BR100" i="2"/>
  <c r="BP100" i="2"/>
  <c r="BO100" i="2"/>
  <c r="BM100" i="2"/>
  <c r="BL100" i="2"/>
  <c r="BJ100" i="2"/>
  <c r="BI100" i="2"/>
  <c r="BD100" i="2"/>
  <c r="BC100" i="2"/>
  <c r="BA100" i="2"/>
  <c r="AZ100" i="2"/>
  <c r="AA100" i="2"/>
  <c r="AB100" i="2"/>
  <c r="AD100" i="2"/>
  <c r="AE100" i="2"/>
  <c r="AJ100" i="2"/>
  <c r="AK100" i="2"/>
  <c r="AM100" i="2"/>
  <c r="AN100" i="2"/>
  <c r="AP100" i="2"/>
  <c r="AQ100" i="2"/>
  <c r="AS100" i="2"/>
  <c r="AT100" i="2"/>
  <c r="AV100" i="2"/>
  <c r="AW100" i="2"/>
  <c r="Y100" i="2"/>
  <c r="V100" i="2"/>
  <c r="S100" i="2"/>
  <c r="P100" i="2"/>
  <c r="M100" i="2"/>
  <c r="H100" i="2"/>
  <c r="J100" i="2" s="1"/>
  <c r="I100" i="2"/>
  <c r="G100" i="2"/>
  <c r="D100" i="2"/>
  <c r="V100" i="1"/>
  <c r="S100" i="1"/>
  <c r="AH100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AG100" i="2" s="1"/>
  <c r="H97" i="2"/>
  <c r="H98" i="2"/>
  <c r="H99" i="2"/>
  <c r="H7" i="2"/>
  <c r="BG100" i="2" l="1"/>
  <c r="BF100" i="2"/>
  <c r="BV99" i="2"/>
  <c r="BU99" i="2"/>
  <c r="BS99" i="2"/>
  <c r="BR99" i="2"/>
  <c r="BP99" i="2"/>
  <c r="BO99" i="2"/>
  <c r="BM99" i="2"/>
  <c r="BL99" i="2"/>
  <c r="BJ99" i="2"/>
  <c r="BI99" i="2"/>
  <c r="BG99" i="2"/>
  <c r="BF99" i="2"/>
  <c r="BD99" i="2"/>
  <c r="BC99" i="2"/>
  <c r="BA99" i="2"/>
  <c r="AZ99" i="2"/>
  <c r="AW99" i="2"/>
  <c r="AV99" i="2"/>
  <c r="AT99" i="2"/>
  <c r="AS99" i="2"/>
  <c r="AQ99" i="2"/>
  <c r="AP99" i="2"/>
  <c r="AN99" i="2"/>
  <c r="AM99" i="2"/>
  <c r="AK99" i="2"/>
  <c r="AJ99" i="2"/>
  <c r="AH99" i="2"/>
  <c r="AG99" i="2"/>
  <c r="AE99" i="2"/>
  <c r="AD99" i="2"/>
  <c r="AB99" i="2"/>
  <c r="AA99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AX100" i="2" s="1"/>
  <c r="Y97" i="2"/>
  <c r="Y98" i="2"/>
  <c r="Y99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AU100" i="2" s="1"/>
  <c r="V97" i="2"/>
  <c r="V98" i="2"/>
  <c r="V99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AR100" i="2" s="1"/>
  <c r="S97" i="2"/>
  <c r="S98" i="2"/>
  <c r="S99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AO100" i="2" s="1"/>
  <c r="P97" i="2"/>
  <c r="P98" i="2"/>
  <c r="P99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AL100" i="2" s="1"/>
  <c r="M97" i="2"/>
  <c r="M98" i="2"/>
  <c r="M99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AI100" i="2" s="1"/>
  <c r="J97" i="2"/>
  <c r="J98" i="2"/>
  <c r="J99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AF100" i="2" s="1"/>
  <c r="G97" i="2"/>
  <c r="G98" i="2"/>
  <c r="G99" i="2"/>
  <c r="Y7" i="2"/>
  <c r="V7" i="2"/>
  <c r="S7" i="2"/>
  <c r="P7" i="2"/>
  <c r="M7" i="2"/>
  <c r="J7" i="2"/>
  <c r="G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AC100" i="2" s="1"/>
  <c r="D97" i="2"/>
  <c r="D98" i="2"/>
  <c r="D99" i="2"/>
  <c r="D7" i="2"/>
  <c r="CE99" i="1"/>
  <c r="CD99" i="1"/>
  <c r="CB99" i="1"/>
  <c r="CA99" i="1"/>
  <c r="BY99" i="1"/>
  <c r="BX99" i="1"/>
  <c r="BV99" i="1"/>
  <c r="BU99" i="1"/>
  <c r="BS99" i="1"/>
  <c r="BR99" i="1"/>
  <c r="BP99" i="1"/>
  <c r="BO99" i="1"/>
  <c r="BM99" i="1"/>
  <c r="BL99" i="1"/>
  <c r="BJ99" i="1"/>
  <c r="BI99" i="1"/>
  <c r="BG99" i="1"/>
  <c r="BF99" i="1"/>
  <c r="S99" i="1"/>
  <c r="BC99" i="1"/>
  <c r="BB99" i="1"/>
  <c r="AZ99" i="1"/>
  <c r="AY99" i="1"/>
  <c r="AW99" i="1"/>
  <c r="AV99" i="1"/>
  <c r="AT99" i="1"/>
  <c r="AS99" i="1"/>
  <c r="AQ99" i="1"/>
  <c r="AP99" i="1"/>
  <c r="AN99" i="1"/>
  <c r="AM99" i="1"/>
  <c r="AK99" i="1"/>
  <c r="AJ99" i="1"/>
  <c r="AH99" i="1"/>
  <c r="AG99" i="1"/>
  <c r="AE99" i="1"/>
  <c r="AD99" i="1"/>
  <c r="AB99" i="1"/>
  <c r="Y99" i="1"/>
  <c r="V99" i="1"/>
  <c r="J99" i="1"/>
  <c r="G99" i="1"/>
  <c r="P99" i="1"/>
  <c r="M99" i="1"/>
  <c r="D99" i="1"/>
  <c r="BH99" i="2" l="1"/>
  <c r="BH100" i="2"/>
  <c r="BK99" i="2"/>
  <c r="BK100" i="2"/>
  <c r="BB99" i="2"/>
  <c r="BB100" i="2"/>
  <c r="AF99" i="2"/>
  <c r="BE100" i="2"/>
  <c r="AO99" i="2"/>
  <c r="BN100" i="2"/>
  <c r="AR99" i="2"/>
  <c r="BQ100" i="2"/>
  <c r="AU99" i="2"/>
  <c r="BT100" i="2"/>
  <c r="BW99" i="2"/>
  <c r="BW100" i="2"/>
  <c r="AC99" i="2"/>
  <c r="AX99" i="2"/>
  <c r="BT99" i="2"/>
  <c r="BQ99" i="2"/>
  <c r="AL99" i="2"/>
  <c r="BE99" i="2"/>
  <c r="BN99" i="2"/>
  <c r="AI99" i="2"/>
  <c r="BS98" i="2"/>
  <c r="BR98" i="2"/>
  <c r="BP98" i="2"/>
  <c r="BO98" i="2"/>
  <c r="BM98" i="2"/>
  <c r="BL98" i="2"/>
  <c r="BJ98" i="2"/>
  <c r="BI98" i="2"/>
  <c r="BD98" i="2"/>
  <c r="BC98" i="2"/>
  <c r="BA98" i="2"/>
  <c r="AZ98" i="2"/>
  <c r="AA98" i="2"/>
  <c r="AB98" i="2"/>
  <c r="AD98" i="2"/>
  <c r="AE98" i="2"/>
  <c r="AJ98" i="2"/>
  <c r="AK98" i="2"/>
  <c r="AM98" i="2"/>
  <c r="AN98" i="2"/>
  <c r="AP98" i="2"/>
  <c r="AQ98" i="2"/>
  <c r="AS98" i="2"/>
  <c r="AT98" i="2"/>
  <c r="CB98" i="1"/>
  <c r="CA98" i="1"/>
  <c r="BV98" i="1"/>
  <c r="BU98" i="1"/>
  <c r="BS98" i="1"/>
  <c r="BR98" i="1"/>
  <c r="BP98" i="1"/>
  <c r="BO98" i="1"/>
  <c r="BM98" i="1"/>
  <c r="BL98" i="1"/>
  <c r="BJ98" i="1"/>
  <c r="BI98" i="1"/>
  <c r="BG98" i="1"/>
  <c r="BF98" i="1"/>
  <c r="AD98" i="1"/>
  <c r="AE98" i="1"/>
  <c r="AG98" i="1"/>
  <c r="AH98" i="1"/>
  <c r="AJ98" i="1"/>
  <c r="AK98" i="1"/>
  <c r="AM98" i="1"/>
  <c r="AN98" i="1"/>
  <c r="AP98" i="1"/>
  <c r="AQ98" i="1"/>
  <c r="AS98" i="1"/>
  <c r="AT98" i="1"/>
  <c r="AY98" i="1"/>
  <c r="AZ98" i="1"/>
  <c r="Y98" i="1"/>
  <c r="S98" i="1"/>
  <c r="P98" i="1"/>
  <c r="M98" i="1"/>
  <c r="J98" i="1"/>
  <c r="G98" i="1"/>
  <c r="D98" i="1"/>
  <c r="V98" i="1" l="1"/>
  <c r="BS97" i="2"/>
  <c r="BR97" i="2"/>
  <c r="BP97" i="2"/>
  <c r="BO97" i="2"/>
  <c r="BM97" i="2"/>
  <c r="BL97" i="2"/>
  <c r="BJ97" i="2"/>
  <c r="BI97" i="2"/>
  <c r="BD97" i="2"/>
  <c r="BC97" i="2"/>
  <c r="BA97" i="2"/>
  <c r="AZ97" i="2"/>
  <c r="AA97" i="2"/>
  <c r="AB97" i="2"/>
  <c r="AD97" i="2"/>
  <c r="AE97" i="2"/>
  <c r="AJ97" i="2"/>
  <c r="AK97" i="2"/>
  <c r="AM97" i="2"/>
  <c r="AN97" i="2"/>
  <c r="AP97" i="2"/>
  <c r="AQ97" i="2"/>
  <c r="AS97" i="2"/>
  <c r="AT97" i="2"/>
  <c r="AG98" i="2"/>
  <c r="AH98" i="2"/>
  <c r="BF98" i="2"/>
  <c r="BG98" i="2"/>
  <c r="CB97" i="1"/>
  <c r="CA97" i="1"/>
  <c r="BV97" i="1"/>
  <c r="BU97" i="1"/>
  <c r="BS97" i="1"/>
  <c r="BR97" i="1"/>
  <c r="BP97" i="1"/>
  <c r="BO97" i="1"/>
  <c r="BM97" i="1"/>
  <c r="BL97" i="1"/>
  <c r="BJ97" i="1"/>
  <c r="BI97" i="1"/>
  <c r="BG97" i="1"/>
  <c r="BF97" i="1"/>
  <c r="AD97" i="1"/>
  <c r="AE97" i="1"/>
  <c r="AG97" i="1"/>
  <c r="AH97" i="1"/>
  <c r="AJ97" i="1"/>
  <c r="AK97" i="1"/>
  <c r="AM97" i="1"/>
  <c r="AN97" i="1"/>
  <c r="AP97" i="1"/>
  <c r="AQ97" i="1"/>
  <c r="AS97" i="1"/>
  <c r="AT97" i="1"/>
  <c r="AY97" i="1"/>
  <c r="AZ97" i="1"/>
  <c r="Y97" i="1"/>
  <c r="S97" i="1"/>
  <c r="P97" i="1"/>
  <c r="M97" i="1"/>
  <c r="J97" i="1"/>
  <c r="G97" i="1"/>
  <c r="D97" i="1"/>
  <c r="AB98" i="1" l="1"/>
  <c r="BG97" i="2"/>
  <c r="AH97" i="2"/>
  <c r="BF97" i="2"/>
  <c r="AG97" i="2"/>
  <c r="V97" i="1"/>
  <c r="BS96" i="2"/>
  <c r="BR96" i="2"/>
  <c r="BP96" i="2"/>
  <c r="BO96" i="2"/>
  <c r="BM96" i="2"/>
  <c r="BL96" i="2"/>
  <c r="BJ96" i="2"/>
  <c r="BI96" i="2"/>
  <c r="BG96" i="2"/>
  <c r="BF96" i="2"/>
  <c r="BD96" i="2"/>
  <c r="BC96" i="2"/>
  <c r="BA96" i="2"/>
  <c r="AZ96" i="2"/>
  <c r="AT96" i="2"/>
  <c r="AS96" i="2"/>
  <c r="AQ96" i="2"/>
  <c r="AP96" i="2"/>
  <c r="AN96" i="2"/>
  <c r="AM96" i="2"/>
  <c r="AK96" i="2"/>
  <c r="AJ96" i="2"/>
  <c r="AH96" i="2"/>
  <c r="AG96" i="2"/>
  <c r="AE96" i="2"/>
  <c r="AD96" i="2"/>
  <c r="AB96" i="2"/>
  <c r="AA96" i="2"/>
  <c r="CB96" i="1"/>
  <c r="CA96" i="1"/>
  <c r="BV96" i="1"/>
  <c r="BU96" i="1"/>
  <c r="BS96" i="1"/>
  <c r="BR96" i="1"/>
  <c r="BP96" i="1"/>
  <c r="BO96" i="1"/>
  <c r="BM96" i="1"/>
  <c r="BL96" i="1"/>
  <c r="BJ96" i="1"/>
  <c r="BI96" i="1"/>
  <c r="BG96" i="1"/>
  <c r="BF96" i="1"/>
  <c r="AZ96" i="1"/>
  <c r="AY96" i="1"/>
  <c r="AT96" i="1"/>
  <c r="AS96" i="1"/>
  <c r="AQ96" i="1"/>
  <c r="AP96" i="1"/>
  <c r="AN96" i="1"/>
  <c r="AM96" i="1"/>
  <c r="AK96" i="1"/>
  <c r="AJ96" i="1"/>
  <c r="AH96" i="1"/>
  <c r="AG96" i="1"/>
  <c r="AE96" i="1"/>
  <c r="AD96" i="1"/>
  <c r="Y96" i="1"/>
  <c r="BA100" i="1" s="1"/>
  <c r="S96" i="1"/>
  <c r="AU100" i="1" s="1"/>
  <c r="P96" i="1"/>
  <c r="AR100" i="1" s="1"/>
  <c r="M96" i="1"/>
  <c r="AO100" i="1" s="1"/>
  <c r="J96" i="1"/>
  <c r="AL100" i="1" s="1"/>
  <c r="G96" i="1"/>
  <c r="AI100" i="1" s="1"/>
  <c r="D96" i="1"/>
  <c r="AF100" i="1" s="1"/>
  <c r="AB97" i="1" l="1"/>
  <c r="AB96" i="1"/>
  <c r="BD100" i="1" s="1"/>
  <c r="V96" i="1"/>
  <c r="AX100" i="1" s="1"/>
  <c r="BS94" i="2"/>
  <c r="AT92" i="2"/>
  <c r="AT93" i="2"/>
  <c r="AT94" i="2"/>
  <c r="BS95" i="2"/>
  <c r="BR94" i="2"/>
  <c r="AS92" i="2"/>
  <c r="AU97" i="2"/>
  <c r="AU98" i="2"/>
  <c r="BR95" i="2"/>
  <c r="AQ91" i="2"/>
  <c r="AR96" i="2"/>
  <c r="AQ92" i="2"/>
  <c r="AP93" i="2"/>
  <c r="AQ93" i="2"/>
  <c r="AR98" i="2"/>
  <c r="AQ94" i="2"/>
  <c r="BO95" i="2"/>
  <c r="AQ95" i="2"/>
  <c r="AM91" i="2"/>
  <c r="AN91" i="2"/>
  <c r="AM92" i="2"/>
  <c r="AM93" i="2"/>
  <c r="AN93" i="2"/>
  <c r="AM94" i="2"/>
  <c r="AN94" i="2"/>
  <c r="AM95" i="2"/>
  <c r="AN95" i="2"/>
  <c r="BJ94" i="2"/>
  <c r="AK92" i="2"/>
  <c r="AK93" i="2"/>
  <c r="AK94" i="2"/>
  <c r="BJ95" i="2"/>
  <c r="AJ91" i="2"/>
  <c r="AJ92" i="2"/>
  <c r="AL97" i="2"/>
  <c r="AJ94" i="2"/>
  <c r="AJ95" i="2"/>
  <c r="AL98" i="2"/>
  <c r="AE91" i="2"/>
  <c r="AE92" i="2"/>
  <c r="AE93" i="2"/>
  <c r="AE94" i="2"/>
  <c r="AE95" i="2"/>
  <c r="BC94" i="2"/>
  <c r="AF96" i="2"/>
  <c r="AF97" i="2"/>
  <c r="AD94" i="2"/>
  <c r="BC95" i="2"/>
  <c r="AB95" i="2"/>
  <c r="AA95" i="2"/>
  <c r="CB93" i="1"/>
  <c r="AZ92" i="1"/>
  <c r="AZ93" i="1"/>
  <c r="AZ94" i="1"/>
  <c r="AZ95" i="1"/>
  <c r="CA92" i="1"/>
  <c r="Y92" i="1"/>
  <c r="BA96" i="1" s="1"/>
  <c r="AY93" i="1"/>
  <c r="AY94" i="1"/>
  <c r="CA95" i="1"/>
  <c r="AT92" i="1"/>
  <c r="AT93" i="1"/>
  <c r="AT94" i="1"/>
  <c r="AS92" i="1"/>
  <c r="AS93" i="1"/>
  <c r="AS94" i="1"/>
  <c r="AQ92" i="1"/>
  <c r="AQ93" i="1"/>
  <c r="AQ94" i="1"/>
  <c r="AP92" i="1"/>
  <c r="AP93" i="1"/>
  <c r="AP94" i="1"/>
  <c r="AN92" i="1"/>
  <c r="AN93" i="1"/>
  <c r="AN94" i="1"/>
  <c r="M91" i="1"/>
  <c r="AM92" i="1"/>
  <c r="AM93" i="1"/>
  <c r="AM94" i="1"/>
  <c r="M95" i="1"/>
  <c r="BQ100" i="1" s="1"/>
  <c r="AK92" i="1"/>
  <c r="AK93" i="1"/>
  <c r="AK94" i="1"/>
  <c r="J91" i="1"/>
  <c r="AJ92" i="1"/>
  <c r="AJ93" i="1"/>
  <c r="AJ94" i="1"/>
  <c r="J95" i="1"/>
  <c r="BN100" i="1" s="1"/>
  <c r="G91" i="1"/>
  <c r="G92" i="1"/>
  <c r="AI96" i="1" s="1"/>
  <c r="G95" i="1"/>
  <c r="BK100" i="1" s="1"/>
  <c r="D95" i="1"/>
  <c r="BH100" i="1" s="1"/>
  <c r="D91" i="1"/>
  <c r="BH99" i="1" l="1"/>
  <c r="AF99" i="1"/>
  <c r="BQ99" i="1"/>
  <c r="AO99" i="1"/>
  <c r="AL99" i="1"/>
  <c r="BN99" i="1"/>
  <c r="AI99" i="1"/>
  <c r="BK99" i="1"/>
  <c r="BK96" i="1"/>
  <c r="J94" i="1"/>
  <c r="AL98" i="1" s="1"/>
  <c r="M94" i="1"/>
  <c r="AO98" i="1" s="1"/>
  <c r="P92" i="1"/>
  <c r="AR96" i="1" s="1"/>
  <c r="AA93" i="2"/>
  <c r="AB94" i="2"/>
  <c r="M93" i="1"/>
  <c r="AO97" i="1" s="1"/>
  <c r="AA92" i="2"/>
  <c r="AB93" i="2"/>
  <c r="AI98" i="2"/>
  <c r="G93" i="1"/>
  <c r="AI97" i="1" s="1"/>
  <c r="AA91" i="2"/>
  <c r="AB92" i="2"/>
  <c r="BK95" i="2"/>
  <c r="BO94" i="2"/>
  <c r="AI97" i="2"/>
  <c r="S92" i="1"/>
  <c r="AU96" i="1" s="1"/>
  <c r="AA94" i="2"/>
  <c r="AB91" i="2"/>
  <c r="AH95" i="2"/>
  <c r="AF95" i="1"/>
  <c r="BH95" i="1"/>
  <c r="AO95" i="1"/>
  <c r="BQ95" i="1"/>
  <c r="BF90" i="1"/>
  <c r="BF87" i="1"/>
  <c r="AH94" i="1"/>
  <c r="AI95" i="1"/>
  <c r="BK95" i="1"/>
  <c r="AD94" i="1"/>
  <c r="BG95" i="1"/>
  <c r="AE95" i="1"/>
  <c r="BG92" i="1"/>
  <c r="BG93" i="1"/>
  <c r="AE91" i="1"/>
  <c r="BG94" i="1"/>
  <c r="BG91" i="1"/>
  <c r="AG94" i="1"/>
  <c r="AD93" i="1"/>
  <c r="AE94" i="1"/>
  <c r="D94" i="1"/>
  <c r="AF98" i="1" s="1"/>
  <c r="BJ95" i="1"/>
  <c r="AH95" i="1"/>
  <c r="AH93" i="1"/>
  <c r="BJ94" i="1"/>
  <c r="BJ91" i="1"/>
  <c r="BJ92" i="1"/>
  <c r="BJ93" i="1"/>
  <c r="AH91" i="1"/>
  <c r="AJ95" i="1"/>
  <c r="BL95" i="1"/>
  <c r="BL93" i="1"/>
  <c r="AJ91" i="1"/>
  <c r="BL94" i="1"/>
  <c r="BL91" i="1"/>
  <c r="BL92" i="1"/>
  <c r="AK95" i="1"/>
  <c r="BM95" i="1"/>
  <c r="BM94" i="1"/>
  <c r="BM91" i="1"/>
  <c r="AK91" i="1"/>
  <c r="BM92" i="1"/>
  <c r="BM93" i="1"/>
  <c r="J92" i="1"/>
  <c r="AL96" i="1" s="1"/>
  <c r="BS95" i="1"/>
  <c r="AQ95" i="1"/>
  <c r="BS92" i="1"/>
  <c r="BS93" i="1"/>
  <c r="AQ91" i="1"/>
  <c r="BS94" i="1"/>
  <c r="BS91" i="1"/>
  <c r="P94" i="1"/>
  <c r="AR98" i="1" s="1"/>
  <c r="S93" i="1"/>
  <c r="AU97" i="1" s="1"/>
  <c r="AD91" i="1"/>
  <c r="BF92" i="1"/>
  <c r="BF93" i="1"/>
  <c r="BF91" i="1"/>
  <c r="BF94" i="1"/>
  <c r="AD95" i="1"/>
  <c r="BF95" i="1"/>
  <c r="AD92" i="1"/>
  <c r="AE93" i="1"/>
  <c r="D93" i="1"/>
  <c r="AF97" i="1" s="1"/>
  <c r="BI95" i="1"/>
  <c r="AG95" i="1"/>
  <c r="AG93" i="1"/>
  <c r="BI94" i="1"/>
  <c r="BI91" i="1"/>
  <c r="BI92" i="1"/>
  <c r="AG91" i="1"/>
  <c r="BI93" i="1"/>
  <c r="AL95" i="1"/>
  <c r="BN95" i="1"/>
  <c r="P93" i="1"/>
  <c r="AR97" i="1" s="1"/>
  <c r="BU95" i="1"/>
  <c r="AS95" i="1"/>
  <c r="BU94" i="1"/>
  <c r="BU91" i="1"/>
  <c r="BU92" i="1"/>
  <c r="AS91" i="1"/>
  <c r="BU93" i="1"/>
  <c r="BV95" i="1"/>
  <c r="AT95" i="1"/>
  <c r="BV94" i="1"/>
  <c r="BV91" i="1"/>
  <c r="BV92" i="1"/>
  <c r="BV93" i="1"/>
  <c r="AT91" i="1"/>
  <c r="AW96" i="1"/>
  <c r="AE92" i="1"/>
  <c r="D92" i="1"/>
  <c r="AF96" i="1" s="1"/>
  <c r="AH92" i="1"/>
  <c r="AP95" i="1"/>
  <c r="BR95" i="1"/>
  <c r="BR94" i="1"/>
  <c r="BR91" i="1"/>
  <c r="AP91" i="1"/>
  <c r="BR92" i="1"/>
  <c r="BR93" i="1"/>
  <c r="S95" i="1"/>
  <c r="BW100" i="1" s="1"/>
  <c r="S91" i="1"/>
  <c r="AG92" i="1"/>
  <c r="G94" i="1"/>
  <c r="AI98" i="1" s="1"/>
  <c r="J93" i="1"/>
  <c r="AL97" i="1" s="1"/>
  <c r="BO95" i="1"/>
  <c r="AM95" i="1"/>
  <c r="BO92" i="1"/>
  <c r="BO93" i="1"/>
  <c r="AM91" i="1"/>
  <c r="BO94" i="1"/>
  <c r="BO91" i="1"/>
  <c r="BP95" i="1"/>
  <c r="AN95" i="1"/>
  <c r="BP93" i="1"/>
  <c r="BP94" i="1"/>
  <c r="BP91" i="1"/>
  <c r="BP92" i="1"/>
  <c r="AN91" i="1"/>
  <c r="M92" i="1"/>
  <c r="AO96" i="1" s="1"/>
  <c r="P95" i="1"/>
  <c r="BT100" i="1" s="1"/>
  <c r="P91" i="1"/>
  <c r="S94" i="1"/>
  <c r="AU98" i="1" s="1"/>
  <c r="Y95" i="1"/>
  <c r="CC100" i="1" s="1"/>
  <c r="Y91" i="1"/>
  <c r="CA91" i="1"/>
  <c r="CB92" i="1"/>
  <c r="CA94" i="1"/>
  <c r="CB95" i="1"/>
  <c r="Y94" i="1"/>
  <c r="BA98" i="1" s="1"/>
  <c r="AY92" i="1"/>
  <c r="CB91" i="1"/>
  <c r="CB94" i="1"/>
  <c r="Y93" i="1"/>
  <c r="BA97" i="1" s="1"/>
  <c r="AZ91" i="1"/>
  <c r="CA93" i="1"/>
  <c r="AY95" i="1"/>
  <c r="AY91" i="1"/>
  <c r="AF98" i="2"/>
  <c r="AO98" i="2"/>
  <c r="AR97" i="2"/>
  <c r="AU96" i="2"/>
  <c r="AW98" i="2"/>
  <c r="AW96" i="2"/>
  <c r="AT95" i="2"/>
  <c r="AP95" i="2"/>
  <c r="AD95" i="2"/>
  <c r="AP94" i="2"/>
  <c r="AD93" i="2"/>
  <c r="AP92" i="2"/>
  <c r="AD92" i="2"/>
  <c r="AT91" i="2"/>
  <c r="AP91" i="2"/>
  <c r="AD91" i="2"/>
  <c r="AZ91" i="2"/>
  <c r="BD91" i="2"/>
  <c r="BL91" i="2"/>
  <c r="BP91" i="2"/>
  <c r="AZ92" i="2"/>
  <c r="BD92" i="2"/>
  <c r="BL92" i="2"/>
  <c r="BP92" i="2"/>
  <c r="AZ93" i="2"/>
  <c r="BD93" i="2"/>
  <c r="BL93" i="2"/>
  <c r="BP93" i="2"/>
  <c r="AZ94" i="2"/>
  <c r="BD94" i="2"/>
  <c r="BL94" i="2"/>
  <c r="BP94" i="2"/>
  <c r="AZ95" i="2"/>
  <c r="BD95" i="2"/>
  <c r="BL95" i="2"/>
  <c r="BP95" i="2"/>
  <c r="AC98" i="2"/>
  <c r="AO97" i="2"/>
  <c r="BT98" i="2"/>
  <c r="AV98" i="2"/>
  <c r="AS95" i="2"/>
  <c r="AK95" i="2"/>
  <c r="AG95" i="2"/>
  <c r="AS94" i="2"/>
  <c r="AS93" i="2"/>
  <c r="AS91" i="2"/>
  <c r="AK91" i="2"/>
  <c r="BA91" i="2"/>
  <c r="BI91" i="2"/>
  <c r="BM91" i="2"/>
  <c r="BA92" i="2"/>
  <c r="BI92" i="2"/>
  <c r="BM92" i="2"/>
  <c r="BA93" i="2"/>
  <c r="BI93" i="2"/>
  <c r="BM93" i="2"/>
  <c r="BA94" i="2"/>
  <c r="BI94" i="2"/>
  <c r="BM94" i="2"/>
  <c r="BA95" i="2"/>
  <c r="BI95" i="2"/>
  <c r="BM95" i="2"/>
  <c r="AC97" i="2"/>
  <c r="AO96" i="2"/>
  <c r="AW97" i="2"/>
  <c r="AJ93" i="2"/>
  <c r="AN92" i="2"/>
  <c r="BJ91" i="2"/>
  <c r="BR91" i="2"/>
  <c r="BJ92" i="2"/>
  <c r="BR92" i="2"/>
  <c r="BJ93" i="2"/>
  <c r="BR93" i="2"/>
  <c r="AC96" i="2"/>
  <c r="AL96" i="2"/>
  <c r="AV97" i="2"/>
  <c r="BC91" i="2"/>
  <c r="BO91" i="2"/>
  <c r="BS91" i="2"/>
  <c r="BC92" i="2"/>
  <c r="BO92" i="2"/>
  <c r="BS92" i="2"/>
  <c r="BC93" i="2"/>
  <c r="BO93" i="2"/>
  <c r="BS93" i="2"/>
  <c r="CB90" i="1"/>
  <c r="CA90" i="1"/>
  <c r="BV90" i="1"/>
  <c r="BU90" i="1"/>
  <c r="BS90" i="1"/>
  <c r="BR90" i="1"/>
  <c r="BP90" i="1"/>
  <c r="BM90" i="1"/>
  <c r="BL90" i="1"/>
  <c r="BJ90" i="1"/>
  <c r="BI90" i="1"/>
  <c r="BG90" i="1"/>
  <c r="AZ90" i="1"/>
  <c r="AY90" i="1"/>
  <c r="AT90" i="1"/>
  <c r="AS90" i="1"/>
  <c r="AQ90" i="1"/>
  <c r="AP90" i="1"/>
  <c r="AN90" i="1"/>
  <c r="AK90" i="1"/>
  <c r="AJ90" i="1"/>
  <c r="AH90" i="1"/>
  <c r="AG90" i="1"/>
  <c r="AE90" i="1"/>
  <c r="AD90" i="1"/>
  <c r="BS90" i="2"/>
  <c r="BR90" i="2"/>
  <c r="BP90" i="2"/>
  <c r="BO90" i="2"/>
  <c r="BM90" i="2"/>
  <c r="BL90" i="2"/>
  <c r="BJ90" i="2"/>
  <c r="BI90" i="2"/>
  <c r="BD90" i="2"/>
  <c r="BC90" i="2"/>
  <c r="BA90" i="2"/>
  <c r="AZ90" i="2"/>
  <c r="AT90" i="2"/>
  <c r="AS90" i="2"/>
  <c r="AQ90" i="2"/>
  <c r="AP90" i="2"/>
  <c r="AN90" i="2"/>
  <c r="AM90" i="2"/>
  <c r="AK90" i="2"/>
  <c r="AJ90" i="2"/>
  <c r="AE90" i="2"/>
  <c r="AD90" i="2"/>
  <c r="AB90" i="2"/>
  <c r="AA90" i="2"/>
  <c r="AH94" i="2"/>
  <c r="AL94" i="2"/>
  <c r="AG94" i="2"/>
  <c r="AR94" i="2"/>
  <c r="AU94" i="2"/>
  <c r="D90" i="1"/>
  <c r="G90" i="1"/>
  <c r="J90" i="1"/>
  <c r="P90" i="1"/>
  <c r="S90" i="1"/>
  <c r="Y90" i="1"/>
  <c r="BA99" i="1" l="1"/>
  <c r="CC99" i="1"/>
  <c r="BW99" i="1"/>
  <c r="AU99" i="1"/>
  <c r="AR99" i="1"/>
  <c r="BT99" i="1"/>
  <c r="BQ98" i="2"/>
  <c r="BN98" i="2"/>
  <c r="BK98" i="2"/>
  <c r="BE98" i="2"/>
  <c r="BU98" i="2"/>
  <c r="BT98" i="1"/>
  <c r="BV98" i="2"/>
  <c r="BB98" i="2"/>
  <c r="BQ97" i="2"/>
  <c r="BW98" i="1"/>
  <c r="BX98" i="1"/>
  <c r="BC98" i="1"/>
  <c r="AW98" i="1"/>
  <c r="BH98" i="1"/>
  <c r="BQ98" i="1"/>
  <c r="BY98" i="1"/>
  <c r="BB98" i="1"/>
  <c r="AV98" i="1"/>
  <c r="BN98" i="1"/>
  <c r="CC98" i="1"/>
  <c r="BK98" i="1"/>
  <c r="AF94" i="1"/>
  <c r="BT97" i="2"/>
  <c r="BN97" i="2"/>
  <c r="BK97" i="2"/>
  <c r="BU97" i="2"/>
  <c r="BE97" i="2"/>
  <c r="BB97" i="2"/>
  <c r="BV97" i="2"/>
  <c r="BT96" i="2"/>
  <c r="BQ96" i="2"/>
  <c r="BN96" i="2"/>
  <c r="BK96" i="2"/>
  <c r="BE96" i="2"/>
  <c r="BV96" i="2"/>
  <c r="BB96" i="2"/>
  <c r="BU96" i="2"/>
  <c r="AX96" i="2"/>
  <c r="AV96" i="2"/>
  <c r="BA94" i="1"/>
  <c r="CC97" i="1"/>
  <c r="BH97" i="1"/>
  <c r="BW97" i="1"/>
  <c r="BT97" i="1"/>
  <c r="BQ97" i="1"/>
  <c r="BN97" i="1"/>
  <c r="BK97" i="1"/>
  <c r="BC97" i="1"/>
  <c r="AW97" i="1"/>
  <c r="BX97" i="1"/>
  <c r="AV93" i="1"/>
  <c r="AV97" i="1"/>
  <c r="BY97" i="1"/>
  <c r="BW96" i="1"/>
  <c r="V92" i="1"/>
  <c r="AX96" i="1" s="1"/>
  <c r="CC96" i="1"/>
  <c r="BT96" i="1"/>
  <c r="V91" i="1"/>
  <c r="BQ96" i="1"/>
  <c r="BN96" i="1"/>
  <c r="AL94" i="1"/>
  <c r="AV91" i="1"/>
  <c r="AV92" i="1"/>
  <c r="AV96" i="1"/>
  <c r="AW92" i="1"/>
  <c r="BC96" i="1"/>
  <c r="V94" i="1"/>
  <c r="AX98" i="1" s="1"/>
  <c r="BB96" i="1"/>
  <c r="BY96" i="1"/>
  <c r="AV94" i="1"/>
  <c r="V95" i="1"/>
  <c r="BZ100" i="1" s="1"/>
  <c r="BX96" i="1"/>
  <c r="BH96" i="1"/>
  <c r="AX97" i="2"/>
  <c r="AL95" i="2"/>
  <c r="AI96" i="2"/>
  <c r="AU94" i="1"/>
  <c r="AI94" i="1"/>
  <c r="V93" i="1"/>
  <c r="AX97" i="1" s="1"/>
  <c r="AW94" i="1"/>
  <c r="AV95" i="1"/>
  <c r="AV94" i="2"/>
  <c r="BF95" i="2"/>
  <c r="BH98" i="2"/>
  <c r="BG95" i="2"/>
  <c r="CC95" i="1"/>
  <c r="BA95" i="1"/>
  <c r="BY94" i="1"/>
  <c r="BY91" i="1"/>
  <c r="BY92" i="1"/>
  <c r="BY93" i="1"/>
  <c r="AR94" i="1"/>
  <c r="AW91" i="1"/>
  <c r="BX93" i="1"/>
  <c r="BX94" i="1"/>
  <c r="BX91" i="1"/>
  <c r="BX92" i="1"/>
  <c r="AR95" i="1"/>
  <c r="BT95" i="1"/>
  <c r="AW95" i="1"/>
  <c r="BY95" i="1"/>
  <c r="AW93" i="1"/>
  <c r="AU95" i="1"/>
  <c r="BW95" i="1"/>
  <c r="BX95" i="1"/>
  <c r="AX98" i="2"/>
  <c r="AU95" i="2"/>
  <c r="BT95" i="2"/>
  <c r="AV95" i="2"/>
  <c r="BU95" i="2"/>
  <c r="BV95" i="2"/>
  <c r="AW95" i="2"/>
  <c r="BB95" i="2"/>
  <c r="AC95" i="2"/>
  <c r="AF95" i="2"/>
  <c r="BE95" i="2"/>
  <c r="BN95" i="2"/>
  <c r="AO95" i="2"/>
  <c r="AR95" i="2"/>
  <c r="BQ95" i="2"/>
  <c r="AW94" i="2"/>
  <c r="AF94" i="2"/>
  <c r="AI94" i="2"/>
  <c r="BO90" i="1"/>
  <c r="AM90" i="1"/>
  <c r="M90" i="1"/>
  <c r="AO94" i="1" s="1"/>
  <c r="AO94" i="2"/>
  <c r="AC94" i="2"/>
  <c r="AJ89" i="2"/>
  <c r="AA89" i="2"/>
  <c r="D89" i="1"/>
  <c r="AF93" i="1" s="1"/>
  <c r="J89" i="1"/>
  <c r="AL93" i="1" s="1"/>
  <c r="AX99" i="1" l="1"/>
  <c r="BZ99" i="1"/>
  <c r="CD98" i="1"/>
  <c r="BW98" i="2"/>
  <c r="AB94" i="1"/>
  <c r="BD98" i="1" s="1"/>
  <c r="BC94" i="1"/>
  <c r="BZ98" i="1"/>
  <c r="BC95" i="1"/>
  <c r="CE98" i="1"/>
  <c r="BH97" i="2"/>
  <c r="BW97" i="2"/>
  <c r="AI95" i="2"/>
  <c r="BH96" i="2"/>
  <c r="AX95" i="2"/>
  <c r="BW96" i="2"/>
  <c r="BZ97" i="1"/>
  <c r="CD97" i="1"/>
  <c r="CE97" i="1"/>
  <c r="AB93" i="1"/>
  <c r="BD97" i="1" s="1"/>
  <c r="BB97" i="1"/>
  <c r="BZ96" i="1"/>
  <c r="CE95" i="1"/>
  <c r="AX95" i="1"/>
  <c r="AB95" i="1"/>
  <c r="CF100" i="1" s="1"/>
  <c r="CD96" i="1"/>
  <c r="AB92" i="1"/>
  <c r="BD96" i="1" s="1"/>
  <c r="BZ95" i="1"/>
  <c r="CE96" i="1"/>
  <c r="BH95" i="2"/>
  <c r="AB91" i="1"/>
  <c r="CD95" i="1"/>
  <c r="BB95" i="1"/>
  <c r="AX94" i="2"/>
  <c r="BW95" i="2"/>
  <c r="V90" i="1"/>
  <c r="AX94" i="1" s="1"/>
  <c r="AU93" i="2"/>
  <c r="AV93" i="2"/>
  <c r="BR89" i="2"/>
  <c r="AT89" i="2"/>
  <c r="AN89" i="2"/>
  <c r="BM89" i="1"/>
  <c r="AS89" i="1"/>
  <c r="BF89" i="1"/>
  <c r="AZ89" i="1"/>
  <c r="AE89" i="1"/>
  <c r="AF93" i="2"/>
  <c r="AS89" i="2"/>
  <c r="BC89" i="2"/>
  <c r="BL89" i="2"/>
  <c r="AM89" i="2"/>
  <c r="AD89" i="2"/>
  <c r="BI89" i="1"/>
  <c r="BU89" i="1"/>
  <c r="AT89" i="1"/>
  <c r="AN89" i="1"/>
  <c r="BD89" i="2"/>
  <c r="BM89" i="2"/>
  <c r="BS89" i="2"/>
  <c r="AH93" i="2"/>
  <c r="BR89" i="1"/>
  <c r="AR93" i="2"/>
  <c r="BP89" i="2"/>
  <c r="AQ89" i="2"/>
  <c r="BA89" i="2"/>
  <c r="AB89" i="2"/>
  <c r="AK89" i="2"/>
  <c r="BL89" i="1"/>
  <c r="CA89" i="1"/>
  <c r="BG89" i="1"/>
  <c r="BS89" i="1"/>
  <c r="CB89" i="1"/>
  <c r="Y89" i="1"/>
  <c r="BA93" i="1" s="1"/>
  <c r="AY89" i="1"/>
  <c r="M89" i="1"/>
  <c r="AO93" i="1" s="1"/>
  <c r="AM89" i="1"/>
  <c r="G89" i="1"/>
  <c r="AI93" i="1" s="1"/>
  <c r="AH89" i="1"/>
  <c r="AD89" i="1"/>
  <c r="AJ89" i="1"/>
  <c r="AZ89" i="2"/>
  <c r="BI89" i="2"/>
  <c r="BO89" i="2"/>
  <c r="AP89" i="2"/>
  <c r="BO89" i="1"/>
  <c r="BB93" i="1"/>
  <c r="P89" i="1"/>
  <c r="AR93" i="1" s="1"/>
  <c r="AQ89" i="1"/>
  <c r="AG89" i="1"/>
  <c r="BJ89" i="2"/>
  <c r="BJ89" i="1"/>
  <c r="BP89" i="1"/>
  <c r="BV89" i="1"/>
  <c r="S89" i="1"/>
  <c r="AU93" i="1" s="1"/>
  <c r="AP89" i="1"/>
  <c r="AK89" i="1"/>
  <c r="AG93" i="2"/>
  <c r="AC93" i="2"/>
  <c r="AE89" i="2"/>
  <c r="AO93" i="2"/>
  <c r="AL93" i="2"/>
  <c r="AW93" i="2"/>
  <c r="CF99" i="1" l="1"/>
  <c r="BD99" i="1"/>
  <c r="CF98" i="1"/>
  <c r="CF97" i="1"/>
  <c r="CF96" i="1"/>
  <c r="CF95" i="1"/>
  <c r="BD95" i="1"/>
  <c r="BB94" i="1"/>
  <c r="AB90" i="1"/>
  <c r="AX93" i="2"/>
  <c r="AI93" i="2"/>
  <c r="V89" i="1"/>
  <c r="AX93" i="1" s="1"/>
  <c r="BR88" i="2"/>
  <c r="BL88" i="2"/>
  <c r="BI88" i="2"/>
  <c r="BC88" i="2"/>
  <c r="Y8" i="1"/>
  <c r="Y10" i="1"/>
  <c r="Y12" i="1"/>
  <c r="Y14" i="1"/>
  <c r="Y16" i="1"/>
  <c r="Y18" i="1"/>
  <c r="Y20" i="1"/>
  <c r="BA20" i="1" s="1"/>
  <c r="Y22" i="1"/>
  <c r="Y24" i="1"/>
  <c r="Y26" i="1"/>
  <c r="Y28" i="1"/>
  <c r="BA32" i="1" s="1"/>
  <c r="Y30" i="1"/>
  <c r="Y32" i="1"/>
  <c r="Y34" i="1"/>
  <c r="Y36" i="1"/>
  <c r="BA40" i="1" s="1"/>
  <c r="Y38" i="1"/>
  <c r="Y40" i="1"/>
  <c r="Y42" i="1"/>
  <c r="Y44" i="1"/>
  <c r="BA48" i="1" s="1"/>
  <c r="Y46" i="1"/>
  <c r="Y48" i="1"/>
  <c r="Y50" i="1"/>
  <c r="Y52" i="1"/>
  <c r="BA52" i="1" s="1"/>
  <c r="Y54" i="1"/>
  <c r="Y56" i="1"/>
  <c r="Y58" i="1"/>
  <c r="Y60" i="1"/>
  <c r="BA64" i="1" s="1"/>
  <c r="Y62" i="1"/>
  <c r="Y64" i="1"/>
  <c r="Y66" i="1"/>
  <c r="Y68" i="1"/>
  <c r="BA68" i="1" s="1"/>
  <c r="Y70" i="1"/>
  <c r="Y72" i="1"/>
  <c r="Y74" i="1"/>
  <c r="Y76" i="1"/>
  <c r="Y78" i="1"/>
  <c r="Y80" i="1"/>
  <c r="Y82" i="1"/>
  <c r="Y84" i="1"/>
  <c r="Y86" i="1"/>
  <c r="BA90" i="1" s="1"/>
  <c r="Y7" i="1"/>
  <c r="S7" i="1"/>
  <c r="M7" i="1"/>
  <c r="G9" i="1"/>
  <c r="G11" i="1"/>
  <c r="G13" i="1"/>
  <c r="G15" i="1"/>
  <c r="G17" i="1"/>
  <c r="G19" i="1"/>
  <c r="G21" i="1"/>
  <c r="G23" i="1"/>
  <c r="G25" i="1"/>
  <c r="G27" i="1"/>
  <c r="G29" i="1"/>
  <c r="AI29" i="1" s="1"/>
  <c r="G31" i="1"/>
  <c r="G33" i="1"/>
  <c r="AI33" i="1" s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AI89" i="1" s="1"/>
  <c r="G87" i="1"/>
  <c r="G7" i="1"/>
  <c r="D8" i="1"/>
  <c r="D9" i="1"/>
  <c r="D10" i="1"/>
  <c r="D11" i="1"/>
  <c r="D12" i="1"/>
  <c r="AF12" i="1" s="1"/>
  <c r="D13" i="1"/>
  <c r="D14" i="1"/>
  <c r="D15" i="1"/>
  <c r="BH15" i="1" s="1"/>
  <c r="D16" i="1"/>
  <c r="D17" i="1"/>
  <c r="D18" i="1"/>
  <c r="AF18" i="1" s="1"/>
  <c r="D19" i="1"/>
  <c r="AF19" i="1" s="1"/>
  <c r="D20" i="1"/>
  <c r="AF20" i="1" s="1"/>
  <c r="D21" i="1"/>
  <c r="D22" i="1"/>
  <c r="AF22" i="1" s="1"/>
  <c r="D23" i="1"/>
  <c r="D24" i="1"/>
  <c r="AF24" i="1" s="1"/>
  <c r="D25" i="1"/>
  <c r="AF25" i="1" s="1"/>
  <c r="D26" i="1"/>
  <c r="D27" i="1"/>
  <c r="AF27" i="1" s="1"/>
  <c r="D28" i="1"/>
  <c r="D29" i="1"/>
  <c r="D30" i="1"/>
  <c r="AF30" i="1" s="1"/>
  <c r="D31" i="1"/>
  <c r="D32" i="1"/>
  <c r="D33" i="1"/>
  <c r="D34" i="1"/>
  <c r="AF34" i="1" s="1"/>
  <c r="D35" i="1"/>
  <c r="AF35" i="1" s="1"/>
  <c r="D36" i="1"/>
  <c r="D37" i="1"/>
  <c r="D38" i="1"/>
  <c r="AF38" i="1" s="1"/>
  <c r="D39" i="1"/>
  <c r="AF39" i="1" s="1"/>
  <c r="D40" i="1"/>
  <c r="AF40" i="1" s="1"/>
  <c r="D41" i="1"/>
  <c r="D42" i="1"/>
  <c r="AF42" i="1" s="1"/>
  <c r="D43" i="1"/>
  <c r="BH43" i="1" s="1"/>
  <c r="D44" i="1"/>
  <c r="D45" i="1"/>
  <c r="D46" i="1"/>
  <c r="AF46" i="1" s="1"/>
  <c r="D47" i="1"/>
  <c r="AF47" i="1" s="1"/>
  <c r="D48" i="1"/>
  <c r="D49" i="1"/>
  <c r="D50" i="1"/>
  <c r="AF50" i="1" s="1"/>
  <c r="D51" i="1"/>
  <c r="BH51" i="1" s="1"/>
  <c r="D52" i="1"/>
  <c r="D53" i="1"/>
  <c r="AF53" i="1" s="1"/>
  <c r="D54" i="1"/>
  <c r="AF54" i="1" s="1"/>
  <c r="D55" i="1"/>
  <c r="AF55" i="1" s="1"/>
  <c r="D56" i="1"/>
  <c r="AF56" i="1" s="1"/>
  <c r="D57" i="1"/>
  <c r="D58" i="1"/>
  <c r="AF58" i="1" s="1"/>
  <c r="D59" i="1"/>
  <c r="AF59" i="1" s="1"/>
  <c r="D60" i="1"/>
  <c r="D61" i="1"/>
  <c r="D62" i="1"/>
  <c r="D63" i="1"/>
  <c r="BH63" i="1" s="1"/>
  <c r="D64" i="1"/>
  <c r="AF64" i="1" s="1"/>
  <c r="D65" i="1"/>
  <c r="D66" i="1"/>
  <c r="D67" i="1"/>
  <c r="AF67" i="1" s="1"/>
  <c r="D68" i="1"/>
  <c r="D69" i="1"/>
  <c r="AF69" i="1" s="1"/>
  <c r="D70" i="1"/>
  <c r="AF70" i="1" s="1"/>
  <c r="D71" i="1"/>
  <c r="D72" i="1"/>
  <c r="AF72" i="1" s="1"/>
  <c r="D73" i="1"/>
  <c r="D74" i="1"/>
  <c r="AF74" i="1" s="1"/>
  <c r="D75" i="1"/>
  <c r="D76" i="1"/>
  <c r="AF76" i="1" s="1"/>
  <c r="D77" i="1"/>
  <c r="AF77" i="1" s="1"/>
  <c r="D78" i="1"/>
  <c r="AF78" i="1" s="1"/>
  <c r="D79" i="1"/>
  <c r="D80" i="1"/>
  <c r="AF80" i="1" s="1"/>
  <c r="D81" i="1"/>
  <c r="AF81" i="1" s="1"/>
  <c r="D82" i="1"/>
  <c r="AF82" i="1" s="1"/>
  <c r="D83" i="1"/>
  <c r="D84" i="1"/>
  <c r="AF84" i="1" s="1"/>
  <c r="D85" i="1"/>
  <c r="D86" i="1"/>
  <c r="AF90" i="1" s="1"/>
  <c r="AW89" i="1"/>
  <c r="AB75" i="2"/>
  <c r="AD75" i="2"/>
  <c r="AE75" i="2"/>
  <c r="BG79" i="2"/>
  <c r="AJ75" i="2"/>
  <c r="AK75" i="2"/>
  <c r="AM75" i="2"/>
  <c r="AN75" i="2"/>
  <c r="AP75" i="2"/>
  <c r="AQ75" i="2"/>
  <c r="AS75" i="2"/>
  <c r="AT75" i="2"/>
  <c r="AZ75" i="2"/>
  <c r="BA75" i="2"/>
  <c r="BC75" i="2"/>
  <c r="BD75" i="2"/>
  <c r="BI75" i="2"/>
  <c r="BJ75" i="2"/>
  <c r="BL75" i="2"/>
  <c r="BM75" i="2"/>
  <c r="BO75" i="2"/>
  <c r="BP75" i="2"/>
  <c r="BR75" i="2"/>
  <c r="BS75" i="2"/>
  <c r="AB76" i="2"/>
  <c r="AD76" i="2"/>
  <c r="AE76" i="2"/>
  <c r="AJ76" i="2"/>
  <c r="AK76" i="2"/>
  <c r="AM76" i="2"/>
  <c r="AN76" i="2"/>
  <c r="AP76" i="2"/>
  <c r="AQ76" i="2"/>
  <c r="AS76" i="2"/>
  <c r="AT76" i="2"/>
  <c r="AZ76" i="2"/>
  <c r="BA76" i="2"/>
  <c r="BC76" i="2"/>
  <c r="BD76" i="2"/>
  <c r="BI76" i="2"/>
  <c r="BJ76" i="2"/>
  <c r="BL76" i="2"/>
  <c r="BM76" i="2"/>
  <c r="BO76" i="2"/>
  <c r="BP76" i="2"/>
  <c r="BR76" i="2"/>
  <c r="BS76" i="2"/>
  <c r="AB77" i="2"/>
  <c r="AD77" i="2"/>
  <c r="AE77" i="2"/>
  <c r="AJ77" i="2"/>
  <c r="AK77" i="2"/>
  <c r="AM77" i="2"/>
  <c r="AN77" i="2"/>
  <c r="AP77" i="2"/>
  <c r="AQ77" i="2"/>
  <c r="AS77" i="2"/>
  <c r="AT77" i="2"/>
  <c r="AZ77" i="2"/>
  <c r="BA77" i="2"/>
  <c r="BC77" i="2"/>
  <c r="BD77" i="2"/>
  <c r="BI77" i="2"/>
  <c r="BJ77" i="2"/>
  <c r="BL77" i="2"/>
  <c r="BM77" i="2"/>
  <c r="BO77" i="2"/>
  <c r="BP77" i="2"/>
  <c r="BR77" i="2"/>
  <c r="BS77" i="2"/>
  <c r="AB78" i="2"/>
  <c r="AD78" i="2"/>
  <c r="AE78" i="2"/>
  <c r="AJ78" i="2"/>
  <c r="AK78" i="2"/>
  <c r="AM78" i="2"/>
  <c r="AN78" i="2"/>
  <c r="AP78" i="2"/>
  <c r="AQ78" i="2"/>
  <c r="AS78" i="2"/>
  <c r="AT78" i="2"/>
  <c r="AZ78" i="2"/>
  <c r="BA78" i="2"/>
  <c r="BC78" i="2"/>
  <c r="BD78" i="2"/>
  <c r="BI78" i="2"/>
  <c r="BJ78" i="2"/>
  <c r="BL78" i="2"/>
  <c r="BM78" i="2"/>
  <c r="BO78" i="2"/>
  <c r="BP78" i="2"/>
  <c r="BR78" i="2"/>
  <c r="BS78" i="2"/>
  <c r="AB79" i="2"/>
  <c r="AD79" i="2"/>
  <c r="AE79" i="2"/>
  <c r="AG79" i="2"/>
  <c r="AJ79" i="2"/>
  <c r="AK79" i="2"/>
  <c r="AM79" i="2"/>
  <c r="AN79" i="2"/>
  <c r="AP79" i="2"/>
  <c r="AQ79" i="2"/>
  <c r="AS79" i="2"/>
  <c r="AT79" i="2"/>
  <c r="AZ79" i="2"/>
  <c r="BA79" i="2"/>
  <c r="BC79" i="2"/>
  <c r="BD79" i="2"/>
  <c r="BF79" i="2"/>
  <c r="BI79" i="2"/>
  <c r="BJ79" i="2"/>
  <c r="BL79" i="2"/>
  <c r="BM79" i="2"/>
  <c r="BO79" i="2"/>
  <c r="BP79" i="2"/>
  <c r="BR79" i="2"/>
  <c r="BS79" i="2"/>
  <c r="AB80" i="2"/>
  <c r="AD80" i="2"/>
  <c r="AE80" i="2"/>
  <c r="AJ80" i="2"/>
  <c r="AK80" i="2"/>
  <c r="AM80" i="2"/>
  <c r="AN80" i="2"/>
  <c r="AP80" i="2"/>
  <c r="AQ80" i="2"/>
  <c r="AS80" i="2"/>
  <c r="AT80" i="2"/>
  <c r="AZ80" i="2"/>
  <c r="BA80" i="2"/>
  <c r="BC80" i="2"/>
  <c r="BD80" i="2"/>
  <c r="BI80" i="2"/>
  <c r="BJ80" i="2"/>
  <c r="BL80" i="2"/>
  <c r="BM80" i="2"/>
  <c r="BO80" i="2"/>
  <c r="BP80" i="2"/>
  <c r="BR80" i="2"/>
  <c r="BS80" i="2"/>
  <c r="AB81" i="2"/>
  <c r="AD81" i="2"/>
  <c r="AE81" i="2"/>
  <c r="AJ81" i="2"/>
  <c r="AK81" i="2"/>
  <c r="AM81" i="2"/>
  <c r="AN81" i="2"/>
  <c r="AO85" i="2"/>
  <c r="AP81" i="2"/>
  <c r="AQ81" i="2"/>
  <c r="AS81" i="2"/>
  <c r="AT81" i="2"/>
  <c r="AZ81" i="2"/>
  <c r="BA81" i="2"/>
  <c r="BC81" i="2"/>
  <c r="BD81" i="2"/>
  <c r="BI81" i="2"/>
  <c r="BJ81" i="2"/>
  <c r="BL81" i="2"/>
  <c r="BM81" i="2"/>
  <c r="BO81" i="2"/>
  <c r="BP81" i="2"/>
  <c r="BR81" i="2"/>
  <c r="BS81" i="2"/>
  <c r="AJ82" i="2"/>
  <c r="AK82" i="2"/>
  <c r="AM82" i="2"/>
  <c r="AN82" i="2"/>
  <c r="AT82" i="2"/>
  <c r="BI82" i="2"/>
  <c r="BJ82" i="2"/>
  <c r="BL82" i="2"/>
  <c r="BM82" i="2"/>
  <c r="BS82" i="2"/>
  <c r="AA76" i="2"/>
  <c r="AA77" i="2"/>
  <c r="AA78" i="2"/>
  <c r="AA79" i="2"/>
  <c r="AA80" i="2"/>
  <c r="AA81" i="2"/>
  <c r="AA75" i="2"/>
  <c r="BI75" i="1"/>
  <c r="BJ75" i="1"/>
  <c r="BL75" i="1"/>
  <c r="BM75" i="1"/>
  <c r="BO75" i="1"/>
  <c r="BP75" i="1"/>
  <c r="BR75" i="1"/>
  <c r="BS75" i="1"/>
  <c r="BU75" i="1"/>
  <c r="BV75" i="1"/>
  <c r="CA75" i="1"/>
  <c r="CB75" i="1"/>
  <c r="BI76" i="1"/>
  <c r="BJ76" i="1"/>
  <c r="BL76" i="1"/>
  <c r="BM76" i="1"/>
  <c r="BO76" i="1"/>
  <c r="BP76" i="1"/>
  <c r="BR76" i="1"/>
  <c r="BS76" i="1"/>
  <c r="BU76" i="1"/>
  <c r="BV76" i="1"/>
  <c r="CA76" i="1"/>
  <c r="CB76" i="1"/>
  <c r="BI77" i="1"/>
  <c r="BJ77" i="1"/>
  <c r="BL77" i="1"/>
  <c r="BM77" i="1"/>
  <c r="BO77" i="1"/>
  <c r="BP77" i="1"/>
  <c r="BR77" i="1"/>
  <c r="BS77" i="1"/>
  <c r="BU77" i="1"/>
  <c r="BV77" i="1"/>
  <c r="CA77" i="1"/>
  <c r="CB77" i="1"/>
  <c r="BI78" i="1"/>
  <c r="BJ78" i="1"/>
  <c r="BL78" i="1"/>
  <c r="BM78" i="1"/>
  <c r="BO78" i="1"/>
  <c r="BP78" i="1"/>
  <c r="BR78" i="1"/>
  <c r="BS78" i="1"/>
  <c r="BU78" i="1"/>
  <c r="BV78" i="1"/>
  <c r="CA78" i="1"/>
  <c r="CB78" i="1"/>
  <c r="BI79" i="1"/>
  <c r="BJ79" i="1"/>
  <c r="BL79" i="1"/>
  <c r="BM79" i="1"/>
  <c r="BO79" i="1"/>
  <c r="BP79" i="1"/>
  <c r="BR79" i="1"/>
  <c r="BS79" i="1"/>
  <c r="BU79" i="1"/>
  <c r="BV79" i="1"/>
  <c r="CA79" i="1"/>
  <c r="CB79" i="1"/>
  <c r="BI80" i="1"/>
  <c r="BJ80" i="1"/>
  <c r="BL80" i="1"/>
  <c r="BM80" i="1"/>
  <c r="BO80" i="1"/>
  <c r="BP80" i="1"/>
  <c r="BR80" i="1"/>
  <c r="BS80" i="1"/>
  <c r="BU80" i="1"/>
  <c r="BV80" i="1"/>
  <c r="CA80" i="1"/>
  <c r="CB80" i="1"/>
  <c r="BI81" i="1"/>
  <c r="BJ81" i="1"/>
  <c r="BL81" i="1"/>
  <c r="BM81" i="1"/>
  <c r="BO81" i="1"/>
  <c r="BP81" i="1"/>
  <c r="BR81" i="1"/>
  <c r="BS81" i="1"/>
  <c r="BU81" i="1"/>
  <c r="BV81" i="1"/>
  <c r="CA81" i="1"/>
  <c r="CB81" i="1"/>
  <c r="AE75" i="1"/>
  <c r="AG75" i="1"/>
  <c r="AH75" i="1"/>
  <c r="AJ75" i="1"/>
  <c r="AK75" i="1"/>
  <c r="AM75" i="1"/>
  <c r="AN75" i="1"/>
  <c r="AP75" i="1"/>
  <c r="AQ75" i="1"/>
  <c r="AS75" i="1"/>
  <c r="AT75" i="1"/>
  <c r="AY75" i="1"/>
  <c r="AZ75" i="1"/>
  <c r="BF75" i="1"/>
  <c r="BG75" i="1"/>
  <c r="AE76" i="1"/>
  <c r="AG76" i="1"/>
  <c r="AH76" i="1"/>
  <c r="AJ76" i="1"/>
  <c r="AK76" i="1"/>
  <c r="AM76" i="1"/>
  <c r="AN76" i="1"/>
  <c r="AP76" i="1"/>
  <c r="AQ76" i="1"/>
  <c r="AS76" i="1"/>
  <c r="AT76" i="1"/>
  <c r="AW76" i="1"/>
  <c r="AY76" i="1"/>
  <c r="AZ76" i="1"/>
  <c r="BF76" i="1"/>
  <c r="BG76" i="1"/>
  <c r="AE77" i="1"/>
  <c r="AG77" i="1"/>
  <c r="AH77" i="1"/>
  <c r="AJ77" i="1"/>
  <c r="AK77" i="1"/>
  <c r="AM77" i="1"/>
  <c r="AN77" i="1"/>
  <c r="AP77" i="1"/>
  <c r="AQ77" i="1"/>
  <c r="AS77" i="1"/>
  <c r="AT77" i="1"/>
  <c r="AY77" i="1"/>
  <c r="AZ77" i="1"/>
  <c r="BF77" i="1"/>
  <c r="BG77" i="1"/>
  <c r="AE78" i="1"/>
  <c r="AG78" i="1"/>
  <c r="AH78" i="1"/>
  <c r="AJ78" i="1"/>
  <c r="AK78" i="1"/>
  <c r="AM78" i="1"/>
  <c r="AN78" i="1"/>
  <c r="AP78" i="1"/>
  <c r="AQ78" i="1"/>
  <c r="AS78" i="1"/>
  <c r="AT78" i="1"/>
  <c r="AY78" i="1"/>
  <c r="AZ78" i="1"/>
  <c r="BF78" i="1"/>
  <c r="BG78" i="1"/>
  <c r="AE79" i="1"/>
  <c r="AG79" i="1"/>
  <c r="AH79" i="1"/>
  <c r="AJ79" i="1"/>
  <c r="AK79" i="1"/>
  <c r="AM79" i="1"/>
  <c r="AN79" i="1"/>
  <c r="AP79" i="1"/>
  <c r="AQ79" i="1"/>
  <c r="AS79" i="1"/>
  <c r="AT79" i="1"/>
  <c r="AW79" i="1"/>
  <c r="AY79" i="1"/>
  <c r="AZ79" i="1"/>
  <c r="BF79" i="1"/>
  <c r="BG79" i="1"/>
  <c r="AE80" i="1"/>
  <c r="AG80" i="1"/>
  <c r="AH80" i="1"/>
  <c r="AJ80" i="1"/>
  <c r="AK80" i="1"/>
  <c r="AM80" i="1"/>
  <c r="AN80" i="1"/>
  <c r="AP80" i="1"/>
  <c r="AQ80" i="1"/>
  <c r="AS80" i="1"/>
  <c r="AT80" i="1"/>
  <c r="AY80" i="1"/>
  <c r="AZ80" i="1"/>
  <c r="BF80" i="1"/>
  <c r="BG80" i="1"/>
  <c r="AE81" i="1"/>
  <c r="AG81" i="1"/>
  <c r="AH81" i="1"/>
  <c r="AJ81" i="1"/>
  <c r="AK81" i="1"/>
  <c r="AM81" i="1"/>
  <c r="AN81" i="1"/>
  <c r="AP81" i="1"/>
  <c r="AQ81" i="1"/>
  <c r="AS81" i="1"/>
  <c r="AT81" i="1"/>
  <c r="AY81" i="1"/>
  <c r="AZ81" i="1"/>
  <c r="BF81" i="1"/>
  <c r="BG81" i="1"/>
  <c r="AD76" i="1"/>
  <c r="AD77" i="1"/>
  <c r="AD78" i="1"/>
  <c r="AD79" i="1"/>
  <c r="AD80" i="1"/>
  <c r="AD81" i="1"/>
  <c r="AD75" i="1"/>
  <c r="AZ87" i="2"/>
  <c r="AA87" i="2"/>
  <c r="BA87" i="2"/>
  <c r="BC87" i="2"/>
  <c r="BD87" i="2"/>
  <c r="BJ87" i="2"/>
  <c r="BL87" i="2"/>
  <c r="BM87" i="2"/>
  <c r="BO87" i="2"/>
  <c r="BP87" i="2"/>
  <c r="BS87" i="2"/>
  <c r="AD87" i="1"/>
  <c r="AG87" i="1"/>
  <c r="AH87" i="1"/>
  <c r="BL87" i="1"/>
  <c r="AK87" i="1"/>
  <c r="BP87" i="1"/>
  <c r="AP87" i="1"/>
  <c r="AQ87" i="1"/>
  <c r="AS87" i="1"/>
  <c r="AT87" i="1"/>
  <c r="CB87" i="1"/>
  <c r="AE87" i="2"/>
  <c r="AM87" i="2"/>
  <c r="AQ87" i="2"/>
  <c r="AK87" i="2"/>
  <c r="AS87" i="2"/>
  <c r="BR87" i="2"/>
  <c r="AJ87" i="1"/>
  <c r="AN87" i="1"/>
  <c r="AZ87" i="1"/>
  <c r="BI87" i="1"/>
  <c r="BM87" i="1"/>
  <c r="BU87" i="1"/>
  <c r="AD87" i="2"/>
  <c r="AP87" i="2"/>
  <c r="AT87" i="2"/>
  <c r="BJ87" i="1"/>
  <c r="BR87" i="1"/>
  <c r="BV87" i="1"/>
  <c r="BG87" i="1"/>
  <c r="BO87" i="1"/>
  <c r="BS87" i="1"/>
  <c r="CA87" i="1"/>
  <c r="AB87" i="2"/>
  <c r="AJ87" i="2"/>
  <c r="AN87" i="2"/>
  <c r="BI87" i="2"/>
  <c r="AE87" i="1"/>
  <c r="AM87" i="1"/>
  <c r="AY87" i="1"/>
  <c r="AU53" i="2"/>
  <c r="AU89" i="2"/>
  <c r="AR69" i="2"/>
  <c r="AR89" i="2"/>
  <c r="AU90" i="2"/>
  <c r="BT57" i="2"/>
  <c r="AU50" i="2"/>
  <c r="BT45" i="2"/>
  <c r="AR90" i="2"/>
  <c r="AR83" i="2"/>
  <c r="AR67" i="2"/>
  <c r="AR62" i="2"/>
  <c r="AR51" i="2"/>
  <c r="AR33" i="2"/>
  <c r="AO89" i="2"/>
  <c r="BN83" i="2"/>
  <c r="AO70" i="2"/>
  <c r="AO35" i="2"/>
  <c r="AO33" i="2"/>
  <c r="AO30" i="2"/>
  <c r="AO22" i="2"/>
  <c r="AO14" i="2"/>
  <c r="AF90" i="2"/>
  <c r="AG89" i="2"/>
  <c r="AH89" i="2"/>
  <c r="AF12" i="2"/>
  <c r="BE15" i="2"/>
  <c r="AF16" i="2"/>
  <c r="BE19" i="2"/>
  <c r="AF20" i="2"/>
  <c r="BE23" i="2"/>
  <c r="AF27" i="2"/>
  <c r="BE31" i="2"/>
  <c r="AF33" i="2"/>
  <c r="BE35" i="2"/>
  <c r="AF36" i="2"/>
  <c r="BE39" i="2"/>
  <c r="AF40" i="2"/>
  <c r="AF41" i="2"/>
  <c r="BE43" i="2"/>
  <c r="AF47" i="2"/>
  <c r="BE52" i="2"/>
  <c r="AF52" i="2"/>
  <c r="AF53" i="2"/>
  <c r="AF61" i="2"/>
  <c r="AF64" i="2"/>
  <c r="AF65" i="2"/>
  <c r="AV12" i="2"/>
  <c r="AV13" i="2"/>
  <c r="AW13" i="2"/>
  <c r="AV14" i="2"/>
  <c r="AV15" i="2"/>
  <c r="AV17" i="2"/>
  <c r="AV18" i="2"/>
  <c r="BU19" i="2"/>
  <c r="BV19" i="2"/>
  <c r="AV21" i="2"/>
  <c r="AW21" i="2"/>
  <c r="AV22" i="2"/>
  <c r="AV23" i="2"/>
  <c r="BV23" i="2"/>
  <c r="AV24" i="2"/>
  <c r="AV25" i="2"/>
  <c r="AW25" i="2"/>
  <c r="AV26" i="2"/>
  <c r="AW27" i="2"/>
  <c r="AV28" i="2"/>
  <c r="AV29" i="2"/>
  <c r="AW29" i="2"/>
  <c r="AV30" i="2"/>
  <c r="BU31" i="2"/>
  <c r="AV32" i="2"/>
  <c r="AV33" i="2"/>
  <c r="AW33" i="2"/>
  <c r="AV34" i="2"/>
  <c r="BU35" i="2"/>
  <c r="BV35" i="2"/>
  <c r="AV36" i="2"/>
  <c r="AV37" i="2"/>
  <c r="AW37" i="2"/>
  <c r="AV38" i="2"/>
  <c r="AV39" i="2"/>
  <c r="AV41" i="2"/>
  <c r="AW41" i="2"/>
  <c r="AV42" i="2"/>
  <c r="AW43" i="2"/>
  <c r="AV44" i="2"/>
  <c r="AV45" i="2"/>
  <c r="AW45" i="2"/>
  <c r="AV46" i="2"/>
  <c r="AV47" i="2"/>
  <c r="AV49" i="2"/>
  <c r="AW49" i="2"/>
  <c r="AV50" i="2"/>
  <c r="AV51" i="2"/>
  <c r="BV51" i="2"/>
  <c r="AV53" i="2"/>
  <c r="AW53" i="2"/>
  <c r="AV54" i="2"/>
  <c r="AV55" i="2"/>
  <c r="AV56" i="2"/>
  <c r="AW57" i="2"/>
  <c r="AV58" i="2"/>
  <c r="BU59" i="2"/>
  <c r="AV60" i="2"/>
  <c r="AW61" i="2"/>
  <c r="AV62" i="2"/>
  <c r="BU63" i="2"/>
  <c r="BV63" i="2"/>
  <c r="AV64" i="2"/>
  <c r="AV65" i="2"/>
  <c r="AW65" i="2"/>
  <c r="AV66" i="2"/>
  <c r="AV67" i="2"/>
  <c r="BV67" i="2"/>
  <c r="AV68" i="2"/>
  <c r="AW69" i="2"/>
  <c r="AV74" i="2"/>
  <c r="AV82" i="2"/>
  <c r="AV83" i="2"/>
  <c r="BT87" i="2"/>
  <c r="AL50" i="2"/>
  <c r="AL74" i="2"/>
  <c r="AL90" i="2"/>
  <c r="BK27" i="2"/>
  <c r="BK47" i="2"/>
  <c r="BK83" i="2"/>
  <c r="AL60" i="2"/>
  <c r="AC90" i="2"/>
  <c r="AL89" i="2"/>
  <c r="AH86" i="2"/>
  <c r="AO64" i="2"/>
  <c r="AO48" i="2"/>
  <c r="BN41" i="2"/>
  <c r="AO32" i="2"/>
  <c r="AO24" i="2"/>
  <c r="BC14" i="1"/>
  <c r="BB16" i="1"/>
  <c r="BC18" i="1"/>
  <c r="BC22" i="1"/>
  <c r="BB24" i="1"/>
  <c r="BB28" i="1"/>
  <c r="BB48" i="1"/>
  <c r="BY87" i="1"/>
  <c r="BS86" i="2"/>
  <c r="BR86" i="2"/>
  <c r="BP86" i="2"/>
  <c r="BO86" i="2"/>
  <c r="BM86" i="2"/>
  <c r="BL86" i="2"/>
  <c r="BJ86" i="2"/>
  <c r="BI86" i="2"/>
  <c r="BD86" i="2"/>
  <c r="BC86" i="2"/>
  <c r="BA86" i="2"/>
  <c r="AT86" i="2"/>
  <c r="AS86" i="2"/>
  <c r="AQ86" i="2"/>
  <c r="AP86" i="2"/>
  <c r="AN86" i="2"/>
  <c r="AM86" i="2"/>
  <c r="AK86" i="2"/>
  <c r="AJ86" i="2"/>
  <c r="AE86" i="2"/>
  <c r="AD86" i="2"/>
  <c r="AB86" i="2"/>
  <c r="AA86" i="2"/>
  <c r="CB86" i="1"/>
  <c r="CA86" i="1"/>
  <c r="BV86" i="1"/>
  <c r="BU86" i="1"/>
  <c r="BS86" i="1"/>
  <c r="BR86" i="1"/>
  <c r="BP86" i="1"/>
  <c r="BO86" i="1"/>
  <c r="BM86" i="1"/>
  <c r="BL86" i="1"/>
  <c r="BJ86" i="1"/>
  <c r="BI86" i="1"/>
  <c r="BG86" i="1"/>
  <c r="BF86" i="1"/>
  <c r="AZ86" i="1"/>
  <c r="AY86" i="1"/>
  <c r="AT86" i="1"/>
  <c r="AS86" i="1"/>
  <c r="AQ86" i="1"/>
  <c r="AP86" i="1"/>
  <c r="AN86" i="1"/>
  <c r="AM86" i="1"/>
  <c r="AK86" i="1"/>
  <c r="AJ86" i="1"/>
  <c r="AH86" i="1"/>
  <c r="AG86" i="1"/>
  <c r="AE86" i="1"/>
  <c r="AD86" i="1"/>
  <c r="AW86" i="1"/>
  <c r="BY86" i="1"/>
  <c r="BS85" i="2"/>
  <c r="BR85" i="2"/>
  <c r="BP85" i="2"/>
  <c r="BO85" i="2"/>
  <c r="BM85" i="2"/>
  <c r="BL85" i="2"/>
  <c r="BJ85" i="2"/>
  <c r="BI85" i="2"/>
  <c r="BD85" i="2"/>
  <c r="BC85" i="2"/>
  <c r="BA85" i="2"/>
  <c r="AZ85" i="2"/>
  <c r="AT85" i="2"/>
  <c r="AS85" i="2"/>
  <c r="AQ85" i="2"/>
  <c r="AP85" i="2"/>
  <c r="AN85" i="2"/>
  <c r="AM85" i="2"/>
  <c r="AK85" i="2"/>
  <c r="AJ85" i="2"/>
  <c r="AH85" i="2"/>
  <c r="AG85" i="2"/>
  <c r="AE85" i="2"/>
  <c r="AD85" i="2"/>
  <c r="AB85" i="2"/>
  <c r="AA85" i="2"/>
  <c r="AU85" i="2"/>
  <c r="BN85" i="2"/>
  <c r="AL85" i="2"/>
  <c r="AF89" i="2"/>
  <c r="BB82" i="2"/>
  <c r="AC83" i="2"/>
  <c r="AC84" i="2"/>
  <c r="AC85" i="2"/>
  <c r="CB85" i="1"/>
  <c r="CA85" i="1"/>
  <c r="BV85" i="1"/>
  <c r="BU85" i="1"/>
  <c r="BS85" i="1"/>
  <c r="BR85" i="1"/>
  <c r="BP85" i="1"/>
  <c r="BO85" i="1"/>
  <c r="BM85" i="1"/>
  <c r="BL85" i="1"/>
  <c r="BJ85" i="1"/>
  <c r="BI85" i="1"/>
  <c r="BG85" i="1"/>
  <c r="BF85" i="1"/>
  <c r="AZ85" i="1"/>
  <c r="AY85" i="1"/>
  <c r="AW85" i="1"/>
  <c r="AT85" i="1"/>
  <c r="AS85" i="1"/>
  <c r="AQ85" i="1"/>
  <c r="AP85" i="1"/>
  <c r="AN85" i="1"/>
  <c r="AM85" i="1"/>
  <c r="AK85" i="1"/>
  <c r="AJ85" i="1"/>
  <c r="AH85" i="1"/>
  <c r="AG85" i="1"/>
  <c r="AE85" i="1"/>
  <c r="AD85" i="1"/>
  <c r="BS84" i="2"/>
  <c r="BR84" i="2"/>
  <c r="BP84" i="2"/>
  <c r="BO84" i="2"/>
  <c r="BM84" i="2"/>
  <c r="BL84" i="2"/>
  <c r="BJ84" i="2"/>
  <c r="BI84" i="2"/>
  <c r="BD84" i="2"/>
  <c r="BC84" i="2"/>
  <c r="BA84" i="2"/>
  <c r="AT84" i="2"/>
  <c r="AS84" i="2"/>
  <c r="AQ84" i="2"/>
  <c r="AP84" i="2"/>
  <c r="AO84" i="2"/>
  <c r="AN84" i="2"/>
  <c r="AM84" i="2"/>
  <c r="AK84" i="2"/>
  <c r="AJ84" i="2"/>
  <c r="AH84" i="2"/>
  <c r="AE84" i="2"/>
  <c r="AD84" i="2"/>
  <c r="AB84" i="2"/>
  <c r="BT83" i="2"/>
  <c r="BS83" i="2"/>
  <c r="BR83" i="2"/>
  <c r="BP83" i="2"/>
  <c r="BO83" i="2"/>
  <c r="BM83" i="2"/>
  <c r="BL83" i="2"/>
  <c r="BJ83" i="2"/>
  <c r="BI83" i="2"/>
  <c r="BF83" i="2"/>
  <c r="BD83" i="2"/>
  <c r="BC83" i="2"/>
  <c r="BB83" i="2"/>
  <c r="BA83" i="2"/>
  <c r="AZ83" i="2"/>
  <c r="AU83" i="2"/>
  <c r="AT83" i="2"/>
  <c r="AS83" i="2"/>
  <c r="AQ83" i="2"/>
  <c r="AP83" i="2"/>
  <c r="AN83" i="2"/>
  <c r="AM83" i="2"/>
  <c r="AK83" i="2"/>
  <c r="AJ83" i="2"/>
  <c r="AG83" i="2"/>
  <c r="AE83" i="2"/>
  <c r="AD83" i="2"/>
  <c r="AB83" i="2"/>
  <c r="AA83" i="2"/>
  <c r="BR82" i="2"/>
  <c r="BP82" i="2"/>
  <c r="BO82" i="2"/>
  <c r="BD82" i="2"/>
  <c r="BC82" i="2"/>
  <c r="BA82" i="2"/>
  <c r="AZ82" i="2"/>
  <c r="AU82" i="2"/>
  <c r="AS82" i="2"/>
  <c r="AQ82" i="2"/>
  <c r="AP82" i="2"/>
  <c r="AE82" i="2"/>
  <c r="AD82" i="2"/>
  <c r="AB82" i="2"/>
  <c r="AA82" i="2"/>
  <c r="BB81" i="2"/>
  <c r="AC81" i="2"/>
  <c r="BB80" i="2"/>
  <c r="AC80" i="2"/>
  <c r="BB79" i="2"/>
  <c r="AC79" i="2"/>
  <c r="BB78" i="2"/>
  <c r="AC78" i="2"/>
  <c r="BB77" i="2"/>
  <c r="AC77" i="2"/>
  <c r="BB76" i="2"/>
  <c r="AC76" i="2"/>
  <c r="BB75" i="2"/>
  <c r="AC75" i="2"/>
  <c r="AD84" i="1"/>
  <c r="CB84" i="1"/>
  <c r="CA84" i="1"/>
  <c r="BY84" i="1"/>
  <c r="BV84" i="1"/>
  <c r="BU84" i="1"/>
  <c r="BS84" i="1"/>
  <c r="BR84" i="1"/>
  <c r="BP84" i="1"/>
  <c r="BO84" i="1"/>
  <c r="BM84" i="1"/>
  <c r="BL84" i="1"/>
  <c r="BJ84" i="1"/>
  <c r="BI84" i="1"/>
  <c r="BG84" i="1"/>
  <c r="BF84" i="1"/>
  <c r="AZ84" i="1"/>
  <c r="AY84" i="1"/>
  <c r="AW84" i="1"/>
  <c r="AT84" i="1"/>
  <c r="AS84" i="1"/>
  <c r="AQ84" i="1"/>
  <c r="AP84" i="1"/>
  <c r="AN84" i="1"/>
  <c r="AM84" i="1"/>
  <c r="AK84" i="1"/>
  <c r="AJ84" i="1"/>
  <c r="AH84" i="1"/>
  <c r="AG84" i="1"/>
  <c r="AE84" i="1"/>
  <c r="CB83" i="1"/>
  <c r="CA83" i="1"/>
  <c r="BV83" i="1"/>
  <c r="BU83" i="1"/>
  <c r="BS83" i="1"/>
  <c r="BR83" i="1"/>
  <c r="BP83" i="1"/>
  <c r="BO83" i="1"/>
  <c r="BM83" i="1"/>
  <c r="BL83" i="1"/>
  <c r="BJ83" i="1"/>
  <c r="BI83" i="1"/>
  <c r="BG83" i="1"/>
  <c r="BF83" i="1"/>
  <c r="AZ83" i="1"/>
  <c r="AY83" i="1"/>
  <c r="AT83" i="1"/>
  <c r="AS83" i="1"/>
  <c r="AQ83" i="1"/>
  <c r="AP83" i="1"/>
  <c r="AN83" i="1"/>
  <c r="AM83" i="1"/>
  <c r="AK83" i="1"/>
  <c r="AJ83" i="1"/>
  <c r="AH83" i="1"/>
  <c r="AG83" i="1"/>
  <c r="AE83" i="1"/>
  <c r="AD83" i="1"/>
  <c r="CB82" i="1"/>
  <c r="CA82" i="1"/>
  <c r="BY82" i="1"/>
  <c r="BV82" i="1"/>
  <c r="BU82" i="1"/>
  <c r="BS82" i="1"/>
  <c r="BR82" i="1"/>
  <c r="BP82" i="1"/>
  <c r="BO82" i="1"/>
  <c r="BM82" i="1"/>
  <c r="BL82" i="1"/>
  <c r="BJ82" i="1"/>
  <c r="BI82" i="1"/>
  <c r="BG82" i="1"/>
  <c r="BF82" i="1"/>
  <c r="AZ82" i="1"/>
  <c r="AY82" i="1"/>
  <c r="AW82" i="1"/>
  <c r="AT82" i="1"/>
  <c r="AS82" i="1"/>
  <c r="AQ82" i="1"/>
  <c r="AP82" i="1"/>
  <c r="AN82" i="1"/>
  <c r="AM82" i="1"/>
  <c r="AK82" i="1"/>
  <c r="AJ82" i="1"/>
  <c r="AH82" i="1"/>
  <c r="AG82" i="1"/>
  <c r="AE82" i="1"/>
  <c r="AD82" i="1"/>
  <c r="CB74" i="1"/>
  <c r="CA74" i="1"/>
  <c r="BX74" i="1"/>
  <c r="BV74" i="1"/>
  <c r="BU74" i="1"/>
  <c r="BS74" i="1"/>
  <c r="BR74" i="1"/>
  <c r="BP74" i="1"/>
  <c r="BO74" i="1"/>
  <c r="BM74" i="1"/>
  <c r="BL74" i="1"/>
  <c r="BJ74" i="1"/>
  <c r="BI74" i="1"/>
  <c r="BG74" i="1"/>
  <c r="BF74" i="1"/>
  <c r="AZ74" i="1"/>
  <c r="AY74" i="1"/>
  <c r="AV74" i="1"/>
  <c r="AT74" i="1"/>
  <c r="AS74" i="1"/>
  <c r="AQ74" i="1"/>
  <c r="AP74" i="1"/>
  <c r="AN74" i="1"/>
  <c r="AM74" i="1"/>
  <c r="AK74" i="1"/>
  <c r="AJ74" i="1"/>
  <c r="AH74" i="1"/>
  <c r="AG74" i="1"/>
  <c r="AE74" i="1"/>
  <c r="AD74" i="1"/>
  <c r="CB73" i="1"/>
  <c r="CA73" i="1"/>
  <c r="BX73" i="1"/>
  <c r="BV73" i="1"/>
  <c r="BU73" i="1"/>
  <c r="BS73" i="1"/>
  <c r="BR73" i="1"/>
  <c r="BP73" i="1"/>
  <c r="BO73" i="1"/>
  <c r="BM73" i="1"/>
  <c r="BL73" i="1"/>
  <c r="BJ73" i="1"/>
  <c r="BI73" i="1"/>
  <c r="BG73" i="1"/>
  <c r="BF73" i="1"/>
  <c r="AZ73" i="1"/>
  <c r="AY73" i="1"/>
  <c r="AV73" i="1"/>
  <c r="AT73" i="1"/>
  <c r="AS73" i="1"/>
  <c r="AQ73" i="1"/>
  <c r="AP73" i="1"/>
  <c r="AN73" i="1"/>
  <c r="AM73" i="1"/>
  <c r="AK73" i="1"/>
  <c r="AJ73" i="1"/>
  <c r="AH73" i="1"/>
  <c r="AG73" i="1"/>
  <c r="AE73" i="1"/>
  <c r="AD73" i="1"/>
  <c r="CB72" i="1"/>
  <c r="CA72" i="1"/>
  <c r="BX72" i="1"/>
  <c r="BV72" i="1"/>
  <c r="BU72" i="1"/>
  <c r="BS72" i="1"/>
  <c r="BR72" i="1"/>
  <c r="BP72" i="1"/>
  <c r="BO72" i="1"/>
  <c r="BM72" i="1"/>
  <c r="BL72" i="1"/>
  <c r="BJ72" i="1"/>
  <c r="BI72" i="1"/>
  <c r="BG72" i="1"/>
  <c r="BF72" i="1"/>
  <c r="AZ72" i="1"/>
  <c r="AY72" i="1"/>
  <c r="AW72" i="1"/>
  <c r="AV72" i="1"/>
  <c r="AT72" i="1"/>
  <c r="AS72" i="1"/>
  <c r="AQ72" i="1"/>
  <c r="AP72" i="1"/>
  <c r="AN72" i="1"/>
  <c r="AM72" i="1"/>
  <c r="AK72" i="1"/>
  <c r="AJ72" i="1"/>
  <c r="AH72" i="1"/>
  <c r="AG72" i="1"/>
  <c r="AE72" i="1"/>
  <c r="AD72" i="1"/>
  <c r="CB71" i="1"/>
  <c r="CA71" i="1"/>
  <c r="BX71" i="1"/>
  <c r="BV71" i="1"/>
  <c r="BU71" i="1"/>
  <c r="BS71" i="1"/>
  <c r="BR71" i="1"/>
  <c r="BP71" i="1"/>
  <c r="BO71" i="1"/>
  <c r="BM71" i="1"/>
  <c r="BL71" i="1"/>
  <c r="BJ71" i="1"/>
  <c r="BI71" i="1"/>
  <c r="BG71" i="1"/>
  <c r="BF71" i="1"/>
  <c r="AZ71" i="1"/>
  <c r="AY71" i="1"/>
  <c r="AV71" i="1"/>
  <c r="AT71" i="1"/>
  <c r="AS71" i="1"/>
  <c r="AQ71" i="1"/>
  <c r="AP71" i="1"/>
  <c r="AN71" i="1"/>
  <c r="AM71" i="1"/>
  <c r="AK71" i="1"/>
  <c r="AJ71" i="1"/>
  <c r="AH71" i="1"/>
  <c r="AG71" i="1"/>
  <c r="AE71" i="1"/>
  <c r="AD71" i="1"/>
  <c r="AF73" i="1"/>
  <c r="AF71" i="1"/>
  <c r="BS74" i="2"/>
  <c r="BR74" i="2"/>
  <c r="BP74" i="2"/>
  <c r="BO74" i="2"/>
  <c r="BM74" i="2"/>
  <c r="BL74" i="2"/>
  <c r="BJ74" i="2"/>
  <c r="BI74" i="2"/>
  <c r="BD74" i="2"/>
  <c r="BC74" i="2"/>
  <c r="BA74" i="2"/>
  <c r="AZ74" i="2"/>
  <c r="AT74" i="2"/>
  <c r="AS74" i="2"/>
  <c r="AQ74" i="2"/>
  <c r="AP74" i="2"/>
  <c r="AN74" i="2"/>
  <c r="AM74" i="2"/>
  <c r="AK74" i="2"/>
  <c r="AJ74" i="2"/>
  <c r="AE74" i="2"/>
  <c r="AD74" i="2"/>
  <c r="AB74" i="2"/>
  <c r="AA74" i="2"/>
  <c r="BS73" i="2"/>
  <c r="BR73" i="2"/>
  <c r="BP73" i="2"/>
  <c r="BO73" i="2"/>
  <c r="BM73" i="2"/>
  <c r="BL73" i="2"/>
  <c r="BJ73" i="2"/>
  <c r="BI73" i="2"/>
  <c r="BD73" i="2"/>
  <c r="BC73" i="2"/>
  <c r="BA73" i="2"/>
  <c r="AZ73" i="2"/>
  <c r="AT73" i="2"/>
  <c r="AS73" i="2"/>
  <c r="AQ73" i="2"/>
  <c r="AP73" i="2"/>
  <c r="AN73" i="2"/>
  <c r="AM73" i="2"/>
  <c r="AK73" i="2"/>
  <c r="AJ73" i="2"/>
  <c r="AE73" i="2"/>
  <c r="AD73" i="2"/>
  <c r="AB73" i="2"/>
  <c r="AA73" i="2"/>
  <c r="BS72" i="2"/>
  <c r="BR72" i="2"/>
  <c r="BP72" i="2"/>
  <c r="BO72" i="2"/>
  <c r="BM72" i="2"/>
  <c r="BL72" i="2"/>
  <c r="BJ72" i="2"/>
  <c r="BI72" i="2"/>
  <c r="BD72" i="2"/>
  <c r="BC72" i="2"/>
  <c r="BA72" i="2"/>
  <c r="AZ72" i="2"/>
  <c r="AT72" i="2"/>
  <c r="AS72" i="2"/>
  <c r="AQ72" i="2"/>
  <c r="AP72" i="2"/>
  <c r="AN72" i="2"/>
  <c r="AM72" i="2"/>
  <c r="AK72" i="2"/>
  <c r="AJ72" i="2"/>
  <c r="AE72" i="2"/>
  <c r="AD72" i="2"/>
  <c r="AB72" i="2"/>
  <c r="AA72" i="2"/>
  <c r="BS71" i="2"/>
  <c r="BR71" i="2"/>
  <c r="BP71" i="2"/>
  <c r="BO71" i="2"/>
  <c r="BM71" i="2"/>
  <c r="BL71" i="2"/>
  <c r="BJ71" i="2"/>
  <c r="BI71" i="2"/>
  <c r="BD71" i="2"/>
  <c r="BC71" i="2"/>
  <c r="BA71" i="2"/>
  <c r="AZ71" i="2"/>
  <c r="AT71" i="2"/>
  <c r="AS71" i="2"/>
  <c r="AQ71" i="2"/>
  <c r="AP71" i="2"/>
  <c r="AN71" i="2"/>
  <c r="AM71" i="2"/>
  <c r="AK71" i="2"/>
  <c r="AJ71" i="2"/>
  <c r="AE71" i="2"/>
  <c r="AD71" i="2"/>
  <c r="AB71" i="2"/>
  <c r="AA71" i="2"/>
  <c r="BG71" i="2"/>
  <c r="AV64" i="1"/>
  <c r="AV68" i="1"/>
  <c r="AL71" i="2"/>
  <c r="AC64" i="2"/>
  <c r="AC66" i="2"/>
  <c r="AD67" i="1"/>
  <c r="AD68" i="1"/>
  <c r="AD69" i="1"/>
  <c r="AD70" i="1"/>
  <c r="AA11" i="2"/>
  <c r="AB11" i="2"/>
  <c r="AD11" i="2"/>
  <c r="AE11" i="2"/>
  <c r="AJ11" i="2"/>
  <c r="AK11" i="2"/>
  <c r="AM11" i="2"/>
  <c r="AN11" i="2"/>
  <c r="AP11" i="2"/>
  <c r="AQ11" i="2"/>
  <c r="AS11" i="2"/>
  <c r="AT11" i="2"/>
  <c r="AZ11" i="2"/>
  <c r="BA11" i="2"/>
  <c r="BC11" i="2"/>
  <c r="BD11" i="2"/>
  <c r="BI11" i="2"/>
  <c r="BJ11" i="2"/>
  <c r="BL11" i="2"/>
  <c r="BM11" i="2"/>
  <c r="BO11" i="2"/>
  <c r="BP11" i="2"/>
  <c r="BR11" i="2"/>
  <c r="BS11" i="2"/>
  <c r="AC12" i="2"/>
  <c r="AA12" i="2"/>
  <c r="AB12" i="2"/>
  <c r="AD12" i="2"/>
  <c r="AE12" i="2"/>
  <c r="AJ12" i="2"/>
  <c r="AK12" i="2"/>
  <c r="AM12" i="2"/>
  <c r="AN12" i="2"/>
  <c r="AP12" i="2"/>
  <c r="AQ12" i="2"/>
  <c r="AS12" i="2"/>
  <c r="AT12" i="2"/>
  <c r="AZ12" i="2"/>
  <c r="BA12" i="2"/>
  <c r="BC12" i="2"/>
  <c r="BD12" i="2"/>
  <c r="BG12" i="2"/>
  <c r="BI12" i="2"/>
  <c r="BJ12" i="2"/>
  <c r="BL12" i="2"/>
  <c r="BM12" i="2"/>
  <c r="BO12" i="2"/>
  <c r="BP12" i="2"/>
  <c r="BR12" i="2"/>
  <c r="BS12" i="2"/>
  <c r="AA13" i="2"/>
  <c r="AB13" i="2"/>
  <c r="AD13" i="2"/>
  <c r="AE13" i="2"/>
  <c r="AJ13" i="2"/>
  <c r="AK13" i="2"/>
  <c r="AM13" i="2"/>
  <c r="AN13" i="2"/>
  <c r="AP13" i="2"/>
  <c r="AQ13" i="2"/>
  <c r="AS13" i="2"/>
  <c r="AT13" i="2"/>
  <c r="AZ13" i="2"/>
  <c r="BA13" i="2"/>
  <c r="BC13" i="2"/>
  <c r="BD13" i="2"/>
  <c r="BI13" i="2"/>
  <c r="BJ13" i="2"/>
  <c r="BL13" i="2"/>
  <c r="BM13" i="2"/>
  <c r="BO13" i="2"/>
  <c r="BP13" i="2"/>
  <c r="BR13" i="2"/>
  <c r="BS13" i="2"/>
  <c r="AF14" i="2"/>
  <c r="AL14" i="2"/>
  <c r="AA14" i="2"/>
  <c r="AB14" i="2"/>
  <c r="AD14" i="2"/>
  <c r="AE14" i="2"/>
  <c r="AJ14" i="2"/>
  <c r="AK14" i="2"/>
  <c r="AM14" i="2"/>
  <c r="AN14" i="2"/>
  <c r="AP14" i="2"/>
  <c r="AQ14" i="2"/>
  <c r="AS14" i="2"/>
  <c r="AT14" i="2"/>
  <c r="AU14" i="2"/>
  <c r="AZ14" i="2"/>
  <c r="BA14" i="2"/>
  <c r="BC14" i="2"/>
  <c r="BD14" i="2"/>
  <c r="BI14" i="2"/>
  <c r="BJ14" i="2"/>
  <c r="BL14" i="2"/>
  <c r="BM14" i="2"/>
  <c r="BO14" i="2"/>
  <c r="BP14" i="2"/>
  <c r="BR14" i="2"/>
  <c r="BS14" i="2"/>
  <c r="AF15" i="2"/>
  <c r="AA15" i="2"/>
  <c r="AB15" i="2"/>
  <c r="AD15" i="2"/>
  <c r="AE15" i="2"/>
  <c r="AJ15" i="2"/>
  <c r="AK15" i="2"/>
  <c r="AM15" i="2"/>
  <c r="AN15" i="2"/>
  <c r="AO15" i="2"/>
  <c r="AP15" i="2"/>
  <c r="AQ15" i="2"/>
  <c r="AS15" i="2"/>
  <c r="AT15" i="2"/>
  <c r="AZ15" i="2"/>
  <c r="BA15" i="2"/>
  <c r="BC15" i="2"/>
  <c r="BD15" i="2"/>
  <c r="BI15" i="2"/>
  <c r="BJ15" i="2"/>
  <c r="BL15" i="2"/>
  <c r="BM15" i="2"/>
  <c r="BO15" i="2"/>
  <c r="BP15" i="2"/>
  <c r="BR15" i="2"/>
  <c r="BS15" i="2"/>
  <c r="AA16" i="2"/>
  <c r="AB16" i="2"/>
  <c r="AD16" i="2"/>
  <c r="AE16" i="2"/>
  <c r="AJ16" i="2"/>
  <c r="AK16" i="2"/>
  <c r="AM16" i="2"/>
  <c r="AN16" i="2"/>
  <c r="AP16" i="2"/>
  <c r="AQ16" i="2"/>
  <c r="AS16" i="2"/>
  <c r="AT16" i="2"/>
  <c r="AZ16" i="2"/>
  <c r="BA16" i="2"/>
  <c r="BC16" i="2"/>
  <c r="BD16" i="2"/>
  <c r="BI16" i="2"/>
  <c r="BJ16" i="2"/>
  <c r="BL16" i="2"/>
  <c r="BM16" i="2"/>
  <c r="BO16" i="2"/>
  <c r="BP16" i="2"/>
  <c r="BR16" i="2"/>
  <c r="BS16" i="2"/>
  <c r="AC17" i="2"/>
  <c r="AO17" i="2"/>
  <c r="AA17" i="2"/>
  <c r="AB17" i="2"/>
  <c r="AD17" i="2"/>
  <c r="AE17" i="2"/>
  <c r="AJ17" i="2"/>
  <c r="AK17" i="2"/>
  <c r="AM17" i="2"/>
  <c r="AN17" i="2"/>
  <c r="AP17" i="2"/>
  <c r="AQ17" i="2"/>
  <c r="AS17" i="2"/>
  <c r="AT17" i="2"/>
  <c r="AZ17" i="2"/>
  <c r="BA17" i="2"/>
  <c r="BC17" i="2"/>
  <c r="BD17" i="2"/>
  <c r="BI17" i="2"/>
  <c r="BJ17" i="2"/>
  <c r="BL17" i="2"/>
  <c r="BM17" i="2"/>
  <c r="BO17" i="2"/>
  <c r="BP17" i="2"/>
  <c r="BR17" i="2"/>
  <c r="BS17" i="2"/>
  <c r="AC18" i="2"/>
  <c r="AO18" i="2"/>
  <c r="AU18" i="2"/>
  <c r="AA18" i="2"/>
  <c r="AB18" i="2"/>
  <c r="AD18" i="2"/>
  <c r="AE18" i="2"/>
  <c r="AJ18" i="2"/>
  <c r="AK18" i="2"/>
  <c r="AM18" i="2"/>
  <c r="AN18" i="2"/>
  <c r="AP18" i="2"/>
  <c r="AQ18" i="2"/>
  <c r="AS18" i="2"/>
  <c r="AT18" i="2"/>
  <c r="AZ18" i="2"/>
  <c r="BA18" i="2"/>
  <c r="BC18" i="2"/>
  <c r="BD18" i="2"/>
  <c r="BI18" i="2"/>
  <c r="BJ18" i="2"/>
  <c r="BL18" i="2"/>
  <c r="BM18" i="2"/>
  <c r="BO18" i="2"/>
  <c r="BP18" i="2"/>
  <c r="BR18" i="2"/>
  <c r="BS18" i="2"/>
  <c r="AA19" i="2"/>
  <c r="AB19" i="2"/>
  <c r="AD19" i="2"/>
  <c r="AE19" i="2"/>
  <c r="AJ19" i="2"/>
  <c r="AK19" i="2"/>
  <c r="AM19" i="2"/>
  <c r="AN19" i="2"/>
  <c r="AP19" i="2"/>
  <c r="AQ19" i="2"/>
  <c r="AS19" i="2"/>
  <c r="AT19" i="2"/>
  <c r="AZ19" i="2"/>
  <c r="BA19" i="2"/>
  <c r="BC19" i="2"/>
  <c r="BD19" i="2"/>
  <c r="BI19" i="2"/>
  <c r="BJ19" i="2"/>
  <c r="BL19" i="2"/>
  <c r="BM19" i="2"/>
  <c r="BO19" i="2"/>
  <c r="BP19" i="2"/>
  <c r="BR19" i="2"/>
  <c r="BS19" i="2"/>
  <c r="AC20" i="2"/>
  <c r="AA20" i="2"/>
  <c r="AB20" i="2"/>
  <c r="AD20" i="2"/>
  <c r="AE20" i="2"/>
  <c r="AJ20" i="2"/>
  <c r="AK20" i="2"/>
  <c r="AM20" i="2"/>
  <c r="AN20" i="2"/>
  <c r="AP20" i="2"/>
  <c r="AQ20" i="2"/>
  <c r="AS20" i="2"/>
  <c r="AT20" i="2"/>
  <c r="AU20" i="2"/>
  <c r="AZ20" i="2"/>
  <c r="BA20" i="2"/>
  <c r="BC20" i="2"/>
  <c r="BD20" i="2"/>
  <c r="BI20" i="2"/>
  <c r="BJ20" i="2"/>
  <c r="BL20" i="2"/>
  <c r="BM20" i="2"/>
  <c r="BO20" i="2"/>
  <c r="BP20" i="2"/>
  <c r="BR20" i="2"/>
  <c r="BS20" i="2"/>
  <c r="AA21" i="2"/>
  <c r="AB21" i="2"/>
  <c r="AD21" i="2"/>
  <c r="AE21" i="2"/>
  <c r="AJ21" i="2"/>
  <c r="AK21" i="2"/>
  <c r="AM21" i="2"/>
  <c r="AN21" i="2"/>
  <c r="AP21" i="2"/>
  <c r="AQ21" i="2"/>
  <c r="AS21" i="2"/>
  <c r="AT21" i="2"/>
  <c r="AZ21" i="2"/>
  <c r="BA21" i="2"/>
  <c r="BC21" i="2"/>
  <c r="BD21" i="2"/>
  <c r="BI21" i="2"/>
  <c r="BJ21" i="2"/>
  <c r="BL21" i="2"/>
  <c r="BM21" i="2"/>
  <c r="BO21" i="2"/>
  <c r="BP21" i="2"/>
  <c r="BR21" i="2"/>
  <c r="BS21" i="2"/>
  <c r="AC22" i="2"/>
  <c r="AF22" i="2"/>
  <c r="AA22" i="2"/>
  <c r="AB22" i="2"/>
  <c r="AD22" i="2"/>
  <c r="AE22" i="2"/>
  <c r="AJ22" i="2"/>
  <c r="AK22" i="2"/>
  <c r="AM22" i="2"/>
  <c r="AN22" i="2"/>
  <c r="AP22" i="2"/>
  <c r="AQ22" i="2"/>
  <c r="AS22" i="2"/>
  <c r="AT22" i="2"/>
  <c r="AU22" i="2"/>
  <c r="AZ22" i="2"/>
  <c r="BA22" i="2"/>
  <c r="BC22" i="2"/>
  <c r="BD22" i="2"/>
  <c r="BI22" i="2"/>
  <c r="BJ22" i="2"/>
  <c r="BL22" i="2"/>
  <c r="BM22" i="2"/>
  <c r="BO22" i="2"/>
  <c r="BP22" i="2"/>
  <c r="BR22" i="2"/>
  <c r="BS22" i="2"/>
  <c r="BB23" i="2"/>
  <c r="AA23" i="2"/>
  <c r="AB23" i="2"/>
  <c r="AC23" i="2"/>
  <c r="AD23" i="2"/>
  <c r="AE23" i="2"/>
  <c r="AJ23" i="2"/>
  <c r="AK23" i="2"/>
  <c r="AM23" i="2"/>
  <c r="AN23" i="2"/>
  <c r="AO23" i="2"/>
  <c r="AP23" i="2"/>
  <c r="AQ23" i="2"/>
  <c r="AS23" i="2"/>
  <c r="AT23" i="2"/>
  <c r="AZ23" i="2"/>
  <c r="BA23" i="2"/>
  <c r="BC23" i="2"/>
  <c r="BD23" i="2"/>
  <c r="BI23" i="2"/>
  <c r="BJ23" i="2"/>
  <c r="BL23" i="2"/>
  <c r="BM23" i="2"/>
  <c r="BO23" i="2"/>
  <c r="BP23" i="2"/>
  <c r="BR23" i="2"/>
  <c r="BS23" i="2"/>
  <c r="AC24" i="2"/>
  <c r="AA24" i="2"/>
  <c r="AB24" i="2"/>
  <c r="AD24" i="2"/>
  <c r="AE24" i="2"/>
  <c r="AF24" i="2"/>
  <c r="AJ24" i="2"/>
  <c r="AK24" i="2"/>
  <c r="AM24" i="2"/>
  <c r="AN24" i="2"/>
  <c r="AP24" i="2"/>
  <c r="AQ24" i="2"/>
  <c r="AS24" i="2"/>
  <c r="AT24" i="2"/>
  <c r="AZ24" i="2"/>
  <c r="BA24" i="2"/>
  <c r="BC24" i="2"/>
  <c r="BD24" i="2"/>
  <c r="BI24" i="2"/>
  <c r="BJ24" i="2"/>
  <c r="BL24" i="2"/>
  <c r="BM24" i="2"/>
  <c r="BO24" i="2"/>
  <c r="BP24" i="2"/>
  <c r="BR24" i="2"/>
  <c r="BS24" i="2"/>
  <c r="AU25" i="2"/>
  <c r="AA25" i="2"/>
  <c r="AB25" i="2"/>
  <c r="AC25" i="2"/>
  <c r="AD25" i="2"/>
  <c r="AE25" i="2"/>
  <c r="AJ25" i="2"/>
  <c r="AK25" i="2"/>
  <c r="AM25" i="2"/>
  <c r="AN25" i="2"/>
  <c r="AP25" i="2"/>
  <c r="AQ25" i="2"/>
  <c r="AS25" i="2"/>
  <c r="AT25" i="2"/>
  <c r="AZ25" i="2"/>
  <c r="BA25" i="2"/>
  <c r="BC25" i="2"/>
  <c r="BD25" i="2"/>
  <c r="BI25" i="2"/>
  <c r="BJ25" i="2"/>
  <c r="BL25" i="2"/>
  <c r="BM25" i="2"/>
  <c r="BO25" i="2"/>
  <c r="BP25" i="2"/>
  <c r="BR25" i="2"/>
  <c r="BS25" i="2"/>
  <c r="AC26" i="2"/>
  <c r="AU26" i="2"/>
  <c r="AA26" i="2"/>
  <c r="AB26" i="2"/>
  <c r="AD26" i="2"/>
  <c r="AE26" i="2"/>
  <c r="AF26" i="2"/>
  <c r="AJ26" i="2"/>
  <c r="AK26" i="2"/>
  <c r="AM26" i="2"/>
  <c r="AN26" i="2"/>
  <c r="AP26" i="2"/>
  <c r="AQ26" i="2"/>
  <c r="AS26" i="2"/>
  <c r="AT26" i="2"/>
  <c r="AZ26" i="2"/>
  <c r="BA26" i="2"/>
  <c r="BC26" i="2"/>
  <c r="BD26" i="2"/>
  <c r="BI26" i="2"/>
  <c r="BJ26" i="2"/>
  <c r="BL26" i="2"/>
  <c r="BM26" i="2"/>
  <c r="BO26" i="2"/>
  <c r="BP26" i="2"/>
  <c r="BR26" i="2"/>
  <c r="BS26" i="2"/>
  <c r="BQ27" i="2"/>
  <c r="AA27" i="2"/>
  <c r="AB27" i="2"/>
  <c r="AD27" i="2"/>
  <c r="AE27" i="2"/>
  <c r="AJ27" i="2"/>
  <c r="AK27" i="2"/>
  <c r="AM27" i="2"/>
  <c r="AN27" i="2"/>
  <c r="AP27" i="2"/>
  <c r="AQ27" i="2"/>
  <c r="AS27" i="2"/>
  <c r="AT27" i="2"/>
  <c r="AZ27" i="2"/>
  <c r="BA27" i="2"/>
  <c r="BC27" i="2"/>
  <c r="BD27" i="2"/>
  <c r="BI27" i="2"/>
  <c r="BJ27" i="2"/>
  <c r="BL27" i="2"/>
  <c r="BM27" i="2"/>
  <c r="BO27" i="2"/>
  <c r="BP27" i="2"/>
  <c r="BR27" i="2"/>
  <c r="BS27" i="2"/>
  <c r="BT27" i="2"/>
  <c r="AA28" i="2"/>
  <c r="AB28" i="2"/>
  <c r="AD28" i="2"/>
  <c r="AE28" i="2"/>
  <c r="AJ28" i="2"/>
  <c r="AK28" i="2"/>
  <c r="AM28" i="2"/>
  <c r="AN28" i="2"/>
  <c r="AP28" i="2"/>
  <c r="AQ28" i="2"/>
  <c r="AS28" i="2"/>
  <c r="AT28" i="2"/>
  <c r="AZ28" i="2"/>
  <c r="BA28" i="2"/>
  <c r="BC28" i="2"/>
  <c r="BD28" i="2"/>
  <c r="BI28" i="2"/>
  <c r="BJ28" i="2"/>
  <c r="BL28" i="2"/>
  <c r="BM28" i="2"/>
  <c r="BO28" i="2"/>
  <c r="BP28" i="2"/>
  <c r="BR28" i="2"/>
  <c r="BS28" i="2"/>
  <c r="AA29" i="2"/>
  <c r="AB29" i="2"/>
  <c r="AC29" i="2"/>
  <c r="AD29" i="2"/>
  <c r="AE29" i="2"/>
  <c r="AJ29" i="2"/>
  <c r="AK29" i="2"/>
  <c r="AM29" i="2"/>
  <c r="AN29" i="2"/>
  <c r="AP29" i="2"/>
  <c r="AQ29" i="2"/>
  <c r="AS29" i="2"/>
  <c r="AT29" i="2"/>
  <c r="AZ29" i="2"/>
  <c r="BA29" i="2"/>
  <c r="BC29" i="2"/>
  <c r="BD29" i="2"/>
  <c r="BI29" i="2"/>
  <c r="BJ29" i="2"/>
  <c r="BL29" i="2"/>
  <c r="BM29" i="2"/>
  <c r="BO29" i="2"/>
  <c r="BP29" i="2"/>
  <c r="BR29" i="2"/>
  <c r="BS29" i="2"/>
  <c r="AA30" i="2"/>
  <c r="AB30" i="2"/>
  <c r="AD30" i="2"/>
  <c r="AE30" i="2"/>
  <c r="AJ30" i="2"/>
  <c r="AK30" i="2"/>
  <c r="AM30" i="2"/>
  <c r="AN30" i="2"/>
  <c r="AP30" i="2"/>
  <c r="AQ30" i="2"/>
  <c r="AS30" i="2"/>
  <c r="AT30" i="2"/>
  <c r="AU30" i="2"/>
  <c r="AZ30" i="2"/>
  <c r="BA30" i="2"/>
  <c r="BC30" i="2"/>
  <c r="BD30" i="2"/>
  <c r="BI30" i="2"/>
  <c r="BJ30" i="2"/>
  <c r="BL30" i="2"/>
  <c r="BM30" i="2"/>
  <c r="BO30" i="2"/>
  <c r="BP30" i="2"/>
  <c r="BR30" i="2"/>
  <c r="BS30" i="2"/>
  <c r="BB35" i="2"/>
  <c r="AA31" i="2"/>
  <c r="AB31" i="2"/>
  <c r="AD31" i="2"/>
  <c r="AE31" i="2"/>
  <c r="AJ31" i="2"/>
  <c r="AK31" i="2"/>
  <c r="AM31" i="2"/>
  <c r="AN31" i="2"/>
  <c r="AP31" i="2"/>
  <c r="AQ31" i="2"/>
  <c r="AR31" i="2"/>
  <c r="AS31" i="2"/>
  <c r="AT31" i="2"/>
  <c r="AZ31" i="2"/>
  <c r="BA31" i="2"/>
  <c r="BB31" i="2"/>
  <c r="BC31" i="2"/>
  <c r="BD31" i="2"/>
  <c r="BI31" i="2"/>
  <c r="BJ31" i="2"/>
  <c r="BL31" i="2"/>
  <c r="BM31" i="2"/>
  <c r="BO31" i="2"/>
  <c r="BP31" i="2"/>
  <c r="BQ31" i="2"/>
  <c r="BR31" i="2"/>
  <c r="BS31" i="2"/>
  <c r="AC32" i="2"/>
  <c r="AA32" i="2"/>
  <c r="AB32" i="2"/>
  <c r="AD32" i="2"/>
  <c r="AE32" i="2"/>
  <c r="AF32" i="2"/>
  <c r="AJ32" i="2"/>
  <c r="AK32" i="2"/>
  <c r="AM32" i="2"/>
  <c r="AN32" i="2"/>
  <c r="AP32" i="2"/>
  <c r="AQ32" i="2"/>
  <c r="AS32" i="2"/>
  <c r="AT32" i="2"/>
  <c r="AZ32" i="2"/>
  <c r="BA32" i="2"/>
  <c r="BC32" i="2"/>
  <c r="BD32" i="2"/>
  <c r="BI32" i="2"/>
  <c r="BJ32" i="2"/>
  <c r="BL32" i="2"/>
  <c r="BM32" i="2"/>
  <c r="BO32" i="2"/>
  <c r="BP32" i="2"/>
  <c r="BR32" i="2"/>
  <c r="BS32" i="2"/>
  <c r="AU33" i="2"/>
  <c r="AA33" i="2"/>
  <c r="AB33" i="2"/>
  <c r="AC33" i="2"/>
  <c r="AD33" i="2"/>
  <c r="AE33" i="2"/>
  <c r="AJ33" i="2"/>
  <c r="AK33" i="2"/>
  <c r="AM33" i="2"/>
  <c r="AN33" i="2"/>
  <c r="AP33" i="2"/>
  <c r="AQ33" i="2"/>
  <c r="AS33" i="2"/>
  <c r="AT33" i="2"/>
  <c r="AZ33" i="2"/>
  <c r="BA33" i="2"/>
  <c r="BC33" i="2"/>
  <c r="BD33" i="2"/>
  <c r="BI33" i="2"/>
  <c r="BJ33" i="2"/>
  <c r="BL33" i="2"/>
  <c r="BM33" i="2"/>
  <c r="BO33" i="2"/>
  <c r="BP33" i="2"/>
  <c r="BR33" i="2"/>
  <c r="BS33" i="2"/>
  <c r="AC34" i="2"/>
  <c r="AA34" i="2"/>
  <c r="AB34" i="2"/>
  <c r="AD34" i="2"/>
  <c r="AE34" i="2"/>
  <c r="AJ34" i="2"/>
  <c r="AK34" i="2"/>
  <c r="AM34" i="2"/>
  <c r="AN34" i="2"/>
  <c r="AP34" i="2"/>
  <c r="AQ34" i="2"/>
  <c r="AS34" i="2"/>
  <c r="AT34" i="2"/>
  <c r="AU34" i="2"/>
  <c r="AZ34" i="2"/>
  <c r="BA34" i="2"/>
  <c r="BC34" i="2"/>
  <c r="BD34" i="2"/>
  <c r="BI34" i="2"/>
  <c r="BJ34" i="2"/>
  <c r="BL34" i="2"/>
  <c r="BM34" i="2"/>
  <c r="BO34" i="2"/>
  <c r="BP34" i="2"/>
  <c r="BR34" i="2"/>
  <c r="BS34" i="2"/>
  <c r="AR35" i="2"/>
  <c r="AA35" i="2"/>
  <c r="AB35" i="2"/>
  <c r="AC35" i="2"/>
  <c r="AD35" i="2"/>
  <c r="AE35" i="2"/>
  <c r="AJ35" i="2"/>
  <c r="AK35" i="2"/>
  <c r="AM35" i="2"/>
  <c r="AN35" i="2"/>
  <c r="AP35" i="2"/>
  <c r="AQ35" i="2"/>
  <c r="AS35" i="2"/>
  <c r="AT35" i="2"/>
  <c r="AZ35" i="2"/>
  <c r="BA35" i="2"/>
  <c r="BC35" i="2"/>
  <c r="BD35" i="2"/>
  <c r="BI35" i="2"/>
  <c r="BJ35" i="2"/>
  <c r="BL35" i="2"/>
  <c r="BM35" i="2"/>
  <c r="BO35" i="2"/>
  <c r="BP35" i="2"/>
  <c r="BR35" i="2"/>
  <c r="BS35" i="2"/>
  <c r="BT35" i="2"/>
  <c r="AA36" i="2"/>
  <c r="AB36" i="2"/>
  <c r="AD36" i="2"/>
  <c r="AE36" i="2"/>
  <c r="AJ36" i="2"/>
  <c r="AK36" i="2"/>
  <c r="AM36" i="2"/>
  <c r="AN36" i="2"/>
  <c r="AP36" i="2"/>
  <c r="AQ36" i="2"/>
  <c r="AS36" i="2"/>
  <c r="AT36" i="2"/>
  <c r="AZ36" i="2"/>
  <c r="BA36" i="2"/>
  <c r="BC36" i="2"/>
  <c r="BD36" i="2"/>
  <c r="BI36" i="2"/>
  <c r="BJ36" i="2"/>
  <c r="BL36" i="2"/>
  <c r="BM36" i="2"/>
  <c r="BO36" i="2"/>
  <c r="BP36" i="2"/>
  <c r="BR36" i="2"/>
  <c r="BS36" i="2"/>
  <c r="AU37" i="2"/>
  <c r="AA37" i="2"/>
  <c r="AB37" i="2"/>
  <c r="AD37" i="2"/>
  <c r="AE37" i="2"/>
  <c r="AJ37" i="2"/>
  <c r="AK37" i="2"/>
  <c r="AM37" i="2"/>
  <c r="AN37" i="2"/>
  <c r="AP37" i="2"/>
  <c r="AQ37" i="2"/>
  <c r="AS37" i="2"/>
  <c r="AT37" i="2"/>
  <c r="AZ37" i="2"/>
  <c r="BA37" i="2"/>
  <c r="BC37" i="2"/>
  <c r="BD37" i="2"/>
  <c r="BI37" i="2"/>
  <c r="BJ37" i="2"/>
  <c r="BL37" i="2"/>
  <c r="BM37" i="2"/>
  <c r="BO37" i="2"/>
  <c r="BP37" i="2"/>
  <c r="BR37" i="2"/>
  <c r="BS37" i="2"/>
  <c r="AC38" i="2"/>
  <c r="AA38" i="2"/>
  <c r="AB38" i="2"/>
  <c r="AD38" i="2"/>
  <c r="AE38" i="2"/>
  <c r="AF38" i="2"/>
  <c r="AJ38" i="2"/>
  <c r="AK38" i="2"/>
  <c r="AM38" i="2"/>
  <c r="AN38" i="2"/>
  <c r="AP38" i="2"/>
  <c r="AQ38" i="2"/>
  <c r="AS38" i="2"/>
  <c r="AT38" i="2"/>
  <c r="AU38" i="2"/>
  <c r="AZ38" i="2"/>
  <c r="BA38" i="2"/>
  <c r="BC38" i="2"/>
  <c r="BD38" i="2"/>
  <c r="BI38" i="2"/>
  <c r="BJ38" i="2"/>
  <c r="BL38" i="2"/>
  <c r="BM38" i="2"/>
  <c r="BO38" i="2"/>
  <c r="BP38" i="2"/>
  <c r="BR38" i="2"/>
  <c r="BS38" i="2"/>
  <c r="AA39" i="2"/>
  <c r="AB39" i="2"/>
  <c r="AC39" i="2"/>
  <c r="AD39" i="2"/>
  <c r="AE39" i="2"/>
  <c r="AJ39" i="2"/>
  <c r="AK39" i="2"/>
  <c r="AM39" i="2"/>
  <c r="AN39" i="2"/>
  <c r="AP39" i="2"/>
  <c r="AQ39" i="2"/>
  <c r="AS39" i="2"/>
  <c r="AT39" i="2"/>
  <c r="AZ39" i="2"/>
  <c r="BA39" i="2"/>
  <c r="BB39" i="2"/>
  <c r="BC39" i="2"/>
  <c r="BD39" i="2"/>
  <c r="BI39" i="2"/>
  <c r="BJ39" i="2"/>
  <c r="BL39" i="2"/>
  <c r="BM39" i="2"/>
  <c r="BO39" i="2"/>
  <c r="BP39" i="2"/>
  <c r="BR39" i="2"/>
  <c r="BS39" i="2"/>
  <c r="AA40" i="2"/>
  <c r="AB40" i="2"/>
  <c r="AD40" i="2"/>
  <c r="AE40" i="2"/>
  <c r="AJ40" i="2"/>
  <c r="AK40" i="2"/>
  <c r="AM40" i="2"/>
  <c r="AN40" i="2"/>
  <c r="AP40" i="2"/>
  <c r="AQ40" i="2"/>
  <c r="AS40" i="2"/>
  <c r="AT40" i="2"/>
  <c r="AZ40" i="2"/>
  <c r="BA40" i="2"/>
  <c r="BC40" i="2"/>
  <c r="BD40" i="2"/>
  <c r="BI40" i="2"/>
  <c r="BJ40" i="2"/>
  <c r="BL40" i="2"/>
  <c r="BM40" i="2"/>
  <c r="BO40" i="2"/>
  <c r="BP40" i="2"/>
  <c r="BR40" i="2"/>
  <c r="BS40" i="2"/>
  <c r="AU41" i="2"/>
  <c r="AA41" i="2"/>
  <c r="AB41" i="2"/>
  <c r="AC41" i="2"/>
  <c r="AD41" i="2"/>
  <c r="AE41" i="2"/>
  <c r="AH41" i="2"/>
  <c r="AJ41" i="2"/>
  <c r="AK41" i="2"/>
  <c r="AM41" i="2"/>
  <c r="AN41" i="2"/>
  <c r="AP41" i="2"/>
  <c r="AQ41" i="2"/>
  <c r="AS41" i="2"/>
  <c r="AT41" i="2"/>
  <c r="AZ41" i="2"/>
  <c r="BA41" i="2"/>
  <c r="BC41" i="2"/>
  <c r="BD41" i="2"/>
  <c r="BI41" i="2"/>
  <c r="BJ41" i="2"/>
  <c r="BL41" i="2"/>
  <c r="BM41" i="2"/>
  <c r="BO41" i="2"/>
  <c r="BP41" i="2"/>
  <c r="BR41" i="2"/>
  <c r="BS41" i="2"/>
  <c r="AA42" i="2"/>
  <c r="AB42" i="2"/>
  <c r="AD42" i="2"/>
  <c r="AE42" i="2"/>
  <c r="AF42" i="2"/>
  <c r="AJ42" i="2"/>
  <c r="AK42" i="2"/>
  <c r="AM42" i="2"/>
  <c r="AN42" i="2"/>
  <c r="AP42" i="2"/>
  <c r="AQ42" i="2"/>
  <c r="AS42" i="2"/>
  <c r="AT42" i="2"/>
  <c r="AZ42" i="2"/>
  <c r="BA42" i="2"/>
  <c r="BC42" i="2"/>
  <c r="BD42" i="2"/>
  <c r="BI42" i="2"/>
  <c r="BJ42" i="2"/>
  <c r="BL42" i="2"/>
  <c r="BM42" i="2"/>
  <c r="BO42" i="2"/>
  <c r="BP42" i="2"/>
  <c r="BR42" i="2"/>
  <c r="BS42" i="2"/>
  <c r="AA43" i="2"/>
  <c r="AB43" i="2"/>
  <c r="AC43" i="2"/>
  <c r="AD43" i="2"/>
  <c r="AE43" i="2"/>
  <c r="AG43" i="2"/>
  <c r="AH43" i="2"/>
  <c r="AJ43" i="2"/>
  <c r="AK43" i="2"/>
  <c r="AM43" i="2"/>
  <c r="AN43" i="2"/>
  <c r="AP43" i="2"/>
  <c r="AQ43" i="2"/>
  <c r="AS43" i="2"/>
  <c r="AT43" i="2"/>
  <c r="AZ43" i="2"/>
  <c r="BA43" i="2"/>
  <c r="BB43" i="2"/>
  <c r="BC43" i="2"/>
  <c r="BD43" i="2"/>
  <c r="BI43" i="2"/>
  <c r="BJ43" i="2"/>
  <c r="BL43" i="2"/>
  <c r="BM43" i="2"/>
  <c r="BO43" i="2"/>
  <c r="BP43" i="2"/>
  <c r="BR43" i="2"/>
  <c r="BS43" i="2"/>
  <c r="AF44" i="2"/>
  <c r="AA44" i="2"/>
  <c r="AB44" i="2"/>
  <c r="AD44" i="2"/>
  <c r="AE44" i="2"/>
  <c r="AJ44" i="2"/>
  <c r="AK44" i="2"/>
  <c r="AM44" i="2"/>
  <c r="AN44" i="2"/>
  <c r="AP44" i="2"/>
  <c r="AQ44" i="2"/>
  <c r="AS44" i="2"/>
  <c r="AT44" i="2"/>
  <c r="AZ44" i="2"/>
  <c r="BA44" i="2"/>
  <c r="BC44" i="2"/>
  <c r="BD44" i="2"/>
  <c r="BI44" i="2"/>
  <c r="BJ44" i="2"/>
  <c r="BL44" i="2"/>
  <c r="BM44" i="2"/>
  <c r="BO44" i="2"/>
  <c r="BP44" i="2"/>
  <c r="BR44" i="2"/>
  <c r="BS44" i="2"/>
  <c r="AA45" i="2"/>
  <c r="AB45" i="2"/>
  <c r="AD45" i="2"/>
  <c r="AE45" i="2"/>
  <c r="AH45" i="2"/>
  <c r="AJ45" i="2"/>
  <c r="AK45" i="2"/>
  <c r="AM45" i="2"/>
  <c r="AN45" i="2"/>
  <c r="AP45" i="2"/>
  <c r="AQ45" i="2"/>
  <c r="AS45" i="2"/>
  <c r="AT45" i="2"/>
  <c r="AZ45" i="2"/>
  <c r="BA45" i="2"/>
  <c r="BC45" i="2"/>
  <c r="BD45" i="2"/>
  <c r="BF45" i="2"/>
  <c r="BI45" i="2"/>
  <c r="BJ45" i="2"/>
  <c r="BL45" i="2"/>
  <c r="BM45" i="2"/>
  <c r="BO45" i="2"/>
  <c r="BP45" i="2"/>
  <c r="BR45" i="2"/>
  <c r="BS45" i="2"/>
  <c r="AC46" i="2"/>
  <c r="AF46" i="2"/>
  <c r="AA46" i="2"/>
  <c r="AB46" i="2"/>
  <c r="AD46" i="2"/>
  <c r="AE46" i="2"/>
  <c r="AH46" i="2"/>
  <c r="AJ46" i="2"/>
  <c r="AK46" i="2"/>
  <c r="AM46" i="2"/>
  <c r="AN46" i="2"/>
  <c r="AP46" i="2"/>
  <c r="AQ46" i="2"/>
  <c r="AS46" i="2"/>
  <c r="AT46" i="2"/>
  <c r="AZ46" i="2"/>
  <c r="BA46" i="2"/>
  <c r="BC46" i="2"/>
  <c r="BD46" i="2"/>
  <c r="BI46" i="2"/>
  <c r="BJ46" i="2"/>
  <c r="BL46" i="2"/>
  <c r="BM46" i="2"/>
  <c r="BO46" i="2"/>
  <c r="BP46" i="2"/>
  <c r="BR46" i="2"/>
  <c r="BS46" i="2"/>
  <c r="AC47" i="2"/>
  <c r="AA47" i="2"/>
  <c r="AB47" i="2"/>
  <c r="AD47" i="2"/>
  <c r="AE47" i="2"/>
  <c r="AJ47" i="2"/>
  <c r="AK47" i="2"/>
  <c r="AM47" i="2"/>
  <c r="AN47" i="2"/>
  <c r="AP47" i="2"/>
  <c r="AQ47" i="2"/>
  <c r="AS47" i="2"/>
  <c r="AT47" i="2"/>
  <c r="AZ47" i="2"/>
  <c r="BA47" i="2"/>
  <c r="BC47" i="2"/>
  <c r="BD47" i="2"/>
  <c r="BI47" i="2"/>
  <c r="BJ47" i="2"/>
  <c r="BL47" i="2"/>
  <c r="BM47" i="2"/>
  <c r="BO47" i="2"/>
  <c r="BP47" i="2"/>
  <c r="BR47" i="2"/>
  <c r="BS47" i="2"/>
  <c r="BB48" i="2"/>
  <c r="AA48" i="2"/>
  <c r="AB48" i="2"/>
  <c r="AD48" i="2"/>
  <c r="AE48" i="2"/>
  <c r="AJ48" i="2"/>
  <c r="AK48" i="2"/>
  <c r="AM48" i="2"/>
  <c r="AN48" i="2"/>
  <c r="AP48" i="2"/>
  <c r="AQ48" i="2"/>
  <c r="AS48" i="2"/>
  <c r="AT48" i="2"/>
  <c r="AZ48" i="2"/>
  <c r="BA48" i="2"/>
  <c r="BC48" i="2"/>
  <c r="BD48" i="2"/>
  <c r="BI48" i="2"/>
  <c r="BJ48" i="2"/>
  <c r="BL48" i="2"/>
  <c r="BM48" i="2"/>
  <c r="BO48" i="2"/>
  <c r="BP48" i="2"/>
  <c r="BR48" i="2"/>
  <c r="BS48" i="2"/>
  <c r="AC49" i="2"/>
  <c r="AA49" i="2"/>
  <c r="AB49" i="2"/>
  <c r="AD49" i="2"/>
  <c r="AE49" i="2"/>
  <c r="AH49" i="2"/>
  <c r="AJ49" i="2"/>
  <c r="AK49" i="2"/>
  <c r="AM49" i="2"/>
  <c r="AN49" i="2"/>
  <c r="AP49" i="2"/>
  <c r="AQ49" i="2"/>
  <c r="AS49" i="2"/>
  <c r="AT49" i="2"/>
  <c r="AZ49" i="2"/>
  <c r="BA49" i="2"/>
  <c r="BC49" i="2"/>
  <c r="BD49" i="2"/>
  <c r="BI49" i="2"/>
  <c r="BJ49" i="2"/>
  <c r="BL49" i="2"/>
  <c r="BM49" i="2"/>
  <c r="BO49" i="2"/>
  <c r="BP49" i="2"/>
  <c r="BR49" i="2"/>
  <c r="BS49" i="2"/>
  <c r="AC50" i="2"/>
  <c r="AF50" i="2"/>
  <c r="AA50" i="2"/>
  <c r="AB50" i="2"/>
  <c r="AD50" i="2"/>
  <c r="AE50" i="2"/>
  <c r="AJ50" i="2"/>
  <c r="AK50" i="2"/>
  <c r="AM50" i="2"/>
  <c r="AN50" i="2"/>
  <c r="AP50" i="2"/>
  <c r="AQ50" i="2"/>
  <c r="AS50" i="2"/>
  <c r="AT50" i="2"/>
  <c r="AZ50" i="2"/>
  <c r="BA50" i="2"/>
  <c r="BB50" i="2"/>
  <c r="BC50" i="2"/>
  <c r="BD50" i="2"/>
  <c r="BI50" i="2"/>
  <c r="BJ50" i="2"/>
  <c r="BL50" i="2"/>
  <c r="BM50" i="2"/>
  <c r="BO50" i="2"/>
  <c r="BP50" i="2"/>
  <c r="BR50" i="2"/>
  <c r="BS50" i="2"/>
  <c r="AC51" i="2"/>
  <c r="AA51" i="2"/>
  <c r="AB51" i="2"/>
  <c r="AD51" i="2"/>
  <c r="AE51" i="2"/>
  <c r="AJ51" i="2"/>
  <c r="AK51" i="2"/>
  <c r="AM51" i="2"/>
  <c r="AN51" i="2"/>
  <c r="AP51" i="2"/>
  <c r="AQ51" i="2"/>
  <c r="AS51" i="2"/>
  <c r="AT51" i="2"/>
  <c r="AZ51" i="2"/>
  <c r="BA51" i="2"/>
  <c r="BC51" i="2"/>
  <c r="BD51" i="2"/>
  <c r="BI51" i="2"/>
  <c r="BJ51" i="2"/>
  <c r="BL51" i="2"/>
  <c r="BM51" i="2"/>
  <c r="BO51" i="2"/>
  <c r="BP51" i="2"/>
  <c r="BR51" i="2"/>
  <c r="BS51" i="2"/>
  <c r="AA52" i="2"/>
  <c r="AB52" i="2"/>
  <c r="AD52" i="2"/>
  <c r="AE52" i="2"/>
  <c r="AJ52" i="2"/>
  <c r="AK52" i="2"/>
  <c r="AM52" i="2"/>
  <c r="AN52" i="2"/>
  <c r="AP52" i="2"/>
  <c r="AQ52" i="2"/>
  <c r="AS52" i="2"/>
  <c r="AT52" i="2"/>
  <c r="AU52" i="2"/>
  <c r="AZ52" i="2"/>
  <c r="BA52" i="2"/>
  <c r="BC52" i="2"/>
  <c r="BD52" i="2"/>
  <c r="BF52" i="2"/>
  <c r="BI52" i="2"/>
  <c r="BJ52" i="2"/>
  <c r="BL52" i="2"/>
  <c r="BM52" i="2"/>
  <c r="BO52" i="2"/>
  <c r="BP52" i="2"/>
  <c r="BR52" i="2"/>
  <c r="BS52" i="2"/>
  <c r="AA53" i="2"/>
  <c r="AB53" i="2"/>
  <c r="AD53" i="2"/>
  <c r="AE53" i="2"/>
  <c r="AH53" i="2"/>
  <c r="AJ53" i="2"/>
  <c r="AK53" i="2"/>
  <c r="AM53" i="2"/>
  <c r="AN53" i="2"/>
  <c r="AP53" i="2"/>
  <c r="AQ53" i="2"/>
  <c r="AS53" i="2"/>
  <c r="AT53" i="2"/>
  <c r="AZ53" i="2"/>
  <c r="BA53" i="2"/>
  <c r="BC53" i="2"/>
  <c r="BD53" i="2"/>
  <c r="BI53" i="2"/>
  <c r="BJ53" i="2"/>
  <c r="BL53" i="2"/>
  <c r="BM53" i="2"/>
  <c r="BO53" i="2"/>
  <c r="BP53" i="2"/>
  <c r="BR53" i="2"/>
  <c r="BS53" i="2"/>
  <c r="AC54" i="2"/>
  <c r="AA54" i="2"/>
  <c r="AB54" i="2"/>
  <c r="AD54" i="2"/>
  <c r="AE54" i="2"/>
  <c r="AJ54" i="2"/>
  <c r="AK54" i="2"/>
  <c r="AM54" i="2"/>
  <c r="AN54" i="2"/>
  <c r="AP54" i="2"/>
  <c r="AQ54" i="2"/>
  <c r="AS54" i="2"/>
  <c r="AT54" i="2"/>
  <c r="AZ54" i="2"/>
  <c r="BA54" i="2"/>
  <c r="BC54" i="2"/>
  <c r="BD54" i="2"/>
  <c r="BI54" i="2"/>
  <c r="BJ54" i="2"/>
  <c r="BL54" i="2"/>
  <c r="BM54" i="2"/>
  <c r="BO54" i="2"/>
  <c r="BP54" i="2"/>
  <c r="BR54" i="2"/>
  <c r="BS54" i="2"/>
  <c r="AA55" i="2"/>
  <c r="AB55" i="2"/>
  <c r="AD55" i="2"/>
  <c r="AE55" i="2"/>
  <c r="AJ55" i="2"/>
  <c r="AK55" i="2"/>
  <c r="AM55" i="2"/>
  <c r="AN55" i="2"/>
  <c r="AP55" i="2"/>
  <c r="AQ55" i="2"/>
  <c r="AS55" i="2"/>
  <c r="AT55" i="2"/>
  <c r="AU55" i="2"/>
  <c r="AZ55" i="2"/>
  <c r="BA55" i="2"/>
  <c r="BC55" i="2"/>
  <c r="BD55" i="2"/>
  <c r="BI55" i="2"/>
  <c r="BJ55" i="2"/>
  <c r="BL55" i="2"/>
  <c r="BM55" i="2"/>
  <c r="BO55" i="2"/>
  <c r="BP55" i="2"/>
  <c r="BR55" i="2"/>
  <c r="BS55" i="2"/>
  <c r="AF56" i="2"/>
  <c r="AL56" i="2"/>
  <c r="AA56" i="2"/>
  <c r="AB56" i="2"/>
  <c r="AD56" i="2"/>
  <c r="AE56" i="2"/>
  <c r="AG56" i="2"/>
  <c r="AJ56" i="2"/>
  <c r="AK56" i="2"/>
  <c r="AM56" i="2"/>
  <c r="AN56" i="2"/>
  <c r="AP56" i="2"/>
  <c r="AQ56" i="2"/>
  <c r="AS56" i="2"/>
  <c r="AT56" i="2"/>
  <c r="AZ56" i="2"/>
  <c r="BA56" i="2"/>
  <c r="BC56" i="2"/>
  <c r="BD56" i="2"/>
  <c r="BF56" i="2"/>
  <c r="BI56" i="2"/>
  <c r="BJ56" i="2"/>
  <c r="BL56" i="2"/>
  <c r="BM56" i="2"/>
  <c r="BO56" i="2"/>
  <c r="BP56" i="2"/>
  <c r="BR56" i="2"/>
  <c r="BS56" i="2"/>
  <c r="AC57" i="2"/>
  <c r="AO57" i="2"/>
  <c r="AA57" i="2"/>
  <c r="AB57" i="2"/>
  <c r="AD57" i="2"/>
  <c r="AE57" i="2"/>
  <c r="AH57" i="2"/>
  <c r="AJ57" i="2"/>
  <c r="AK57" i="2"/>
  <c r="AM57" i="2"/>
  <c r="AN57" i="2"/>
  <c r="AP57" i="2"/>
  <c r="AQ57" i="2"/>
  <c r="AS57" i="2"/>
  <c r="AT57" i="2"/>
  <c r="AU57" i="2"/>
  <c r="AZ57" i="2"/>
  <c r="BA57" i="2"/>
  <c r="BC57" i="2"/>
  <c r="BD57" i="2"/>
  <c r="BI57" i="2"/>
  <c r="BJ57" i="2"/>
  <c r="BL57" i="2"/>
  <c r="BM57" i="2"/>
  <c r="BO57" i="2"/>
  <c r="BP57" i="2"/>
  <c r="BR57" i="2"/>
  <c r="BS57" i="2"/>
  <c r="AF58" i="2"/>
  <c r="AA58" i="2"/>
  <c r="AB58" i="2"/>
  <c r="AD58" i="2"/>
  <c r="AE58" i="2"/>
  <c r="AJ58" i="2"/>
  <c r="AK58" i="2"/>
  <c r="AM58" i="2"/>
  <c r="AN58" i="2"/>
  <c r="AP58" i="2"/>
  <c r="AQ58" i="2"/>
  <c r="AS58" i="2"/>
  <c r="AT58" i="2"/>
  <c r="AZ58" i="2"/>
  <c r="BA58" i="2"/>
  <c r="BC58" i="2"/>
  <c r="BD58" i="2"/>
  <c r="BI58" i="2"/>
  <c r="BJ58" i="2"/>
  <c r="BL58" i="2"/>
  <c r="BM58" i="2"/>
  <c r="BO58" i="2"/>
  <c r="BP58" i="2"/>
  <c r="BR58" i="2"/>
  <c r="BS58" i="2"/>
  <c r="AL59" i="2"/>
  <c r="AA59" i="2"/>
  <c r="AB59" i="2"/>
  <c r="AD59" i="2"/>
  <c r="AE59" i="2"/>
  <c r="AJ59" i="2"/>
  <c r="AK59" i="2"/>
  <c r="AM59" i="2"/>
  <c r="AN59" i="2"/>
  <c r="AP59" i="2"/>
  <c r="AQ59" i="2"/>
  <c r="AS59" i="2"/>
  <c r="AT59" i="2"/>
  <c r="AZ59" i="2"/>
  <c r="BA59" i="2"/>
  <c r="BC59" i="2"/>
  <c r="BD59" i="2"/>
  <c r="BI59" i="2"/>
  <c r="BJ59" i="2"/>
  <c r="BL59" i="2"/>
  <c r="BM59" i="2"/>
  <c r="BO59" i="2"/>
  <c r="BP59" i="2"/>
  <c r="BR59" i="2"/>
  <c r="BS59" i="2"/>
  <c r="BT59" i="2"/>
  <c r="AF60" i="2"/>
  <c r="AU60" i="2"/>
  <c r="AA60" i="2"/>
  <c r="AB60" i="2"/>
  <c r="AD60" i="2"/>
  <c r="AE60" i="2"/>
  <c r="AJ60" i="2"/>
  <c r="AK60" i="2"/>
  <c r="AM60" i="2"/>
  <c r="AN60" i="2"/>
  <c r="AP60" i="2"/>
  <c r="AQ60" i="2"/>
  <c r="AS60" i="2"/>
  <c r="AT60" i="2"/>
  <c r="AZ60" i="2"/>
  <c r="BA60" i="2"/>
  <c r="BC60" i="2"/>
  <c r="BD60" i="2"/>
  <c r="BI60" i="2"/>
  <c r="BJ60" i="2"/>
  <c r="BL60" i="2"/>
  <c r="BM60" i="2"/>
  <c r="BO60" i="2"/>
  <c r="BP60" i="2"/>
  <c r="BR60" i="2"/>
  <c r="BS60" i="2"/>
  <c r="AA61" i="2"/>
  <c r="AB61" i="2"/>
  <c r="AD61" i="2"/>
  <c r="AE61" i="2"/>
  <c r="AH61" i="2"/>
  <c r="AJ61" i="2"/>
  <c r="AK61" i="2"/>
  <c r="AM61" i="2"/>
  <c r="AN61" i="2"/>
  <c r="AP61" i="2"/>
  <c r="AQ61" i="2"/>
  <c r="AS61" i="2"/>
  <c r="AT61" i="2"/>
  <c r="AZ61" i="2"/>
  <c r="BA61" i="2"/>
  <c r="BC61" i="2"/>
  <c r="BD61" i="2"/>
  <c r="BI61" i="2"/>
  <c r="BJ61" i="2"/>
  <c r="BL61" i="2"/>
  <c r="BM61" i="2"/>
  <c r="BO61" i="2"/>
  <c r="BP61" i="2"/>
  <c r="BR61" i="2"/>
  <c r="BS61" i="2"/>
  <c r="AC62" i="2"/>
  <c r="AF62" i="2"/>
  <c r="AO66" i="2"/>
  <c r="AU66" i="2"/>
  <c r="AA62" i="2"/>
  <c r="AB62" i="2"/>
  <c r="AD62" i="2"/>
  <c r="AE62" i="2"/>
  <c r="AH62" i="2"/>
  <c r="AJ62" i="2"/>
  <c r="AK62" i="2"/>
  <c r="AM62" i="2"/>
  <c r="AN62" i="2"/>
  <c r="AP62" i="2"/>
  <c r="AQ62" i="2"/>
  <c r="AS62" i="2"/>
  <c r="AT62" i="2"/>
  <c r="AW62" i="2"/>
  <c r="AZ62" i="2"/>
  <c r="BA62" i="2"/>
  <c r="BC62" i="2"/>
  <c r="BD62" i="2"/>
  <c r="BI62" i="2"/>
  <c r="BJ62" i="2"/>
  <c r="BL62" i="2"/>
  <c r="BM62" i="2"/>
  <c r="BO62" i="2"/>
  <c r="BP62" i="2"/>
  <c r="BR62" i="2"/>
  <c r="BS62" i="2"/>
  <c r="AC63" i="2"/>
  <c r="AA63" i="2"/>
  <c r="AB63" i="2"/>
  <c r="AD63" i="2"/>
  <c r="AE63" i="2"/>
  <c r="AJ63" i="2"/>
  <c r="AK63" i="2"/>
  <c r="AL63" i="2"/>
  <c r="AM63" i="2"/>
  <c r="AN63" i="2"/>
  <c r="AP63" i="2"/>
  <c r="AQ63" i="2"/>
  <c r="AS63" i="2"/>
  <c r="AT63" i="2"/>
  <c r="AZ63" i="2"/>
  <c r="BA63" i="2"/>
  <c r="BC63" i="2"/>
  <c r="BD63" i="2"/>
  <c r="BI63" i="2"/>
  <c r="BJ63" i="2"/>
  <c r="BL63" i="2"/>
  <c r="BM63" i="2"/>
  <c r="BO63" i="2"/>
  <c r="BP63" i="2"/>
  <c r="BR63" i="2"/>
  <c r="BS63" i="2"/>
  <c r="AA64" i="2"/>
  <c r="AB64" i="2"/>
  <c r="AD64" i="2"/>
  <c r="AE64" i="2"/>
  <c r="AG64" i="2"/>
  <c r="AJ64" i="2"/>
  <c r="AK64" i="2"/>
  <c r="AM64" i="2"/>
  <c r="AN64" i="2"/>
  <c r="AP64" i="2"/>
  <c r="AQ64" i="2"/>
  <c r="AS64" i="2"/>
  <c r="AT64" i="2"/>
  <c r="AZ64" i="2"/>
  <c r="BA64" i="2"/>
  <c r="BC64" i="2"/>
  <c r="BD64" i="2"/>
  <c r="BF64" i="2"/>
  <c r="BI64" i="2"/>
  <c r="BJ64" i="2"/>
  <c r="BL64" i="2"/>
  <c r="BM64" i="2"/>
  <c r="BO64" i="2"/>
  <c r="BP64" i="2"/>
  <c r="BR64" i="2"/>
  <c r="BS64" i="2"/>
  <c r="AC65" i="2"/>
  <c r="AA65" i="2"/>
  <c r="AB65" i="2"/>
  <c r="AD65" i="2"/>
  <c r="AE65" i="2"/>
  <c r="AH65" i="2"/>
  <c r="AJ65" i="2"/>
  <c r="AK65" i="2"/>
  <c r="AM65" i="2"/>
  <c r="AN65" i="2"/>
  <c r="AP65" i="2"/>
  <c r="AQ65" i="2"/>
  <c r="AS65" i="2"/>
  <c r="AT65" i="2"/>
  <c r="AZ65" i="2"/>
  <c r="BA65" i="2"/>
  <c r="BC65" i="2"/>
  <c r="BD65" i="2"/>
  <c r="BI65" i="2"/>
  <c r="BJ65" i="2"/>
  <c r="BL65" i="2"/>
  <c r="BM65" i="2"/>
  <c r="BO65" i="2"/>
  <c r="BP65" i="2"/>
  <c r="BR65" i="2"/>
  <c r="BS65" i="2"/>
  <c r="AW66" i="2"/>
  <c r="AA66" i="2"/>
  <c r="AB66" i="2"/>
  <c r="AD66" i="2"/>
  <c r="AE66" i="2"/>
  <c r="AF66" i="2"/>
  <c r="AH66" i="2"/>
  <c r="AJ66" i="2"/>
  <c r="AK66" i="2"/>
  <c r="AM66" i="2"/>
  <c r="AN66" i="2"/>
  <c r="AP66" i="2"/>
  <c r="AQ66" i="2"/>
  <c r="AS66" i="2"/>
  <c r="AT66" i="2"/>
  <c r="AZ66" i="2"/>
  <c r="BA66" i="2"/>
  <c r="BC66" i="2"/>
  <c r="BD66" i="2"/>
  <c r="BI66" i="2"/>
  <c r="BJ66" i="2"/>
  <c r="BL66" i="2"/>
  <c r="BM66" i="2"/>
  <c r="BO66" i="2"/>
  <c r="BP66" i="2"/>
  <c r="BR66" i="2"/>
  <c r="BS66" i="2"/>
  <c r="AL67" i="2"/>
  <c r="AB67" i="2"/>
  <c r="AD67" i="2"/>
  <c r="AE67" i="2"/>
  <c r="AJ67" i="2"/>
  <c r="AK67" i="2"/>
  <c r="AM67" i="2"/>
  <c r="AN67" i="2"/>
  <c r="AP67" i="2"/>
  <c r="AQ67" i="2"/>
  <c r="AS67" i="2"/>
  <c r="AT67" i="2"/>
  <c r="AZ67" i="2"/>
  <c r="BA67" i="2"/>
  <c r="BC67" i="2"/>
  <c r="BD67" i="2"/>
  <c r="BI67" i="2"/>
  <c r="BJ67" i="2"/>
  <c r="BL67" i="2"/>
  <c r="BM67" i="2"/>
  <c r="BO67" i="2"/>
  <c r="BP67" i="2"/>
  <c r="BR67" i="2"/>
  <c r="BS67" i="2"/>
  <c r="AB68" i="2"/>
  <c r="AD68" i="2"/>
  <c r="AE68" i="2"/>
  <c r="AH68" i="2"/>
  <c r="AJ68" i="2"/>
  <c r="AK68" i="2"/>
  <c r="AM68" i="2"/>
  <c r="AN68" i="2"/>
  <c r="AP68" i="2"/>
  <c r="AQ68" i="2"/>
  <c r="AS68" i="2"/>
  <c r="AT68" i="2"/>
  <c r="AZ68" i="2"/>
  <c r="BA68" i="2"/>
  <c r="BC68" i="2"/>
  <c r="BD68" i="2"/>
  <c r="BI68" i="2"/>
  <c r="BJ68" i="2"/>
  <c r="BL68" i="2"/>
  <c r="BM68" i="2"/>
  <c r="BO68" i="2"/>
  <c r="BP68" i="2"/>
  <c r="BR68" i="2"/>
  <c r="BS68" i="2"/>
  <c r="AC69" i="2"/>
  <c r="AB69" i="2"/>
  <c r="AE69" i="2"/>
  <c r="AJ69" i="2"/>
  <c r="AK69" i="2"/>
  <c r="AM69" i="2"/>
  <c r="AN69" i="2"/>
  <c r="AP69" i="2"/>
  <c r="AQ69" i="2"/>
  <c r="AS69" i="2"/>
  <c r="AT69" i="2"/>
  <c r="AU69" i="2"/>
  <c r="AZ69" i="2"/>
  <c r="BA69" i="2"/>
  <c r="BC69" i="2"/>
  <c r="BD69" i="2"/>
  <c r="BI69" i="2"/>
  <c r="BJ69" i="2"/>
  <c r="BL69" i="2"/>
  <c r="BM69" i="2"/>
  <c r="BO69" i="2"/>
  <c r="BP69" i="2"/>
  <c r="BR69" i="2"/>
  <c r="BS69" i="2"/>
  <c r="AC70" i="2"/>
  <c r="AB70" i="2"/>
  <c r="AD70" i="2"/>
  <c r="AE70" i="2"/>
  <c r="AH70" i="2"/>
  <c r="AJ70" i="2"/>
  <c r="AK70" i="2"/>
  <c r="AM70" i="2"/>
  <c r="AN70" i="2"/>
  <c r="AP70" i="2"/>
  <c r="AQ70" i="2"/>
  <c r="AS70" i="2"/>
  <c r="AT70" i="2"/>
  <c r="AU70" i="2"/>
  <c r="BA70" i="2"/>
  <c r="BC70" i="2"/>
  <c r="BD70" i="2"/>
  <c r="BI70" i="2"/>
  <c r="BJ70" i="2"/>
  <c r="BL70" i="2"/>
  <c r="BM70" i="2"/>
  <c r="BO70" i="2"/>
  <c r="BP70" i="2"/>
  <c r="BR70" i="2"/>
  <c r="BS70" i="2"/>
  <c r="AD11" i="1"/>
  <c r="AE11" i="1"/>
  <c r="AG11" i="1"/>
  <c r="AH11" i="1"/>
  <c r="AJ11" i="1"/>
  <c r="AK11" i="1"/>
  <c r="AM11" i="1"/>
  <c r="AN11" i="1"/>
  <c r="AP11" i="1"/>
  <c r="AQ11" i="1"/>
  <c r="AS11" i="1"/>
  <c r="AT11" i="1"/>
  <c r="AY11" i="1"/>
  <c r="AZ11" i="1"/>
  <c r="BF11" i="1"/>
  <c r="BG11" i="1"/>
  <c r="BI11" i="1"/>
  <c r="BJ11" i="1"/>
  <c r="BL11" i="1"/>
  <c r="BM11" i="1"/>
  <c r="BO11" i="1"/>
  <c r="BP11" i="1"/>
  <c r="BR11" i="1"/>
  <c r="BS11" i="1"/>
  <c r="BU11" i="1"/>
  <c r="BV11" i="1"/>
  <c r="BX11" i="1"/>
  <c r="CA11" i="1"/>
  <c r="CB11" i="1"/>
  <c r="AV12" i="1"/>
  <c r="AD12" i="1"/>
  <c r="AE12" i="1"/>
  <c r="AG12" i="1"/>
  <c r="AH12" i="1"/>
  <c r="AJ12" i="1"/>
  <c r="AK12" i="1"/>
  <c r="AM12" i="1"/>
  <c r="AN12" i="1"/>
  <c r="AP12" i="1"/>
  <c r="AQ12" i="1"/>
  <c r="AS12" i="1"/>
  <c r="AT12" i="1"/>
  <c r="AW12" i="1"/>
  <c r="AY12" i="1"/>
  <c r="AZ12" i="1"/>
  <c r="BA12" i="1"/>
  <c r="BF12" i="1"/>
  <c r="BG12" i="1"/>
  <c r="BI12" i="1"/>
  <c r="BJ12" i="1"/>
  <c r="BL12" i="1"/>
  <c r="BM12" i="1"/>
  <c r="BO12" i="1"/>
  <c r="BP12" i="1"/>
  <c r="BR12" i="1"/>
  <c r="BS12" i="1"/>
  <c r="BU12" i="1"/>
  <c r="BV12" i="1"/>
  <c r="BX12" i="1"/>
  <c r="CA12" i="1"/>
  <c r="CB12" i="1"/>
  <c r="AI13" i="1"/>
  <c r="AD13" i="1"/>
  <c r="AE13" i="1"/>
  <c r="AF13" i="1"/>
  <c r="AG13" i="1"/>
  <c r="AH13" i="1"/>
  <c r="AJ13" i="1"/>
  <c r="AK13" i="1"/>
  <c r="AM13" i="1"/>
  <c r="AN13" i="1"/>
  <c r="AP13" i="1"/>
  <c r="AQ13" i="1"/>
  <c r="AS13" i="1"/>
  <c r="AT13" i="1"/>
  <c r="AV13" i="1"/>
  <c r="AY13" i="1"/>
  <c r="AZ13" i="1"/>
  <c r="BF13" i="1"/>
  <c r="BG13" i="1"/>
  <c r="BI13" i="1"/>
  <c r="BJ13" i="1"/>
  <c r="BL13" i="1"/>
  <c r="BM13" i="1"/>
  <c r="BO13" i="1"/>
  <c r="BP13" i="1"/>
  <c r="BR13" i="1"/>
  <c r="BS13" i="1"/>
  <c r="BU13" i="1"/>
  <c r="BV13" i="1"/>
  <c r="BX13" i="1"/>
  <c r="CA13" i="1"/>
  <c r="CB13" i="1"/>
  <c r="AF14" i="1"/>
  <c r="AV14" i="1"/>
  <c r="AD14" i="1"/>
  <c r="AE14" i="1"/>
  <c r="AG14" i="1"/>
  <c r="AH14" i="1"/>
  <c r="AJ14" i="1"/>
  <c r="AK14" i="1"/>
  <c r="AM14" i="1"/>
  <c r="AN14" i="1"/>
  <c r="AP14" i="1"/>
  <c r="AQ14" i="1"/>
  <c r="AS14" i="1"/>
  <c r="AT14" i="1"/>
  <c r="AW14" i="1"/>
  <c r="AY14" i="1"/>
  <c r="AZ14" i="1"/>
  <c r="BF14" i="1"/>
  <c r="BG14" i="1"/>
  <c r="BI14" i="1"/>
  <c r="BJ14" i="1"/>
  <c r="BL14" i="1"/>
  <c r="BM14" i="1"/>
  <c r="BO14" i="1"/>
  <c r="BP14" i="1"/>
  <c r="BR14" i="1"/>
  <c r="BS14" i="1"/>
  <c r="BU14" i="1"/>
  <c r="BV14" i="1"/>
  <c r="CA14" i="1"/>
  <c r="CB14" i="1"/>
  <c r="AD15" i="1"/>
  <c r="AE15" i="1"/>
  <c r="AG15" i="1"/>
  <c r="AH15" i="1"/>
  <c r="AJ15" i="1"/>
  <c r="AK15" i="1"/>
  <c r="AM15" i="1"/>
  <c r="AN15" i="1"/>
  <c r="AP15" i="1"/>
  <c r="AQ15" i="1"/>
  <c r="AS15" i="1"/>
  <c r="AT15" i="1"/>
  <c r="AV15" i="1"/>
  <c r="AY15" i="1"/>
  <c r="AZ15" i="1"/>
  <c r="BF15" i="1"/>
  <c r="BG15" i="1"/>
  <c r="BI15" i="1"/>
  <c r="BJ15" i="1"/>
  <c r="BL15" i="1"/>
  <c r="BM15" i="1"/>
  <c r="BO15" i="1"/>
  <c r="BP15" i="1"/>
  <c r="BR15" i="1"/>
  <c r="BS15" i="1"/>
  <c r="BU15" i="1"/>
  <c r="BV15" i="1"/>
  <c r="BX15" i="1"/>
  <c r="CA15" i="1"/>
  <c r="CB15" i="1"/>
  <c r="AV16" i="1"/>
  <c r="AD16" i="1"/>
  <c r="AE16" i="1"/>
  <c r="AG16" i="1"/>
  <c r="AH16" i="1"/>
  <c r="AJ16" i="1"/>
  <c r="AK16" i="1"/>
  <c r="AM16" i="1"/>
  <c r="AN16" i="1"/>
  <c r="AP16" i="1"/>
  <c r="AQ16" i="1"/>
  <c r="AS16" i="1"/>
  <c r="AT16" i="1"/>
  <c r="AY16" i="1"/>
  <c r="AZ16" i="1"/>
  <c r="BA16" i="1"/>
  <c r="BF16" i="1"/>
  <c r="BG16" i="1"/>
  <c r="BI16" i="1"/>
  <c r="BJ16" i="1"/>
  <c r="BL16" i="1"/>
  <c r="BM16" i="1"/>
  <c r="BO16" i="1"/>
  <c r="BP16" i="1"/>
  <c r="BR16" i="1"/>
  <c r="BS16" i="1"/>
  <c r="BU16" i="1"/>
  <c r="BV16" i="1"/>
  <c r="BX16" i="1"/>
  <c r="CA16" i="1"/>
  <c r="CB16" i="1"/>
  <c r="AI17" i="1"/>
  <c r="AD17" i="1"/>
  <c r="AE17" i="1"/>
  <c r="AF17" i="1"/>
  <c r="AG17" i="1"/>
  <c r="AH17" i="1"/>
  <c r="AJ17" i="1"/>
  <c r="AK17" i="1"/>
  <c r="AM17" i="1"/>
  <c r="AN17" i="1"/>
  <c r="AP17" i="1"/>
  <c r="AQ17" i="1"/>
  <c r="AS17" i="1"/>
  <c r="AT17" i="1"/>
  <c r="AV17" i="1"/>
  <c r="AY17" i="1"/>
  <c r="AZ17" i="1"/>
  <c r="BF17" i="1"/>
  <c r="BG17" i="1"/>
  <c r="BI17" i="1"/>
  <c r="BJ17" i="1"/>
  <c r="BL17" i="1"/>
  <c r="BM17" i="1"/>
  <c r="BO17" i="1"/>
  <c r="BP17" i="1"/>
  <c r="BR17" i="1"/>
  <c r="BS17" i="1"/>
  <c r="BU17" i="1"/>
  <c r="BV17" i="1"/>
  <c r="CA17" i="1"/>
  <c r="CB17" i="1"/>
  <c r="AV18" i="1"/>
  <c r="AD18" i="1"/>
  <c r="AE18" i="1"/>
  <c r="AG18" i="1"/>
  <c r="AH18" i="1"/>
  <c r="AJ18" i="1"/>
  <c r="AK18" i="1"/>
  <c r="AM18" i="1"/>
  <c r="AN18" i="1"/>
  <c r="AP18" i="1"/>
  <c r="AQ18" i="1"/>
  <c r="AS18" i="1"/>
  <c r="AT18" i="1"/>
  <c r="AW18" i="1"/>
  <c r="AY18" i="1"/>
  <c r="AZ18" i="1"/>
  <c r="BF18" i="1"/>
  <c r="BG18" i="1"/>
  <c r="BI18" i="1"/>
  <c r="BJ18" i="1"/>
  <c r="BL18" i="1"/>
  <c r="BM18" i="1"/>
  <c r="BO18" i="1"/>
  <c r="BP18" i="1"/>
  <c r="BR18" i="1"/>
  <c r="BS18" i="1"/>
  <c r="BU18" i="1"/>
  <c r="BV18" i="1"/>
  <c r="BX18" i="1"/>
  <c r="CA18" i="1"/>
  <c r="CB18" i="1"/>
  <c r="AV19" i="1"/>
  <c r="AD19" i="1"/>
  <c r="AE19" i="1"/>
  <c r="AG19" i="1"/>
  <c r="AH19" i="1"/>
  <c r="AJ19" i="1"/>
  <c r="AK19" i="1"/>
  <c r="AM19" i="1"/>
  <c r="AN19" i="1"/>
  <c r="AP19" i="1"/>
  <c r="AQ19" i="1"/>
  <c r="AS19" i="1"/>
  <c r="AT19" i="1"/>
  <c r="AY19" i="1"/>
  <c r="AZ19" i="1"/>
  <c r="BF19" i="1"/>
  <c r="BG19" i="1"/>
  <c r="BI19" i="1"/>
  <c r="BJ19" i="1"/>
  <c r="BL19" i="1"/>
  <c r="BM19" i="1"/>
  <c r="BO19" i="1"/>
  <c r="BP19" i="1"/>
  <c r="BR19" i="1"/>
  <c r="BS19" i="1"/>
  <c r="BU19" i="1"/>
  <c r="BV19" i="1"/>
  <c r="BY19" i="1"/>
  <c r="CA19" i="1"/>
  <c r="CB19" i="1"/>
  <c r="AD20" i="1"/>
  <c r="AE20" i="1"/>
  <c r="AG20" i="1"/>
  <c r="AH20" i="1"/>
  <c r="AJ20" i="1"/>
  <c r="AK20" i="1"/>
  <c r="AM20" i="1"/>
  <c r="AN20" i="1"/>
  <c r="AP20" i="1"/>
  <c r="AQ20" i="1"/>
  <c r="AS20" i="1"/>
  <c r="AT20" i="1"/>
  <c r="AV20" i="1"/>
  <c r="AY20" i="1"/>
  <c r="AZ20" i="1"/>
  <c r="BF20" i="1"/>
  <c r="BG20" i="1"/>
  <c r="BI20" i="1"/>
  <c r="BJ20" i="1"/>
  <c r="BL20" i="1"/>
  <c r="BM20" i="1"/>
  <c r="BO20" i="1"/>
  <c r="BP20" i="1"/>
  <c r="BR20" i="1"/>
  <c r="BS20" i="1"/>
  <c r="BU20" i="1"/>
  <c r="BV20" i="1"/>
  <c r="CA20" i="1"/>
  <c r="CB20" i="1"/>
  <c r="AF21" i="1"/>
  <c r="AV21" i="1"/>
  <c r="AW21" i="1"/>
  <c r="AD21" i="1"/>
  <c r="AE21" i="1"/>
  <c r="AG21" i="1"/>
  <c r="AH21" i="1"/>
  <c r="AJ21" i="1"/>
  <c r="AK21" i="1"/>
  <c r="AM21" i="1"/>
  <c r="AN21" i="1"/>
  <c r="AP21" i="1"/>
  <c r="AQ21" i="1"/>
  <c r="AS21" i="1"/>
  <c r="AT21" i="1"/>
  <c r="AY21" i="1"/>
  <c r="AZ21" i="1"/>
  <c r="BF21" i="1"/>
  <c r="BG21" i="1"/>
  <c r="BI21" i="1"/>
  <c r="BJ21" i="1"/>
  <c r="BL21" i="1"/>
  <c r="BM21" i="1"/>
  <c r="BO21" i="1"/>
  <c r="BP21" i="1"/>
  <c r="BR21" i="1"/>
  <c r="BS21" i="1"/>
  <c r="BU21" i="1"/>
  <c r="BV21" i="1"/>
  <c r="CA21" i="1"/>
  <c r="CB21" i="1"/>
  <c r="AV22" i="1"/>
  <c r="AD22" i="1"/>
  <c r="AE22" i="1"/>
  <c r="AG22" i="1"/>
  <c r="AH22" i="1"/>
  <c r="AJ22" i="1"/>
  <c r="AK22" i="1"/>
  <c r="AM22" i="1"/>
  <c r="AN22" i="1"/>
  <c r="AP22" i="1"/>
  <c r="AQ22" i="1"/>
  <c r="AS22" i="1"/>
  <c r="AT22" i="1"/>
  <c r="AY22" i="1"/>
  <c r="AZ22" i="1"/>
  <c r="BF22" i="1"/>
  <c r="BG22" i="1"/>
  <c r="BI22" i="1"/>
  <c r="BJ22" i="1"/>
  <c r="BL22" i="1"/>
  <c r="BM22" i="1"/>
  <c r="BO22" i="1"/>
  <c r="BP22" i="1"/>
  <c r="BR22" i="1"/>
  <c r="BS22" i="1"/>
  <c r="BU22" i="1"/>
  <c r="BV22" i="1"/>
  <c r="CA22" i="1"/>
  <c r="CB22" i="1"/>
  <c r="AV23" i="1"/>
  <c r="AD23" i="1"/>
  <c r="AE23" i="1"/>
  <c r="AG23" i="1"/>
  <c r="AH23" i="1"/>
  <c r="AJ23" i="1"/>
  <c r="AK23" i="1"/>
  <c r="AM23" i="1"/>
  <c r="AN23" i="1"/>
  <c r="AP23" i="1"/>
  <c r="AQ23" i="1"/>
  <c r="AS23" i="1"/>
  <c r="AT23" i="1"/>
  <c r="AY23" i="1"/>
  <c r="AZ23" i="1"/>
  <c r="BF23" i="1"/>
  <c r="BG23" i="1"/>
  <c r="BI23" i="1"/>
  <c r="BJ23" i="1"/>
  <c r="BL23" i="1"/>
  <c r="BM23" i="1"/>
  <c r="BO23" i="1"/>
  <c r="BP23" i="1"/>
  <c r="BR23" i="1"/>
  <c r="BS23" i="1"/>
  <c r="BU23" i="1"/>
  <c r="BV23" i="1"/>
  <c r="CA23" i="1"/>
  <c r="CB23" i="1"/>
  <c r="AV24" i="1"/>
  <c r="AD24" i="1"/>
  <c r="AE24" i="1"/>
  <c r="AG24" i="1"/>
  <c r="AH24" i="1"/>
  <c r="AJ24" i="1"/>
  <c r="AK24" i="1"/>
  <c r="AM24" i="1"/>
  <c r="AN24" i="1"/>
  <c r="AP24" i="1"/>
  <c r="AQ24" i="1"/>
  <c r="AS24" i="1"/>
  <c r="AT24" i="1"/>
  <c r="AY24" i="1"/>
  <c r="AZ24" i="1"/>
  <c r="BF24" i="1"/>
  <c r="BG24" i="1"/>
  <c r="BI24" i="1"/>
  <c r="BJ24" i="1"/>
  <c r="BL24" i="1"/>
  <c r="BM24" i="1"/>
  <c r="BO24" i="1"/>
  <c r="BP24" i="1"/>
  <c r="BR24" i="1"/>
  <c r="BS24" i="1"/>
  <c r="BU24" i="1"/>
  <c r="BV24" i="1"/>
  <c r="CA24" i="1"/>
  <c r="CB24" i="1"/>
  <c r="AV25" i="1"/>
  <c r="AD25" i="1"/>
  <c r="AE25" i="1"/>
  <c r="AG25" i="1"/>
  <c r="AH25" i="1"/>
  <c r="AJ25" i="1"/>
  <c r="AK25" i="1"/>
  <c r="AM25" i="1"/>
  <c r="AN25" i="1"/>
  <c r="AP25" i="1"/>
  <c r="AQ25" i="1"/>
  <c r="AS25" i="1"/>
  <c r="AT25" i="1"/>
  <c r="AY25" i="1"/>
  <c r="AZ25" i="1"/>
  <c r="BF25" i="1"/>
  <c r="BG25" i="1"/>
  <c r="BI25" i="1"/>
  <c r="BJ25" i="1"/>
  <c r="BL25" i="1"/>
  <c r="BM25" i="1"/>
  <c r="BO25" i="1"/>
  <c r="BP25" i="1"/>
  <c r="BR25" i="1"/>
  <c r="BS25" i="1"/>
  <c r="BU25" i="1"/>
  <c r="BV25" i="1"/>
  <c r="CA25" i="1"/>
  <c r="CB25" i="1"/>
  <c r="AF26" i="1"/>
  <c r="AV26" i="1"/>
  <c r="AD26" i="1"/>
  <c r="AE26" i="1"/>
  <c r="AG26" i="1"/>
  <c r="AH26" i="1"/>
  <c r="AJ26" i="1"/>
  <c r="AK26" i="1"/>
  <c r="AM26" i="1"/>
  <c r="AN26" i="1"/>
  <c r="AP26" i="1"/>
  <c r="AQ26" i="1"/>
  <c r="AS26" i="1"/>
  <c r="AT26" i="1"/>
  <c r="AY26" i="1"/>
  <c r="AZ26" i="1"/>
  <c r="BF26" i="1"/>
  <c r="BG26" i="1"/>
  <c r="BI26" i="1"/>
  <c r="BJ26" i="1"/>
  <c r="BL26" i="1"/>
  <c r="BM26" i="1"/>
  <c r="BO26" i="1"/>
  <c r="BP26" i="1"/>
  <c r="BR26" i="1"/>
  <c r="BS26" i="1"/>
  <c r="BU26" i="1"/>
  <c r="BV26" i="1"/>
  <c r="CA26" i="1"/>
  <c r="CB26" i="1"/>
  <c r="AV27" i="1"/>
  <c r="AD27" i="1"/>
  <c r="AE27" i="1"/>
  <c r="AG27" i="1"/>
  <c r="AH27" i="1"/>
  <c r="AJ27" i="1"/>
  <c r="AK27" i="1"/>
  <c r="AM27" i="1"/>
  <c r="AN27" i="1"/>
  <c r="AP27" i="1"/>
  <c r="AQ27" i="1"/>
  <c r="AS27" i="1"/>
  <c r="AT27" i="1"/>
  <c r="AY27" i="1"/>
  <c r="AZ27" i="1"/>
  <c r="BF27" i="1"/>
  <c r="BG27" i="1"/>
  <c r="BI27" i="1"/>
  <c r="BJ27" i="1"/>
  <c r="BL27" i="1"/>
  <c r="BM27" i="1"/>
  <c r="BO27" i="1"/>
  <c r="BP27" i="1"/>
  <c r="BR27" i="1"/>
  <c r="BS27" i="1"/>
  <c r="BU27" i="1"/>
  <c r="BV27" i="1"/>
  <c r="CA27" i="1"/>
  <c r="CB27" i="1"/>
  <c r="AD28" i="1"/>
  <c r="AE28" i="1"/>
  <c r="AG28" i="1"/>
  <c r="AH28" i="1"/>
  <c r="AJ28" i="1"/>
  <c r="AK28" i="1"/>
  <c r="AM28" i="1"/>
  <c r="AN28" i="1"/>
  <c r="AP28" i="1"/>
  <c r="AQ28" i="1"/>
  <c r="AS28" i="1"/>
  <c r="AT28" i="1"/>
  <c r="AV28" i="1"/>
  <c r="AY28" i="1"/>
  <c r="AZ28" i="1"/>
  <c r="BF28" i="1"/>
  <c r="BG28" i="1"/>
  <c r="BI28" i="1"/>
  <c r="BJ28" i="1"/>
  <c r="BL28" i="1"/>
  <c r="BM28" i="1"/>
  <c r="BO28" i="1"/>
  <c r="BP28" i="1"/>
  <c r="BR28" i="1"/>
  <c r="BS28" i="1"/>
  <c r="BU28" i="1"/>
  <c r="BV28" i="1"/>
  <c r="CA28" i="1"/>
  <c r="CB28" i="1"/>
  <c r="AF29" i="1"/>
  <c r="AV29" i="1"/>
  <c r="AD29" i="1"/>
  <c r="AE29" i="1"/>
  <c r="AG29" i="1"/>
  <c r="AH29" i="1"/>
  <c r="AJ29" i="1"/>
  <c r="AK29" i="1"/>
  <c r="AM29" i="1"/>
  <c r="AN29" i="1"/>
  <c r="AP29" i="1"/>
  <c r="AQ29" i="1"/>
  <c r="AS29" i="1"/>
  <c r="AT29" i="1"/>
  <c r="AY29" i="1"/>
  <c r="AZ29" i="1"/>
  <c r="BF29" i="1"/>
  <c r="BG29" i="1"/>
  <c r="BI29" i="1"/>
  <c r="BJ29" i="1"/>
  <c r="BL29" i="1"/>
  <c r="BM29" i="1"/>
  <c r="BO29" i="1"/>
  <c r="BP29" i="1"/>
  <c r="BR29" i="1"/>
  <c r="BS29" i="1"/>
  <c r="BU29" i="1"/>
  <c r="BV29" i="1"/>
  <c r="CA29" i="1"/>
  <c r="CB29" i="1"/>
  <c r="AV30" i="1"/>
  <c r="AD30" i="1"/>
  <c r="AE30" i="1"/>
  <c r="AG30" i="1"/>
  <c r="AH30" i="1"/>
  <c r="AJ30" i="1"/>
  <c r="AK30" i="1"/>
  <c r="AM30" i="1"/>
  <c r="AN30" i="1"/>
  <c r="AP30" i="1"/>
  <c r="AQ30" i="1"/>
  <c r="AS30" i="1"/>
  <c r="AT30" i="1"/>
  <c r="AY30" i="1"/>
  <c r="AZ30" i="1"/>
  <c r="BF30" i="1"/>
  <c r="BG30" i="1"/>
  <c r="BI30" i="1"/>
  <c r="BJ30" i="1"/>
  <c r="BL30" i="1"/>
  <c r="BM30" i="1"/>
  <c r="BO30" i="1"/>
  <c r="BP30" i="1"/>
  <c r="BR30" i="1"/>
  <c r="BS30" i="1"/>
  <c r="BU30" i="1"/>
  <c r="BV30" i="1"/>
  <c r="CA30" i="1"/>
  <c r="CB30" i="1"/>
  <c r="AV31" i="1"/>
  <c r="AD31" i="1"/>
  <c r="AE31" i="1"/>
  <c r="AG31" i="1"/>
  <c r="AH31" i="1"/>
  <c r="AJ31" i="1"/>
  <c r="AK31" i="1"/>
  <c r="AM31" i="1"/>
  <c r="AN31" i="1"/>
  <c r="AP31" i="1"/>
  <c r="AQ31" i="1"/>
  <c r="AS31" i="1"/>
  <c r="AT31" i="1"/>
  <c r="AY31" i="1"/>
  <c r="AZ31" i="1"/>
  <c r="BF31" i="1"/>
  <c r="BG31" i="1"/>
  <c r="BI31" i="1"/>
  <c r="BJ31" i="1"/>
  <c r="BL31" i="1"/>
  <c r="BM31" i="1"/>
  <c r="BO31" i="1"/>
  <c r="BP31" i="1"/>
  <c r="BR31" i="1"/>
  <c r="BS31" i="1"/>
  <c r="BU31" i="1"/>
  <c r="BV31" i="1"/>
  <c r="CA31" i="1"/>
  <c r="CB31" i="1"/>
  <c r="AD32" i="1"/>
  <c r="AE32" i="1"/>
  <c r="AG32" i="1"/>
  <c r="AH32" i="1"/>
  <c r="AJ32" i="1"/>
  <c r="AK32" i="1"/>
  <c r="AM32" i="1"/>
  <c r="AN32" i="1"/>
  <c r="AP32" i="1"/>
  <c r="AQ32" i="1"/>
  <c r="AS32" i="1"/>
  <c r="AT32" i="1"/>
  <c r="AV32" i="1"/>
  <c r="AY32" i="1"/>
  <c r="AZ32" i="1"/>
  <c r="BF32" i="1"/>
  <c r="BG32" i="1"/>
  <c r="BI32" i="1"/>
  <c r="BJ32" i="1"/>
  <c r="BL32" i="1"/>
  <c r="BM32" i="1"/>
  <c r="BO32" i="1"/>
  <c r="BP32" i="1"/>
  <c r="BR32" i="1"/>
  <c r="BS32" i="1"/>
  <c r="BU32" i="1"/>
  <c r="BV32" i="1"/>
  <c r="CA32" i="1"/>
  <c r="CB32" i="1"/>
  <c r="AF33" i="1"/>
  <c r="AV33" i="1"/>
  <c r="AD33" i="1"/>
  <c r="AE33" i="1"/>
  <c r="AG33" i="1"/>
  <c r="AH33" i="1"/>
  <c r="AJ33" i="1"/>
  <c r="AK33" i="1"/>
  <c r="AM33" i="1"/>
  <c r="AN33" i="1"/>
  <c r="AP33" i="1"/>
  <c r="AQ33" i="1"/>
  <c r="AS33" i="1"/>
  <c r="AT33" i="1"/>
  <c r="AY33" i="1"/>
  <c r="AZ33" i="1"/>
  <c r="BF33" i="1"/>
  <c r="BG33" i="1"/>
  <c r="BI33" i="1"/>
  <c r="BJ33" i="1"/>
  <c r="BL33" i="1"/>
  <c r="BM33" i="1"/>
  <c r="BO33" i="1"/>
  <c r="BP33" i="1"/>
  <c r="BR33" i="1"/>
  <c r="BS33" i="1"/>
  <c r="BU33" i="1"/>
  <c r="BV33" i="1"/>
  <c r="CA33" i="1"/>
  <c r="CB33" i="1"/>
  <c r="AD34" i="1"/>
  <c r="AE34" i="1"/>
  <c r="AG34" i="1"/>
  <c r="AH34" i="1"/>
  <c r="AJ34" i="1"/>
  <c r="AK34" i="1"/>
  <c r="AM34" i="1"/>
  <c r="AN34" i="1"/>
  <c r="AP34" i="1"/>
  <c r="AQ34" i="1"/>
  <c r="AS34" i="1"/>
  <c r="AT34" i="1"/>
  <c r="AV34" i="1"/>
  <c r="AY34" i="1"/>
  <c r="AZ34" i="1"/>
  <c r="BF34" i="1"/>
  <c r="BG34" i="1"/>
  <c r="BI34" i="1"/>
  <c r="BJ34" i="1"/>
  <c r="BL34" i="1"/>
  <c r="BM34" i="1"/>
  <c r="BO34" i="1"/>
  <c r="BP34" i="1"/>
  <c r="BR34" i="1"/>
  <c r="BS34" i="1"/>
  <c r="BU34" i="1"/>
  <c r="BV34" i="1"/>
  <c r="CA34" i="1"/>
  <c r="CB34" i="1"/>
  <c r="AD35" i="1"/>
  <c r="AE35" i="1"/>
  <c r="AG35" i="1"/>
  <c r="AH35" i="1"/>
  <c r="AJ35" i="1"/>
  <c r="AK35" i="1"/>
  <c r="AM35" i="1"/>
  <c r="AN35" i="1"/>
  <c r="AP35" i="1"/>
  <c r="AQ35" i="1"/>
  <c r="AS35" i="1"/>
  <c r="AT35" i="1"/>
  <c r="AY35" i="1"/>
  <c r="AZ35" i="1"/>
  <c r="BF35" i="1"/>
  <c r="BG35" i="1"/>
  <c r="BI35" i="1"/>
  <c r="BJ35" i="1"/>
  <c r="BL35" i="1"/>
  <c r="BM35" i="1"/>
  <c r="BO35" i="1"/>
  <c r="BP35" i="1"/>
  <c r="BR35" i="1"/>
  <c r="BS35" i="1"/>
  <c r="BU35" i="1"/>
  <c r="BV35" i="1"/>
  <c r="BY35" i="1"/>
  <c r="CA35" i="1"/>
  <c r="CB35" i="1"/>
  <c r="AD36" i="1"/>
  <c r="AE36" i="1"/>
  <c r="AG36" i="1"/>
  <c r="AH36" i="1"/>
  <c r="AJ36" i="1"/>
  <c r="AK36" i="1"/>
  <c r="AM36" i="1"/>
  <c r="AN36" i="1"/>
  <c r="AP36" i="1"/>
  <c r="AQ36" i="1"/>
  <c r="AS36" i="1"/>
  <c r="AT36" i="1"/>
  <c r="AV36" i="1"/>
  <c r="AY36" i="1"/>
  <c r="AZ36" i="1"/>
  <c r="BF36" i="1"/>
  <c r="BG36" i="1"/>
  <c r="BI36" i="1"/>
  <c r="BJ36" i="1"/>
  <c r="BL36" i="1"/>
  <c r="BM36" i="1"/>
  <c r="BO36" i="1"/>
  <c r="BP36" i="1"/>
  <c r="BR36" i="1"/>
  <c r="BS36" i="1"/>
  <c r="BU36" i="1"/>
  <c r="BV36" i="1"/>
  <c r="CA36" i="1"/>
  <c r="CB36" i="1"/>
  <c r="AF37" i="1"/>
  <c r="AD37" i="1"/>
  <c r="AE37" i="1"/>
  <c r="AG37" i="1"/>
  <c r="AH37" i="1"/>
  <c r="AJ37" i="1"/>
  <c r="AK37" i="1"/>
  <c r="AM37" i="1"/>
  <c r="AN37" i="1"/>
  <c r="AP37" i="1"/>
  <c r="AQ37" i="1"/>
  <c r="AS37" i="1"/>
  <c r="AT37" i="1"/>
  <c r="AY37" i="1"/>
  <c r="AZ37" i="1"/>
  <c r="BF37" i="1"/>
  <c r="BG37" i="1"/>
  <c r="BI37" i="1"/>
  <c r="BJ37" i="1"/>
  <c r="BL37" i="1"/>
  <c r="BM37" i="1"/>
  <c r="BO37" i="1"/>
  <c r="BP37" i="1"/>
  <c r="BR37" i="1"/>
  <c r="BS37" i="1"/>
  <c r="BU37" i="1"/>
  <c r="BV37" i="1"/>
  <c r="CA37" i="1"/>
  <c r="CB37" i="1"/>
  <c r="AD38" i="1"/>
  <c r="AE38" i="1"/>
  <c r="AG38" i="1"/>
  <c r="AH38" i="1"/>
  <c r="AJ38" i="1"/>
  <c r="AK38" i="1"/>
  <c r="AM38" i="1"/>
  <c r="AN38" i="1"/>
  <c r="AP38" i="1"/>
  <c r="AQ38" i="1"/>
  <c r="AS38" i="1"/>
  <c r="AT38" i="1"/>
  <c r="AV38" i="1"/>
  <c r="AY38" i="1"/>
  <c r="AZ38" i="1"/>
  <c r="BF38" i="1"/>
  <c r="BG38" i="1"/>
  <c r="BI38" i="1"/>
  <c r="BJ38" i="1"/>
  <c r="BL38" i="1"/>
  <c r="BM38" i="1"/>
  <c r="BO38" i="1"/>
  <c r="BP38" i="1"/>
  <c r="BR38" i="1"/>
  <c r="BS38" i="1"/>
  <c r="BU38" i="1"/>
  <c r="BV38" i="1"/>
  <c r="CA38" i="1"/>
  <c r="CB38" i="1"/>
  <c r="BX39" i="1"/>
  <c r="AD39" i="1"/>
  <c r="AE39" i="1"/>
  <c r="AG39" i="1"/>
  <c r="AH39" i="1"/>
  <c r="AJ39" i="1"/>
  <c r="AK39" i="1"/>
  <c r="AM39" i="1"/>
  <c r="AN39" i="1"/>
  <c r="AP39" i="1"/>
  <c r="AQ39" i="1"/>
  <c r="AS39" i="1"/>
  <c r="AT39" i="1"/>
  <c r="AY39" i="1"/>
  <c r="AZ39" i="1"/>
  <c r="BF39" i="1"/>
  <c r="BG39" i="1"/>
  <c r="BI39" i="1"/>
  <c r="BJ39" i="1"/>
  <c r="BL39" i="1"/>
  <c r="BM39" i="1"/>
  <c r="BO39" i="1"/>
  <c r="BP39" i="1"/>
  <c r="BR39" i="1"/>
  <c r="BS39" i="1"/>
  <c r="BU39" i="1"/>
  <c r="BV39" i="1"/>
  <c r="CA39" i="1"/>
  <c r="CB39" i="1"/>
  <c r="AD40" i="1"/>
  <c r="AE40" i="1"/>
  <c r="AG40" i="1"/>
  <c r="AH40" i="1"/>
  <c r="AJ40" i="1"/>
  <c r="AK40" i="1"/>
  <c r="AM40" i="1"/>
  <c r="AN40" i="1"/>
  <c r="AP40" i="1"/>
  <c r="AQ40" i="1"/>
  <c r="AS40" i="1"/>
  <c r="AT40" i="1"/>
  <c r="AV40" i="1"/>
  <c r="AY40" i="1"/>
  <c r="AZ40" i="1"/>
  <c r="BF40" i="1"/>
  <c r="BG40" i="1"/>
  <c r="BI40" i="1"/>
  <c r="BJ40" i="1"/>
  <c r="BL40" i="1"/>
  <c r="BM40" i="1"/>
  <c r="BO40" i="1"/>
  <c r="BP40" i="1"/>
  <c r="BR40" i="1"/>
  <c r="BS40" i="1"/>
  <c r="BU40" i="1"/>
  <c r="BV40" i="1"/>
  <c r="CA40" i="1"/>
  <c r="CB40" i="1"/>
  <c r="AF41" i="1"/>
  <c r="AD41" i="1"/>
  <c r="AE41" i="1"/>
  <c r="AG41" i="1"/>
  <c r="AH41" i="1"/>
  <c r="AJ41" i="1"/>
  <c r="AK41" i="1"/>
  <c r="AM41" i="1"/>
  <c r="AN41" i="1"/>
  <c r="AP41" i="1"/>
  <c r="AQ41" i="1"/>
  <c r="AS41" i="1"/>
  <c r="AT41" i="1"/>
  <c r="AY41" i="1"/>
  <c r="AZ41" i="1"/>
  <c r="BF41" i="1"/>
  <c r="BG41" i="1"/>
  <c r="BI41" i="1"/>
  <c r="BJ41" i="1"/>
  <c r="BL41" i="1"/>
  <c r="BM41" i="1"/>
  <c r="BO41" i="1"/>
  <c r="BP41" i="1"/>
  <c r="BR41" i="1"/>
  <c r="BS41" i="1"/>
  <c r="BU41" i="1"/>
  <c r="BV41" i="1"/>
  <c r="BX41" i="1"/>
  <c r="CA41" i="1"/>
  <c r="CB41" i="1"/>
  <c r="AD42" i="1"/>
  <c r="AE42" i="1"/>
  <c r="AG42" i="1"/>
  <c r="AH42" i="1"/>
  <c r="AJ42" i="1"/>
  <c r="AK42" i="1"/>
  <c r="AM42" i="1"/>
  <c r="AN42" i="1"/>
  <c r="AP42" i="1"/>
  <c r="AQ42" i="1"/>
  <c r="AS42" i="1"/>
  <c r="AT42" i="1"/>
  <c r="AV42" i="1"/>
  <c r="AY42" i="1"/>
  <c r="AZ42" i="1"/>
  <c r="BF42" i="1"/>
  <c r="BG42" i="1"/>
  <c r="BI42" i="1"/>
  <c r="BJ42" i="1"/>
  <c r="BL42" i="1"/>
  <c r="BM42" i="1"/>
  <c r="BO42" i="1"/>
  <c r="BP42" i="1"/>
  <c r="BR42" i="1"/>
  <c r="BS42" i="1"/>
  <c r="BU42" i="1"/>
  <c r="BV42" i="1"/>
  <c r="CA42" i="1"/>
  <c r="CB42" i="1"/>
  <c r="AF43" i="1"/>
  <c r="AV43" i="1"/>
  <c r="AD43" i="1"/>
  <c r="AE43" i="1"/>
  <c r="AG43" i="1"/>
  <c r="AH43" i="1"/>
  <c r="AJ43" i="1"/>
  <c r="AK43" i="1"/>
  <c r="AM43" i="1"/>
  <c r="AN43" i="1"/>
  <c r="AP43" i="1"/>
  <c r="AQ43" i="1"/>
  <c r="AS43" i="1"/>
  <c r="AT43" i="1"/>
  <c r="AW43" i="1"/>
  <c r="AY43" i="1"/>
  <c r="AZ43" i="1"/>
  <c r="BF43" i="1"/>
  <c r="BG43" i="1"/>
  <c r="BI43" i="1"/>
  <c r="BJ43" i="1"/>
  <c r="BL43" i="1"/>
  <c r="BM43" i="1"/>
  <c r="BO43" i="1"/>
  <c r="BP43" i="1"/>
  <c r="BR43" i="1"/>
  <c r="BS43" i="1"/>
  <c r="BU43" i="1"/>
  <c r="BV43" i="1"/>
  <c r="BX43" i="1"/>
  <c r="CA43" i="1"/>
  <c r="CB43" i="1"/>
  <c r="AD44" i="1"/>
  <c r="AE44" i="1"/>
  <c r="AG44" i="1"/>
  <c r="AH44" i="1"/>
  <c r="AJ44" i="1"/>
  <c r="AK44" i="1"/>
  <c r="AM44" i="1"/>
  <c r="AN44" i="1"/>
  <c r="AP44" i="1"/>
  <c r="AQ44" i="1"/>
  <c r="AS44" i="1"/>
  <c r="AT44" i="1"/>
  <c r="AY44" i="1"/>
  <c r="AZ44" i="1"/>
  <c r="BF44" i="1"/>
  <c r="BG44" i="1"/>
  <c r="BI44" i="1"/>
  <c r="BJ44" i="1"/>
  <c r="BL44" i="1"/>
  <c r="BM44" i="1"/>
  <c r="BO44" i="1"/>
  <c r="BP44" i="1"/>
  <c r="BR44" i="1"/>
  <c r="BS44" i="1"/>
  <c r="BU44" i="1"/>
  <c r="BV44" i="1"/>
  <c r="BY44" i="1"/>
  <c r="CA44" i="1"/>
  <c r="CB44" i="1"/>
  <c r="AF45" i="1"/>
  <c r="AI45" i="1"/>
  <c r="AV45" i="1"/>
  <c r="AD45" i="1"/>
  <c r="AE45" i="1"/>
  <c r="AG45" i="1"/>
  <c r="AH45" i="1"/>
  <c r="AJ45" i="1"/>
  <c r="AK45" i="1"/>
  <c r="AM45" i="1"/>
  <c r="AN45" i="1"/>
  <c r="AP45" i="1"/>
  <c r="AQ45" i="1"/>
  <c r="AS45" i="1"/>
  <c r="AT45" i="1"/>
  <c r="AY45" i="1"/>
  <c r="AZ45" i="1"/>
  <c r="BF45" i="1"/>
  <c r="BG45" i="1"/>
  <c r="BI45" i="1"/>
  <c r="BJ45" i="1"/>
  <c r="BL45" i="1"/>
  <c r="BM45" i="1"/>
  <c r="BO45" i="1"/>
  <c r="BP45" i="1"/>
  <c r="BR45" i="1"/>
  <c r="BS45" i="1"/>
  <c r="BU45" i="1"/>
  <c r="BV45" i="1"/>
  <c r="BX45" i="1"/>
  <c r="CA45" i="1"/>
  <c r="CB45" i="1"/>
  <c r="AD46" i="1"/>
  <c r="AE46" i="1"/>
  <c r="AG46" i="1"/>
  <c r="AH46" i="1"/>
  <c r="AJ46" i="1"/>
  <c r="AK46" i="1"/>
  <c r="AM46" i="1"/>
  <c r="AN46" i="1"/>
  <c r="AP46" i="1"/>
  <c r="AQ46" i="1"/>
  <c r="AS46" i="1"/>
  <c r="AT46" i="1"/>
  <c r="AV46" i="1"/>
  <c r="AY46" i="1"/>
  <c r="AZ46" i="1"/>
  <c r="BF46" i="1"/>
  <c r="BG46" i="1"/>
  <c r="BI46" i="1"/>
  <c r="BJ46" i="1"/>
  <c r="BL46" i="1"/>
  <c r="BM46" i="1"/>
  <c r="BO46" i="1"/>
  <c r="BP46" i="1"/>
  <c r="BR46" i="1"/>
  <c r="BS46" i="1"/>
  <c r="BU46" i="1"/>
  <c r="BV46" i="1"/>
  <c r="CA46" i="1"/>
  <c r="CB46" i="1"/>
  <c r="AD47" i="1"/>
  <c r="AE47" i="1"/>
  <c r="AG47" i="1"/>
  <c r="AH47" i="1"/>
  <c r="AJ47" i="1"/>
  <c r="AK47" i="1"/>
  <c r="AM47" i="1"/>
  <c r="AN47" i="1"/>
  <c r="AP47" i="1"/>
  <c r="AQ47" i="1"/>
  <c r="AS47" i="1"/>
  <c r="AT47" i="1"/>
  <c r="AV47" i="1"/>
  <c r="AW47" i="1"/>
  <c r="AY47" i="1"/>
  <c r="AZ47" i="1"/>
  <c r="BF47" i="1"/>
  <c r="BG47" i="1"/>
  <c r="BI47" i="1"/>
  <c r="BJ47" i="1"/>
  <c r="BL47" i="1"/>
  <c r="BM47" i="1"/>
  <c r="BO47" i="1"/>
  <c r="BP47" i="1"/>
  <c r="BR47" i="1"/>
  <c r="BS47" i="1"/>
  <c r="BU47" i="1"/>
  <c r="BV47" i="1"/>
  <c r="CA47" i="1"/>
  <c r="CB47" i="1"/>
  <c r="AD48" i="1"/>
  <c r="AE48" i="1"/>
  <c r="AG48" i="1"/>
  <c r="AH48" i="1"/>
  <c r="AJ48" i="1"/>
  <c r="AK48" i="1"/>
  <c r="AM48" i="1"/>
  <c r="AN48" i="1"/>
  <c r="AP48" i="1"/>
  <c r="AQ48" i="1"/>
  <c r="AS48" i="1"/>
  <c r="AT48" i="1"/>
  <c r="AV48" i="1"/>
  <c r="AY48" i="1"/>
  <c r="AZ48" i="1"/>
  <c r="BF48" i="1"/>
  <c r="BG48" i="1"/>
  <c r="BI48" i="1"/>
  <c r="BJ48" i="1"/>
  <c r="BL48" i="1"/>
  <c r="BM48" i="1"/>
  <c r="BO48" i="1"/>
  <c r="BP48" i="1"/>
  <c r="BR48" i="1"/>
  <c r="BS48" i="1"/>
  <c r="BU48" i="1"/>
  <c r="BV48" i="1"/>
  <c r="CA48" i="1"/>
  <c r="CB48" i="1"/>
  <c r="AF49" i="1"/>
  <c r="AD49" i="1"/>
  <c r="AE49" i="1"/>
  <c r="AG49" i="1"/>
  <c r="AH49" i="1"/>
  <c r="AJ49" i="1"/>
  <c r="AK49" i="1"/>
  <c r="AM49" i="1"/>
  <c r="AN49" i="1"/>
  <c r="AP49" i="1"/>
  <c r="AQ49" i="1"/>
  <c r="AS49" i="1"/>
  <c r="AT49" i="1"/>
  <c r="AW49" i="1"/>
  <c r="AY49" i="1"/>
  <c r="AZ49" i="1"/>
  <c r="BF49" i="1"/>
  <c r="BG49" i="1"/>
  <c r="BI49" i="1"/>
  <c r="BJ49" i="1"/>
  <c r="BL49" i="1"/>
  <c r="BM49" i="1"/>
  <c r="BO49" i="1"/>
  <c r="BP49" i="1"/>
  <c r="BR49" i="1"/>
  <c r="BS49" i="1"/>
  <c r="BU49" i="1"/>
  <c r="BV49" i="1"/>
  <c r="CA49" i="1"/>
  <c r="CB49" i="1"/>
  <c r="AD50" i="1"/>
  <c r="AE50" i="1"/>
  <c r="AG50" i="1"/>
  <c r="AH50" i="1"/>
  <c r="AJ50" i="1"/>
  <c r="AK50" i="1"/>
  <c r="AM50" i="1"/>
  <c r="AN50" i="1"/>
  <c r="AP50" i="1"/>
  <c r="AQ50" i="1"/>
  <c r="AS50" i="1"/>
  <c r="AT50" i="1"/>
  <c r="AV50" i="1"/>
  <c r="AY50" i="1"/>
  <c r="AZ50" i="1"/>
  <c r="BF50" i="1"/>
  <c r="BG50" i="1"/>
  <c r="BI50" i="1"/>
  <c r="BJ50" i="1"/>
  <c r="BL50" i="1"/>
  <c r="BM50" i="1"/>
  <c r="BO50" i="1"/>
  <c r="BP50" i="1"/>
  <c r="BR50" i="1"/>
  <c r="BS50" i="1"/>
  <c r="BU50" i="1"/>
  <c r="BV50" i="1"/>
  <c r="CA50" i="1"/>
  <c r="CB50" i="1"/>
  <c r="AD51" i="1"/>
  <c r="AE51" i="1"/>
  <c r="AG51" i="1"/>
  <c r="AH51" i="1"/>
  <c r="AJ51" i="1"/>
  <c r="AK51" i="1"/>
  <c r="AM51" i="1"/>
  <c r="AN51" i="1"/>
  <c r="AP51" i="1"/>
  <c r="AQ51" i="1"/>
  <c r="AS51" i="1"/>
  <c r="AT51" i="1"/>
  <c r="AV51" i="1"/>
  <c r="AY51" i="1"/>
  <c r="AZ51" i="1"/>
  <c r="BF51" i="1"/>
  <c r="BG51" i="1"/>
  <c r="BI51" i="1"/>
  <c r="BJ51" i="1"/>
  <c r="BL51" i="1"/>
  <c r="BM51" i="1"/>
  <c r="BO51" i="1"/>
  <c r="BP51" i="1"/>
  <c r="BR51" i="1"/>
  <c r="BS51" i="1"/>
  <c r="BU51" i="1"/>
  <c r="BV51" i="1"/>
  <c r="BY51" i="1"/>
  <c r="CA51" i="1"/>
  <c r="CB51" i="1"/>
  <c r="AD52" i="1"/>
  <c r="AE52" i="1"/>
  <c r="AG52" i="1"/>
  <c r="AH52" i="1"/>
  <c r="AJ52" i="1"/>
  <c r="AK52" i="1"/>
  <c r="AM52" i="1"/>
  <c r="AN52" i="1"/>
  <c r="AP52" i="1"/>
  <c r="AQ52" i="1"/>
  <c r="AS52" i="1"/>
  <c r="AT52" i="1"/>
  <c r="AV52" i="1"/>
  <c r="AW52" i="1"/>
  <c r="AY52" i="1"/>
  <c r="AZ52" i="1"/>
  <c r="BF52" i="1"/>
  <c r="BG52" i="1"/>
  <c r="BI52" i="1"/>
  <c r="BJ52" i="1"/>
  <c r="BL52" i="1"/>
  <c r="BM52" i="1"/>
  <c r="BO52" i="1"/>
  <c r="BP52" i="1"/>
  <c r="BR52" i="1"/>
  <c r="BS52" i="1"/>
  <c r="BU52" i="1"/>
  <c r="BV52" i="1"/>
  <c r="CA52" i="1"/>
  <c r="CB52" i="1"/>
  <c r="AD53" i="1"/>
  <c r="AE53" i="1"/>
  <c r="AG53" i="1"/>
  <c r="AH53" i="1"/>
  <c r="AI53" i="1"/>
  <c r="AJ53" i="1"/>
  <c r="AK53" i="1"/>
  <c r="AM53" i="1"/>
  <c r="AN53" i="1"/>
  <c r="AP53" i="1"/>
  <c r="AQ53" i="1"/>
  <c r="AS53" i="1"/>
  <c r="AT53" i="1"/>
  <c r="AY53" i="1"/>
  <c r="AZ53" i="1"/>
  <c r="BF53" i="1"/>
  <c r="BG53" i="1"/>
  <c r="BI53" i="1"/>
  <c r="BJ53" i="1"/>
  <c r="BL53" i="1"/>
  <c r="BM53" i="1"/>
  <c r="BO53" i="1"/>
  <c r="BP53" i="1"/>
  <c r="BR53" i="1"/>
  <c r="BS53" i="1"/>
  <c r="BU53" i="1"/>
  <c r="BV53" i="1"/>
  <c r="CA53" i="1"/>
  <c r="CB53" i="1"/>
  <c r="AD54" i="1"/>
  <c r="AE54" i="1"/>
  <c r="AG54" i="1"/>
  <c r="AH54" i="1"/>
  <c r="AJ54" i="1"/>
  <c r="AK54" i="1"/>
  <c r="AM54" i="1"/>
  <c r="AN54" i="1"/>
  <c r="AP54" i="1"/>
  <c r="AQ54" i="1"/>
  <c r="AS54" i="1"/>
  <c r="AT54" i="1"/>
  <c r="AV54" i="1"/>
  <c r="AW54" i="1"/>
  <c r="AY54" i="1"/>
  <c r="AZ54" i="1"/>
  <c r="BF54" i="1"/>
  <c r="BG54" i="1"/>
  <c r="BI54" i="1"/>
  <c r="BJ54" i="1"/>
  <c r="BL54" i="1"/>
  <c r="BM54" i="1"/>
  <c r="BO54" i="1"/>
  <c r="BP54" i="1"/>
  <c r="BR54" i="1"/>
  <c r="BS54" i="1"/>
  <c r="BU54" i="1"/>
  <c r="BV54" i="1"/>
  <c r="CA54" i="1"/>
  <c r="CB54" i="1"/>
  <c r="AD55" i="1"/>
  <c r="AE55" i="1"/>
  <c r="AG55" i="1"/>
  <c r="AH55" i="1"/>
  <c r="AJ55" i="1"/>
  <c r="AK55" i="1"/>
  <c r="AM55" i="1"/>
  <c r="AN55" i="1"/>
  <c r="AP55" i="1"/>
  <c r="AQ55" i="1"/>
  <c r="AS55" i="1"/>
  <c r="AT55" i="1"/>
  <c r="AV55" i="1"/>
  <c r="AY55" i="1"/>
  <c r="AZ55" i="1"/>
  <c r="BF55" i="1"/>
  <c r="BG55" i="1"/>
  <c r="BI55" i="1"/>
  <c r="BJ55" i="1"/>
  <c r="BL55" i="1"/>
  <c r="BM55" i="1"/>
  <c r="BO55" i="1"/>
  <c r="BP55" i="1"/>
  <c r="BR55" i="1"/>
  <c r="BS55" i="1"/>
  <c r="BU55" i="1"/>
  <c r="BV55" i="1"/>
  <c r="CA55" i="1"/>
  <c r="CB55" i="1"/>
  <c r="BA56" i="1"/>
  <c r="AD56" i="1"/>
  <c r="AE56" i="1"/>
  <c r="AG56" i="1"/>
  <c r="AH56" i="1"/>
  <c r="AJ56" i="1"/>
  <c r="AK56" i="1"/>
  <c r="AM56" i="1"/>
  <c r="AN56" i="1"/>
  <c r="AP56" i="1"/>
  <c r="AQ56" i="1"/>
  <c r="AS56" i="1"/>
  <c r="AT56" i="1"/>
  <c r="AV56" i="1"/>
  <c r="AW56" i="1"/>
  <c r="AY56" i="1"/>
  <c r="AZ56" i="1"/>
  <c r="BF56" i="1"/>
  <c r="BG56" i="1"/>
  <c r="BI56" i="1"/>
  <c r="BJ56" i="1"/>
  <c r="BL56" i="1"/>
  <c r="BM56" i="1"/>
  <c r="BO56" i="1"/>
  <c r="BP56" i="1"/>
  <c r="BR56" i="1"/>
  <c r="BS56" i="1"/>
  <c r="BU56" i="1"/>
  <c r="BV56" i="1"/>
  <c r="CA56" i="1"/>
  <c r="CB56" i="1"/>
  <c r="AF57" i="1"/>
  <c r="AD57" i="1"/>
  <c r="AE57" i="1"/>
  <c r="AG57" i="1"/>
  <c r="AH57" i="1"/>
  <c r="AJ57" i="1"/>
  <c r="AK57" i="1"/>
  <c r="AM57" i="1"/>
  <c r="AN57" i="1"/>
  <c r="AP57" i="1"/>
  <c r="AQ57" i="1"/>
  <c r="AS57" i="1"/>
  <c r="AT57" i="1"/>
  <c r="AY57" i="1"/>
  <c r="AZ57" i="1"/>
  <c r="BF57" i="1"/>
  <c r="BG57" i="1"/>
  <c r="BI57" i="1"/>
  <c r="BJ57" i="1"/>
  <c r="BL57" i="1"/>
  <c r="BM57" i="1"/>
  <c r="BO57" i="1"/>
  <c r="BP57" i="1"/>
  <c r="BR57" i="1"/>
  <c r="BS57" i="1"/>
  <c r="BU57" i="1"/>
  <c r="BV57" i="1"/>
  <c r="CA57" i="1"/>
  <c r="CB57" i="1"/>
  <c r="AD58" i="1"/>
  <c r="AE58" i="1"/>
  <c r="AG58" i="1"/>
  <c r="AH58" i="1"/>
  <c r="AJ58" i="1"/>
  <c r="AK58" i="1"/>
  <c r="AM58" i="1"/>
  <c r="AN58" i="1"/>
  <c r="AP58" i="1"/>
  <c r="AQ58" i="1"/>
  <c r="AS58" i="1"/>
  <c r="AT58" i="1"/>
  <c r="AV58" i="1"/>
  <c r="AW58" i="1"/>
  <c r="AY58" i="1"/>
  <c r="AZ58" i="1"/>
  <c r="BF58" i="1"/>
  <c r="BG58" i="1"/>
  <c r="BI58" i="1"/>
  <c r="BJ58" i="1"/>
  <c r="BL58" i="1"/>
  <c r="BM58" i="1"/>
  <c r="BO58" i="1"/>
  <c r="BP58" i="1"/>
  <c r="BR58" i="1"/>
  <c r="BS58" i="1"/>
  <c r="BU58" i="1"/>
  <c r="BV58" i="1"/>
  <c r="CA58" i="1"/>
  <c r="CB58" i="1"/>
  <c r="AD59" i="1"/>
  <c r="AE59" i="1"/>
  <c r="AG59" i="1"/>
  <c r="AH59" i="1"/>
  <c r="AJ59" i="1"/>
  <c r="AK59" i="1"/>
  <c r="AM59" i="1"/>
  <c r="AN59" i="1"/>
  <c r="AP59" i="1"/>
  <c r="AQ59" i="1"/>
  <c r="AS59" i="1"/>
  <c r="AT59" i="1"/>
  <c r="AV59" i="1"/>
  <c r="AY59" i="1"/>
  <c r="AZ59" i="1"/>
  <c r="BF59" i="1"/>
  <c r="BG59" i="1"/>
  <c r="BI59" i="1"/>
  <c r="BJ59" i="1"/>
  <c r="BL59" i="1"/>
  <c r="BM59" i="1"/>
  <c r="BO59" i="1"/>
  <c r="BP59" i="1"/>
  <c r="BR59" i="1"/>
  <c r="BS59" i="1"/>
  <c r="BU59" i="1"/>
  <c r="BV59" i="1"/>
  <c r="CA59" i="1"/>
  <c r="CB59" i="1"/>
  <c r="BA60" i="1"/>
  <c r="AD60" i="1"/>
  <c r="AE60" i="1"/>
  <c r="AG60" i="1"/>
  <c r="AH60" i="1"/>
  <c r="AJ60" i="1"/>
  <c r="AK60" i="1"/>
  <c r="AM60" i="1"/>
  <c r="AN60" i="1"/>
  <c r="AP60" i="1"/>
  <c r="AQ60" i="1"/>
  <c r="AS60" i="1"/>
  <c r="AT60" i="1"/>
  <c r="AV60" i="1"/>
  <c r="AW60" i="1"/>
  <c r="AY60" i="1"/>
  <c r="AZ60" i="1"/>
  <c r="BF60" i="1"/>
  <c r="BG60" i="1"/>
  <c r="BI60" i="1"/>
  <c r="BJ60" i="1"/>
  <c r="BL60" i="1"/>
  <c r="BM60" i="1"/>
  <c r="BO60" i="1"/>
  <c r="BP60" i="1"/>
  <c r="BR60" i="1"/>
  <c r="BS60" i="1"/>
  <c r="BU60" i="1"/>
  <c r="BV60" i="1"/>
  <c r="CA60" i="1"/>
  <c r="CB60" i="1"/>
  <c r="AF61" i="1"/>
  <c r="AD61" i="1"/>
  <c r="AE61" i="1"/>
  <c r="AG61" i="1"/>
  <c r="AH61" i="1"/>
  <c r="AJ61" i="1"/>
  <c r="AK61" i="1"/>
  <c r="AM61" i="1"/>
  <c r="AN61" i="1"/>
  <c r="AP61" i="1"/>
  <c r="AQ61" i="1"/>
  <c r="AS61" i="1"/>
  <c r="AT61" i="1"/>
  <c r="AY61" i="1"/>
  <c r="AZ61" i="1"/>
  <c r="BF61" i="1"/>
  <c r="BG61" i="1"/>
  <c r="BI61" i="1"/>
  <c r="BJ61" i="1"/>
  <c r="BL61" i="1"/>
  <c r="BM61" i="1"/>
  <c r="BO61" i="1"/>
  <c r="BP61" i="1"/>
  <c r="BR61" i="1"/>
  <c r="BS61" i="1"/>
  <c r="BU61" i="1"/>
  <c r="BV61" i="1"/>
  <c r="CA61" i="1"/>
  <c r="CB61" i="1"/>
  <c r="AF62" i="1"/>
  <c r="AD62" i="1"/>
  <c r="AE62" i="1"/>
  <c r="AG62" i="1"/>
  <c r="AH62" i="1"/>
  <c r="AJ62" i="1"/>
  <c r="AK62" i="1"/>
  <c r="AM62" i="1"/>
  <c r="AN62" i="1"/>
  <c r="AP62" i="1"/>
  <c r="AQ62" i="1"/>
  <c r="AS62" i="1"/>
  <c r="AT62" i="1"/>
  <c r="AW62" i="1"/>
  <c r="AY62" i="1"/>
  <c r="AZ62" i="1"/>
  <c r="BF62" i="1"/>
  <c r="BG62" i="1"/>
  <c r="BI62" i="1"/>
  <c r="BJ62" i="1"/>
  <c r="BL62" i="1"/>
  <c r="BM62" i="1"/>
  <c r="BO62" i="1"/>
  <c r="BP62" i="1"/>
  <c r="BR62" i="1"/>
  <c r="BS62" i="1"/>
  <c r="BU62" i="1"/>
  <c r="BV62" i="1"/>
  <c r="CA62" i="1"/>
  <c r="CB62" i="1"/>
  <c r="AD63" i="1"/>
  <c r="AE63" i="1"/>
  <c r="AG63" i="1"/>
  <c r="AH63" i="1"/>
  <c r="AJ63" i="1"/>
  <c r="AK63" i="1"/>
  <c r="AM63" i="1"/>
  <c r="AN63" i="1"/>
  <c r="AP63" i="1"/>
  <c r="AQ63" i="1"/>
  <c r="AS63" i="1"/>
  <c r="AT63" i="1"/>
  <c r="AY63" i="1"/>
  <c r="AZ63" i="1"/>
  <c r="BF63" i="1"/>
  <c r="BG63" i="1"/>
  <c r="BI63" i="1"/>
  <c r="BJ63" i="1"/>
  <c r="BL63" i="1"/>
  <c r="BM63" i="1"/>
  <c r="BO63" i="1"/>
  <c r="BP63" i="1"/>
  <c r="BR63" i="1"/>
  <c r="BS63" i="1"/>
  <c r="BU63" i="1"/>
  <c r="BV63" i="1"/>
  <c r="CA63" i="1"/>
  <c r="CB63" i="1"/>
  <c r="AD64" i="1"/>
  <c r="AE64" i="1"/>
  <c r="AG64" i="1"/>
  <c r="AH64" i="1"/>
  <c r="AJ64" i="1"/>
  <c r="AK64" i="1"/>
  <c r="AM64" i="1"/>
  <c r="AN64" i="1"/>
  <c r="AP64" i="1"/>
  <c r="AQ64" i="1"/>
  <c r="AS64" i="1"/>
  <c r="AT64" i="1"/>
  <c r="AW64" i="1"/>
  <c r="AY64" i="1"/>
  <c r="AZ64" i="1"/>
  <c r="BF64" i="1"/>
  <c r="BG64" i="1"/>
  <c r="BI64" i="1"/>
  <c r="BJ64" i="1"/>
  <c r="BL64" i="1"/>
  <c r="BM64" i="1"/>
  <c r="BO64" i="1"/>
  <c r="BP64" i="1"/>
  <c r="BR64" i="1"/>
  <c r="BS64" i="1"/>
  <c r="BU64" i="1"/>
  <c r="BV64" i="1"/>
  <c r="CA64" i="1"/>
  <c r="CB64" i="1"/>
  <c r="AF65" i="1"/>
  <c r="AD65" i="1"/>
  <c r="AE65" i="1"/>
  <c r="AG65" i="1"/>
  <c r="AH65" i="1"/>
  <c r="AJ65" i="1"/>
  <c r="AK65" i="1"/>
  <c r="AM65" i="1"/>
  <c r="AN65" i="1"/>
  <c r="AP65" i="1"/>
  <c r="AQ65" i="1"/>
  <c r="AS65" i="1"/>
  <c r="AT65" i="1"/>
  <c r="AY65" i="1"/>
  <c r="AZ65" i="1"/>
  <c r="BF65" i="1"/>
  <c r="BG65" i="1"/>
  <c r="BI65" i="1"/>
  <c r="BJ65" i="1"/>
  <c r="BL65" i="1"/>
  <c r="BM65" i="1"/>
  <c r="BO65" i="1"/>
  <c r="BP65" i="1"/>
  <c r="BR65" i="1"/>
  <c r="BS65" i="1"/>
  <c r="BU65" i="1"/>
  <c r="BV65" i="1"/>
  <c r="CA65" i="1"/>
  <c r="CB65" i="1"/>
  <c r="AF66" i="1"/>
  <c r="AD66" i="1"/>
  <c r="AE66" i="1"/>
  <c r="AG66" i="1"/>
  <c r="AH66" i="1"/>
  <c r="AJ66" i="1"/>
  <c r="AK66" i="1"/>
  <c r="AM66" i="1"/>
  <c r="AN66" i="1"/>
  <c r="AP66" i="1"/>
  <c r="AQ66" i="1"/>
  <c r="AS66" i="1"/>
  <c r="AT66" i="1"/>
  <c r="AW66" i="1"/>
  <c r="AY66" i="1"/>
  <c r="AZ66" i="1"/>
  <c r="BF66" i="1"/>
  <c r="BG66" i="1"/>
  <c r="BI66" i="1"/>
  <c r="BJ66" i="1"/>
  <c r="BL66" i="1"/>
  <c r="BM66" i="1"/>
  <c r="BO66" i="1"/>
  <c r="BP66" i="1"/>
  <c r="BR66" i="1"/>
  <c r="BS66" i="1"/>
  <c r="BU66" i="1"/>
  <c r="BV66" i="1"/>
  <c r="CA66" i="1"/>
  <c r="CB66" i="1"/>
  <c r="AE67" i="1"/>
  <c r="AG67" i="1"/>
  <c r="AH67" i="1"/>
  <c r="AJ67" i="1"/>
  <c r="AK67" i="1"/>
  <c r="AM67" i="1"/>
  <c r="AN67" i="1"/>
  <c r="AP67" i="1"/>
  <c r="AQ67" i="1"/>
  <c r="AS67" i="1"/>
  <c r="AT67" i="1"/>
  <c r="AW67" i="1"/>
  <c r="AY67" i="1"/>
  <c r="AZ67" i="1"/>
  <c r="BF67" i="1"/>
  <c r="BG67" i="1"/>
  <c r="BI67" i="1"/>
  <c r="BJ67" i="1"/>
  <c r="BL67" i="1"/>
  <c r="BM67" i="1"/>
  <c r="BO67" i="1"/>
  <c r="BP67" i="1"/>
  <c r="BR67" i="1"/>
  <c r="BS67" i="1"/>
  <c r="BU67" i="1"/>
  <c r="BV67" i="1"/>
  <c r="CA67" i="1"/>
  <c r="CB67" i="1"/>
  <c r="AE68" i="1"/>
  <c r="AG68" i="1"/>
  <c r="AH68" i="1"/>
  <c r="AJ68" i="1"/>
  <c r="AK68" i="1"/>
  <c r="AM68" i="1"/>
  <c r="AN68" i="1"/>
  <c r="AP68" i="1"/>
  <c r="AQ68" i="1"/>
  <c r="AS68" i="1"/>
  <c r="AT68" i="1"/>
  <c r="AW68" i="1"/>
  <c r="AY68" i="1"/>
  <c r="AZ68" i="1"/>
  <c r="BF68" i="1"/>
  <c r="BG68" i="1"/>
  <c r="BI68" i="1"/>
  <c r="BJ68" i="1"/>
  <c r="BL68" i="1"/>
  <c r="BM68" i="1"/>
  <c r="BO68" i="1"/>
  <c r="BP68" i="1"/>
  <c r="BR68" i="1"/>
  <c r="BS68" i="1"/>
  <c r="BU68" i="1"/>
  <c r="BV68" i="1"/>
  <c r="CA68" i="1"/>
  <c r="CB68" i="1"/>
  <c r="AE69" i="1"/>
  <c r="AG69" i="1"/>
  <c r="AH69" i="1"/>
  <c r="AJ69" i="1"/>
  <c r="AK69" i="1"/>
  <c r="AM69" i="1"/>
  <c r="AN69" i="1"/>
  <c r="AP69" i="1"/>
  <c r="AQ69" i="1"/>
  <c r="AS69" i="1"/>
  <c r="AT69" i="1"/>
  <c r="AY69" i="1"/>
  <c r="AZ69" i="1"/>
  <c r="BF69" i="1"/>
  <c r="BG69" i="1"/>
  <c r="BI69" i="1"/>
  <c r="BJ69" i="1"/>
  <c r="BL69" i="1"/>
  <c r="BM69" i="1"/>
  <c r="BO69" i="1"/>
  <c r="BP69" i="1"/>
  <c r="BR69" i="1"/>
  <c r="BS69" i="1"/>
  <c r="BU69" i="1"/>
  <c r="BV69" i="1"/>
  <c r="BY69" i="1"/>
  <c r="CA69" i="1"/>
  <c r="CB69" i="1"/>
  <c r="AE70" i="1"/>
  <c r="AG70" i="1"/>
  <c r="AH70" i="1"/>
  <c r="AJ70" i="1"/>
  <c r="AK70" i="1"/>
  <c r="AM70" i="1"/>
  <c r="AN70" i="1"/>
  <c r="AP70" i="1"/>
  <c r="AQ70" i="1"/>
  <c r="AS70" i="1"/>
  <c r="AT70" i="1"/>
  <c r="AW70" i="1"/>
  <c r="AY70" i="1"/>
  <c r="AZ70" i="1"/>
  <c r="BF70" i="1"/>
  <c r="BG70" i="1"/>
  <c r="BI70" i="1"/>
  <c r="BJ70" i="1"/>
  <c r="BL70" i="1"/>
  <c r="BM70" i="1"/>
  <c r="BO70" i="1"/>
  <c r="BP70" i="1"/>
  <c r="BR70" i="1"/>
  <c r="BS70" i="1"/>
  <c r="BU70" i="1"/>
  <c r="BV70" i="1"/>
  <c r="CA70" i="1"/>
  <c r="CB70" i="1"/>
  <c r="AD69" i="2"/>
  <c r="AG68" i="2"/>
  <c r="BF67" i="2"/>
  <c r="AG67" i="2"/>
  <c r="AA69" i="2"/>
  <c r="AZ70" i="2"/>
  <c r="AA70" i="2"/>
  <c r="AA68" i="2"/>
  <c r="AC67" i="2"/>
  <c r="BB70" i="2"/>
  <c r="AA67" i="2"/>
  <c r="BH67" i="1"/>
  <c r="AW36" i="1"/>
  <c r="AW34" i="1"/>
  <c r="BA36" i="1"/>
  <c r="AV35" i="1"/>
  <c r="BX36" i="1"/>
  <c r="BX34" i="1"/>
  <c r="BX32" i="1"/>
  <c r="AW32" i="1"/>
  <c r="BX30" i="1"/>
  <c r="AW30" i="1"/>
  <c r="BX28" i="1"/>
  <c r="AW28" i="1"/>
  <c r="BX26" i="1"/>
  <c r="AW26" i="1"/>
  <c r="BX24" i="1"/>
  <c r="AW24" i="1"/>
  <c r="BX22" i="1"/>
  <c r="AW22" i="1"/>
  <c r="BY21" i="1"/>
  <c r="BX20" i="1"/>
  <c r="AW20" i="1"/>
  <c r="BF66" i="2"/>
  <c r="BB66" i="2"/>
  <c r="BF65" i="2"/>
  <c r="BB65" i="2"/>
  <c r="AG65" i="2"/>
  <c r="BF63" i="2"/>
  <c r="BB63" i="2"/>
  <c r="AG63" i="2"/>
  <c r="BF61" i="2"/>
  <c r="BB61" i="2"/>
  <c r="AG61" i="2"/>
  <c r="BF59" i="2"/>
  <c r="BB59" i="2"/>
  <c r="AG59" i="2"/>
  <c r="BF57" i="2"/>
  <c r="BB57" i="2"/>
  <c r="AG57" i="2"/>
  <c r="BF55" i="2"/>
  <c r="BB55" i="2"/>
  <c r="AG55" i="2"/>
  <c r="BF53" i="2"/>
  <c r="BB53" i="2"/>
  <c r="AG53" i="2"/>
  <c r="BF51" i="2"/>
  <c r="BB51" i="2"/>
  <c r="AG51" i="2"/>
  <c r="BF49" i="2"/>
  <c r="BB49" i="2"/>
  <c r="BF47" i="2"/>
  <c r="BB47" i="2"/>
  <c r="AG47" i="2"/>
  <c r="BQ67" i="2"/>
  <c r="AW38" i="1"/>
  <c r="BX67" i="1"/>
  <c r="BX65" i="1"/>
  <c r="AV65" i="1"/>
  <c r="BX64" i="1"/>
  <c r="BX63" i="1"/>
  <c r="AV62" i="1"/>
  <c r="BX60" i="1"/>
  <c r="BX59" i="1"/>
  <c r="BX56" i="1"/>
  <c r="BX55" i="1"/>
  <c r="BX53" i="1"/>
  <c r="BX52" i="1"/>
  <c r="BX51" i="1"/>
  <c r="BX50" i="1"/>
  <c r="AW50" i="1"/>
  <c r="BX49" i="1"/>
  <c r="BX48" i="1"/>
  <c r="AW48" i="1"/>
  <c r="BX47" i="1"/>
  <c r="BX46" i="1"/>
  <c r="AW46" i="1"/>
  <c r="BY45" i="1"/>
  <c r="BX44" i="1"/>
  <c r="AW44" i="1"/>
  <c r="BX42" i="1"/>
  <c r="AW42" i="1"/>
  <c r="AV41" i="1"/>
  <c r="AW40" i="1"/>
  <c r="AV37" i="1"/>
  <c r="BX35" i="1"/>
  <c r="BX37" i="1"/>
  <c r="BX38" i="1"/>
  <c r="AV39" i="1"/>
  <c r="BX40" i="1"/>
  <c r="BX33" i="1"/>
  <c r="BX31" i="1"/>
  <c r="BX29" i="1"/>
  <c r="BX27" i="1"/>
  <c r="BX25" i="1"/>
  <c r="BX23" i="1"/>
  <c r="BX21" i="1"/>
  <c r="BX19" i="1"/>
  <c r="BX17" i="1"/>
  <c r="BF70" i="2"/>
  <c r="BT66" i="2"/>
  <c r="AG66" i="2"/>
  <c r="AU65" i="2"/>
  <c r="AW64" i="2"/>
  <c r="BT62" i="2"/>
  <c r="BN62" i="2"/>
  <c r="BB62" i="2"/>
  <c r="BK60" i="2"/>
  <c r="AW60" i="2"/>
  <c r="BK59" i="2"/>
  <c r="BB58" i="2"/>
  <c r="BB54" i="2"/>
  <c r="BB52" i="2"/>
  <c r="AC52" i="2"/>
  <c r="BN51" i="2"/>
  <c r="AU48" i="2"/>
  <c r="AG48" i="2"/>
  <c r="BT47" i="2"/>
  <c r="BT37" i="2"/>
  <c r="AL36" i="2"/>
  <c r="AG46" i="2"/>
  <c r="BF44" i="2"/>
  <c r="AC44" i="2"/>
  <c r="BB44" i="2"/>
  <c r="BB46" i="2"/>
  <c r="BT46" i="2"/>
  <c r="AC40" i="2"/>
  <c r="BB40" i="2"/>
  <c r="BB42" i="2"/>
  <c r="AF39" i="2"/>
  <c r="AG38" i="2"/>
  <c r="BF36" i="2"/>
  <c r="AC36" i="2"/>
  <c r="BB36" i="2"/>
  <c r="BB38" i="2"/>
  <c r="BT38" i="2"/>
  <c r="BB34" i="2"/>
  <c r="BB32" i="2"/>
  <c r="BF30" i="2"/>
  <c r="BB30" i="2"/>
  <c r="AG30" i="2"/>
  <c r="BB28" i="2"/>
  <c r="AG28" i="2"/>
  <c r="BB26" i="2"/>
  <c r="AG26" i="2"/>
  <c r="BB24" i="2"/>
  <c r="BB22" i="2"/>
  <c r="AG22" i="2"/>
  <c r="BB20" i="2"/>
  <c r="BF18" i="2"/>
  <c r="BB18" i="2"/>
  <c r="AG18" i="2"/>
  <c r="BF16" i="2"/>
  <c r="BB16" i="2"/>
  <c r="AG16" i="2"/>
  <c r="BB14" i="2"/>
  <c r="BB12" i="2"/>
  <c r="AG12" i="2"/>
  <c r="AC68" i="2"/>
  <c r="BB68" i="2"/>
  <c r="BB69" i="2"/>
  <c r="BX54" i="1"/>
  <c r="BX57" i="1"/>
  <c r="BX58" i="1"/>
  <c r="AV61" i="1"/>
  <c r="BX61" i="1"/>
  <c r="BX62" i="1"/>
  <c r="AV57" i="1"/>
  <c r="AV53" i="1"/>
  <c r="AV49" i="1"/>
  <c r="AV44" i="1"/>
  <c r="BH39" i="1"/>
  <c r="AW33" i="1"/>
  <c r="AU68" i="2"/>
  <c r="BE67" i="2"/>
  <c r="AF70" i="2"/>
  <c r="AF67" i="2"/>
  <c r="BX70" i="1"/>
  <c r="BX69" i="1"/>
  <c r="AV63" i="1"/>
  <c r="AV66" i="1"/>
  <c r="BX66" i="1"/>
  <c r="AV67" i="1"/>
  <c r="BX68" i="1"/>
  <c r="AV69" i="1"/>
  <c r="BT70" i="2"/>
  <c r="BT69" i="2"/>
  <c r="BT68" i="2"/>
  <c r="AU64" i="2"/>
  <c r="BT65" i="2"/>
  <c r="BK63" i="2"/>
  <c r="BK67" i="2"/>
  <c r="AR60" i="2"/>
  <c r="BE59" i="2"/>
  <c r="AF59" i="2"/>
  <c r="AU54" i="2"/>
  <c r="AU58" i="2"/>
  <c r="AH38" i="2"/>
  <c r="AH42" i="2"/>
  <c r="BG35" i="2"/>
  <c r="AH33" i="2"/>
  <c r="AH37" i="2"/>
  <c r="AO31" i="2"/>
  <c r="BN31" i="2"/>
  <c r="AF30" i="2"/>
  <c r="AF34" i="2"/>
  <c r="AG29" i="2"/>
  <c r="AR23" i="2"/>
  <c r="BQ23" i="2"/>
  <c r="AL23" i="2"/>
  <c r="BK23" i="2"/>
  <c r="AG23" i="2"/>
  <c r="AU16" i="2"/>
  <c r="AU62" i="2"/>
  <c r="AC48" i="2"/>
  <c r="AU13" i="2"/>
  <c r="AO13" i="2"/>
  <c r="AO62" i="2"/>
  <c r="AC56" i="2"/>
  <c r="AC60" i="2"/>
  <c r="BT56" i="2"/>
  <c r="BT60" i="2"/>
  <c r="BT61" i="2"/>
  <c r="AC55" i="2"/>
  <c r="BB56" i="2"/>
  <c r="BQ55" i="2"/>
  <c r="BT49" i="2"/>
  <c r="AU43" i="2"/>
  <c r="BT43" i="2"/>
  <c r="AU47" i="2"/>
  <c r="AO43" i="2"/>
  <c r="AO47" i="2"/>
  <c r="AU39" i="2"/>
  <c r="BG45" i="2"/>
  <c r="BQ35" i="2"/>
  <c r="BF33" i="2"/>
  <c r="BB27" i="2"/>
  <c r="AC27" i="2"/>
  <c r="BB29" i="2"/>
  <c r="AC31" i="2"/>
  <c r="AH25" i="2"/>
  <c r="BQ19" i="2"/>
  <c r="AR19" i="2"/>
  <c r="AU17" i="2"/>
  <c r="AU21" i="2"/>
  <c r="AH17" i="2"/>
  <c r="AR15" i="2"/>
  <c r="BQ15" i="2"/>
  <c r="AG15" i="2"/>
  <c r="AC15" i="2"/>
  <c r="BB15" i="2"/>
  <c r="AC19" i="2"/>
  <c r="AR11" i="2"/>
  <c r="BQ11" i="2"/>
  <c r="BB41" i="2"/>
  <c r="AL62" i="2"/>
  <c r="AC61" i="2"/>
  <c r="AU59" i="2"/>
  <c r="AC59" i="2"/>
  <c r="AC58" i="2"/>
  <c r="AF57" i="2"/>
  <c r="AR55" i="2"/>
  <c r="AF54" i="2"/>
  <c r="AO53" i="2"/>
  <c r="AC53" i="2"/>
  <c r="AL52" i="2"/>
  <c r="AR49" i="2"/>
  <c r="AF49" i="2"/>
  <c r="BT48" i="2"/>
  <c r="BN47" i="2"/>
  <c r="AL46" i="2"/>
  <c r="BB45" i="2"/>
  <c r="BG41" i="2"/>
  <c r="AO37" i="2"/>
  <c r="AF37" i="2"/>
  <c r="BB33" i="2"/>
  <c r="AL30" i="2"/>
  <c r="AU29" i="2"/>
  <c r="AH29" i="2"/>
  <c r="AF29" i="2"/>
  <c r="AU28" i="2"/>
  <c r="BB25" i="2"/>
  <c r="AH21" i="2"/>
  <c r="BB19" i="2"/>
  <c r="AF18" i="2"/>
  <c r="BB17" i="2"/>
  <c r="AC16" i="2"/>
  <c r="AC14" i="2"/>
  <c r="AU12" i="2"/>
  <c r="AO12" i="2"/>
  <c r="BK65" i="2"/>
  <c r="BT64" i="2"/>
  <c r="BB64" i="2"/>
  <c r="BN63" i="2"/>
  <c r="AF63" i="2"/>
  <c r="BE63" i="2"/>
  <c r="BB60" i="2"/>
  <c r="BN59" i="2"/>
  <c r="BE47" i="2"/>
  <c r="BN43" i="2"/>
  <c r="AH40" i="2"/>
  <c r="AH39" i="2"/>
  <c r="BB37" i="2"/>
  <c r="AR27" i="2"/>
  <c r="BF25" i="2"/>
  <c r="BB21" i="2"/>
  <c r="AW72" i="2"/>
  <c r="AC74" i="2"/>
  <c r="AC72" i="2"/>
  <c r="AR72" i="2"/>
  <c r="AU73" i="2"/>
  <c r="BT74" i="2"/>
  <c r="BF37" i="2"/>
  <c r="BT24" i="2"/>
  <c r="AO11" i="2"/>
  <c r="AC11" i="2"/>
  <c r="AC73" i="2"/>
  <c r="BB74" i="2"/>
  <c r="AF72" i="2"/>
  <c r="BK74" i="2"/>
  <c r="AO74" i="2"/>
  <c r="AU74" i="2"/>
  <c r="AU72" i="2"/>
  <c r="AH71" i="2"/>
  <c r="AG39" i="2"/>
  <c r="BG37" i="2"/>
  <c r="BN32" i="2"/>
  <c r="BN24" i="2"/>
  <c r="BK71" i="2"/>
  <c r="AH72" i="2"/>
  <c r="BG72" i="2"/>
  <c r="BG73" i="2"/>
  <c r="AG37" i="2"/>
  <c r="BG33" i="2"/>
  <c r="AO27" i="2"/>
  <c r="AH26" i="2"/>
  <c r="BE24" i="2"/>
  <c r="BF23" i="2"/>
  <c r="AH18" i="2"/>
  <c r="BN18" i="2"/>
  <c r="BF15" i="2"/>
  <c r="AH12" i="2"/>
  <c r="BG11" i="2"/>
  <c r="AC71" i="2"/>
  <c r="AG71" i="2"/>
  <c r="AO71" i="2"/>
  <c r="AU71" i="2"/>
  <c r="BB71" i="2"/>
  <c r="BF71" i="2"/>
  <c r="BT71" i="2"/>
  <c r="AG72" i="2"/>
  <c r="BB72" i="2"/>
  <c r="BF72" i="2"/>
  <c r="BT72" i="2"/>
  <c r="AG73" i="2"/>
  <c r="BB73" i="2"/>
  <c r="BF73" i="2"/>
  <c r="BT73" i="2"/>
  <c r="AG74" i="2"/>
  <c r="AH74" i="2"/>
  <c r="AG40" i="2"/>
  <c r="BF41" i="2"/>
  <c r="BF42" i="2"/>
  <c r="AG36" i="2"/>
  <c r="BF35" i="2"/>
  <c r="BF38" i="2"/>
  <c r="BF32" i="2"/>
  <c r="AG32" i="2"/>
  <c r="AO29" i="2"/>
  <c r="AG33" i="2"/>
  <c r="AG27" i="2"/>
  <c r="AG31" i="2"/>
  <c r="BF28" i="2"/>
  <c r="BF27" i="2"/>
  <c r="AH28" i="2"/>
  <c r="AW28" i="2"/>
  <c r="AH22" i="2"/>
  <c r="AH19" i="2"/>
  <c r="AG14" i="2"/>
  <c r="AO67" i="2"/>
  <c r="BN70" i="2"/>
  <c r="AH69" i="2"/>
  <c r="BG67" i="2"/>
  <c r="BF69" i="2"/>
  <c r="BF68" i="2"/>
  <c r="BU67" i="2"/>
  <c r="AO60" i="2"/>
  <c r="AO51" i="2"/>
  <c r="AW48" i="2"/>
  <c r="AW50" i="2"/>
  <c r="BN36" i="2"/>
  <c r="AH35" i="2"/>
  <c r="AH30" i="2"/>
  <c r="AG25" i="2"/>
  <c r="BF24" i="2"/>
  <c r="AG24" i="2"/>
  <c r="AG20" i="2"/>
  <c r="AG19" i="2"/>
  <c r="BF20" i="2"/>
  <c r="BF19" i="2"/>
  <c r="AG17" i="2"/>
  <c r="BF17" i="2"/>
  <c r="AG13" i="2"/>
  <c r="AI12" i="2"/>
  <c r="BF13" i="2"/>
  <c r="BN11" i="2"/>
  <c r="AH11" i="2"/>
  <c r="BG13" i="2"/>
  <c r="BG14" i="2"/>
  <c r="AG60" i="2"/>
  <c r="AG58" i="2"/>
  <c r="BF58" i="2"/>
  <c r="AG52" i="2"/>
  <c r="BF48" i="2"/>
  <c r="BF50" i="2"/>
  <c r="AG45" i="2"/>
  <c r="AG44" i="2"/>
  <c r="BF43" i="2"/>
  <c r="BF46" i="2"/>
  <c r="AW40" i="2"/>
  <c r="BN71" i="2"/>
  <c r="BF21" i="2"/>
  <c r="BF29" i="2"/>
  <c r="BF31" i="2"/>
  <c r="BN33" i="2"/>
  <c r="BF39" i="2"/>
  <c r="AG35" i="2"/>
  <c r="AW44" i="2"/>
  <c r="AG21" i="2"/>
  <c r="AV59" i="2"/>
  <c r="BF22" i="2"/>
  <c r="BF26" i="2"/>
  <c r="BF34" i="2"/>
  <c r="AG34" i="2"/>
  <c r="BF40" i="2"/>
  <c r="AG42" i="2"/>
  <c r="AI44" i="2"/>
  <c r="BN48" i="2"/>
  <c r="BN67" i="2"/>
  <c r="BG68" i="2"/>
  <c r="AO46" i="2"/>
  <c r="AH13" i="2"/>
  <c r="BF60" i="2"/>
  <c r="BF54" i="2"/>
  <c r="BF74" i="2"/>
  <c r="AW12" i="2"/>
  <c r="AW58" i="2"/>
  <c r="BB67" i="2"/>
  <c r="AC45" i="2"/>
  <c r="AC42" i="2"/>
  <c r="AC37" i="2"/>
  <c r="AC30" i="2"/>
  <c r="AC28" i="2"/>
  <c r="AC21" i="2"/>
  <c r="BB13" i="2"/>
  <c r="BB11" i="2"/>
  <c r="AV70" i="1"/>
  <c r="AW16" i="1"/>
  <c r="AC13" i="2"/>
  <c r="BU52" i="2"/>
  <c r="AW56" i="2"/>
  <c r="AV69" i="2"/>
  <c r="AW52" i="2"/>
  <c r="AW22" i="2"/>
  <c r="AW36" i="2"/>
  <c r="AW46" i="2"/>
  <c r="BU15" i="2"/>
  <c r="AW24" i="2"/>
  <c r="AW54" i="2"/>
  <c r="AW26" i="2"/>
  <c r="AW34" i="2"/>
  <c r="AW32" i="2"/>
  <c r="AW18" i="2"/>
  <c r="AW14" i="2"/>
  <c r="AW68" i="2"/>
  <c r="AW70" i="2"/>
  <c r="AW30" i="2"/>
  <c r="AV73" i="2"/>
  <c r="AW20" i="2"/>
  <c r="AV61" i="2"/>
  <c r="AW16" i="2"/>
  <c r="AW38" i="2"/>
  <c r="AW42" i="2"/>
  <c r="BA44" i="1" l="1"/>
  <c r="BH59" i="1"/>
  <c r="AI61" i="1"/>
  <c r="AO55" i="2"/>
  <c r="BN64" i="2"/>
  <c r="AF80" i="2"/>
  <c r="BE68" i="2"/>
  <c r="BE60" i="2"/>
  <c r="AF11" i="2"/>
  <c r="AL32" i="2"/>
  <c r="BN13" i="2"/>
  <c r="AO16" i="2"/>
  <c r="AO20" i="2"/>
  <c r="AR13" i="2"/>
  <c r="AR17" i="2"/>
  <c r="AR21" i="2"/>
  <c r="AR25" i="2"/>
  <c r="BT12" i="2"/>
  <c r="AU15" i="2"/>
  <c r="BT19" i="2"/>
  <c r="BT26" i="2"/>
  <c r="AU27" i="2"/>
  <c r="BT32" i="2"/>
  <c r="BT36" i="2"/>
  <c r="BC26" i="1"/>
  <c r="AV57" i="2"/>
  <c r="BU51" i="2"/>
  <c r="AO28" i="2"/>
  <c r="BT15" i="2"/>
  <c r="BT23" i="2"/>
  <c r="BT31" i="2"/>
  <c r="BT18" i="2"/>
  <c r="AU11" i="2"/>
  <c r="BE36" i="2"/>
  <c r="BT20" i="2"/>
  <c r="AU35" i="2"/>
  <c r="AL27" i="2"/>
  <c r="BT39" i="2"/>
  <c r="AU49" i="2"/>
  <c r="BT25" i="2"/>
  <c r="BT17" i="2"/>
  <c r="AF31" i="2"/>
  <c r="AF55" i="2"/>
  <c r="BE27" i="2"/>
  <c r="AF35" i="2"/>
  <c r="AF43" i="2"/>
  <c r="AL47" i="2"/>
  <c r="BT50" i="2"/>
  <c r="BT52" i="2"/>
  <c r="AU44" i="2"/>
  <c r="AO40" i="2"/>
  <c r="AU31" i="2"/>
  <c r="AR29" i="2"/>
  <c r="AU23" i="2"/>
  <c r="AU19" i="2"/>
  <c r="BE12" i="2"/>
  <c r="AL28" i="2"/>
  <c r="BE11" i="2"/>
  <c r="AO44" i="2"/>
  <c r="AV35" i="2"/>
  <c r="BK32" i="2"/>
  <c r="BT28" i="2"/>
  <c r="BT29" i="2"/>
  <c r="AF23" i="2"/>
  <c r="BT58" i="2"/>
  <c r="BE51" i="2"/>
  <c r="AF19" i="2"/>
  <c r="BT22" i="2"/>
  <c r="BT30" i="2"/>
  <c r="BT34" i="2"/>
  <c r="BT42" i="2"/>
  <c r="BT44" i="2"/>
  <c r="BT41" i="2"/>
  <c r="BT54" i="2"/>
  <c r="BT55" i="2"/>
  <c r="BT11" i="2"/>
  <c r="AR39" i="2"/>
  <c r="BU47" i="2"/>
  <c r="BT16" i="2"/>
  <c r="BE57" i="2"/>
  <c r="AU40" i="2"/>
  <c r="AF51" i="2"/>
  <c r="BT21" i="2"/>
  <c r="BE55" i="2"/>
  <c r="BT40" i="2"/>
  <c r="AI85" i="1"/>
  <c r="AI77" i="1"/>
  <c r="AI65" i="1"/>
  <c r="AI57" i="1"/>
  <c r="AI49" i="1"/>
  <c r="AI41" i="1"/>
  <c r="AI37" i="1"/>
  <c r="AI25" i="1"/>
  <c r="AI21" i="1"/>
  <c r="BN38" i="2"/>
  <c r="BN54" i="2"/>
  <c r="BN69" i="2"/>
  <c r="AL69" i="2"/>
  <c r="AL57" i="2"/>
  <c r="AL41" i="2"/>
  <c r="AL25" i="2"/>
  <c r="BK48" i="2"/>
  <c r="AL51" i="2"/>
  <c r="AL15" i="2"/>
  <c r="BV56" i="2"/>
  <c r="BV40" i="2"/>
  <c r="BE56" i="2"/>
  <c r="BV32" i="2"/>
  <c r="AO38" i="2"/>
  <c r="AO39" i="2"/>
  <c r="AO54" i="2"/>
  <c r="AO59" i="2"/>
  <c r="BQ13" i="2"/>
  <c r="BQ28" i="2"/>
  <c r="AR36" i="2"/>
  <c r="AR42" i="2"/>
  <c r="AR43" i="2"/>
  <c r="AR52" i="2"/>
  <c r="AR54" i="2"/>
  <c r="AR59" i="2"/>
  <c r="BQ69" i="2"/>
  <c r="AR70" i="2"/>
  <c r="AR57" i="2"/>
  <c r="BN12" i="2"/>
  <c r="BN16" i="2"/>
  <c r="BN22" i="2"/>
  <c r="BN23" i="2"/>
  <c r="BN30" i="2"/>
  <c r="BN45" i="2"/>
  <c r="BN61" i="2"/>
  <c r="BN66" i="2"/>
  <c r="AO73" i="2"/>
  <c r="BV16" i="2"/>
  <c r="BK72" i="2"/>
  <c r="AL31" i="2"/>
  <c r="BE48" i="2"/>
  <c r="BE44" i="2"/>
  <c r="BE32" i="2"/>
  <c r="BE28" i="2"/>
  <c r="BA82" i="1"/>
  <c r="BA58" i="1"/>
  <c r="BK67" i="1"/>
  <c r="BK59" i="1"/>
  <c r="BK35" i="1"/>
  <c r="BC64" i="1"/>
  <c r="AR58" i="2"/>
  <c r="AO45" i="2"/>
  <c r="BN25" i="2"/>
  <c r="BN73" i="2"/>
  <c r="BN37" i="2"/>
  <c r="BN55" i="2"/>
  <c r="AO56" i="2"/>
  <c r="BN68" i="2"/>
  <c r="BN21" i="2"/>
  <c r="BN26" i="2"/>
  <c r="BN34" i="2"/>
  <c r="AO19" i="2"/>
  <c r="BN46" i="2"/>
  <c r="AO65" i="2"/>
  <c r="AO34" i="2"/>
  <c r="BN27" i="2"/>
  <c r="BN19" i="2"/>
  <c r="BN84" i="2"/>
  <c r="AO52" i="2"/>
  <c r="BN50" i="2"/>
  <c r="BN49" i="2"/>
  <c r="BN40" i="2"/>
  <c r="BN58" i="2"/>
  <c r="BN17" i="2"/>
  <c r="BN39" i="2"/>
  <c r="BN74" i="2"/>
  <c r="BN65" i="2"/>
  <c r="AO61" i="2"/>
  <c r="AO50" i="2"/>
  <c r="AO49" i="2"/>
  <c r="BN15" i="2"/>
  <c r="AO83" i="2"/>
  <c r="BN29" i="2"/>
  <c r="BN42" i="2"/>
  <c r="BN20" i="2"/>
  <c r="BN72" i="2"/>
  <c r="BN44" i="2"/>
  <c r="BN57" i="2"/>
  <c r="BN28" i="2"/>
  <c r="BN60" i="2"/>
  <c r="BK44" i="2"/>
  <c r="BK57" i="2"/>
  <c r="BE29" i="2"/>
  <c r="AF48" i="2"/>
  <c r="BE16" i="2"/>
  <c r="AF73" i="2"/>
  <c r="BE58" i="2"/>
  <c r="BE50" i="2"/>
  <c r="BE45" i="2"/>
  <c r="BE37" i="2"/>
  <c r="BE25" i="2"/>
  <c r="BE21" i="2"/>
  <c r="BE17" i="2"/>
  <c r="BE13" i="2"/>
  <c r="AF79" i="2"/>
  <c r="AF74" i="2"/>
  <c r="BE73" i="2"/>
  <c r="AF28" i="2"/>
  <c r="BE20" i="2"/>
  <c r="BE69" i="2"/>
  <c r="BE65" i="2"/>
  <c r="BE64" i="2"/>
  <c r="AF68" i="2"/>
  <c r="BE40" i="2"/>
  <c r="BE30" i="2"/>
  <c r="BV25" i="2"/>
  <c r="AC82" i="2"/>
  <c r="AW74" i="2"/>
  <c r="AL68" i="2"/>
  <c r="BK31" i="2"/>
  <c r="AR12" i="2"/>
  <c r="BQ20" i="2"/>
  <c r="BQ24" i="2"/>
  <c r="BU30" i="2"/>
  <c r="BE71" i="2"/>
  <c r="BE74" i="2"/>
  <c r="AF21" i="2"/>
  <c r="BE38" i="2"/>
  <c r="AF69" i="2"/>
  <c r="BE41" i="2"/>
  <c r="BE53" i="2"/>
  <c r="BE61" i="2"/>
  <c r="BE70" i="2"/>
  <c r="AF86" i="2"/>
  <c r="AW85" i="2"/>
  <c r="AF87" i="2"/>
  <c r="AV85" i="2"/>
  <c r="BV83" i="2"/>
  <c r="BE72" i="2"/>
  <c r="AF71" i="2"/>
  <c r="BE66" i="2"/>
  <c r="BE82" i="2"/>
  <c r="AF83" i="2"/>
  <c r="AF84" i="2"/>
  <c r="BU25" i="2"/>
  <c r="BE34" i="2"/>
  <c r="BE33" i="2"/>
  <c r="BE54" i="2"/>
  <c r="BE62" i="2"/>
  <c r="BE83" i="2"/>
  <c r="BV27" i="2"/>
  <c r="BV64" i="2"/>
  <c r="BV20" i="2"/>
  <c r="BV46" i="2"/>
  <c r="AW63" i="2"/>
  <c r="BV69" i="2"/>
  <c r="BV49" i="2"/>
  <c r="BQ42" i="2"/>
  <c r="BV70" i="2"/>
  <c r="BV42" i="2"/>
  <c r="BV29" i="2"/>
  <c r="AW35" i="2"/>
  <c r="BV33" i="2"/>
  <c r="AR74" i="2"/>
  <c r="BV34" i="2"/>
  <c r="AW39" i="2"/>
  <c r="BV57" i="2"/>
  <c r="BQ63" i="2"/>
  <c r="AR61" i="2"/>
  <c r="AR86" i="2"/>
  <c r="AW17" i="2"/>
  <c r="AR16" i="2"/>
  <c r="BQ29" i="2"/>
  <c r="BV17" i="2"/>
  <c r="BV58" i="2"/>
  <c r="BV18" i="2"/>
  <c r="AR38" i="2"/>
  <c r="AR45" i="2"/>
  <c r="BQ32" i="2"/>
  <c r="AO81" i="2"/>
  <c r="BV62" i="2"/>
  <c r="BV50" i="2"/>
  <c r="BV45" i="2"/>
  <c r="BV30" i="2"/>
  <c r="AW11" i="2"/>
  <c r="AW83" i="2"/>
  <c r="AW71" i="2"/>
  <c r="AW55" i="2"/>
  <c r="BV13" i="2"/>
  <c r="BV37" i="2"/>
  <c r="BV22" i="2"/>
  <c r="BV28" i="2"/>
  <c r="BV15" i="2"/>
  <c r="BV47" i="2"/>
  <c r="BV59" i="2"/>
  <c r="BV55" i="2"/>
  <c r="BV39" i="2"/>
  <c r="AW15" i="2"/>
  <c r="BV71" i="2"/>
  <c r="BV65" i="2"/>
  <c r="AW47" i="2"/>
  <c r="BV38" i="2"/>
  <c r="AW67" i="2"/>
  <c r="BV12" i="2"/>
  <c r="BV36" i="2"/>
  <c r="BV43" i="2"/>
  <c r="AW31" i="2"/>
  <c r="BK25" i="2"/>
  <c r="AL24" i="2"/>
  <c r="BK19" i="2"/>
  <c r="BK28" i="2"/>
  <c r="AL44" i="2"/>
  <c r="BK68" i="2"/>
  <c r="AL48" i="2"/>
  <c r="BV21" i="2"/>
  <c r="AW23" i="2"/>
  <c r="BV24" i="2"/>
  <c r="BV54" i="2"/>
  <c r="AW59" i="2"/>
  <c r="BV61" i="2"/>
  <c r="BV66" i="2"/>
  <c r="BV48" i="2"/>
  <c r="BV31" i="2"/>
  <c r="BV44" i="2"/>
  <c r="BK24" i="2"/>
  <c r="AL72" i="2"/>
  <c r="BV41" i="2"/>
  <c r="AW19" i="2"/>
  <c r="BV26" i="2"/>
  <c r="BV53" i="2"/>
  <c r="BV72" i="2"/>
  <c r="BV60" i="2"/>
  <c r="BV68" i="2"/>
  <c r="AW51" i="2"/>
  <c r="BV52" i="2"/>
  <c r="BK69" i="2"/>
  <c r="BU32" i="2"/>
  <c r="BV79" i="2"/>
  <c r="BA86" i="1"/>
  <c r="BA78" i="1"/>
  <c r="BA66" i="1"/>
  <c r="BA62" i="1"/>
  <c r="BA54" i="1"/>
  <c r="BA42" i="1"/>
  <c r="BA34" i="1"/>
  <c r="BA26" i="1"/>
  <c r="BA18" i="1"/>
  <c r="BA14" i="1"/>
  <c r="AI69" i="1"/>
  <c r="CD27" i="1"/>
  <c r="AF63" i="1"/>
  <c r="BH55" i="1"/>
  <c r="BH47" i="1"/>
  <c r="BH35" i="1"/>
  <c r="BH19" i="1"/>
  <c r="AF86" i="1"/>
  <c r="BH62" i="1"/>
  <c r="BH53" i="1"/>
  <c r="BH50" i="1"/>
  <c r="BH46" i="1"/>
  <c r="BH37" i="1"/>
  <c r="BH34" i="1"/>
  <c r="BH28" i="1"/>
  <c r="BH17" i="1"/>
  <c r="AF51" i="1"/>
  <c r="BH27" i="1"/>
  <c r="BC73" i="1"/>
  <c r="AI73" i="1"/>
  <c r="AI81" i="1"/>
  <c r="BH68" i="1"/>
  <c r="BC21" i="1"/>
  <c r="BC70" i="1"/>
  <c r="BA38" i="1"/>
  <c r="BA46" i="1"/>
  <c r="BX14" i="1"/>
  <c r="AV11" i="1"/>
  <c r="BB56" i="1"/>
  <c r="BC45" i="1"/>
  <c r="CE45" i="1"/>
  <c r="CD39" i="1"/>
  <c r="BB15" i="1"/>
  <c r="BC62" i="1"/>
  <c r="BC54" i="1"/>
  <c r="BH54" i="1"/>
  <c r="BH33" i="1"/>
  <c r="BC82" i="1"/>
  <c r="BB39" i="1"/>
  <c r="BH56" i="1"/>
  <c r="AF32" i="1"/>
  <c r="BH20" i="1"/>
  <c r="BH22" i="1"/>
  <c r="AF60" i="1"/>
  <c r="BH58" i="1"/>
  <c r="BH30" i="1"/>
  <c r="AF28" i="1"/>
  <c r="BA70" i="1"/>
  <c r="BA50" i="1"/>
  <c r="BA30" i="1"/>
  <c r="BA74" i="1"/>
  <c r="BB18" i="1"/>
  <c r="BB27" i="1"/>
  <c r="BC42" i="1"/>
  <c r="BC38" i="1"/>
  <c r="BB52" i="1"/>
  <c r="BA22" i="1"/>
  <c r="BC58" i="1"/>
  <c r="CD32" i="1"/>
  <c r="AI79" i="1"/>
  <c r="AI71" i="1"/>
  <c r="AI63" i="1"/>
  <c r="AI59" i="1"/>
  <c r="BK47" i="1"/>
  <c r="BK43" i="1"/>
  <c r="AI31" i="1"/>
  <c r="AI27" i="1"/>
  <c r="AI15" i="1"/>
  <c r="BB36" i="1"/>
  <c r="CD28" i="1"/>
  <c r="BH29" i="1"/>
  <c r="BH70" i="1"/>
  <c r="BH64" i="1"/>
  <c r="BH49" i="1"/>
  <c r="BH57" i="1"/>
  <c r="BH61" i="1"/>
  <c r="BH38" i="1"/>
  <c r="BH24" i="1"/>
  <c r="BH32" i="1"/>
  <c r="BH36" i="1"/>
  <c r="AF68" i="1"/>
  <c r="AF52" i="1"/>
  <c r="AF44" i="1"/>
  <c r="AF36" i="1"/>
  <c r="AB14" i="1"/>
  <c r="BH69" i="1"/>
  <c r="BH45" i="1"/>
  <c r="BH60" i="1"/>
  <c r="BH44" i="1"/>
  <c r="BH48" i="1"/>
  <c r="BH52" i="1"/>
  <c r="AF48" i="1"/>
  <c r="BH40" i="1"/>
  <c r="BH25" i="1"/>
  <c r="AF16" i="1"/>
  <c r="BC53" i="1"/>
  <c r="CD19" i="1"/>
  <c r="CD15" i="1"/>
  <c r="BH41" i="1"/>
  <c r="BH66" i="1"/>
  <c r="BH42" i="1"/>
  <c r="BH65" i="1"/>
  <c r="BH26" i="1"/>
  <c r="BU45" i="2"/>
  <c r="BU29" i="2"/>
  <c r="AV11" i="2"/>
  <c r="BU33" i="2"/>
  <c r="AV43" i="2"/>
  <c r="BU39" i="2"/>
  <c r="AV19" i="2"/>
  <c r="BU27" i="2"/>
  <c r="AV63" i="2"/>
  <c r="BU55" i="2"/>
  <c r="BQ30" i="2"/>
  <c r="BQ41" i="2"/>
  <c r="BQ17" i="2"/>
  <c r="BQ25" i="2"/>
  <c r="AV31" i="2"/>
  <c r="AR24" i="2"/>
  <c r="AR64" i="2"/>
  <c r="BQ64" i="2"/>
  <c r="BQ38" i="2"/>
  <c r="BQ59" i="2"/>
  <c r="AR68" i="2"/>
  <c r="AR48" i="2"/>
  <c r="BQ47" i="2"/>
  <c r="BQ43" i="2"/>
  <c r="AR41" i="2"/>
  <c r="AR32" i="2"/>
  <c r="BQ16" i="2"/>
  <c r="BU28" i="2"/>
  <c r="BU43" i="2"/>
  <c r="BU65" i="2"/>
  <c r="BU22" i="2"/>
  <c r="BU48" i="2"/>
  <c r="BU23" i="2"/>
  <c r="BQ21" i="2"/>
  <c r="BQ45" i="2"/>
  <c r="BQ48" i="2"/>
  <c r="AR20" i="2"/>
  <c r="AR63" i="2"/>
  <c r="AR47" i="2"/>
  <c r="AR28" i="2"/>
  <c r="AV27" i="2"/>
  <c r="BU11" i="2"/>
  <c r="BU69" i="2"/>
  <c r="AW86" i="2"/>
  <c r="AL80" i="2"/>
  <c r="BC50" i="1"/>
  <c r="AU81" i="2"/>
  <c r="AF81" i="2"/>
  <c r="AO80" i="2"/>
  <c r="CD24" i="1"/>
  <c r="CD35" i="1"/>
  <c r="CE44" i="1"/>
  <c r="BC30" i="1"/>
  <c r="BK79" i="2"/>
  <c r="AI91" i="1"/>
  <c r="BK91" i="1"/>
  <c r="BK61" i="2"/>
  <c r="AL13" i="2"/>
  <c r="AL16" i="2"/>
  <c r="AL66" i="2"/>
  <c r="AL34" i="2"/>
  <c r="AL18" i="2"/>
  <c r="BF87" i="2"/>
  <c r="BQ12" i="2"/>
  <c r="AG81" i="2"/>
  <c r="AL79" i="2"/>
  <c r="BF94" i="2"/>
  <c r="AG91" i="2"/>
  <c r="BF91" i="2"/>
  <c r="AH91" i="2"/>
  <c r="BG91" i="2"/>
  <c r="BG92" i="2"/>
  <c r="AR91" i="2"/>
  <c r="BQ91" i="2"/>
  <c r="AU91" i="2"/>
  <c r="BT91" i="2"/>
  <c r="AV91" i="2"/>
  <c r="BU91" i="2"/>
  <c r="AU87" i="2"/>
  <c r="BU61" i="2"/>
  <c r="BU56" i="2"/>
  <c r="BU53" i="2"/>
  <c r="BU37" i="2"/>
  <c r="BU20" i="2"/>
  <c r="AH31" i="2"/>
  <c r="BQ44" i="2"/>
  <c r="BQ60" i="2"/>
  <c r="AF91" i="2"/>
  <c r="BE91" i="2"/>
  <c r="BN91" i="2"/>
  <c r="AO91" i="2"/>
  <c r="AL91" i="2"/>
  <c r="BK91" i="2"/>
  <c r="AC91" i="2"/>
  <c r="BB91" i="2"/>
  <c r="AU79" i="2"/>
  <c r="AH79" i="2"/>
  <c r="BV91" i="2"/>
  <c r="AW91" i="2"/>
  <c r="BQ73" i="2"/>
  <c r="BQ14" i="2"/>
  <c r="BQ22" i="2"/>
  <c r="AR26" i="2"/>
  <c r="AR30" i="2"/>
  <c r="BQ46" i="2"/>
  <c r="BQ49" i="2"/>
  <c r="BQ34" i="2"/>
  <c r="AL37" i="2"/>
  <c r="AL73" i="2"/>
  <c r="AH67" i="2"/>
  <c r="AL49" i="2"/>
  <c r="BK34" i="2"/>
  <c r="AL40" i="2"/>
  <c r="AL55" i="2"/>
  <c r="BK42" i="2"/>
  <c r="BK20" i="2"/>
  <c r="BK50" i="2"/>
  <c r="BU13" i="2"/>
  <c r="BV73" i="2"/>
  <c r="AX89" i="2"/>
  <c r="AU86" i="2"/>
  <c r="BV11" i="2"/>
  <c r="BT81" i="2"/>
  <c r="BU70" i="2"/>
  <c r="BU50" i="2"/>
  <c r="BU42" i="2"/>
  <c r="BU18" i="2"/>
  <c r="AV71" i="2"/>
  <c r="BU49" i="2"/>
  <c r="BU26" i="2"/>
  <c r="AV70" i="2"/>
  <c r="BU57" i="2"/>
  <c r="AV40" i="2"/>
  <c r="AR65" i="2"/>
  <c r="BQ74" i="2"/>
  <c r="BQ37" i="2"/>
  <c r="BQ62" i="2"/>
  <c r="BQ52" i="2"/>
  <c r="AR40" i="2"/>
  <c r="BQ53" i="2"/>
  <c r="BQ61" i="2"/>
  <c r="BQ70" i="2"/>
  <c r="AV52" i="2"/>
  <c r="BU54" i="2"/>
  <c r="BU62" i="2"/>
  <c r="BU40" i="2"/>
  <c r="BU21" i="2"/>
  <c r="AV48" i="2"/>
  <c r="BU34" i="2"/>
  <c r="AV20" i="2"/>
  <c r="BU12" i="2"/>
  <c r="BU72" i="2"/>
  <c r="BU38" i="2"/>
  <c r="AV72" i="2"/>
  <c r="BU46" i="2"/>
  <c r="BU66" i="2"/>
  <c r="BU16" i="2"/>
  <c r="BU41" i="2"/>
  <c r="AV16" i="2"/>
  <c r="BQ72" i="2"/>
  <c r="AR73" i="2"/>
  <c r="BQ54" i="2"/>
  <c r="BQ66" i="2"/>
  <c r="BQ36" i="2"/>
  <c r="BQ40" i="2"/>
  <c r="AR44" i="2"/>
  <c r="AR56" i="2"/>
  <c r="BU58" i="2"/>
  <c r="BU44" i="2"/>
  <c r="BU14" i="2"/>
  <c r="BU68" i="2"/>
  <c r="BU60" i="2"/>
  <c r="BU36" i="2"/>
  <c r="BU17" i="2"/>
  <c r="BU71" i="2"/>
  <c r="BU74" i="2"/>
  <c r="BU64" i="2"/>
  <c r="BU24" i="2"/>
  <c r="BU73" i="2"/>
  <c r="BQ71" i="2"/>
  <c r="BQ56" i="2"/>
  <c r="BQ26" i="2"/>
  <c r="AO36" i="2"/>
  <c r="BG57" i="2"/>
  <c r="BG49" i="2"/>
  <c r="BG46" i="2"/>
  <c r="BG28" i="2"/>
  <c r="BG16" i="2"/>
  <c r="AW73" i="2"/>
  <c r="BG74" i="2"/>
  <c r="AH64" i="2"/>
  <c r="BV85" i="2"/>
  <c r="BV14" i="2"/>
  <c r="BG21" i="2"/>
  <c r="AH15" i="2"/>
  <c r="BG36" i="2"/>
  <c r="BG70" i="2"/>
  <c r="AH73" i="2"/>
  <c r="BG23" i="2"/>
  <c r="AH20" i="2"/>
  <c r="BG26" i="2"/>
  <c r="BG30" i="2"/>
  <c r="BK36" i="2"/>
  <c r="BK73" i="2"/>
  <c r="BG18" i="2"/>
  <c r="BG40" i="2"/>
  <c r="BK56" i="2"/>
  <c r="AL38" i="2"/>
  <c r="BG24" i="2"/>
  <c r="BG32" i="2"/>
  <c r="BK58" i="2"/>
  <c r="BK66" i="2"/>
  <c r="BK70" i="2"/>
  <c r="AH60" i="2"/>
  <c r="AH56" i="2"/>
  <c r="AL54" i="2"/>
  <c r="AH48" i="2"/>
  <c r="BK35" i="2"/>
  <c r="AH32" i="2"/>
  <c r="AL29" i="2"/>
  <c r="AL19" i="2"/>
  <c r="BK84" i="2"/>
  <c r="BV84" i="2"/>
  <c r="BV86" i="2"/>
  <c r="BG80" i="2"/>
  <c r="BG25" i="2"/>
  <c r="AH16" i="2"/>
  <c r="BK16" i="2"/>
  <c r="BK37" i="2"/>
  <c r="BK22" i="2"/>
  <c r="BK52" i="2"/>
  <c r="BG31" i="2"/>
  <c r="AH36" i="2"/>
  <c r="BK55" i="2"/>
  <c r="BK53" i="2"/>
  <c r="AH52" i="2"/>
  <c r="AH44" i="2"/>
  <c r="AL39" i="2"/>
  <c r="AL83" i="2"/>
  <c r="BK85" i="2"/>
  <c r="BG20" i="2"/>
  <c r="BG22" i="2"/>
  <c r="BG29" i="2"/>
  <c r="BV74" i="2"/>
  <c r="BG69" i="2"/>
  <c r="AH24" i="2"/>
  <c r="AH23" i="2"/>
  <c r="BG42" i="2"/>
  <c r="BG19" i="2"/>
  <c r="BG17" i="2"/>
  <c r="BG34" i="2"/>
  <c r="BG38" i="2"/>
  <c r="BK21" i="2"/>
  <c r="AL35" i="2"/>
  <c r="BG39" i="2"/>
  <c r="BK15" i="2"/>
  <c r="BK51" i="2"/>
  <c r="BK54" i="2"/>
  <c r="AL84" i="2"/>
  <c r="AW84" i="2"/>
  <c r="AL86" i="2"/>
  <c r="AG70" i="2"/>
  <c r="BK18" i="2"/>
  <c r="BK29" i="2"/>
  <c r="AL45" i="2"/>
  <c r="AL61" i="2"/>
  <c r="BK30" i="2"/>
  <c r="BK17" i="2"/>
  <c r="BK33" i="2"/>
  <c r="BK45" i="2"/>
  <c r="AH81" i="2"/>
  <c r="BK11" i="2"/>
  <c r="AH34" i="2"/>
  <c r="AI69" i="2"/>
  <c r="AG82" i="2"/>
  <c r="BF14" i="2"/>
  <c r="AL58" i="2"/>
  <c r="AI16" i="2"/>
  <c r="AL11" i="2"/>
  <c r="BF11" i="2"/>
  <c r="AG11" i="2"/>
  <c r="BK13" i="2"/>
  <c r="BF12" i="2"/>
  <c r="BH11" i="2"/>
  <c r="BE84" i="2"/>
  <c r="AG87" i="2"/>
  <c r="BG81" i="2"/>
  <c r="BK81" i="2"/>
  <c r="AL65" i="2"/>
  <c r="AL33" i="2"/>
  <c r="AL20" i="2"/>
  <c r="BK62" i="2"/>
  <c r="AL70" i="2"/>
  <c r="BE49" i="2"/>
  <c r="BE46" i="2"/>
  <c r="BE26" i="2"/>
  <c r="BE22" i="2"/>
  <c r="AG62" i="2"/>
  <c r="AG49" i="2"/>
  <c r="AG41" i="2"/>
  <c r="AI33" i="2"/>
  <c r="AI25" i="2"/>
  <c r="BG15" i="2"/>
  <c r="AO26" i="2"/>
  <c r="BN35" i="2"/>
  <c r="AO41" i="2"/>
  <c r="AO42" i="2"/>
  <c r="AO58" i="2"/>
  <c r="AO63" i="2"/>
  <c r="AO69" i="2"/>
  <c r="AR34" i="2"/>
  <c r="BQ39" i="2"/>
  <c r="BQ51" i="2"/>
  <c r="AR66" i="2"/>
  <c r="AU80" i="2"/>
  <c r="AH80" i="2"/>
  <c r="BK80" i="2"/>
  <c r="BN80" i="2"/>
  <c r="BB74" i="1"/>
  <c r="BB60" i="1"/>
  <c r="BC37" i="1"/>
  <c r="BB14" i="1"/>
  <c r="BB31" i="1"/>
  <c r="CD31" i="1"/>
  <c r="BB19" i="1"/>
  <c r="BB35" i="1"/>
  <c r="BC34" i="1"/>
  <c r="AI55" i="1"/>
  <c r="AI51" i="1"/>
  <c r="BK39" i="1"/>
  <c r="AI39" i="1"/>
  <c r="CD23" i="1"/>
  <c r="BC46" i="1"/>
  <c r="AI43" i="1"/>
  <c r="AI67" i="1"/>
  <c r="BK55" i="1"/>
  <c r="BK51" i="1"/>
  <c r="AI47" i="1"/>
  <c r="BB23" i="1"/>
  <c r="BK63" i="1"/>
  <c r="AI87" i="1"/>
  <c r="AB89" i="1"/>
  <c r="BD93" i="1" s="1"/>
  <c r="BC93" i="1"/>
  <c r="BD94" i="1"/>
  <c r="CE63" i="1"/>
  <c r="CE43" i="1"/>
  <c r="BC57" i="1"/>
  <c r="BC32" i="1"/>
  <c r="CE51" i="1"/>
  <c r="BC66" i="1"/>
  <c r="AB18" i="1"/>
  <c r="BC12" i="1"/>
  <c r="BC28" i="1"/>
  <c r="BY68" i="1"/>
  <c r="AV77" i="1"/>
  <c r="BY28" i="1"/>
  <c r="BY20" i="1"/>
  <c r="AB10" i="1"/>
  <c r="BD14" i="1" s="1"/>
  <c r="AW81" i="1"/>
  <c r="BT82" i="2"/>
  <c r="AR82" i="2"/>
  <c r="AF82" i="2"/>
  <c r="BF80" i="2"/>
  <c r="BH86" i="1"/>
  <c r="BH21" i="1"/>
  <c r="BK71" i="1"/>
  <c r="AI35" i="1"/>
  <c r="BY38" i="1"/>
  <c r="BY34" i="1"/>
  <c r="BY25" i="1"/>
  <c r="BY18" i="1"/>
  <c r="BY11" i="1"/>
  <c r="BF62" i="2"/>
  <c r="BG44" i="2"/>
  <c r="AR22" i="2"/>
  <c r="BQ68" i="2"/>
  <c r="BQ65" i="2"/>
  <c r="AU61" i="2"/>
  <c r="AU45" i="2"/>
  <c r="BN87" i="2"/>
  <c r="AV81" i="1"/>
  <c r="AV75" i="1"/>
  <c r="AW27" i="1"/>
  <c r="AW15" i="1"/>
  <c r="BY36" i="1"/>
  <c r="BY29" i="1"/>
  <c r="BY70" i="1"/>
  <c r="BY66" i="1"/>
  <c r="BY65" i="1"/>
  <c r="BY63" i="1"/>
  <c r="BY62" i="1"/>
  <c r="BY61" i="1"/>
  <c r="BY60" i="1"/>
  <c r="AW59" i="1"/>
  <c r="BY57" i="1"/>
  <c r="BY56" i="1"/>
  <c r="AW55" i="1"/>
  <c r="AW53" i="1"/>
  <c r="AW45" i="1"/>
  <c r="BY42" i="1"/>
  <c r="BY40" i="1"/>
  <c r="AW39" i="1"/>
  <c r="BU83" i="2"/>
  <c r="AF17" i="2"/>
  <c r="BE18" i="2"/>
  <c r="AF13" i="2"/>
  <c r="BE14" i="2"/>
  <c r="AG90" i="2"/>
  <c r="AG86" i="2"/>
  <c r="AH87" i="2"/>
  <c r="BG84" i="2"/>
  <c r="AH83" i="2"/>
  <c r="BG86" i="2"/>
  <c r="BG85" i="2"/>
  <c r="BG87" i="2"/>
  <c r="BG83" i="2"/>
  <c r="BG63" i="2"/>
  <c r="BG66" i="2"/>
  <c r="BG64" i="2"/>
  <c r="AH63" i="2"/>
  <c r="BG65" i="2"/>
  <c r="BG55" i="2"/>
  <c r="BG56" i="2"/>
  <c r="AH59" i="2"/>
  <c r="BG60" i="2"/>
  <c r="BG61" i="2"/>
  <c r="BG58" i="2"/>
  <c r="BG62" i="2"/>
  <c r="AH55" i="2"/>
  <c r="BG59" i="2"/>
  <c r="AG50" i="2"/>
  <c r="AG54" i="2"/>
  <c r="AH47" i="2"/>
  <c r="BG53" i="2"/>
  <c r="BG48" i="2"/>
  <c r="BG50" i="2"/>
  <c r="AH51" i="2"/>
  <c r="BG52" i="2"/>
  <c r="BG47" i="2"/>
  <c r="BG27" i="2"/>
  <c r="AH27" i="2"/>
  <c r="BK14" i="2"/>
  <c r="BK12" i="2"/>
  <c r="AL12" i="2"/>
  <c r="BN14" i="2"/>
  <c r="AO25" i="2"/>
  <c r="AO21" i="2"/>
  <c r="AO90" i="2"/>
  <c r="BN86" i="2"/>
  <c r="AR14" i="2"/>
  <c r="BQ18" i="2"/>
  <c r="AR50" i="2"/>
  <c r="AR46" i="2"/>
  <c r="BQ58" i="2"/>
  <c r="BQ57" i="2"/>
  <c r="BQ86" i="2"/>
  <c r="BQ83" i="2"/>
  <c r="BQ85" i="2"/>
  <c r="BT13" i="2"/>
  <c r="BT14" i="2"/>
  <c r="AU24" i="2"/>
  <c r="BT33" i="2"/>
  <c r="AU36" i="2"/>
  <c r="AU42" i="2"/>
  <c r="AU46" i="2"/>
  <c r="BT51" i="2"/>
  <c r="AU51" i="2"/>
  <c r="AU56" i="2"/>
  <c r="BT53" i="2"/>
  <c r="AU63" i="2"/>
  <c r="AU67" i="2"/>
  <c r="BT63" i="2"/>
  <c r="BT67" i="2"/>
  <c r="BT85" i="2"/>
  <c r="BT84" i="2"/>
  <c r="BT86" i="2"/>
  <c r="BQ50" i="2"/>
  <c r="AR53" i="2"/>
  <c r="AR37" i="2"/>
  <c r="BQ33" i="2"/>
  <c r="AR80" i="2"/>
  <c r="AR84" i="2"/>
  <c r="BU82" i="2"/>
  <c r="AR79" i="2"/>
  <c r="BQ82" i="2"/>
  <c r="BV82" i="2"/>
  <c r="AW82" i="2"/>
  <c r="AW83" i="1"/>
  <c r="BY83" i="1"/>
  <c r="AW87" i="1"/>
  <c r="BY85" i="1"/>
  <c r="BH74" i="1"/>
  <c r="BH71" i="1"/>
  <c r="BH72" i="1"/>
  <c r="BH73" i="1"/>
  <c r="AF31" i="1"/>
  <c r="BH31" i="1"/>
  <c r="BH23" i="1"/>
  <c r="AF23" i="1"/>
  <c r="BH18" i="1"/>
  <c r="AF15" i="1"/>
  <c r="BH16" i="1"/>
  <c r="BK87" i="1"/>
  <c r="BK83" i="1"/>
  <c r="AI83" i="1"/>
  <c r="BK79" i="1"/>
  <c r="BK75" i="1"/>
  <c r="AI75" i="1"/>
  <c r="BK27" i="1"/>
  <c r="BK31" i="1"/>
  <c r="AI23" i="1"/>
  <c r="BK23" i="1"/>
  <c r="AI19" i="1"/>
  <c r="BK19" i="1"/>
  <c r="AI11" i="1"/>
  <c r="BK11" i="1"/>
  <c r="BK15" i="1"/>
  <c r="BA80" i="1"/>
  <c r="BA84" i="1"/>
  <c r="BA76" i="1"/>
  <c r="BA72" i="1"/>
  <c r="BA28" i="1"/>
  <c r="BA24" i="1"/>
  <c r="BY27" i="1"/>
  <c r="AW17" i="1"/>
  <c r="BY39" i="1"/>
  <c r="AW69" i="1"/>
  <c r="BC69" i="1"/>
  <c r="BY64" i="1"/>
  <c r="BY59" i="1"/>
  <c r="BY55" i="1"/>
  <c r="BY53" i="1"/>
  <c r="BY52" i="1"/>
  <c r="AW51" i="1"/>
  <c r="BY46" i="1"/>
  <c r="BY43" i="1"/>
  <c r="BG54" i="2"/>
  <c r="BG51" i="2"/>
  <c r="AF45" i="2"/>
  <c r="BE42" i="2"/>
  <c r="AU32" i="2"/>
  <c r="AF25" i="2"/>
  <c r="AR18" i="2"/>
  <c r="AR71" i="2"/>
  <c r="AG69" i="2"/>
  <c r="AU84" i="2"/>
  <c r="AO86" i="2"/>
  <c r="AL82" i="2"/>
  <c r="BK86" i="2"/>
  <c r="AR81" i="2"/>
  <c r="AR85" i="2"/>
  <c r="CE41" i="1"/>
  <c r="AW35" i="1"/>
  <c r="AB31" i="1"/>
  <c r="AW31" i="1"/>
  <c r="BY31" i="1"/>
  <c r="AB27" i="1"/>
  <c r="BY30" i="1"/>
  <c r="BY15" i="1"/>
  <c r="BY16" i="1"/>
  <c r="BY17" i="1"/>
  <c r="CE14" i="1"/>
  <c r="BY14" i="1"/>
  <c r="BY12" i="1"/>
  <c r="AW11" i="1"/>
  <c r="BY13" i="1"/>
  <c r="BY73" i="1"/>
  <c r="BC33" i="1"/>
  <c r="AW29" i="1"/>
  <c r="BC25" i="1"/>
  <c r="AW25" i="1"/>
  <c r="AB23" i="1"/>
  <c r="BY23" i="1"/>
  <c r="BY26" i="1"/>
  <c r="AW19" i="1"/>
  <c r="BC74" i="1"/>
  <c r="BY74" i="1"/>
  <c r="AW74" i="1"/>
  <c r="AB76" i="1"/>
  <c r="AV76" i="1"/>
  <c r="AV79" i="1"/>
  <c r="BY24" i="1"/>
  <c r="AW23" i="1"/>
  <c r="AW13" i="1"/>
  <c r="BY32" i="1"/>
  <c r="BY41" i="1"/>
  <c r="BY33" i="1"/>
  <c r="BY37" i="1"/>
  <c r="BY67" i="1"/>
  <c r="AW65" i="1"/>
  <c r="AW63" i="1"/>
  <c r="AW61" i="1"/>
  <c r="BY58" i="1"/>
  <c r="AW57" i="1"/>
  <c r="BY54" i="1"/>
  <c r="BY50" i="1"/>
  <c r="BY49" i="1"/>
  <c r="BY48" i="1"/>
  <c r="BY47" i="1"/>
  <c r="AW41" i="1"/>
  <c r="AW37" i="1"/>
  <c r="BY22" i="1"/>
  <c r="BG43" i="2"/>
  <c r="AW71" i="1"/>
  <c r="BY71" i="1"/>
  <c r="BY72" i="1"/>
  <c r="AW73" i="1"/>
  <c r="BQ84" i="2"/>
  <c r="BN53" i="2"/>
  <c r="BN56" i="2"/>
  <c r="BN52" i="2"/>
  <c r="AO68" i="2"/>
  <c r="AO72" i="2"/>
  <c r="AH14" i="2"/>
  <c r="AH50" i="2"/>
  <c r="AH54" i="2"/>
  <c r="AH58" i="2"/>
  <c r="AL53" i="2"/>
  <c r="BK49" i="2"/>
  <c r="AL21" i="2"/>
  <c r="AL17" i="2"/>
  <c r="AL64" i="2"/>
  <c r="BK64" i="2"/>
  <c r="BF86" i="2"/>
  <c r="AG84" i="2"/>
  <c r="BF84" i="2"/>
  <c r="BF85" i="2"/>
  <c r="BK46" i="2"/>
  <c r="BK39" i="2"/>
  <c r="BK40" i="2"/>
  <c r="BK41" i="2"/>
  <c r="AL43" i="2"/>
  <c r="BK43" i="2"/>
  <c r="BK26" i="2"/>
  <c r="BK38" i="2"/>
  <c r="AL42" i="2"/>
  <c r="AL22" i="2"/>
  <c r="AL26" i="2"/>
  <c r="BK87" i="2"/>
  <c r="BE87" i="2"/>
  <c r="AO82" i="2"/>
  <c r="AI26" i="2"/>
  <c r="AI42" i="2"/>
  <c r="AI62" i="2"/>
  <c r="BX80" i="1"/>
  <c r="BX79" i="1"/>
  <c r="AG80" i="2"/>
  <c r="AC87" i="2"/>
  <c r="AH82" i="2"/>
  <c r="AW77" i="1"/>
  <c r="BC24" i="1"/>
  <c r="BV87" i="2"/>
  <c r="AW80" i="1"/>
  <c r="BY79" i="1"/>
  <c r="AV90" i="2"/>
  <c r="AV89" i="2"/>
  <c r="AW90" i="2"/>
  <c r="AB34" i="1"/>
  <c r="AW89" i="2"/>
  <c r="AW81" i="2"/>
  <c r="AW80" i="2"/>
  <c r="AW79" i="2"/>
  <c r="AV80" i="1"/>
  <c r="AV80" i="2"/>
  <c r="AI90" i="2"/>
  <c r="AH90" i="2"/>
  <c r="BC90" i="1"/>
  <c r="AW90" i="1"/>
  <c r="AL87" i="2"/>
  <c r="BV81" i="2"/>
  <c r="BC89" i="1"/>
  <c r="AI89" i="2"/>
  <c r="AC89" i="2"/>
  <c r="AF85" i="1"/>
  <c r="AF89" i="1"/>
  <c r="AW76" i="2"/>
  <c r="BP88" i="1"/>
  <c r="BT80" i="2"/>
  <c r="AB26" i="1"/>
  <c r="BC36" i="1"/>
  <c r="BC40" i="1"/>
  <c r="BC20" i="1"/>
  <c r="BC16" i="1"/>
  <c r="BN77" i="2"/>
  <c r="BC48" i="1"/>
  <c r="CE50" i="1"/>
  <c r="CE49" i="1"/>
  <c r="BN82" i="2"/>
  <c r="BN81" i="2"/>
  <c r="P87" i="1"/>
  <c r="P85" i="1"/>
  <c r="P83" i="1"/>
  <c r="P81" i="1"/>
  <c r="P79" i="1"/>
  <c r="P77" i="1"/>
  <c r="P75" i="1"/>
  <c r="CE53" i="1"/>
  <c r="BC52" i="1"/>
  <c r="CE52" i="1"/>
  <c r="BC56" i="1"/>
  <c r="P73" i="1"/>
  <c r="P71" i="1"/>
  <c r="P69" i="1"/>
  <c r="P67" i="1"/>
  <c r="P65" i="1"/>
  <c r="P63" i="1"/>
  <c r="P61" i="1"/>
  <c r="P59" i="1"/>
  <c r="P57" i="1"/>
  <c r="BB70" i="1"/>
  <c r="P55" i="1"/>
  <c r="P53" i="1"/>
  <c r="P51" i="1"/>
  <c r="P49" i="1"/>
  <c r="P47" i="1"/>
  <c r="P45" i="1"/>
  <c r="P43" i="1"/>
  <c r="P41" i="1"/>
  <c r="AI52" i="2"/>
  <c r="P39" i="1"/>
  <c r="BK78" i="2"/>
  <c r="CB88" i="1"/>
  <c r="AV86" i="2"/>
  <c r="AZ86" i="2"/>
  <c r="P37" i="1"/>
  <c r="P35" i="1"/>
  <c r="P33" i="1"/>
  <c r="P31" i="1"/>
  <c r="P29" i="1"/>
  <c r="P27" i="1"/>
  <c r="P25" i="1"/>
  <c r="P23" i="1"/>
  <c r="V64" i="1"/>
  <c r="V62" i="1"/>
  <c r="BV78" i="2"/>
  <c r="AH75" i="2"/>
  <c r="BQ87" i="2"/>
  <c r="BE85" i="2"/>
  <c r="BB84" i="2"/>
  <c r="BB85" i="2"/>
  <c r="AC86" i="2"/>
  <c r="AZ88" i="2"/>
  <c r="AA84" i="2"/>
  <c r="AZ84" i="2"/>
  <c r="BU87" i="2"/>
  <c r="BB87" i="2"/>
  <c r="BQ79" i="2"/>
  <c r="AW87" i="2"/>
  <c r="BQ76" i="2"/>
  <c r="AO76" i="2"/>
  <c r="AI20" i="2"/>
  <c r="AB50" i="1"/>
  <c r="AB42" i="1"/>
  <c r="V38" i="1"/>
  <c r="AL76" i="2"/>
  <c r="AU77" i="2"/>
  <c r="BB63" i="1"/>
  <c r="CD63" i="1"/>
  <c r="CD51" i="1"/>
  <c r="BB47" i="1"/>
  <c r="CD47" i="1"/>
  <c r="BB51" i="1"/>
  <c r="CD11" i="1"/>
  <c r="BB11" i="1"/>
  <c r="BC85" i="1"/>
  <c r="BC81" i="1"/>
  <c r="AI48" i="2"/>
  <c r="BQ81" i="2"/>
  <c r="BG75" i="2"/>
  <c r="BK92" i="2"/>
  <c r="AR77" i="2"/>
  <c r="AW75" i="2"/>
  <c r="BT75" i="2"/>
  <c r="AO75" i="2"/>
  <c r="BF75" i="2"/>
  <c r="P21" i="1"/>
  <c r="P19" i="1"/>
  <c r="P17" i="1"/>
  <c r="P15" i="1"/>
  <c r="P13" i="1"/>
  <c r="P11" i="1"/>
  <c r="P9" i="1"/>
  <c r="S87" i="1"/>
  <c r="S85" i="1"/>
  <c r="AU89" i="1" s="1"/>
  <c r="S83" i="1"/>
  <c r="S81" i="1"/>
  <c r="S79" i="1"/>
  <c r="S77" i="1"/>
  <c r="S75" i="1"/>
  <c r="S73" i="1"/>
  <c r="S71" i="1"/>
  <c r="S69" i="1"/>
  <c r="S67" i="1"/>
  <c r="S65" i="1"/>
  <c r="S63" i="1"/>
  <c r="S61" i="1"/>
  <c r="S59" i="1"/>
  <c r="S57" i="1"/>
  <c r="BT79" i="2"/>
  <c r="AI74" i="2"/>
  <c r="BF77" i="2"/>
  <c r="AI24" i="2"/>
  <c r="AI87" i="2"/>
  <c r="BB86" i="2"/>
  <c r="AI59" i="2"/>
  <c r="AS88" i="2"/>
  <c r="AR87" i="2"/>
  <c r="BF82" i="2"/>
  <c r="BC61" i="1"/>
  <c r="CE65" i="1"/>
  <c r="BC65" i="1"/>
  <c r="CE62" i="1"/>
  <c r="CE61" i="1"/>
  <c r="CE60" i="1"/>
  <c r="CE56" i="1"/>
  <c r="CE59" i="1"/>
  <c r="CE55" i="1"/>
  <c r="BC55" i="1"/>
  <c r="BC59" i="1"/>
  <c r="CE58" i="1"/>
  <c r="CD36" i="1"/>
  <c r="V15" i="1"/>
  <c r="BX76" i="1"/>
  <c r="BB32" i="1"/>
  <c r="V55" i="1"/>
  <c r="V53" i="1"/>
  <c r="S55" i="1"/>
  <c r="S53" i="1"/>
  <c r="S51" i="1"/>
  <c r="S49" i="1"/>
  <c r="S47" i="1"/>
  <c r="S45" i="1"/>
  <c r="S43" i="1"/>
  <c r="S41" i="1"/>
  <c r="S39" i="1"/>
  <c r="S37" i="1"/>
  <c r="S35" i="1"/>
  <c r="V67" i="1"/>
  <c r="V65" i="1"/>
  <c r="V29" i="1"/>
  <c r="BC76" i="1"/>
  <c r="BC72" i="1"/>
  <c r="BC68" i="1"/>
  <c r="CD52" i="1"/>
  <c r="CD48" i="1"/>
  <c r="AB46" i="1"/>
  <c r="BB46" i="1"/>
  <c r="BB50" i="1"/>
  <c r="BB40" i="1"/>
  <c r="BB44" i="1"/>
  <c r="BC49" i="1"/>
  <c r="CE54" i="1"/>
  <c r="CE46" i="1"/>
  <c r="BC41" i="1"/>
  <c r="AI36" i="2"/>
  <c r="AI40" i="2"/>
  <c r="BC63" i="1"/>
  <c r="CE66" i="1"/>
  <c r="CE64" i="1"/>
  <c r="BB43" i="1"/>
  <c r="CD40" i="1"/>
  <c r="CD44" i="1"/>
  <c r="CD43" i="1"/>
  <c r="BB20" i="1"/>
  <c r="CD20" i="1"/>
  <c r="CD16" i="1"/>
  <c r="CD12" i="1"/>
  <c r="BB12" i="1"/>
  <c r="AI57" i="2"/>
  <c r="BC17" i="1"/>
  <c r="BC13" i="1"/>
  <c r="V61" i="1"/>
  <c r="V47" i="1"/>
  <c r="V33" i="1"/>
  <c r="V23" i="1"/>
  <c r="V21" i="1"/>
  <c r="BH87" i="2"/>
  <c r="AB81" i="1"/>
  <c r="BX75" i="1"/>
  <c r="AV78" i="2"/>
  <c r="S33" i="1"/>
  <c r="S31" i="1"/>
  <c r="S29" i="1"/>
  <c r="S27" i="1"/>
  <c r="S25" i="1"/>
  <c r="S23" i="1"/>
  <c r="S21" i="1"/>
  <c r="S19" i="1"/>
  <c r="BG93" i="2"/>
  <c r="AB58" i="1"/>
  <c r="AB61" i="1"/>
  <c r="V41" i="1"/>
  <c r="AL81" i="2"/>
  <c r="AU78" i="2"/>
  <c r="AL78" i="2"/>
  <c r="AH78" i="2"/>
  <c r="AR76" i="2"/>
  <c r="AG76" i="2"/>
  <c r="AL75" i="2"/>
  <c r="BE76" i="2"/>
  <c r="M85" i="1"/>
  <c r="AO89" i="1" s="1"/>
  <c r="M81" i="1"/>
  <c r="M77" i="1"/>
  <c r="M73" i="1"/>
  <c r="M69" i="1"/>
  <c r="M65" i="1"/>
  <c r="M61" i="1"/>
  <c r="M57" i="1"/>
  <c r="M53" i="1"/>
  <c r="M49" i="1"/>
  <c r="M45" i="1"/>
  <c r="M41" i="1"/>
  <c r="M37" i="1"/>
  <c r="M33" i="1"/>
  <c r="M29" i="1"/>
  <c r="M25" i="1"/>
  <c r="M21" i="1"/>
  <c r="M17" i="1"/>
  <c r="M13" i="1"/>
  <c r="M9" i="1"/>
  <c r="AZ88" i="1"/>
  <c r="BF92" i="2"/>
  <c r="AB37" i="1"/>
  <c r="AB63" i="1"/>
  <c r="V78" i="1"/>
  <c r="V73" i="1"/>
  <c r="BY77" i="1"/>
  <c r="BQ92" i="2"/>
  <c r="AB53" i="1"/>
  <c r="V68" i="1"/>
  <c r="V30" i="1"/>
  <c r="V9" i="1"/>
  <c r="AV87" i="2"/>
  <c r="AB45" i="1"/>
  <c r="BE86" i="2"/>
  <c r="AF85" i="2"/>
  <c r="AB13" i="1"/>
  <c r="V7" i="1"/>
  <c r="V63" i="1"/>
  <c r="V49" i="1"/>
  <c r="V46" i="1"/>
  <c r="BC44" i="1"/>
  <c r="V37" i="1"/>
  <c r="V31" i="1"/>
  <c r="V17" i="1"/>
  <c r="V14" i="1"/>
  <c r="AV78" i="1"/>
  <c r="BX81" i="1"/>
  <c r="BY80" i="1"/>
  <c r="V77" i="1"/>
  <c r="V72" i="1"/>
  <c r="BK82" i="2"/>
  <c r="AI86" i="2"/>
  <c r="BF81" i="2"/>
  <c r="AV81" i="2"/>
  <c r="BV80" i="2"/>
  <c r="BQ80" i="2"/>
  <c r="BF78" i="2"/>
  <c r="AB47" i="1"/>
  <c r="AI38" i="2"/>
  <c r="V81" i="1"/>
  <c r="BC77" i="1"/>
  <c r="AB71" i="1"/>
  <c r="AO79" i="2"/>
  <c r="BN79" i="2"/>
  <c r="AW77" i="2"/>
  <c r="BV77" i="2"/>
  <c r="AB39" i="1"/>
  <c r="BC60" i="1"/>
  <c r="AO87" i="2"/>
  <c r="BX78" i="1"/>
  <c r="AV79" i="2"/>
  <c r="BG77" i="2"/>
  <c r="BG78" i="2"/>
  <c r="AF77" i="2"/>
  <c r="AB21" i="1"/>
  <c r="V69" i="1"/>
  <c r="V57" i="1"/>
  <c r="V54" i="1"/>
  <c r="V45" i="1"/>
  <c r="V39" i="1"/>
  <c r="V25" i="1"/>
  <c r="V22" i="1"/>
  <c r="V13" i="1"/>
  <c r="BY76" i="1"/>
  <c r="AV77" i="2"/>
  <c r="AV76" i="2"/>
  <c r="BU76" i="2"/>
  <c r="BU77" i="2"/>
  <c r="AQ88" i="1"/>
  <c r="AK88" i="1"/>
  <c r="AE88" i="1"/>
  <c r="AT88" i="2"/>
  <c r="AE88" i="2"/>
  <c r="AG77" i="2"/>
  <c r="AH76" i="2"/>
  <c r="BE77" i="2"/>
  <c r="BK75" i="2"/>
  <c r="BE75" i="2"/>
  <c r="BM88" i="1"/>
  <c r="AP88" i="2"/>
  <c r="BN92" i="2"/>
  <c r="AD88" i="2"/>
  <c r="AR78" i="2"/>
  <c r="BN78" i="2"/>
  <c r="AF78" i="2"/>
  <c r="AO77" i="2"/>
  <c r="BK77" i="2"/>
  <c r="BT76" i="2"/>
  <c r="BV75" i="2"/>
  <c r="AU75" i="2"/>
  <c r="BQ77" i="2"/>
  <c r="BN75" i="2"/>
  <c r="AG75" i="2"/>
  <c r="D7" i="1"/>
  <c r="BJ88" i="1"/>
  <c r="BG88" i="1"/>
  <c r="J87" i="1"/>
  <c r="J85" i="1"/>
  <c r="AL89" i="1" s="1"/>
  <c r="J83" i="1"/>
  <c r="J81" i="1"/>
  <c r="J79" i="1"/>
  <c r="J77" i="1"/>
  <c r="J75" i="1"/>
  <c r="J73" i="1"/>
  <c r="J71" i="1"/>
  <c r="J69" i="1"/>
  <c r="J67" i="1"/>
  <c r="J65" i="1"/>
  <c r="J63" i="1"/>
  <c r="J61" i="1"/>
  <c r="J59" i="1"/>
  <c r="J57" i="1"/>
  <c r="J55" i="1"/>
  <c r="J53" i="1"/>
  <c r="J51" i="1"/>
  <c r="J49" i="1"/>
  <c r="J47" i="1"/>
  <c r="J45" i="1"/>
  <c r="J43" i="1"/>
  <c r="J41" i="1"/>
  <c r="J39" i="1"/>
  <c r="J37" i="1"/>
  <c r="J35" i="1"/>
  <c r="J33" i="1"/>
  <c r="J31" i="1"/>
  <c r="J29" i="1"/>
  <c r="J27" i="1"/>
  <c r="J25" i="1"/>
  <c r="J23" i="1"/>
  <c r="J21" i="1"/>
  <c r="J19" i="1"/>
  <c r="J17" i="1"/>
  <c r="J15" i="1"/>
  <c r="J13" i="1"/>
  <c r="J11" i="1"/>
  <c r="J9" i="1"/>
  <c r="BS88" i="1"/>
  <c r="BV88" i="1"/>
  <c r="AT88" i="1"/>
  <c r="AN88" i="1"/>
  <c r="BY88" i="1"/>
  <c r="BA88" i="2"/>
  <c r="BD88" i="2"/>
  <c r="BJ88" i="2"/>
  <c r="BM88" i="2"/>
  <c r="BP88" i="2"/>
  <c r="BS88" i="2"/>
  <c r="AV92" i="2"/>
  <c r="M86" i="1"/>
  <c r="AO90" i="1" s="1"/>
  <c r="M82" i="1"/>
  <c r="M78" i="1"/>
  <c r="M74" i="1"/>
  <c r="M70" i="1"/>
  <c r="M66" i="1"/>
  <c r="M62" i="1"/>
  <c r="M58" i="1"/>
  <c r="M54" i="1"/>
  <c r="M50" i="1"/>
  <c r="M46" i="1"/>
  <c r="M42" i="1"/>
  <c r="M38" i="1"/>
  <c r="M34" i="1"/>
  <c r="M30" i="1"/>
  <c r="M26" i="1"/>
  <c r="M22" i="1"/>
  <c r="M18" i="1"/>
  <c r="M14" i="1"/>
  <c r="M10" i="1"/>
  <c r="S17" i="1"/>
  <c r="S15" i="1"/>
  <c r="S13" i="1"/>
  <c r="Y87" i="1"/>
  <c r="Y83" i="1"/>
  <c r="Y79" i="1"/>
  <c r="Y75" i="1"/>
  <c r="Y71" i="1"/>
  <c r="Y67" i="1"/>
  <c r="Y63" i="1"/>
  <c r="Y59" i="1"/>
  <c r="Y55" i="1"/>
  <c r="Y51" i="1"/>
  <c r="Y47" i="1"/>
  <c r="Y43" i="1"/>
  <c r="Y39" i="1"/>
  <c r="Y35" i="1"/>
  <c r="Y31" i="1"/>
  <c r="Y27" i="1"/>
  <c r="Y23" i="1"/>
  <c r="Y19" i="1"/>
  <c r="Y15" i="1"/>
  <c r="Y11" i="1"/>
  <c r="AS88" i="1"/>
  <c r="AG88" i="1"/>
  <c r="BO88" i="2"/>
  <c r="BT92" i="2"/>
  <c r="AQ88" i="2"/>
  <c r="BE92" i="2"/>
  <c r="CE48" i="1"/>
  <c r="CE47" i="1"/>
  <c r="BC43" i="1"/>
  <c r="BC47" i="1"/>
  <c r="AI46" i="2"/>
  <c r="AI70" i="2"/>
  <c r="AI66" i="2"/>
  <c r="BC51" i="1"/>
  <c r="CE57" i="1"/>
  <c r="AB70" i="1"/>
  <c r="V70" i="1"/>
  <c r="V66" i="1"/>
  <c r="AB60" i="1"/>
  <c r="V59" i="1"/>
  <c r="V50" i="1"/>
  <c r="AB44" i="1"/>
  <c r="V43" i="1"/>
  <c r="V34" i="1"/>
  <c r="AB28" i="1"/>
  <c r="V27" i="1"/>
  <c r="V18" i="1"/>
  <c r="AB12" i="1"/>
  <c r="V11" i="1"/>
  <c r="AB43" i="1"/>
  <c r="AB51" i="1"/>
  <c r="AB59" i="1"/>
  <c r="AB48" i="1"/>
  <c r="AB32" i="1"/>
  <c r="AB16" i="1"/>
  <c r="AB7" i="1"/>
  <c r="AB69" i="1"/>
  <c r="V58" i="1"/>
  <c r="AB52" i="1"/>
  <c r="V51" i="1"/>
  <c r="V42" i="1"/>
  <c r="AB36" i="1"/>
  <c r="V35" i="1"/>
  <c r="V26" i="1"/>
  <c r="AB20" i="1"/>
  <c r="V19" i="1"/>
  <c r="V10" i="1"/>
  <c r="AW88" i="1"/>
  <c r="AB66" i="1"/>
  <c r="AB56" i="1"/>
  <c r="AB40" i="1"/>
  <c r="AB24" i="1"/>
  <c r="AB8" i="1"/>
  <c r="V87" i="1"/>
  <c r="BH84" i="1"/>
  <c r="BH83" i="1"/>
  <c r="BH85" i="1"/>
  <c r="AF83" i="1"/>
  <c r="BH81" i="1"/>
  <c r="BH82" i="1"/>
  <c r="BH79" i="1"/>
  <c r="AF79" i="1"/>
  <c r="BH80" i="1"/>
  <c r="BH77" i="1"/>
  <c r="BH78" i="1"/>
  <c r="BH75" i="1"/>
  <c r="AF75" i="1"/>
  <c r="BH76" i="1"/>
  <c r="V60" i="1"/>
  <c r="V56" i="1"/>
  <c r="V52" i="1"/>
  <c r="V48" i="1"/>
  <c r="V44" i="1"/>
  <c r="V40" i="1"/>
  <c r="V36" i="1"/>
  <c r="V32" i="1"/>
  <c r="V28" i="1"/>
  <c r="V24" i="1"/>
  <c r="V20" i="1"/>
  <c r="V16" i="1"/>
  <c r="V12" i="1"/>
  <c r="V8" i="1"/>
  <c r="AW78" i="1"/>
  <c r="AW75" i="1"/>
  <c r="BY81" i="1"/>
  <c r="V80" i="1"/>
  <c r="V76" i="1"/>
  <c r="BY75" i="1"/>
  <c r="V71" i="1"/>
  <c r="BU81" i="2"/>
  <c r="BE81" i="2"/>
  <c r="BU80" i="2"/>
  <c r="BE80" i="2"/>
  <c r="AI80" i="2"/>
  <c r="BU79" i="2"/>
  <c r="BE79" i="2"/>
  <c r="BU78" i="2"/>
  <c r="BQ78" i="2"/>
  <c r="BE78" i="2"/>
  <c r="AW78" i="2"/>
  <c r="AO78" i="2"/>
  <c r="AI78" i="2"/>
  <c r="AG78" i="2"/>
  <c r="BT77" i="2"/>
  <c r="AL77" i="2"/>
  <c r="AH77" i="2"/>
  <c r="BK76" i="2"/>
  <c r="BG76" i="2"/>
  <c r="AU76" i="2"/>
  <c r="AI76" i="2"/>
  <c r="AV75" i="2"/>
  <c r="AR75" i="2"/>
  <c r="AF75" i="2"/>
  <c r="G86" i="1"/>
  <c r="AI90" i="1" s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M84" i="1"/>
  <c r="M80" i="1"/>
  <c r="M76" i="1"/>
  <c r="M72" i="1"/>
  <c r="M68" i="1"/>
  <c r="M64" i="1"/>
  <c r="M60" i="1"/>
  <c r="M56" i="1"/>
  <c r="M52" i="1"/>
  <c r="M48" i="1"/>
  <c r="M44" i="1"/>
  <c r="M40" i="1"/>
  <c r="M36" i="1"/>
  <c r="M32" i="1"/>
  <c r="M28" i="1"/>
  <c r="M24" i="1"/>
  <c r="M20" i="1"/>
  <c r="M16" i="1"/>
  <c r="M12" i="1"/>
  <c r="M8" i="1"/>
  <c r="P86" i="1"/>
  <c r="AR90" i="1" s="1"/>
  <c r="P84" i="1"/>
  <c r="P82" i="1"/>
  <c r="P80" i="1"/>
  <c r="P78" i="1"/>
  <c r="P76" i="1"/>
  <c r="P74" i="1"/>
  <c r="P72" i="1"/>
  <c r="P70" i="1"/>
  <c r="P68" i="1"/>
  <c r="P66" i="1"/>
  <c r="P64" i="1"/>
  <c r="P62" i="1"/>
  <c r="P60" i="1"/>
  <c r="P58" i="1"/>
  <c r="P56" i="1"/>
  <c r="P54" i="1"/>
  <c r="P52" i="1"/>
  <c r="P50" i="1"/>
  <c r="P48" i="1"/>
  <c r="P46" i="1"/>
  <c r="P44" i="1"/>
  <c r="P42" i="1"/>
  <c r="P40" i="1"/>
  <c r="P38" i="1"/>
  <c r="P36" i="1"/>
  <c r="P34" i="1"/>
  <c r="P32" i="1"/>
  <c r="P30" i="1"/>
  <c r="P28" i="1"/>
  <c r="P26" i="1"/>
  <c r="P24" i="1"/>
  <c r="P22" i="1"/>
  <c r="P20" i="1"/>
  <c r="P18" i="1"/>
  <c r="P16" i="1"/>
  <c r="P14" i="1"/>
  <c r="P12" i="1"/>
  <c r="P10" i="1"/>
  <c r="P8" i="1"/>
  <c r="S86" i="1"/>
  <c r="AU90" i="1" s="1"/>
  <c r="S84" i="1"/>
  <c r="S82" i="1"/>
  <c r="S80" i="1"/>
  <c r="S78" i="1"/>
  <c r="S76" i="1"/>
  <c r="S74" i="1"/>
  <c r="S72" i="1"/>
  <c r="S70" i="1"/>
  <c r="S68" i="1"/>
  <c r="S66" i="1"/>
  <c r="S64" i="1"/>
  <c r="S62" i="1"/>
  <c r="S60" i="1"/>
  <c r="S58" i="1"/>
  <c r="S56" i="1"/>
  <c r="S54" i="1"/>
  <c r="S52" i="1"/>
  <c r="S50" i="1"/>
  <c r="S48" i="1"/>
  <c r="S46" i="1"/>
  <c r="S44" i="1"/>
  <c r="S42" i="1"/>
  <c r="S40" i="1"/>
  <c r="S38" i="1"/>
  <c r="S36" i="1"/>
  <c r="S34" i="1"/>
  <c r="S32" i="1"/>
  <c r="S30" i="1"/>
  <c r="S28" i="1"/>
  <c r="S26" i="1"/>
  <c r="S24" i="1"/>
  <c r="S22" i="1"/>
  <c r="S20" i="1"/>
  <c r="S18" i="1"/>
  <c r="S16" i="1"/>
  <c r="S14" i="1"/>
  <c r="S12" i="1"/>
  <c r="S10" i="1"/>
  <c r="S8" i="1"/>
  <c r="Y85" i="1"/>
  <c r="BA89" i="1" s="1"/>
  <c r="Y81" i="1"/>
  <c r="Y77" i="1"/>
  <c r="Y73" i="1"/>
  <c r="Y69" i="1"/>
  <c r="Y65" i="1"/>
  <c r="Y61" i="1"/>
  <c r="Y57" i="1"/>
  <c r="Y53" i="1"/>
  <c r="Y49" i="1"/>
  <c r="Y45" i="1"/>
  <c r="Y41" i="1"/>
  <c r="Y37" i="1"/>
  <c r="Y33" i="1"/>
  <c r="Y29" i="1"/>
  <c r="Y25" i="1"/>
  <c r="Y21" i="1"/>
  <c r="Y17" i="1"/>
  <c r="Y13" i="1"/>
  <c r="Y9" i="1"/>
  <c r="P88" i="1"/>
  <c r="J88" i="1"/>
  <c r="AL92" i="1" s="1"/>
  <c r="D88" i="1"/>
  <c r="BF88" i="1"/>
  <c r="BR88" i="1"/>
  <c r="D87" i="1"/>
  <c r="AB79" i="1"/>
  <c r="V79" i="1"/>
  <c r="BY78" i="1"/>
  <c r="V74" i="1"/>
  <c r="BX77" i="1"/>
  <c r="V75" i="1"/>
  <c r="BG82" i="2"/>
  <c r="BT78" i="2"/>
  <c r="BV76" i="2"/>
  <c r="BN76" i="2"/>
  <c r="BF76" i="2"/>
  <c r="AF76" i="2"/>
  <c r="BU75" i="2"/>
  <c r="BQ75" i="2"/>
  <c r="J7" i="1"/>
  <c r="M87" i="1"/>
  <c r="M83" i="1"/>
  <c r="M79" i="1"/>
  <c r="M75" i="1"/>
  <c r="M71" i="1"/>
  <c r="M67" i="1"/>
  <c r="M63" i="1"/>
  <c r="M59" i="1"/>
  <c r="M55" i="1"/>
  <c r="M51" i="1"/>
  <c r="M47" i="1"/>
  <c r="M43" i="1"/>
  <c r="M39" i="1"/>
  <c r="M35" i="1"/>
  <c r="M31" i="1"/>
  <c r="M27" i="1"/>
  <c r="M23" i="1"/>
  <c r="M19" i="1"/>
  <c r="M15" i="1"/>
  <c r="M11" i="1"/>
  <c r="P7" i="1"/>
  <c r="AD88" i="1"/>
  <c r="AH88" i="1"/>
  <c r="AP88" i="1"/>
  <c r="BO88" i="1"/>
  <c r="CA88" i="1"/>
  <c r="S11" i="1"/>
  <c r="S9" i="1"/>
  <c r="Y88" i="1"/>
  <c r="S88" i="1"/>
  <c r="AU92" i="1" s="1"/>
  <c r="M88" i="1"/>
  <c r="AO92" i="1" s="1"/>
  <c r="G88" i="1"/>
  <c r="AI92" i="1" s="1"/>
  <c r="AM88" i="1"/>
  <c r="AY88" i="1"/>
  <c r="BL88" i="1"/>
  <c r="BF88" i="2"/>
  <c r="BG88" i="2"/>
  <c r="AV89" i="1"/>
  <c r="J86" i="1"/>
  <c r="AL90" i="1" s="1"/>
  <c r="J84" i="1"/>
  <c r="J82" i="1"/>
  <c r="J80" i="1"/>
  <c r="J78" i="1"/>
  <c r="J76" i="1"/>
  <c r="J74" i="1"/>
  <c r="J72" i="1"/>
  <c r="J70" i="1"/>
  <c r="J68" i="1"/>
  <c r="J66" i="1"/>
  <c r="J64" i="1"/>
  <c r="J62" i="1"/>
  <c r="J60" i="1"/>
  <c r="J58" i="1"/>
  <c r="J56" i="1"/>
  <c r="J54" i="1"/>
  <c r="J52" i="1"/>
  <c r="J50" i="1"/>
  <c r="J48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J20" i="1"/>
  <c r="J18" i="1"/>
  <c r="J16" i="1"/>
  <c r="J14" i="1"/>
  <c r="J12" i="1"/>
  <c r="J10" i="1"/>
  <c r="J8" i="1"/>
  <c r="AJ88" i="1"/>
  <c r="BI88" i="1"/>
  <c r="BU88" i="1"/>
  <c r="AH88" i="2"/>
  <c r="AN88" i="2"/>
  <c r="AJ88" i="2"/>
  <c r="AB88" i="2"/>
  <c r="AW92" i="2"/>
  <c r="AK88" i="2"/>
  <c r="AA88" i="2"/>
  <c r="AM88" i="2"/>
  <c r="BQ88" i="2" l="1"/>
  <c r="AR88" i="2"/>
  <c r="BE88" i="2"/>
  <c r="AF88" i="2"/>
  <c r="AB74" i="1"/>
  <c r="BD74" i="1" s="1"/>
  <c r="BD18" i="1"/>
  <c r="CE18" i="1"/>
  <c r="AB11" i="1"/>
  <c r="CF12" i="1" s="1"/>
  <c r="BB68" i="1"/>
  <c r="BC78" i="1"/>
  <c r="AB15" i="1"/>
  <c r="BC23" i="1"/>
  <c r="AX44" i="2"/>
  <c r="BK93" i="2"/>
  <c r="CE16" i="1"/>
  <c r="BK94" i="2"/>
  <c r="AI14" i="2"/>
  <c r="BH36" i="2"/>
  <c r="AX91" i="1"/>
  <c r="BZ91" i="1"/>
  <c r="AU91" i="1"/>
  <c r="BW94" i="1"/>
  <c r="BW91" i="1"/>
  <c r="BW92" i="1"/>
  <c r="BW93" i="1"/>
  <c r="BK93" i="1"/>
  <c r="AF91" i="1"/>
  <c r="BH91" i="1"/>
  <c r="BH94" i="1"/>
  <c r="BH93" i="1"/>
  <c r="BH92" i="1"/>
  <c r="AL91" i="1"/>
  <c r="BN92" i="1"/>
  <c r="BN91" i="1"/>
  <c r="BN93" i="1"/>
  <c r="BN94" i="1"/>
  <c r="AR91" i="1"/>
  <c r="BT94" i="1"/>
  <c r="BT91" i="1"/>
  <c r="BT92" i="1"/>
  <c r="BT93" i="1"/>
  <c r="BK92" i="1"/>
  <c r="BA91" i="1"/>
  <c r="CC94" i="1"/>
  <c r="CC91" i="1"/>
  <c r="CC92" i="1"/>
  <c r="CC93" i="1"/>
  <c r="AO91" i="1"/>
  <c r="BQ91" i="1"/>
  <c r="BQ93" i="1"/>
  <c r="BQ94" i="1"/>
  <c r="BQ92" i="1"/>
  <c r="CE91" i="1"/>
  <c r="CD91" i="1"/>
  <c r="BK94" i="1"/>
  <c r="BB89" i="2"/>
  <c r="AC92" i="2"/>
  <c r="BE89" i="2"/>
  <c r="AF92" i="2"/>
  <c r="BQ89" i="2"/>
  <c r="AR92" i="2"/>
  <c r="BH25" i="2"/>
  <c r="BV92" i="2"/>
  <c r="BB94" i="2"/>
  <c r="BN94" i="2"/>
  <c r="BU94" i="2"/>
  <c r="BQ94" i="2"/>
  <c r="BG94" i="2"/>
  <c r="BF93" i="2"/>
  <c r="BV93" i="2"/>
  <c r="BB92" i="2"/>
  <c r="BU93" i="2"/>
  <c r="BN89" i="2"/>
  <c r="AO92" i="2"/>
  <c r="BW91" i="2"/>
  <c r="AX91" i="2"/>
  <c r="BT88" i="2"/>
  <c r="AU92" i="2"/>
  <c r="BK89" i="2"/>
  <c r="AL92" i="2"/>
  <c r="AI73" i="2"/>
  <c r="BV94" i="2"/>
  <c r="BB93" i="2"/>
  <c r="BN93" i="2"/>
  <c r="BE94" i="2"/>
  <c r="BT93" i="2"/>
  <c r="BH90" i="2"/>
  <c r="AI92" i="2"/>
  <c r="BF89" i="2"/>
  <c r="AG92" i="2"/>
  <c r="BG89" i="2"/>
  <c r="AH92" i="2"/>
  <c r="BH38" i="2"/>
  <c r="AI91" i="2"/>
  <c r="BH91" i="2"/>
  <c r="BH94" i="2"/>
  <c r="BH93" i="2"/>
  <c r="BH92" i="2"/>
  <c r="BE93" i="2"/>
  <c r="BU92" i="2"/>
  <c r="BT94" i="2"/>
  <c r="BQ93" i="2"/>
  <c r="BH37" i="2"/>
  <c r="AX20" i="2"/>
  <c r="BH24" i="2"/>
  <c r="AI56" i="2"/>
  <c r="AI58" i="2"/>
  <c r="BH26" i="2"/>
  <c r="AI54" i="2"/>
  <c r="BH12" i="2"/>
  <c r="AI11" i="2"/>
  <c r="AI50" i="2"/>
  <c r="AI18" i="2"/>
  <c r="AI29" i="2"/>
  <c r="BA88" i="1"/>
  <c r="BA92" i="1"/>
  <c r="BB79" i="1"/>
  <c r="CE73" i="1"/>
  <c r="AB35" i="1"/>
  <c r="BD39" i="1" s="1"/>
  <c r="BC39" i="1"/>
  <c r="BC71" i="1"/>
  <c r="CE42" i="1"/>
  <c r="CE17" i="1"/>
  <c r="AR88" i="1"/>
  <c r="AR92" i="1"/>
  <c r="CE74" i="1"/>
  <c r="CE71" i="1"/>
  <c r="CE67" i="1"/>
  <c r="CE38" i="1"/>
  <c r="CE39" i="1"/>
  <c r="CE69" i="1"/>
  <c r="AB75" i="1"/>
  <c r="CF75" i="1" s="1"/>
  <c r="CE70" i="1"/>
  <c r="CD75" i="1"/>
  <c r="BC67" i="1"/>
  <c r="AF88" i="1"/>
  <c r="AF92" i="1"/>
  <c r="BC91" i="1"/>
  <c r="BB91" i="1"/>
  <c r="CE31" i="1"/>
  <c r="CE86" i="1"/>
  <c r="AB29" i="1"/>
  <c r="CE37" i="1"/>
  <c r="BC86" i="1"/>
  <c r="CE33" i="1"/>
  <c r="CE36" i="1"/>
  <c r="BC19" i="1"/>
  <c r="CE21" i="1"/>
  <c r="CD80" i="1"/>
  <c r="AX68" i="1"/>
  <c r="CE68" i="1"/>
  <c r="CE72" i="1"/>
  <c r="CE25" i="1"/>
  <c r="BC35" i="1"/>
  <c r="CE40" i="1"/>
  <c r="CE35" i="1"/>
  <c r="BB75" i="1"/>
  <c r="CD79" i="1"/>
  <c r="BC27" i="1"/>
  <c r="BK89" i="1"/>
  <c r="BK88" i="2"/>
  <c r="AL88" i="2"/>
  <c r="CE30" i="1"/>
  <c r="CE24" i="1"/>
  <c r="CE23" i="1"/>
  <c r="CE32" i="1"/>
  <c r="CE22" i="1"/>
  <c r="CE20" i="1"/>
  <c r="BH35" i="2"/>
  <c r="AI35" i="2"/>
  <c r="BC29" i="1"/>
  <c r="AU13" i="1"/>
  <c r="AB19" i="1"/>
  <c r="CF23" i="1" s="1"/>
  <c r="CE19" i="1"/>
  <c r="CE27" i="1"/>
  <c r="CE26" i="1"/>
  <c r="CE34" i="1"/>
  <c r="BC31" i="1"/>
  <c r="CE29" i="1"/>
  <c r="CE28" i="1"/>
  <c r="AX40" i="2"/>
  <c r="AI22" i="2"/>
  <c r="AI63" i="2"/>
  <c r="BH67" i="2"/>
  <c r="BH63" i="2"/>
  <c r="AI67" i="2"/>
  <c r="BH23" i="2"/>
  <c r="AI23" i="2"/>
  <c r="CE11" i="1"/>
  <c r="BC11" i="1"/>
  <c r="CE12" i="1"/>
  <c r="CE13" i="1"/>
  <c r="CE15" i="1"/>
  <c r="BC15" i="1"/>
  <c r="CE83" i="1"/>
  <c r="BC83" i="1"/>
  <c r="BV89" i="2"/>
  <c r="AX80" i="2"/>
  <c r="AX90" i="2"/>
  <c r="BX90" i="1"/>
  <c r="BU89" i="2"/>
  <c r="BK90" i="2"/>
  <c r="BB90" i="2"/>
  <c r="BT90" i="2"/>
  <c r="AX87" i="2"/>
  <c r="BQ90" i="2"/>
  <c r="BN90" i="2"/>
  <c r="BG90" i="2"/>
  <c r="BU90" i="2"/>
  <c r="BE90" i="2"/>
  <c r="BV90" i="2"/>
  <c r="BF90" i="2"/>
  <c r="BQ90" i="1"/>
  <c r="BH90" i="1"/>
  <c r="CC90" i="1"/>
  <c r="AV90" i="1"/>
  <c r="BW90" i="1"/>
  <c r="BT90" i="1"/>
  <c r="BK90" i="1"/>
  <c r="BN90" i="1"/>
  <c r="BY90" i="1"/>
  <c r="AC88" i="2"/>
  <c r="AG88" i="2"/>
  <c r="BN88" i="2"/>
  <c r="BB88" i="2"/>
  <c r="AX74" i="2"/>
  <c r="AX65" i="1"/>
  <c r="AO88" i="2"/>
  <c r="BH56" i="2"/>
  <c r="BW87" i="2"/>
  <c r="BX89" i="1"/>
  <c r="AI88" i="2"/>
  <c r="V86" i="1"/>
  <c r="AX90" i="1" s="1"/>
  <c r="BH89" i="1"/>
  <c r="AB64" i="1"/>
  <c r="CF64" i="1" s="1"/>
  <c r="BN89" i="1"/>
  <c r="BT89" i="2"/>
  <c r="CC89" i="1"/>
  <c r="BW89" i="1"/>
  <c r="AR85" i="1"/>
  <c r="AR89" i="1"/>
  <c r="BT89" i="1"/>
  <c r="BH89" i="2"/>
  <c r="BQ89" i="1"/>
  <c r="BY89" i="1"/>
  <c r="AI49" i="2"/>
  <c r="AX62" i="2"/>
  <c r="AX58" i="2"/>
  <c r="BH76" i="2"/>
  <c r="AX47" i="2"/>
  <c r="BH58" i="2"/>
  <c r="AR49" i="1"/>
  <c r="AR61" i="1"/>
  <c r="AR69" i="1"/>
  <c r="AR81" i="1"/>
  <c r="BT83" i="1"/>
  <c r="AR83" i="1"/>
  <c r="BT79" i="1"/>
  <c r="AR79" i="1"/>
  <c r="AR87" i="1"/>
  <c r="BT87" i="1"/>
  <c r="BT67" i="1"/>
  <c r="AR67" i="1"/>
  <c r="AR63" i="1"/>
  <c r="BT63" i="1"/>
  <c r="BT75" i="1"/>
  <c r="AR75" i="1"/>
  <c r="BT71" i="1"/>
  <c r="AR71" i="1"/>
  <c r="AR65" i="1"/>
  <c r="AR73" i="1"/>
  <c r="AR77" i="1"/>
  <c r="BU88" i="2"/>
  <c r="AR45" i="1"/>
  <c r="AR57" i="1"/>
  <c r="AR53" i="1"/>
  <c r="AW88" i="2"/>
  <c r="BT47" i="1"/>
  <c r="AR47" i="1"/>
  <c r="BT59" i="1"/>
  <c r="AR55" i="1"/>
  <c r="AR59" i="1"/>
  <c r="BT55" i="1"/>
  <c r="BT51" i="1"/>
  <c r="AR51" i="1"/>
  <c r="AR43" i="1"/>
  <c r="BT43" i="1"/>
  <c r="AR33" i="1"/>
  <c r="AX13" i="1"/>
  <c r="AX45" i="1"/>
  <c r="BH59" i="2"/>
  <c r="BH41" i="2"/>
  <c r="AU41" i="1"/>
  <c r="AU49" i="1"/>
  <c r="AX14" i="2"/>
  <c r="AU65" i="1"/>
  <c r="AU73" i="1"/>
  <c r="BT27" i="1"/>
  <c r="AR27" i="1"/>
  <c r="BT39" i="1"/>
  <c r="AR35" i="1"/>
  <c r="BT35" i="1"/>
  <c r="AR39" i="1"/>
  <c r="AR29" i="1"/>
  <c r="AR41" i="1"/>
  <c r="AR37" i="1"/>
  <c r="AR31" i="1"/>
  <c r="BT31" i="1"/>
  <c r="BU84" i="2"/>
  <c r="BW84" i="2"/>
  <c r="BU85" i="2"/>
  <c r="BU86" i="2"/>
  <c r="AV84" i="2"/>
  <c r="AX76" i="1"/>
  <c r="AI55" i="2"/>
  <c r="BH57" i="2"/>
  <c r="AL13" i="1"/>
  <c r="AL21" i="1"/>
  <c r="AL29" i="1"/>
  <c r="AL37" i="1"/>
  <c r="AL45" i="1"/>
  <c r="AL53" i="1"/>
  <c r="AL61" i="1"/>
  <c r="AL69" i="1"/>
  <c r="AL77" i="1"/>
  <c r="AL85" i="1"/>
  <c r="AX81" i="1"/>
  <c r="AU81" i="1"/>
  <c r="AR17" i="1"/>
  <c r="AU88" i="2"/>
  <c r="AB80" i="1"/>
  <c r="BD80" i="1" s="1"/>
  <c r="BD52" i="1"/>
  <c r="AX48" i="2"/>
  <c r="BH42" i="2"/>
  <c r="AI88" i="1"/>
  <c r="BH40" i="2"/>
  <c r="AI45" i="2"/>
  <c r="BH46" i="2"/>
  <c r="BH45" i="2"/>
  <c r="BH39" i="2"/>
  <c r="AI39" i="2"/>
  <c r="BH44" i="2"/>
  <c r="BH43" i="2"/>
  <c r="AI43" i="2"/>
  <c r="AO24" i="1"/>
  <c r="AO56" i="1"/>
  <c r="AO72" i="1"/>
  <c r="AO88" i="1"/>
  <c r="AX33" i="1"/>
  <c r="AX73" i="2"/>
  <c r="AX86" i="2"/>
  <c r="AU61" i="1"/>
  <c r="AU69" i="1"/>
  <c r="AU77" i="1"/>
  <c r="AU85" i="1"/>
  <c r="AR13" i="1"/>
  <c r="AR25" i="1"/>
  <c r="AR21" i="1"/>
  <c r="AX76" i="2"/>
  <c r="AX68" i="2"/>
  <c r="AX65" i="2"/>
  <c r="AU63" i="1"/>
  <c r="BW63" i="1"/>
  <c r="BW71" i="1"/>
  <c r="AU71" i="1"/>
  <c r="BW79" i="1"/>
  <c r="AU79" i="1"/>
  <c r="BW87" i="1"/>
  <c r="AU87" i="1"/>
  <c r="BT15" i="1"/>
  <c r="AR15" i="1"/>
  <c r="AI37" i="2"/>
  <c r="AI41" i="2"/>
  <c r="AI31" i="2"/>
  <c r="AI27" i="2"/>
  <c r="BH31" i="2"/>
  <c r="BH27" i="2"/>
  <c r="AB62" i="1"/>
  <c r="BD66" i="1" s="1"/>
  <c r="BB62" i="1"/>
  <c r="BB66" i="1"/>
  <c r="AO40" i="1"/>
  <c r="AX46" i="2"/>
  <c r="AX18" i="2"/>
  <c r="BW67" i="1"/>
  <c r="AU67" i="1"/>
  <c r="BW75" i="1"/>
  <c r="AU75" i="1"/>
  <c r="BW83" i="1"/>
  <c r="AU83" i="1"/>
  <c r="BT19" i="1"/>
  <c r="AR23" i="1"/>
  <c r="BT23" i="1"/>
  <c r="AR19" i="1"/>
  <c r="AV88" i="2"/>
  <c r="AX79" i="2"/>
  <c r="AX77" i="2"/>
  <c r="BH55" i="2"/>
  <c r="AX70" i="2"/>
  <c r="AX66" i="2"/>
  <c r="AX67" i="2"/>
  <c r="BW67" i="2"/>
  <c r="BW69" i="2"/>
  <c r="BW70" i="2"/>
  <c r="BW68" i="2"/>
  <c r="AX23" i="2"/>
  <c r="BW24" i="2"/>
  <c r="BW23" i="2"/>
  <c r="AX31" i="2"/>
  <c r="BW31" i="2"/>
  <c r="AX69" i="2"/>
  <c r="AX27" i="2"/>
  <c r="BW27" i="2"/>
  <c r="BW28" i="2"/>
  <c r="AI53" i="2"/>
  <c r="AX28" i="2"/>
  <c r="AX24" i="2"/>
  <c r="BW39" i="1"/>
  <c r="AU39" i="1"/>
  <c r="AU47" i="1"/>
  <c r="BW47" i="1"/>
  <c r="AU59" i="1"/>
  <c r="BW55" i="1"/>
  <c r="BW59" i="1"/>
  <c r="AU55" i="1"/>
  <c r="CD77" i="1"/>
  <c r="AO26" i="1"/>
  <c r="AO42" i="1"/>
  <c r="AO58" i="1"/>
  <c r="AO74" i="1"/>
  <c r="AX77" i="1"/>
  <c r="AO25" i="1"/>
  <c r="AO41" i="1"/>
  <c r="AO57" i="1"/>
  <c r="AO73" i="1"/>
  <c r="AU45" i="1"/>
  <c r="AU53" i="1"/>
  <c r="AU57" i="1"/>
  <c r="AX14" i="1"/>
  <c r="AB68" i="1"/>
  <c r="AO18" i="1"/>
  <c r="AO34" i="1"/>
  <c r="AO50" i="1"/>
  <c r="AO66" i="1"/>
  <c r="AO82" i="1"/>
  <c r="AO17" i="1"/>
  <c r="AO33" i="1"/>
  <c r="AO49" i="1"/>
  <c r="AO65" i="1"/>
  <c r="AO81" i="1"/>
  <c r="AX72" i="1"/>
  <c r="AU25" i="1"/>
  <c r="BW43" i="1"/>
  <c r="AU43" i="1"/>
  <c r="AU51" i="1"/>
  <c r="BW51" i="1"/>
  <c r="AL18" i="1"/>
  <c r="AL26" i="1"/>
  <c r="AL42" i="1"/>
  <c r="AL58" i="1"/>
  <c r="AL74" i="1"/>
  <c r="AU18" i="1"/>
  <c r="AU26" i="1"/>
  <c r="AU34" i="1"/>
  <c r="AU42" i="1"/>
  <c r="AU50" i="1"/>
  <c r="AU58" i="1"/>
  <c r="AU66" i="1"/>
  <c r="AU74" i="1"/>
  <c r="AU82" i="1"/>
  <c r="AR18" i="1"/>
  <c r="AR26" i="1"/>
  <c r="AR34" i="1"/>
  <c r="AR42" i="1"/>
  <c r="AR50" i="1"/>
  <c r="AR58" i="1"/>
  <c r="AR66" i="1"/>
  <c r="AR74" i="1"/>
  <c r="AR82" i="1"/>
  <c r="AI18" i="1"/>
  <c r="AI26" i="1"/>
  <c r="AI34" i="1"/>
  <c r="AI42" i="1"/>
  <c r="AI50" i="1"/>
  <c r="AI58" i="1"/>
  <c r="AI66" i="1"/>
  <c r="AI74" i="1"/>
  <c r="AI82" i="1"/>
  <c r="CE94" i="1"/>
  <c r="BW40" i="2"/>
  <c r="AX39" i="2"/>
  <c r="BW39" i="2"/>
  <c r="AO13" i="1"/>
  <c r="AO29" i="1"/>
  <c r="AO45" i="1"/>
  <c r="AO61" i="1"/>
  <c r="AO77" i="1"/>
  <c r="AX34" i="2"/>
  <c r="AX30" i="2"/>
  <c r="AX59" i="2"/>
  <c r="BW59" i="2"/>
  <c r="AX63" i="2"/>
  <c r="BW66" i="2"/>
  <c r="BW60" i="2"/>
  <c r="BW64" i="2"/>
  <c r="BW65" i="2"/>
  <c r="BW63" i="2"/>
  <c r="AU29" i="1"/>
  <c r="AI17" i="2"/>
  <c r="AI21" i="2"/>
  <c r="BW20" i="2"/>
  <c r="BW15" i="2"/>
  <c r="BW19" i="2"/>
  <c r="AX15" i="2"/>
  <c r="AX19" i="2"/>
  <c r="BW43" i="2"/>
  <c r="AX43" i="2"/>
  <c r="BW44" i="2"/>
  <c r="BH33" i="2"/>
  <c r="BH28" i="2"/>
  <c r="BH32" i="2"/>
  <c r="AI28" i="2"/>
  <c r="BH29" i="2"/>
  <c r="AI32" i="2"/>
  <c r="AX32" i="2"/>
  <c r="AX36" i="2"/>
  <c r="BW32" i="2"/>
  <c r="BH70" i="2"/>
  <c r="AI68" i="2"/>
  <c r="BH68" i="2"/>
  <c r="AI72" i="2"/>
  <c r="BH69" i="2"/>
  <c r="BW23" i="1"/>
  <c r="AU23" i="1"/>
  <c r="AU35" i="1"/>
  <c r="BW35" i="1"/>
  <c r="BW31" i="1"/>
  <c r="AU31" i="1"/>
  <c r="BW47" i="2"/>
  <c r="BW35" i="2"/>
  <c r="BW36" i="2"/>
  <c r="AX35" i="2"/>
  <c r="AO21" i="1"/>
  <c r="AO37" i="1"/>
  <c r="AO53" i="1"/>
  <c r="AO69" i="1"/>
  <c r="AO85" i="1"/>
  <c r="AU33" i="1"/>
  <c r="AU37" i="1"/>
  <c r="AL34" i="1"/>
  <c r="AL50" i="1"/>
  <c r="AL66" i="1"/>
  <c r="AL82" i="1"/>
  <c r="BH85" i="2"/>
  <c r="BD20" i="1"/>
  <c r="AI65" i="2"/>
  <c r="AI61" i="2"/>
  <c r="AX64" i="2"/>
  <c r="AX60" i="2"/>
  <c r="BW71" i="2"/>
  <c r="AX71" i="2"/>
  <c r="BW11" i="2"/>
  <c r="AX11" i="2"/>
  <c r="AU27" i="1"/>
  <c r="BW27" i="1"/>
  <c r="BW48" i="2"/>
  <c r="BD50" i="1"/>
  <c r="BD46" i="1"/>
  <c r="AX20" i="1"/>
  <c r="AX36" i="1"/>
  <c r="AX52" i="1"/>
  <c r="BD28" i="1"/>
  <c r="CC12" i="1"/>
  <c r="BA11" i="1"/>
  <c r="CC11" i="1"/>
  <c r="BA27" i="1"/>
  <c r="CC27" i="1"/>
  <c r="CC28" i="1"/>
  <c r="BA43" i="1"/>
  <c r="CC43" i="1"/>
  <c r="CC44" i="1"/>
  <c r="CC59" i="1"/>
  <c r="CC60" i="1"/>
  <c r="BA59" i="1"/>
  <c r="CC75" i="1"/>
  <c r="BA75" i="1"/>
  <c r="CC76" i="1"/>
  <c r="AO14" i="1"/>
  <c r="AO30" i="1"/>
  <c r="AO46" i="1"/>
  <c r="AO62" i="1"/>
  <c r="AO78" i="1"/>
  <c r="BN19" i="1"/>
  <c r="AL19" i="1"/>
  <c r="AL27" i="1"/>
  <c r="BN27" i="1"/>
  <c r="AL35" i="1"/>
  <c r="BN35" i="1"/>
  <c r="AL43" i="1"/>
  <c r="BN43" i="1"/>
  <c r="BN51" i="1"/>
  <c r="AL51" i="1"/>
  <c r="BN59" i="1"/>
  <c r="AL59" i="1"/>
  <c r="AL67" i="1"/>
  <c r="BN67" i="1"/>
  <c r="BN75" i="1"/>
  <c r="AL75" i="1"/>
  <c r="BN83" i="1"/>
  <c r="AL83" i="1"/>
  <c r="V83" i="1"/>
  <c r="BZ83" i="1" s="1"/>
  <c r="BX87" i="1"/>
  <c r="AV87" i="1"/>
  <c r="BX83" i="1"/>
  <c r="AV83" i="1"/>
  <c r="BH65" i="2"/>
  <c r="BH60" i="2"/>
  <c r="AI64" i="2"/>
  <c r="BH64" i="2"/>
  <c r="AI60" i="2"/>
  <c r="BH66" i="2"/>
  <c r="BH61" i="2"/>
  <c r="BH62" i="2"/>
  <c r="AX73" i="1"/>
  <c r="AX69" i="1"/>
  <c r="BZ69" i="1"/>
  <c r="AX16" i="2"/>
  <c r="BW12" i="2"/>
  <c r="BW16" i="2"/>
  <c r="AX12" i="2"/>
  <c r="AX22" i="2"/>
  <c r="AX26" i="2"/>
  <c r="AX41" i="1"/>
  <c r="AX37" i="1"/>
  <c r="AX67" i="1"/>
  <c r="BZ68" i="1"/>
  <c r="BZ67" i="1"/>
  <c r="AB55" i="1"/>
  <c r="BD55" i="1" s="1"/>
  <c r="CD60" i="1"/>
  <c r="CD59" i="1"/>
  <c r="BB55" i="1"/>
  <c r="CD56" i="1"/>
  <c r="BB59" i="1"/>
  <c r="CD55" i="1"/>
  <c r="BA15" i="1"/>
  <c r="CC16" i="1"/>
  <c r="CC15" i="1"/>
  <c r="CC31" i="1"/>
  <c r="BA31" i="1"/>
  <c r="CC32" i="1"/>
  <c r="BA47" i="1"/>
  <c r="CC47" i="1"/>
  <c r="CC48" i="1"/>
  <c r="BA63" i="1"/>
  <c r="CC63" i="1"/>
  <c r="CC64" i="1"/>
  <c r="BA79" i="1"/>
  <c r="CC80" i="1"/>
  <c r="CC79" i="1"/>
  <c r="AU19" i="1"/>
  <c r="BW19" i="1"/>
  <c r="BH12" i="1"/>
  <c r="AF11" i="1"/>
  <c r="BH11" i="1"/>
  <c r="BH13" i="1"/>
  <c r="BH14" i="1"/>
  <c r="AX81" i="2"/>
  <c r="BB80" i="1"/>
  <c r="AX42" i="2"/>
  <c r="AX38" i="2"/>
  <c r="CD64" i="1"/>
  <c r="BB64" i="1"/>
  <c r="AO12" i="1"/>
  <c r="AO28" i="1"/>
  <c r="AO44" i="1"/>
  <c r="AO60" i="1"/>
  <c r="AO76" i="1"/>
  <c r="AX12" i="1"/>
  <c r="AX28" i="1"/>
  <c r="AX44" i="1"/>
  <c r="BA19" i="1"/>
  <c r="CC19" i="1"/>
  <c r="CC20" i="1"/>
  <c r="CC36" i="1"/>
  <c r="BA35" i="1"/>
  <c r="CC35" i="1"/>
  <c r="CC51" i="1"/>
  <c r="BA51" i="1"/>
  <c r="CC52" i="1"/>
  <c r="BA67" i="1"/>
  <c r="CC68" i="1"/>
  <c r="CC67" i="1"/>
  <c r="CC83" i="1"/>
  <c r="BA83" i="1"/>
  <c r="CC84" i="1"/>
  <c r="AU17" i="1"/>
  <c r="AU21" i="1"/>
  <c r="AO22" i="1"/>
  <c r="AO38" i="1"/>
  <c r="AO54" i="1"/>
  <c r="AO70" i="1"/>
  <c r="AO86" i="1"/>
  <c r="BN15" i="1"/>
  <c r="AL15" i="1"/>
  <c r="BN23" i="1"/>
  <c r="AL23" i="1"/>
  <c r="AL31" i="1"/>
  <c r="BN31" i="1"/>
  <c r="BN39" i="1"/>
  <c r="AL39" i="1"/>
  <c r="AL47" i="1"/>
  <c r="BN47" i="1"/>
  <c r="AL55" i="1"/>
  <c r="BN55" i="1"/>
  <c r="BN63" i="1"/>
  <c r="AL63" i="1"/>
  <c r="AL71" i="1"/>
  <c r="BN71" i="1"/>
  <c r="BN79" i="1"/>
  <c r="AL79" i="1"/>
  <c r="AL87" i="1"/>
  <c r="BN87" i="1"/>
  <c r="AX83" i="2"/>
  <c r="BW83" i="2"/>
  <c r="BH14" i="2"/>
  <c r="BH13" i="2"/>
  <c r="AI13" i="2"/>
  <c r="AX54" i="2"/>
  <c r="AX50" i="2"/>
  <c r="AX21" i="1"/>
  <c r="AX17" i="1"/>
  <c r="AB30" i="1"/>
  <c r="BB30" i="1"/>
  <c r="BB34" i="1"/>
  <c r="AX85" i="2"/>
  <c r="AL88" i="1"/>
  <c r="AI82" i="2"/>
  <c r="BA23" i="1"/>
  <c r="CC23" i="1"/>
  <c r="CC24" i="1"/>
  <c r="BA39" i="1"/>
  <c r="CC39" i="1"/>
  <c r="CC40" i="1"/>
  <c r="BA55" i="1"/>
  <c r="CC55" i="1"/>
  <c r="CC56" i="1"/>
  <c r="CC71" i="1"/>
  <c r="CC72" i="1"/>
  <c r="BA71" i="1"/>
  <c r="CC87" i="1"/>
  <c r="BA87" i="1"/>
  <c r="AL17" i="1"/>
  <c r="AL25" i="1"/>
  <c r="AL33" i="1"/>
  <c r="AL41" i="1"/>
  <c r="AL49" i="1"/>
  <c r="AL57" i="1"/>
  <c r="AL65" i="1"/>
  <c r="AL73" i="1"/>
  <c r="AL81" i="1"/>
  <c r="BW52" i="2"/>
  <c r="AX51" i="2"/>
  <c r="BW55" i="2"/>
  <c r="BW51" i="2"/>
  <c r="AX55" i="2"/>
  <c r="BW56" i="2"/>
  <c r="AX29" i="1"/>
  <c r="AX25" i="1"/>
  <c r="AX61" i="1"/>
  <c r="AX57" i="1"/>
  <c r="BH50" i="2"/>
  <c r="BH49" i="2"/>
  <c r="BH53" i="2"/>
  <c r="BH52" i="2"/>
  <c r="BH48" i="2"/>
  <c r="BH54" i="2"/>
  <c r="AI51" i="2"/>
  <c r="BH47" i="2"/>
  <c r="AI47" i="2"/>
  <c r="BH51" i="2"/>
  <c r="AI30" i="2"/>
  <c r="BH34" i="2"/>
  <c r="AI34" i="2"/>
  <c r="BH30" i="2"/>
  <c r="BC80" i="1"/>
  <c r="BC84" i="1"/>
  <c r="CE84" i="1"/>
  <c r="CE85" i="1"/>
  <c r="AI15" i="2"/>
  <c r="BH16" i="2"/>
  <c r="BH22" i="2"/>
  <c r="BH21" i="2"/>
  <c r="BH15" i="2"/>
  <c r="AI19" i="2"/>
  <c r="BH17" i="2"/>
  <c r="BH18" i="2"/>
  <c r="BH19" i="2"/>
  <c r="BH20" i="2"/>
  <c r="AX52" i="2"/>
  <c r="AX56" i="2"/>
  <c r="AX53" i="1"/>
  <c r="AX49" i="1"/>
  <c r="AB67" i="1"/>
  <c r="BB71" i="1"/>
  <c r="BB67" i="1"/>
  <c r="CD71" i="1"/>
  <c r="CD67" i="1"/>
  <c r="CD68" i="1"/>
  <c r="BN13" i="1"/>
  <c r="AL12" i="1"/>
  <c r="BN14" i="1"/>
  <c r="BN12" i="1"/>
  <c r="AL28" i="1"/>
  <c r="BN30" i="1"/>
  <c r="BN29" i="1"/>
  <c r="BN28" i="1"/>
  <c r="BN37" i="1"/>
  <c r="BN36" i="1"/>
  <c r="BN38" i="1"/>
  <c r="AL36" i="1"/>
  <c r="BN53" i="1"/>
  <c r="AL52" i="1"/>
  <c r="BN52" i="1"/>
  <c r="BN54" i="1"/>
  <c r="AL60" i="1"/>
  <c r="BN60" i="1"/>
  <c r="BN62" i="1"/>
  <c r="BN61" i="1"/>
  <c r="AL76" i="1"/>
  <c r="BN76" i="1"/>
  <c r="BN77" i="1"/>
  <c r="BN78" i="1"/>
  <c r="BN86" i="1"/>
  <c r="AL84" i="1"/>
  <c r="BN84" i="1"/>
  <c r="BN85" i="1"/>
  <c r="V85" i="1"/>
  <c r="AV85" i="1"/>
  <c r="BQ22" i="1"/>
  <c r="BQ21" i="1"/>
  <c r="AO19" i="1"/>
  <c r="BQ19" i="1"/>
  <c r="BQ20" i="1"/>
  <c r="AO51" i="1"/>
  <c r="BQ52" i="1"/>
  <c r="BQ53" i="1"/>
  <c r="BQ51" i="1"/>
  <c r="BQ54" i="1"/>
  <c r="AL14" i="1"/>
  <c r="AL22" i="1"/>
  <c r="AL30" i="1"/>
  <c r="AL38" i="1"/>
  <c r="AL46" i="1"/>
  <c r="AL54" i="1"/>
  <c r="AL62" i="1"/>
  <c r="AL70" i="1"/>
  <c r="AL78" i="1"/>
  <c r="AL86" i="1"/>
  <c r="AI77" i="2"/>
  <c r="BH78" i="2"/>
  <c r="AU88" i="1"/>
  <c r="AR11" i="1"/>
  <c r="BT11" i="1"/>
  <c r="BQ23" i="1"/>
  <c r="AO23" i="1"/>
  <c r="BQ24" i="1"/>
  <c r="BQ26" i="1"/>
  <c r="BQ25" i="1"/>
  <c r="BQ41" i="1"/>
  <c r="BQ40" i="1"/>
  <c r="AO39" i="1"/>
  <c r="BQ39" i="1"/>
  <c r="BQ42" i="1"/>
  <c r="AO55" i="1"/>
  <c r="BQ55" i="1"/>
  <c r="BQ57" i="1"/>
  <c r="BQ56" i="1"/>
  <c r="BQ58" i="1"/>
  <c r="BQ74" i="1"/>
  <c r="BQ71" i="1"/>
  <c r="BQ73" i="1"/>
  <c r="BQ72" i="1"/>
  <c r="AO71" i="1"/>
  <c r="BQ88" i="1"/>
  <c r="AO87" i="1"/>
  <c r="BQ87" i="1"/>
  <c r="BZ81" i="1"/>
  <c r="AX79" i="1"/>
  <c r="BZ79" i="1"/>
  <c r="BZ80" i="1"/>
  <c r="V88" i="1"/>
  <c r="AX92" i="1" s="1"/>
  <c r="AV88" i="1"/>
  <c r="CD92" i="1"/>
  <c r="CC21" i="1"/>
  <c r="BA21" i="1"/>
  <c r="CC22" i="1"/>
  <c r="BA37" i="1"/>
  <c r="CC38" i="1"/>
  <c r="CC37" i="1"/>
  <c r="BA53" i="1"/>
  <c r="CC54" i="1"/>
  <c r="CC53" i="1"/>
  <c r="BA69" i="1"/>
  <c r="CC69" i="1"/>
  <c r="CC70" i="1"/>
  <c r="BA85" i="1"/>
  <c r="CC85" i="1"/>
  <c r="CC86" i="1"/>
  <c r="AU14" i="1"/>
  <c r="AU22" i="1"/>
  <c r="AU30" i="1"/>
  <c r="AU38" i="1"/>
  <c r="AU46" i="1"/>
  <c r="AU54" i="1"/>
  <c r="AU62" i="1"/>
  <c r="AU70" i="1"/>
  <c r="AU78" i="1"/>
  <c r="AU86" i="1"/>
  <c r="AR14" i="1"/>
  <c r="AR22" i="1"/>
  <c r="AR30" i="1"/>
  <c r="AR38" i="1"/>
  <c r="AR46" i="1"/>
  <c r="AR54" i="1"/>
  <c r="AR62" i="1"/>
  <c r="AR70" i="1"/>
  <c r="AR78" i="1"/>
  <c r="AR86" i="1"/>
  <c r="AO20" i="1"/>
  <c r="AO36" i="1"/>
  <c r="AO52" i="1"/>
  <c r="AO68" i="1"/>
  <c r="AO84" i="1"/>
  <c r="AI14" i="1"/>
  <c r="AI22" i="1"/>
  <c r="AI30" i="1"/>
  <c r="AI38" i="1"/>
  <c r="AI46" i="1"/>
  <c r="AI54" i="1"/>
  <c r="AI62" i="1"/>
  <c r="AI70" i="1"/>
  <c r="AI78" i="1"/>
  <c r="AI86" i="1"/>
  <c r="V84" i="1"/>
  <c r="AV84" i="1"/>
  <c r="BX86" i="1"/>
  <c r="BX85" i="1"/>
  <c r="BX84" i="1"/>
  <c r="AX72" i="2"/>
  <c r="BW73" i="2"/>
  <c r="BW72" i="2"/>
  <c r="BW74" i="2"/>
  <c r="AI81" i="2"/>
  <c r="AI85" i="2"/>
  <c r="AB73" i="1"/>
  <c r="BD73" i="1" s="1"/>
  <c r="BB73" i="1"/>
  <c r="BZ26" i="1"/>
  <c r="AX24" i="1"/>
  <c r="BZ24" i="1"/>
  <c r="BZ25" i="1"/>
  <c r="AX40" i="1"/>
  <c r="BZ40" i="1"/>
  <c r="BZ41" i="1"/>
  <c r="BZ42" i="1"/>
  <c r="AX56" i="1"/>
  <c r="BZ57" i="1"/>
  <c r="BZ58" i="1"/>
  <c r="BZ56" i="1"/>
  <c r="BT88" i="1"/>
  <c r="AB87" i="1"/>
  <c r="BD24" i="1"/>
  <c r="AX61" i="2"/>
  <c r="BW61" i="2"/>
  <c r="BW57" i="2"/>
  <c r="BW58" i="2"/>
  <c r="AX57" i="2"/>
  <c r="BW62" i="2"/>
  <c r="AX30" i="1"/>
  <c r="AX26" i="1"/>
  <c r="AX55" i="1"/>
  <c r="BZ51" i="1"/>
  <c r="BZ52" i="1"/>
  <c r="BZ55" i="1"/>
  <c r="AX51" i="1"/>
  <c r="BZ53" i="1"/>
  <c r="BZ54" i="1"/>
  <c r="BD48" i="1"/>
  <c r="CF48" i="1"/>
  <c r="CF52" i="1"/>
  <c r="BD51" i="1"/>
  <c r="CF51" i="1"/>
  <c r="AX33" i="2"/>
  <c r="BW38" i="2"/>
  <c r="BW34" i="2"/>
  <c r="BW37" i="2"/>
  <c r="AX37" i="2"/>
  <c r="BW33" i="2"/>
  <c r="AX22" i="1"/>
  <c r="AX18" i="1"/>
  <c r="BZ47" i="1"/>
  <c r="AX43" i="1"/>
  <c r="AX47" i="1"/>
  <c r="BZ46" i="1"/>
  <c r="BZ45" i="1"/>
  <c r="BZ44" i="1"/>
  <c r="BZ43" i="1"/>
  <c r="BD60" i="1"/>
  <c r="AB57" i="1"/>
  <c r="CD58" i="1"/>
  <c r="CD62" i="1"/>
  <c r="CD61" i="1"/>
  <c r="BB61" i="1"/>
  <c r="BB57" i="1"/>
  <c r="CD57" i="1"/>
  <c r="AB25" i="1"/>
  <c r="CF29" i="1" s="1"/>
  <c r="CD26" i="1"/>
  <c r="CD25" i="1"/>
  <c r="BB25" i="1"/>
  <c r="CD29" i="1"/>
  <c r="BB29" i="1"/>
  <c r="CD30" i="1"/>
  <c r="AB54" i="1"/>
  <c r="BB54" i="1"/>
  <c r="CD54" i="1"/>
  <c r="BB58" i="1"/>
  <c r="BH86" i="2"/>
  <c r="AL16" i="1"/>
  <c r="BN16" i="1"/>
  <c r="BN18" i="1"/>
  <c r="BN17" i="1"/>
  <c r="BN26" i="1"/>
  <c r="AL24" i="1"/>
  <c r="BN24" i="1"/>
  <c r="BN25" i="1"/>
  <c r="BN32" i="1"/>
  <c r="BN33" i="1"/>
  <c r="AL32" i="1"/>
  <c r="BN34" i="1"/>
  <c r="BN41" i="1"/>
  <c r="AL40" i="1"/>
  <c r="BN40" i="1"/>
  <c r="BN42" i="1"/>
  <c r="BN48" i="1"/>
  <c r="BN50" i="1"/>
  <c r="BN49" i="1"/>
  <c r="AL48" i="1"/>
  <c r="AL56" i="1"/>
  <c r="BN56" i="1"/>
  <c r="BN57" i="1"/>
  <c r="BN58" i="1"/>
  <c r="AL64" i="1"/>
  <c r="BN66" i="1"/>
  <c r="BN65" i="1"/>
  <c r="BN64" i="1"/>
  <c r="BN72" i="1"/>
  <c r="BN74" i="1"/>
  <c r="BN73" i="1"/>
  <c r="AL72" i="1"/>
  <c r="AL80" i="1"/>
  <c r="BN80" i="1"/>
  <c r="BN81" i="1"/>
  <c r="BN82" i="1"/>
  <c r="AX78" i="2"/>
  <c r="AX82" i="2"/>
  <c r="BV88" i="2"/>
  <c r="BQ14" i="1"/>
  <c r="BQ12" i="1"/>
  <c r="AO11" i="1"/>
  <c r="BQ11" i="1"/>
  <c r="BQ13" i="1"/>
  <c r="BQ27" i="1"/>
  <c r="BQ28" i="1"/>
  <c r="AO27" i="1"/>
  <c r="BQ30" i="1"/>
  <c r="BQ29" i="1"/>
  <c r="BQ43" i="1"/>
  <c r="BQ44" i="1"/>
  <c r="AO43" i="1"/>
  <c r="BQ45" i="1"/>
  <c r="BQ46" i="1"/>
  <c r="AO59" i="1"/>
  <c r="BQ59" i="1"/>
  <c r="BQ60" i="1"/>
  <c r="BQ62" i="1"/>
  <c r="BQ61" i="1"/>
  <c r="BQ76" i="1"/>
  <c r="BQ77" i="1"/>
  <c r="BQ78" i="1"/>
  <c r="BQ75" i="1"/>
  <c r="AO75" i="1"/>
  <c r="AL11" i="1"/>
  <c r="BN11" i="1"/>
  <c r="AB77" i="1"/>
  <c r="BB77" i="1"/>
  <c r="BB81" i="1"/>
  <c r="CD78" i="1"/>
  <c r="CD81" i="1"/>
  <c r="BH88" i="2"/>
  <c r="BA25" i="1"/>
  <c r="CC26" i="1"/>
  <c r="CC25" i="1"/>
  <c r="CC42" i="1"/>
  <c r="BA41" i="1"/>
  <c r="CC41" i="1"/>
  <c r="BA57" i="1"/>
  <c r="CC58" i="1"/>
  <c r="CC57" i="1"/>
  <c r="BA73" i="1"/>
  <c r="CC74" i="1"/>
  <c r="CC73" i="1"/>
  <c r="BW16" i="1"/>
  <c r="AU16" i="1"/>
  <c r="BW18" i="1"/>
  <c r="BW17" i="1"/>
  <c r="AU24" i="1"/>
  <c r="BW25" i="1"/>
  <c r="BW26" i="1"/>
  <c r="BW24" i="1"/>
  <c r="AU32" i="1"/>
  <c r="BW33" i="1"/>
  <c r="BW34" i="1"/>
  <c r="BW32" i="1"/>
  <c r="BW42" i="1"/>
  <c r="AU40" i="1"/>
  <c r="BW41" i="1"/>
  <c r="BW40" i="1"/>
  <c r="BW48" i="1"/>
  <c r="BW50" i="1"/>
  <c r="AU48" i="1"/>
  <c r="BW49" i="1"/>
  <c r="AU56" i="1"/>
  <c r="BW58" i="1"/>
  <c r="BW56" i="1"/>
  <c r="BW57" i="1"/>
  <c r="AU64" i="1"/>
  <c r="BW66" i="1"/>
  <c r="BW64" i="1"/>
  <c r="BW65" i="1"/>
  <c r="BW73" i="1"/>
  <c r="BW72" i="1"/>
  <c r="BW74" i="1"/>
  <c r="AU72" i="1"/>
  <c r="AU80" i="1"/>
  <c r="BW80" i="1"/>
  <c r="BW81" i="1"/>
  <c r="BW82" i="1"/>
  <c r="AR16" i="1"/>
  <c r="BT16" i="1"/>
  <c r="BT17" i="1"/>
  <c r="BT18" i="1"/>
  <c r="BT25" i="1"/>
  <c r="BT24" i="1"/>
  <c r="AR24" i="1"/>
  <c r="BT26" i="1"/>
  <c r="BT33" i="1"/>
  <c r="BT34" i="1"/>
  <c r="AR32" i="1"/>
  <c r="BT32" i="1"/>
  <c r="AR40" i="1"/>
  <c r="BT40" i="1"/>
  <c r="BT42" i="1"/>
  <c r="BT41" i="1"/>
  <c r="BT50" i="1"/>
  <c r="BT49" i="1"/>
  <c r="AR48" i="1"/>
  <c r="BT48" i="1"/>
  <c r="BT57" i="1"/>
  <c r="AR56" i="1"/>
  <c r="BT58" i="1"/>
  <c r="BT56" i="1"/>
  <c r="AR64" i="1"/>
  <c r="BT65" i="1"/>
  <c r="BT66" i="1"/>
  <c r="BT64" i="1"/>
  <c r="AR72" i="1"/>
  <c r="BT74" i="1"/>
  <c r="BT73" i="1"/>
  <c r="BT72" i="1"/>
  <c r="BT81" i="1"/>
  <c r="BT82" i="1"/>
  <c r="AR80" i="1"/>
  <c r="BT80" i="1"/>
  <c r="BK17" i="1"/>
  <c r="AI16" i="1"/>
  <c r="BK18" i="1"/>
  <c r="BK16" i="1"/>
  <c r="AI24" i="1"/>
  <c r="BK24" i="1"/>
  <c r="BK26" i="1"/>
  <c r="BK25" i="1"/>
  <c r="BK34" i="1"/>
  <c r="AI32" i="1"/>
  <c r="BK32" i="1"/>
  <c r="BK33" i="1"/>
  <c r="BK42" i="1"/>
  <c r="AI40" i="1"/>
  <c r="BK41" i="1"/>
  <c r="BK40" i="1"/>
  <c r="AI48" i="1"/>
  <c r="BK49" i="1"/>
  <c r="BK48" i="1"/>
  <c r="BK50" i="1"/>
  <c r="BK56" i="1"/>
  <c r="AI56" i="1"/>
  <c r="BK58" i="1"/>
  <c r="BK57" i="1"/>
  <c r="BK64" i="1"/>
  <c r="AI64" i="1"/>
  <c r="BK65" i="1"/>
  <c r="BK66" i="1"/>
  <c r="AI72" i="1"/>
  <c r="BK73" i="1"/>
  <c r="BK72" i="1"/>
  <c r="BK74" i="1"/>
  <c r="AI80" i="1"/>
  <c r="BK80" i="1"/>
  <c r="BK81" i="1"/>
  <c r="BK82" i="1"/>
  <c r="BW75" i="2"/>
  <c r="AX75" i="2"/>
  <c r="BW78" i="2"/>
  <c r="BW79" i="2"/>
  <c r="BW80" i="2"/>
  <c r="BW81" i="2"/>
  <c r="BW77" i="2"/>
  <c r="BW76" i="2"/>
  <c r="BW82" i="2"/>
  <c r="BH77" i="2"/>
  <c r="CE78" i="1"/>
  <c r="CE75" i="1"/>
  <c r="CE79" i="1"/>
  <c r="BC75" i="1"/>
  <c r="BC79" i="1"/>
  <c r="CE76" i="1"/>
  <c r="CE77" i="1"/>
  <c r="CE82" i="1"/>
  <c r="AB78" i="1"/>
  <c r="BB78" i="1"/>
  <c r="CE81" i="1"/>
  <c r="AX64" i="1"/>
  <c r="AX60" i="1"/>
  <c r="BK88" i="1"/>
  <c r="BX88" i="1"/>
  <c r="BD40" i="1"/>
  <c r="BW13" i="2"/>
  <c r="BW14" i="2"/>
  <c r="AX13" i="2"/>
  <c r="AX39" i="1"/>
  <c r="BZ35" i="1"/>
  <c r="BZ38" i="1"/>
  <c r="BZ37" i="1"/>
  <c r="AX35" i="1"/>
  <c r="BZ39" i="1"/>
  <c r="BZ36" i="1"/>
  <c r="CF43" i="1"/>
  <c r="BD43" i="1"/>
  <c r="CF47" i="1"/>
  <c r="BD47" i="1"/>
  <c r="CF44" i="1"/>
  <c r="BW53" i="2"/>
  <c r="BW54" i="2"/>
  <c r="BW50" i="2"/>
  <c r="AX49" i="2"/>
  <c r="AX53" i="2"/>
  <c r="BW49" i="2"/>
  <c r="AX27" i="1"/>
  <c r="BZ27" i="1"/>
  <c r="AX31" i="1"/>
  <c r="BZ31" i="1"/>
  <c r="BZ28" i="1"/>
  <c r="BZ30" i="1"/>
  <c r="BZ29" i="1"/>
  <c r="BD44" i="1"/>
  <c r="BZ66" i="1"/>
  <c r="AX66" i="1"/>
  <c r="AB49" i="1"/>
  <c r="CF53" i="1" s="1"/>
  <c r="BB49" i="1"/>
  <c r="CD53" i="1"/>
  <c r="BB53" i="1"/>
  <c r="CD49" i="1"/>
  <c r="CD50" i="1"/>
  <c r="AB17" i="1"/>
  <c r="BB21" i="1"/>
  <c r="CD17" i="1"/>
  <c r="BB17" i="1"/>
  <c r="CD21" i="1"/>
  <c r="CD18" i="1"/>
  <c r="AB38" i="1"/>
  <c r="BB38" i="1"/>
  <c r="CD38" i="1"/>
  <c r="BB42" i="1"/>
  <c r="BQ33" i="1"/>
  <c r="BQ32" i="1"/>
  <c r="AO31" i="1"/>
  <c r="BQ34" i="1"/>
  <c r="BQ31" i="1"/>
  <c r="BQ47" i="1"/>
  <c r="BQ50" i="1"/>
  <c r="AO47" i="1"/>
  <c r="BQ49" i="1"/>
  <c r="BQ48" i="1"/>
  <c r="AO63" i="1"/>
  <c r="BQ63" i="1"/>
  <c r="BQ66" i="1"/>
  <c r="BQ64" i="1"/>
  <c r="BQ65" i="1"/>
  <c r="BZ75" i="1"/>
  <c r="AX75" i="1"/>
  <c r="BZ76" i="1"/>
  <c r="BZ77" i="1"/>
  <c r="BZ78" i="1"/>
  <c r="AX78" i="1"/>
  <c r="AX74" i="1"/>
  <c r="AF87" i="1"/>
  <c r="BH88" i="1"/>
  <c r="BH87" i="1"/>
  <c r="CC14" i="1"/>
  <c r="CC13" i="1"/>
  <c r="BA13" i="1"/>
  <c r="CC29" i="1"/>
  <c r="CC30" i="1"/>
  <c r="BA29" i="1"/>
  <c r="BA45" i="1"/>
  <c r="CC45" i="1"/>
  <c r="CC46" i="1"/>
  <c r="CC62" i="1"/>
  <c r="CC61" i="1"/>
  <c r="BA61" i="1"/>
  <c r="CC77" i="1"/>
  <c r="CC78" i="1"/>
  <c r="BA77" i="1"/>
  <c r="CE87" i="1"/>
  <c r="BC87" i="1"/>
  <c r="BH75" i="2"/>
  <c r="BH72" i="2"/>
  <c r="BH73" i="2"/>
  <c r="AI71" i="2"/>
  <c r="BH71" i="2"/>
  <c r="BH74" i="2"/>
  <c r="AI79" i="2"/>
  <c r="BH79" i="2"/>
  <c r="BH80" i="2"/>
  <c r="BH81" i="2"/>
  <c r="BH82" i="2"/>
  <c r="BH83" i="2"/>
  <c r="AI83" i="2"/>
  <c r="AX80" i="1"/>
  <c r="AX16" i="1"/>
  <c r="BZ17" i="1"/>
  <c r="BZ16" i="1"/>
  <c r="BZ18" i="1"/>
  <c r="BZ34" i="1"/>
  <c r="BZ33" i="1"/>
  <c r="BZ32" i="1"/>
  <c r="AX32" i="1"/>
  <c r="BZ49" i="1"/>
  <c r="BZ48" i="1"/>
  <c r="AX48" i="1"/>
  <c r="BZ50" i="1"/>
  <c r="CC88" i="1"/>
  <c r="CE80" i="1"/>
  <c r="BD56" i="1"/>
  <c r="BN88" i="1"/>
  <c r="BW29" i="2"/>
  <c r="AX25" i="2"/>
  <c r="BW25" i="2"/>
  <c r="AX29" i="2"/>
  <c r="BW30" i="2"/>
  <c r="BW26" i="2"/>
  <c r="BZ23" i="1"/>
  <c r="BZ21" i="1"/>
  <c r="AX23" i="1"/>
  <c r="BZ19" i="1"/>
  <c r="BZ22" i="1"/>
  <c r="BZ20" i="1"/>
  <c r="AX19" i="1"/>
  <c r="BD36" i="1"/>
  <c r="AX58" i="1"/>
  <c r="AX62" i="1"/>
  <c r="BD16" i="1"/>
  <c r="BZ11" i="1"/>
  <c r="BZ12" i="1"/>
  <c r="BZ14" i="1"/>
  <c r="AX15" i="1"/>
  <c r="AX11" i="1"/>
  <c r="BZ15" i="1"/>
  <c r="BZ13" i="1"/>
  <c r="AX50" i="1"/>
  <c r="AX54" i="1"/>
  <c r="AX70" i="1"/>
  <c r="BZ70" i="1"/>
  <c r="AB41" i="1"/>
  <c r="CF46" i="1" s="1"/>
  <c r="CD46" i="1"/>
  <c r="CD41" i="1"/>
  <c r="BB45" i="1"/>
  <c r="CD45" i="1"/>
  <c r="BB41" i="1"/>
  <c r="CD42" i="1"/>
  <c r="AB9" i="1"/>
  <c r="BD13" i="1" s="1"/>
  <c r="CD13" i="1"/>
  <c r="BB13" i="1"/>
  <c r="CD14" i="1"/>
  <c r="AB22" i="1"/>
  <c r="BB22" i="1"/>
  <c r="BB26" i="1"/>
  <c r="CD22" i="1"/>
  <c r="AI84" i="2"/>
  <c r="AX92" i="2"/>
  <c r="BQ15" i="1"/>
  <c r="BQ17" i="1"/>
  <c r="AO15" i="1"/>
  <c r="BQ18" i="1"/>
  <c r="BQ16" i="1"/>
  <c r="BQ80" i="1"/>
  <c r="BQ81" i="1"/>
  <c r="BQ79" i="1"/>
  <c r="AO79" i="1"/>
  <c r="BQ82" i="1"/>
  <c r="BN20" i="1"/>
  <c r="BN21" i="1"/>
  <c r="AL20" i="1"/>
  <c r="BN22" i="1"/>
  <c r="BN44" i="1"/>
  <c r="AL44" i="1"/>
  <c r="BN46" i="1"/>
  <c r="BN45" i="1"/>
  <c r="BN68" i="1"/>
  <c r="AL68" i="1"/>
  <c r="BN69" i="1"/>
  <c r="BN70" i="1"/>
  <c r="BW12" i="1"/>
  <c r="AU11" i="1"/>
  <c r="BW11" i="1"/>
  <c r="BW13" i="1"/>
  <c r="BW15" i="1"/>
  <c r="BW14" i="1"/>
  <c r="AU15" i="1"/>
  <c r="AO35" i="1"/>
  <c r="BQ35" i="1"/>
  <c r="BQ36" i="1"/>
  <c r="BQ37" i="1"/>
  <c r="BQ38" i="1"/>
  <c r="AO67" i="1"/>
  <c r="BQ70" i="1"/>
  <c r="BQ67" i="1"/>
  <c r="BQ69" i="1"/>
  <c r="BQ68" i="1"/>
  <c r="BQ86" i="1"/>
  <c r="BQ83" i="1"/>
  <c r="BQ84" i="1"/>
  <c r="BQ85" i="1"/>
  <c r="AO83" i="1"/>
  <c r="AB72" i="1"/>
  <c r="BB76" i="1"/>
  <c r="CD74" i="1"/>
  <c r="CD73" i="1"/>
  <c r="CD72" i="1"/>
  <c r="BB72" i="1"/>
  <c r="CC18" i="1"/>
  <c r="CC17" i="1"/>
  <c r="BA17" i="1"/>
  <c r="CC33" i="1"/>
  <c r="BA33" i="1"/>
  <c r="CC34" i="1"/>
  <c r="CC50" i="1"/>
  <c r="BA49" i="1"/>
  <c r="CC49" i="1"/>
  <c r="BA65" i="1"/>
  <c r="CC65" i="1"/>
  <c r="CC66" i="1"/>
  <c r="CC81" i="1"/>
  <c r="BA81" i="1"/>
  <c r="CC82" i="1"/>
  <c r="AU12" i="1"/>
  <c r="BW21" i="1"/>
  <c r="BW20" i="1"/>
  <c r="BW22" i="1"/>
  <c r="AU20" i="1"/>
  <c r="AU28" i="1"/>
  <c r="BW28" i="1"/>
  <c r="BW29" i="1"/>
  <c r="BW30" i="1"/>
  <c r="BW36" i="1"/>
  <c r="AU36" i="1"/>
  <c r="BW37" i="1"/>
  <c r="BW38" i="1"/>
  <c r="BW46" i="1"/>
  <c r="AU44" i="1"/>
  <c r="BW45" i="1"/>
  <c r="BW44" i="1"/>
  <c r="BW52" i="1"/>
  <c r="BW53" i="1"/>
  <c r="AU52" i="1"/>
  <c r="BW54" i="1"/>
  <c r="BW61" i="1"/>
  <c r="AU60" i="1"/>
  <c r="BW60" i="1"/>
  <c r="BW62" i="1"/>
  <c r="BW68" i="1"/>
  <c r="AU68" i="1"/>
  <c r="BW70" i="1"/>
  <c r="BW69" i="1"/>
  <c r="BW78" i="1"/>
  <c r="AU76" i="1"/>
  <c r="BW76" i="1"/>
  <c r="BW77" i="1"/>
  <c r="BW85" i="1"/>
  <c r="BW86" i="1"/>
  <c r="AU84" i="1"/>
  <c r="BW84" i="1"/>
  <c r="BT14" i="1"/>
  <c r="BT12" i="1"/>
  <c r="AR12" i="1"/>
  <c r="BT13" i="1"/>
  <c r="BT20" i="1"/>
  <c r="AR20" i="1"/>
  <c r="BT22" i="1"/>
  <c r="BT21" i="1"/>
  <c r="BT30" i="1"/>
  <c r="BT29" i="1"/>
  <c r="BT28" i="1"/>
  <c r="AR28" i="1"/>
  <c r="BT37" i="1"/>
  <c r="AR36" i="1"/>
  <c r="BT36" i="1"/>
  <c r="BT38" i="1"/>
  <c r="AR44" i="1"/>
  <c r="BT46" i="1"/>
  <c r="BT44" i="1"/>
  <c r="BT45" i="1"/>
  <c r="BT54" i="1"/>
  <c r="BT52" i="1"/>
  <c r="AR52" i="1"/>
  <c r="BT53" i="1"/>
  <c r="BT62" i="1"/>
  <c r="BT61" i="1"/>
  <c r="AR60" i="1"/>
  <c r="BT60" i="1"/>
  <c r="AR68" i="1"/>
  <c r="BT70" i="1"/>
  <c r="BT68" i="1"/>
  <c r="BT69" i="1"/>
  <c r="BT77" i="1"/>
  <c r="BT78" i="1"/>
  <c r="AR76" i="1"/>
  <c r="BT76" i="1"/>
  <c r="BT85" i="1"/>
  <c r="BT84" i="1"/>
  <c r="AR84" i="1"/>
  <c r="BT86" i="1"/>
  <c r="AO16" i="1"/>
  <c r="AO32" i="1"/>
  <c r="AO48" i="1"/>
  <c r="AO64" i="1"/>
  <c r="AO80" i="1"/>
  <c r="AI12" i="1"/>
  <c r="BK12" i="1"/>
  <c r="BK13" i="1"/>
  <c r="BK14" i="1"/>
  <c r="BK20" i="1"/>
  <c r="BK22" i="1"/>
  <c r="AI20" i="1"/>
  <c r="BK21" i="1"/>
  <c r="BK29" i="1"/>
  <c r="AI28" i="1"/>
  <c r="BK30" i="1"/>
  <c r="BK28" i="1"/>
  <c r="AI36" i="1"/>
  <c r="BK38" i="1"/>
  <c r="BK37" i="1"/>
  <c r="BK36" i="1"/>
  <c r="BK45" i="1"/>
  <c r="AI44" i="1"/>
  <c r="BK46" i="1"/>
  <c r="BK44" i="1"/>
  <c r="AI52" i="1"/>
  <c r="BK52" i="1"/>
  <c r="BK53" i="1"/>
  <c r="BK54" i="1"/>
  <c r="BK62" i="1"/>
  <c r="AI60" i="1"/>
  <c r="BK60" i="1"/>
  <c r="BK61" i="1"/>
  <c r="BK70" i="1"/>
  <c r="BK68" i="1"/>
  <c r="AI68" i="1"/>
  <c r="BK69" i="1"/>
  <c r="BK78" i="1"/>
  <c r="AI76" i="1"/>
  <c r="BK76" i="1"/>
  <c r="BK77" i="1"/>
  <c r="BK85" i="1"/>
  <c r="BK84" i="1"/>
  <c r="AI84" i="1"/>
  <c r="BK86" i="1"/>
  <c r="V82" i="1"/>
  <c r="AX82" i="1" s="1"/>
  <c r="BX82" i="1"/>
  <c r="AV86" i="1"/>
  <c r="AV82" i="1"/>
  <c r="AX71" i="1"/>
  <c r="BZ72" i="1"/>
  <c r="BZ71" i="1"/>
  <c r="BZ74" i="1"/>
  <c r="BZ73" i="1"/>
  <c r="CD76" i="1"/>
  <c r="BW88" i="1"/>
  <c r="AI75" i="2"/>
  <c r="BW42" i="2"/>
  <c r="BW41" i="2"/>
  <c r="AX45" i="2"/>
  <c r="AX41" i="2"/>
  <c r="BW45" i="2"/>
  <c r="BW46" i="2"/>
  <c r="AX46" i="1"/>
  <c r="AX42" i="1"/>
  <c r="CF32" i="1"/>
  <c r="BD32" i="1"/>
  <c r="CF63" i="1"/>
  <c r="BD63" i="1"/>
  <c r="CF27" i="1"/>
  <c r="CF28" i="1"/>
  <c r="BD31" i="1"/>
  <c r="BD27" i="1"/>
  <c r="CF31" i="1"/>
  <c r="BW22" i="2"/>
  <c r="BW21" i="2"/>
  <c r="AX17" i="2"/>
  <c r="BW17" i="2"/>
  <c r="AX21" i="2"/>
  <c r="BW18" i="2"/>
  <c r="BD12" i="1"/>
  <c r="AX38" i="1"/>
  <c r="AX34" i="1"/>
  <c r="AX59" i="1"/>
  <c r="AX63" i="1"/>
  <c r="BZ59" i="1"/>
  <c r="BZ63" i="1"/>
  <c r="BZ65" i="1"/>
  <c r="BZ61" i="1"/>
  <c r="BZ62" i="1"/>
  <c r="BZ60" i="1"/>
  <c r="BZ64" i="1"/>
  <c r="AB65" i="1"/>
  <c r="BD65" i="1" s="1"/>
  <c r="BB69" i="1"/>
  <c r="CD65" i="1"/>
  <c r="CD66" i="1"/>
  <c r="BB65" i="1"/>
  <c r="CD70" i="1"/>
  <c r="CD69" i="1"/>
  <c r="AB33" i="1"/>
  <c r="CD37" i="1"/>
  <c r="CD34" i="1"/>
  <c r="BB33" i="1"/>
  <c r="CD33" i="1"/>
  <c r="BB37" i="1"/>
  <c r="BD70" i="1"/>
  <c r="BH84" i="2"/>
  <c r="BD78" i="1" l="1"/>
  <c r="CE88" i="1"/>
  <c r="BZ87" i="1"/>
  <c r="CF37" i="1"/>
  <c r="BD64" i="1"/>
  <c r="CF16" i="1"/>
  <c r="CF11" i="1"/>
  <c r="CF79" i="1"/>
  <c r="CF40" i="1"/>
  <c r="BD59" i="1"/>
  <c r="BD11" i="1"/>
  <c r="AX83" i="1"/>
  <c r="BD75" i="1"/>
  <c r="CF59" i="1"/>
  <c r="CF56" i="1"/>
  <c r="CF60" i="1"/>
  <c r="BD79" i="1"/>
  <c r="BD68" i="1"/>
  <c r="BD23" i="1"/>
  <c r="CF20" i="1"/>
  <c r="BD15" i="1"/>
  <c r="CF15" i="1"/>
  <c r="BD35" i="1"/>
  <c r="CF17" i="1"/>
  <c r="BD19" i="1"/>
  <c r="CF39" i="1"/>
  <c r="CF35" i="1"/>
  <c r="CF36" i="1"/>
  <c r="CF91" i="1"/>
  <c r="CE93" i="1"/>
  <c r="BZ93" i="1"/>
  <c r="CD94" i="1"/>
  <c r="CE92" i="1"/>
  <c r="BZ92" i="1"/>
  <c r="CD93" i="1"/>
  <c r="BZ94" i="1"/>
  <c r="BW93" i="2"/>
  <c r="BW92" i="2"/>
  <c r="BW94" i="2"/>
  <c r="BC88" i="1"/>
  <c r="BC92" i="1"/>
  <c r="BD91" i="1"/>
  <c r="BB92" i="1"/>
  <c r="CF80" i="1"/>
  <c r="CF19" i="1"/>
  <c r="CF24" i="1"/>
  <c r="AX87" i="1"/>
  <c r="CF81" i="1"/>
  <c r="CF55" i="1"/>
  <c r="CF30" i="1"/>
  <c r="BW85" i="2"/>
  <c r="BW89" i="2"/>
  <c r="BZ90" i="1"/>
  <c r="BB89" i="1"/>
  <c r="AX84" i="2"/>
  <c r="BB87" i="1"/>
  <c r="AB86" i="1"/>
  <c r="BW90" i="2"/>
  <c r="BB90" i="1"/>
  <c r="CE90" i="1"/>
  <c r="CD90" i="1"/>
  <c r="CF58" i="1"/>
  <c r="CF57" i="1"/>
  <c r="CF61" i="1"/>
  <c r="CF62" i="1"/>
  <c r="BZ89" i="1"/>
  <c r="AX85" i="1"/>
  <c r="AX89" i="1"/>
  <c r="CE89" i="1"/>
  <c r="CD89" i="1"/>
  <c r="BW86" i="2"/>
  <c r="BZ88" i="1"/>
  <c r="CF68" i="1"/>
  <c r="CD87" i="1"/>
  <c r="CF18" i="1"/>
  <c r="BD62" i="1"/>
  <c r="CF22" i="1"/>
  <c r="CD88" i="1"/>
  <c r="BD67" i="1"/>
  <c r="CF67" i="1"/>
  <c r="BD34" i="1"/>
  <c r="BD30" i="1"/>
  <c r="BD71" i="1"/>
  <c r="CF38" i="1"/>
  <c r="CF71" i="1"/>
  <c r="AB83" i="1"/>
  <c r="CD83" i="1"/>
  <c r="BB83" i="1"/>
  <c r="CF33" i="1"/>
  <c r="BD76" i="1"/>
  <c r="CF74" i="1"/>
  <c r="CF73" i="1"/>
  <c r="CF72" i="1"/>
  <c r="BD72" i="1"/>
  <c r="CF69" i="1"/>
  <c r="BD17" i="1"/>
  <c r="BD21" i="1"/>
  <c r="CF13" i="1"/>
  <c r="CF45" i="1"/>
  <c r="BD57" i="1"/>
  <c r="BD61" i="1"/>
  <c r="AB88" i="1"/>
  <c r="CF94" i="1" s="1"/>
  <c r="BB88" i="1"/>
  <c r="CF34" i="1"/>
  <c r="AX88" i="2"/>
  <c r="BW88" i="2"/>
  <c r="BD41" i="1"/>
  <c r="BD45" i="1"/>
  <c r="BD77" i="1"/>
  <c r="BD81" i="1"/>
  <c r="AX86" i="1"/>
  <c r="BD25" i="1"/>
  <c r="BD29" i="1"/>
  <c r="CF21" i="1"/>
  <c r="AB84" i="1"/>
  <c r="CD86" i="1"/>
  <c r="BB84" i="1"/>
  <c r="CD85" i="1"/>
  <c r="CD84" i="1"/>
  <c r="BZ84" i="1"/>
  <c r="AX84" i="1"/>
  <c r="BZ85" i="1"/>
  <c r="BZ86" i="1"/>
  <c r="BZ82" i="1"/>
  <c r="AB85" i="1"/>
  <c r="BB85" i="1"/>
  <c r="BD22" i="1"/>
  <c r="BD26" i="1"/>
  <c r="BD42" i="1"/>
  <c r="BD38" i="1"/>
  <c r="BD49" i="1"/>
  <c r="BD53" i="1"/>
  <c r="CF66" i="1"/>
  <c r="CF41" i="1"/>
  <c r="BD54" i="1"/>
  <c r="BD58" i="1"/>
  <c r="CF49" i="1"/>
  <c r="CF26" i="1"/>
  <c r="AX88" i="1"/>
  <c r="CF78" i="1"/>
  <c r="BD33" i="1"/>
  <c r="BD37" i="1"/>
  <c r="BD69" i="1"/>
  <c r="AB82" i="1"/>
  <c r="CD82" i="1"/>
  <c r="BB86" i="1"/>
  <c r="BB82" i="1"/>
  <c r="CF70" i="1"/>
  <c r="CF14" i="1"/>
  <c r="CF65" i="1"/>
  <c r="CF42" i="1"/>
  <c r="CF54" i="1"/>
  <c r="CF50" i="1"/>
  <c r="CF25" i="1"/>
  <c r="CF76" i="1"/>
  <c r="CF77" i="1"/>
  <c r="CF93" i="1" l="1"/>
  <c r="CF92" i="1"/>
  <c r="BD92" i="1"/>
  <c r="BD89" i="1"/>
  <c r="CF87" i="1"/>
  <c r="BD90" i="1"/>
  <c r="CF90" i="1"/>
  <c r="CF89" i="1"/>
  <c r="BD87" i="1"/>
  <c r="CF88" i="1"/>
  <c r="BD88" i="1"/>
  <c r="CF83" i="1"/>
  <c r="BD83" i="1"/>
  <c r="BD85" i="1"/>
  <c r="BD82" i="1"/>
  <c r="BD86" i="1"/>
  <c r="CF82" i="1"/>
  <c r="CF86" i="1"/>
  <c r="CF84" i="1"/>
  <c r="CF85" i="1"/>
  <c r="BD84" i="1"/>
</calcChain>
</file>

<file path=xl/sharedStrings.xml><?xml version="1.0" encoding="utf-8"?>
<sst xmlns="http://schemas.openxmlformats.org/spreadsheetml/2006/main" count="402" uniqueCount="120">
  <si>
    <t>En millones de guaraníes</t>
  </si>
  <si>
    <t xml:space="preserve">Variación % interanual </t>
  </si>
  <si>
    <t>Variación % acumulada</t>
  </si>
  <si>
    <t>Agricultura</t>
  </si>
  <si>
    <t>Ganadería, forestal y pesca</t>
  </si>
  <si>
    <t>Industria y minería</t>
  </si>
  <si>
    <t>Electricidad y agua</t>
  </si>
  <si>
    <t>Construcción</t>
  </si>
  <si>
    <t>Producto interno bruto</t>
  </si>
  <si>
    <t>Nominal</t>
  </si>
  <si>
    <t>Real</t>
  </si>
  <si>
    <t>Deflactor</t>
  </si>
  <si>
    <t>I-trim-1994</t>
  </si>
  <si>
    <t>II-trim-1994</t>
  </si>
  <si>
    <t>III-trim-1994</t>
  </si>
  <si>
    <t>IV-trim-1994</t>
  </si>
  <si>
    <t>I-trim-1995</t>
  </si>
  <si>
    <t>II-trim-1995</t>
  </si>
  <si>
    <t>III-trim-1995</t>
  </si>
  <si>
    <t>IV-trim-1995</t>
  </si>
  <si>
    <t>I-trim-1996</t>
  </si>
  <si>
    <t>II-trim-1996</t>
  </si>
  <si>
    <t>III-trim-1996</t>
  </si>
  <si>
    <t>IV-trim-1996</t>
  </si>
  <si>
    <t>I-trim-1997</t>
  </si>
  <si>
    <t>II-trim-1997</t>
  </si>
  <si>
    <t>III-trim-1997</t>
  </si>
  <si>
    <t>IV-trim-1997</t>
  </si>
  <si>
    <t>I-trim-1998</t>
  </si>
  <si>
    <t>II-trim-1998</t>
  </si>
  <si>
    <t>III-trim-1998</t>
  </si>
  <si>
    <t>IV-trim-1998</t>
  </si>
  <si>
    <t>I-trim-1999</t>
  </si>
  <si>
    <t>II-trim-1999</t>
  </si>
  <si>
    <t>III-trim-1999</t>
  </si>
  <si>
    <t>IV-trim-1999</t>
  </si>
  <si>
    <t>I-trim-2000</t>
  </si>
  <si>
    <t>II-trim-2000</t>
  </si>
  <si>
    <t>III-trim-2000</t>
  </si>
  <si>
    <t>IV-trim-2000</t>
  </si>
  <si>
    <t>I-trim-2001</t>
  </si>
  <si>
    <t>II-trim-2001</t>
  </si>
  <si>
    <t>III-trim-2001</t>
  </si>
  <si>
    <t>IV-trim-2001</t>
  </si>
  <si>
    <t>I-trim-2002</t>
  </si>
  <si>
    <t>II-trim-2002</t>
  </si>
  <si>
    <t>III-trim-2002</t>
  </si>
  <si>
    <t>IV-trim-2002</t>
  </si>
  <si>
    <t>I-trim-2003</t>
  </si>
  <si>
    <t>II-trim-2003</t>
  </si>
  <si>
    <t>III-trim-2003</t>
  </si>
  <si>
    <t>IV-trim-2003</t>
  </si>
  <si>
    <t>I-trim-2004</t>
  </si>
  <si>
    <t>II-trim-2004</t>
  </si>
  <si>
    <t>III-trim-2004</t>
  </si>
  <si>
    <t>IV-trim-2004</t>
  </si>
  <si>
    <t>I-trim-2005</t>
  </si>
  <si>
    <t>II-trim-2005</t>
  </si>
  <si>
    <t>III-trim-2005</t>
  </si>
  <si>
    <t>IV-trim-2005</t>
  </si>
  <si>
    <t>I-trim-2006</t>
  </si>
  <si>
    <t>II-trim-2006</t>
  </si>
  <si>
    <t>III-trim-2006</t>
  </si>
  <si>
    <t>IV-trim-2006</t>
  </si>
  <si>
    <t>I-trim-2007</t>
  </si>
  <si>
    <t>II-trim-2007</t>
  </si>
  <si>
    <t>III-trim-2007</t>
  </si>
  <si>
    <t>IV-trim-2007</t>
  </si>
  <si>
    <t>Consumo hogares</t>
  </si>
  <si>
    <t xml:space="preserve">Consumo gobierno </t>
  </si>
  <si>
    <t>Formación bruta de capital</t>
  </si>
  <si>
    <t>Formación bruta de capital fijo</t>
  </si>
  <si>
    <t>Variación de existencias</t>
  </si>
  <si>
    <t>Exportaciones</t>
  </si>
  <si>
    <t>Importaciones</t>
  </si>
  <si>
    <t>I-trim-2008</t>
  </si>
  <si>
    <t>Impuestos a los productos</t>
  </si>
  <si>
    <t>Total Valor agregado sectorial</t>
  </si>
  <si>
    <t>II-trim-2008</t>
  </si>
  <si>
    <t>Comercio y Servicios</t>
  </si>
  <si>
    <t>III-trim-2008</t>
  </si>
  <si>
    <t>IV-trim-2008</t>
  </si>
  <si>
    <t>I-trim-2009</t>
  </si>
  <si>
    <t>II-trim-2009</t>
  </si>
  <si>
    <t>III-trim-2009</t>
  </si>
  <si>
    <r>
      <t xml:space="preserve">CUENTAS NACIONALES TRIMESTRALES DEL PARAGUAY </t>
    </r>
    <r>
      <rPr>
        <b/>
        <vertAlign val="superscript"/>
        <sz val="14"/>
        <color indexed="10"/>
        <rFont val="Calibri"/>
        <family val="2"/>
      </rPr>
      <t>1</t>
    </r>
  </si>
  <si>
    <r>
      <t xml:space="preserve">Producto interno bruto y sus componentes por el lado de la producción </t>
    </r>
    <r>
      <rPr>
        <b/>
        <vertAlign val="superscript"/>
        <sz val="14"/>
        <color indexed="10"/>
        <rFont val="Calibri"/>
        <family val="2"/>
      </rPr>
      <t>2</t>
    </r>
  </si>
  <si>
    <r>
      <t xml:space="preserve">Producto interno bruto y sus componentes por el lado del gasto </t>
    </r>
    <r>
      <rPr>
        <b/>
        <vertAlign val="superscript"/>
        <sz val="14"/>
        <color indexed="10"/>
        <rFont val="Calibri"/>
        <family val="2"/>
      </rPr>
      <t>2</t>
    </r>
  </si>
  <si>
    <t>IV-trim-2009</t>
  </si>
  <si>
    <t>I-trim-2010</t>
  </si>
  <si>
    <t>II-trim-2010</t>
  </si>
  <si>
    <t xml:space="preserve"> Servicios</t>
  </si>
  <si>
    <t>III-trim-2010</t>
  </si>
  <si>
    <t>IV-trim-2010</t>
  </si>
  <si>
    <t>I-trim-2011</t>
  </si>
  <si>
    <t>II-trim-2011</t>
  </si>
  <si>
    <t>III-trim-2011</t>
  </si>
  <si>
    <t>IV-trim-2011</t>
  </si>
  <si>
    <t>I-trim-2012</t>
  </si>
  <si>
    <t>II-trim-2012</t>
  </si>
  <si>
    <t>III-trim-2012</t>
  </si>
  <si>
    <t>IV-trim-2012</t>
  </si>
  <si>
    <t>I-trim-2013</t>
  </si>
  <si>
    <t>II-trim-2013</t>
  </si>
  <si>
    <t>III-trim-2013</t>
  </si>
  <si>
    <t>IV-trim-2013</t>
  </si>
  <si>
    <t>I-trim-2014</t>
  </si>
  <si>
    <t>II-trim-2014</t>
  </si>
  <si>
    <t>III-trim-2014</t>
  </si>
  <si>
    <t>IV-trim-2014</t>
  </si>
  <si>
    <t>I-trim-2015</t>
  </si>
  <si>
    <t>II-trim-2015</t>
  </si>
  <si>
    <t>III-trim-2015</t>
  </si>
  <si>
    <t>IV-trim-2015</t>
  </si>
  <si>
    <t>I-trim-2016</t>
  </si>
  <si>
    <t>II-trim-2016</t>
  </si>
  <si>
    <t>III-trim-2016</t>
  </si>
  <si>
    <t>IV-trim-2016</t>
  </si>
  <si>
    <t>I-trim-2017</t>
  </si>
  <si>
    <t>II-trim-2017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</si>
</sst>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vertAlign val="superscript"/>
      <sz val="14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164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164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0" fontId="0" fillId="0" borderId="0" xfId="0" applyFont="1" applyBorder="1"/>
    <xf numFmtId="0" fontId="0" fillId="0" borderId="0" xfId="0" applyFont="1"/>
    <xf numFmtId="164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2" borderId="0" xfId="0" applyNumberFormat="1" applyFont="1" applyFill="1" applyBorder="1" applyAlignment="1">
      <alignment horizontal="center"/>
    </xf>
    <xf numFmtId="0" fontId="0" fillId="0" borderId="2" xfId="0" applyFill="1" applyBorder="1"/>
    <xf numFmtId="165" fontId="0" fillId="0" borderId="0" xfId="1" applyNumberFormat="1" applyFont="1"/>
    <xf numFmtId="3" fontId="0" fillId="0" borderId="3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06"/>
  <sheetViews>
    <sheetView tabSelected="1" zoomScaleNormal="100" workbookViewId="0">
      <pane xSplit="1" ySplit="6" topLeftCell="B71" activePane="bottomRight" state="frozen"/>
      <selection activeCell="AU7" sqref="AU7"/>
      <selection pane="topRight" activeCell="AU7" sqref="AU7"/>
      <selection pane="bottomLeft" activeCell="AU7" sqref="AU7"/>
      <selection pane="bottomRight" activeCell="B101" sqref="B101"/>
    </sheetView>
  </sheetViews>
  <sheetFormatPr baseColWidth="10" defaultRowHeight="15" x14ac:dyDescent="0.25"/>
  <cols>
    <col min="1" max="1" width="14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1.7109375" customWidth="1"/>
    <col min="21" max="21" width="9.7109375" customWidth="1"/>
    <col min="22" max="22" width="10" customWidth="1"/>
    <col min="23" max="23" width="13.140625" bestFit="1" customWidth="1"/>
    <col min="24" max="24" width="10.28515625" customWidth="1"/>
    <col min="25" max="25" width="11.5703125" customWidth="1"/>
    <col min="28" max="28" width="9.85546875" customWidth="1"/>
    <col min="29" max="29" width="4.140625" customWidth="1"/>
    <col min="57" max="57" width="4.140625" customWidth="1"/>
  </cols>
  <sheetData>
    <row r="1" spans="1:84" ht="21" x14ac:dyDescent="0.3">
      <c r="B1" s="1" t="s">
        <v>85</v>
      </c>
    </row>
    <row r="2" spans="1:84" ht="21" x14ac:dyDescent="0.3">
      <c r="B2" s="1" t="s">
        <v>86</v>
      </c>
    </row>
    <row r="4" spans="1:84" s="2" customFormat="1" ht="15.75" x14ac:dyDescent="0.25"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B5" s="42" t="s">
        <v>3</v>
      </c>
      <c r="C5" s="42"/>
      <c r="D5" s="42"/>
      <c r="E5" s="42" t="s">
        <v>4</v>
      </c>
      <c r="F5" s="42"/>
      <c r="G5" s="42"/>
      <c r="H5" s="42" t="s">
        <v>5</v>
      </c>
      <c r="I5" s="42"/>
      <c r="J5" s="42"/>
      <c r="K5" s="42" t="s">
        <v>6</v>
      </c>
      <c r="L5" s="42"/>
      <c r="M5" s="42"/>
      <c r="N5" s="42" t="s">
        <v>7</v>
      </c>
      <c r="O5" s="42"/>
      <c r="P5" s="42"/>
      <c r="Q5" s="42" t="s">
        <v>91</v>
      </c>
      <c r="R5" s="42"/>
      <c r="S5" s="42"/>
      <c r="T5" s="42" t="s">
        <v>77</v>
      </c>
      <c r="U5" s="42"/>
      <c r="V5" s="42"/>
      <c r="W5" s="42" t="s">
        <v>76</v>
      </c>
      <c r="X5" s="42"/>
      <c r="Y5" s="42"/>
      <c r="Z5" s="42" t="s">
        <v>8</v>
      </c>
      <c r="AA5" s="42"/>
      <c r="AB5" s="42"/>
      <c r="AD5" s="42" t="s">
        <v>3</v>
      </c>
      <c r="AE5" s="42"/>
      <c r="AF5" s="42"/>
      <c r="AG5" s="42" t="s">
        <v>4</v>
      </c>
      <c r="AH5" s="42"/>
      <c r="AI5" s="42"/>
      <c r="AJ5" s="42" t="s">
        <v>5</v>
      </c>
      <c r="AK5" s="42"/>
      <c r="AL5" s="42"/>
      <c r="AM5" s="42" t="s">
        <v>6</v>
      </c>
      <c r="AN5" s="42"/>
      <c r="AO5" s="42"/>
      <c r="AP5" s="42" t="s">
        <v>7</v>
      </c>
      <c r="AQ5" s="42"/>
      <c r="AR5" s="42"/>
      <c r="AS5" s="42" t="s">
        <v>79</v>
      </c>
      <c r="AT5" s="42"/>
      <c r="AU5" s="42"/>
      <c r="AV5" s="42" t="s">
        <v>77</v>
      </c>
      <c r="AW5" s="42"/>
      <c r="AX5" s="42"/>
      <c r="AY5" s="42" t="s">
        <v>76</v>
      </c>
      <c r="AZ5" s="42"/>
      <c r="BA5" s="42"/>
      <c r="BB5" s="42" t="s">
        <v>8</v>
      </c>
      <c r="BC5" s="42"/>
      <c r="BD5" s="42"/>
      <c r="BF5" s="42" t="s">
        <v>3</v>
      </c>
      <c r="BG5" s="42"/>
      <c r="BH5" s="42"/>
      <c r="BI5" s="42" t="s">
        <v>4</v>
      </c>
      <c r="BJ5" s="42"/>
      <c r="BK5" s="42"/>
      <c r="BL5" s="42" t="s">
        <v>5</v>
      </c>
      <c r="BM5" s="42"/>
      <c r="BN5" s="42"/>
      <c r="BO5" s="42" t="s">
        <v>6</v>
      </c>
      <c r="BP5" s="42"/>
      <c r="BQ5" s="42"/>
      <c r="BR5" s="42" t="s">
        <v>7</v>
      </c>
      <c r="BS5" s="42"/>
      <c r="BT5" s="42"/>
      <c r="BU5" s="42" t="s">
        <v>79</v>
      </c>
      <c r="BV5" s="42"/>
      <c r="BW5" s="42"/>
      <c r="BX5" s="42" t="s">
        <v>77</v>
      </c>
      <c r="BY5" s="42"/>
      <c r="BZ5" s="42"/>
      <c r="CA5" s="42" t="s">
        <v>76</v>
      </c>
      <c r="CB5" s="42"/>
      <c r="CC5" s="42"/>
      <c r="CD5" s="42" t="s">
        <v>8</v>
      </c>
      <c r="CE5" s="42"/>
      <c r="CF5" s="42"/>
    </row>
    <row r="6" spans="1:84" x14ac:dyDescent="0.25">
      <c r="A6" s="4"/>
      <c r="B6" s="4" t="s">
        <v>9</v>
      </c>
      <c r="C6" s="14" t="s">
        <v>10</v>
      </c>
      <c r="D6" s="4" t="s">
        <v>11</v>
      </c>
      <c r="E6" s="4" t="s">
        <v>9</v>
      </c>
      <c r="F6" s="14" t="s">
        <v>10</v>
      </c>
      <c r="G6" s="4" t="s">
        <v>11</v>
      </c>
      <c r="H6" s="4" t="s">
        <v>9</v>
      </c>
      <c r="I6" s="14" t="s">
        <v>10</v>
      </c>
      <c r="J6" s="4" t="s">
        <v>11</v>
      </c>
      <c r="K6" s="4" t="s">
        <v>9</v>
      </c>
      <c r="L6" s="14" t="s">
        <v>10</v>
      </c>
      <c r="M6" s="4" t="s">
        <v>11</v>
      </c>
      <c r="N6" s="4" t="s">
        <v>9</v>
      </c>
      <c r="O6" s="14" t="s">
        <v>10</v>
      </c>
      <c r="P6" s="4" t="s">
        <v>11</v>
      </c>
      <c r="Q6" s="4" t="s">
        <v>9</v>
      </c>
      <c r="R6" s="14" t="s">
        <v>10</v>
      </c>
      <c r="S6" s="4" t="s">
        <v>11</v>
      </c>
      <c r="T6" s="4" t="s">
        <v>9</v>
      </c>
      <c r="U6" s="14" t="s">
        <v>10</v>
      </c>
      <c r="V6" s="4" t="s">
        <v>11</v>
      </c>
      <c r="W6" s="4" t="s">
        <v>9</v>
      </c>
      <c r="X6" s="14" t="s">
        <v>10</v>
      </c>
      <c r="Y6" s="4" t="s">
        <v>11</v>
      </c>
      <c r="Z6" s="4" t="s">
        <v>9</v>
      </c>
      <c r="AA6" s="14" t="s">
        <v>10</v>
      </c>
      <c r="AB6" s="4" t="s">
        <v>11</v>
      </c>
      <c r="AC6" s="5"/>
      <c r="AD6" s="4" t="s">
        <v>9</v>
      </c>
      <c r="AE6" s="15" t="s">
        <v>10</v>
      </c>
      <c r="AF6" s="4" t="s">
        <v>11</v>
      </c>
      <c r="AG6" s="4" t="s">
        <v>9</v>
      </c>
      <c r="AH6" s="15" t="s">
        <v>10</v>
      </c>
      <c r="AI6" s="4" t="s">
        <v>11</v>
      </c>
      <c r="AJ6" s="4" t="s">
        <v>9</v>
      </c>
      <c r="AK6" s="15" t="s">
        <v>10</v>
      </c>
      <c r="AL6" s="4" t="s">
        <v>11</v>
      </c>
      <c r="AM6" s="4" t="s">
        <v>9</v>
      </c>
      <c r="AN6" s="15" t="s">
        <v>10</v>
      </c>
      <c r="AO6" s="4" t="s">
        <v>11</v>
      </c>
      <c r="AP6" s="4" t="s">
        <v>9</v>
      </c>
      <c r="AQ6" s="15" t="s">
        <v>10</v>
      </c>
      <c r="AR6" s="4" t="s">
        <v>11</v>
      </c>
      <c r="AS6" s="4" t="s">
        <v>9</v>
      </c>
      <c r="AT6" s="15" t="s">
        <v>10</v>
      </c>
      <c r="AU6" s="4" t="s">
        <v>11</v>
      </c>
      <c r="AV6" s="4" t="s">
        <v>9</v>
      </c>
      <c r="AW6" s="15" t="s">
        <v>10</v>
      </c>
      <c r="AX6" s="4" t="s">
        <v>11</v>
      </c>
      <c r="AY6" s="4" t="s">
        <v>9</v>
      </c>
      <c r="AZ6" s="15" t="s">
        <v>10</v>
      </c>
      <c r="BA6" s="4" t="s">
        <v>11</v>
      </c>
      <c r="BB6" s="4" t="s">
        <v>9</v>
      </c>
      <c r="BC6" s="15" t="s">
        <v>10</v>
      </c>
      <c r="BD6" s="4" t="s">
        <v>11</v>
      </c>
      <c r="BE6" s="5"/>
      <c r="BF6" s="4" t="s">
        <v>9</v>
      </c>
      <c r="BG6" s="18" t="s">
        <v>10</v>
      </c>
      <c r="BH6" s="4" t="s">
        <v>11</v>
      </c>
      <c r="BI6" s="4" t="s">
        <v>9</v>
      </c>
      <c r="BJ6" s="18" t="s">
        <v>10</v>
      </c>
      <c r="BK6" s="4" t="s">
        <v>11</v>
      </c>
      <c r="BL6" s="4" t="s">
        <v>9</v>
      </c>
      <c r="BM6" s="18" t="s">
        <v>10</v>
      </c>
      <c r="BN6" s="4" t="s">
        <v>11</v>
      </c>
      <c r="BO6" s="4" t="s">
        <v>9</v>
      </c>
      <c r="BP6" s="18" t="s">
        <v>10</v>
      </c>
      <c r="BQ6" s="4" t="s">
        <v>11</v>
      </c>
      <c r="BR6" s="4" t="s">
        <v>9</v>
      </c>
      <c r="BS6" s="18" t="s">
        <v>10</v>
      </c>
      <c r="BT6" s="4" t="s">
        <v>11</v>
      </c>
      <c r="BU6" s="4" t="s">
        <v>9</v>
      </c>
      <c r="BV6" s="18" t="s">
        <v>10</v>
      </c>
      <c r="BW6" s="4" t="s">
        <v>11</v>
      </c>
      <c r="BX6" s="4" t="s">
        <v>9</v>
      </c>
      <c r="BY6" s="18" t="s">
        <v>10</v>
      </c>
      <c r="BZ6" s="4" t="s">
        <v>11</v>
      </c>
      <c r="CA6" s="4" t="s">
        <v>9</v>
      </c>
      <c r="CB6" s="18" t="s">
        <v>10</v>
      </c>
      <c r="CC6" s="4" t="s">
        <v>11</v>
      </c>
      <c r="CD6" s="4" t="s">
        <v>9</v>
      </c>
      <c r="CE6" s="18" t="s">
        <v>10</v>
      </c>
      <c r="CF6" s="4" t="s">
        <v>11</v>
      </c>
    </row>
    <row r="7" spans="1:84" x14ac:dyDescent="0.25">
      <c r="A7" s="24" t="s">
        <v>12</v>
      </c>
      <c r="B7" s="39">
        <v>400063.63114991441</v>
      </c>
      <c r="C7" s="37">
        <v>436831.18992224394</v>
      </c>
      <c r="D7" s="25">
        <f>+B7/C7*100</f>
        <v>91.583119607628248</v>
      </c>
      <c r="E7" s="39">
        <v>231996.66922212779</v>
      </c>
      <c r="F7" s="37">
        <v>227792.21882379692</v>
      </c>
      <c r="G7" s="25">
        <f>+E7/F7*100</f>
        <v>101.84573925309675</v>
      </c>
      <c r="H7" s="39">
        <v>450044.27195002401</v>
      </c>
      <c r="I7" s="37">
        <v>461398.66796695819</v>
      </c>
      <c r="J7" s="25">
        <f>+H7/I7*100</f>
        <v>97.539135501416894</v>
      </c>
      <c r="K7" s="39">
        <v>488780.20546874724</v>
      </c>
      <c r="L7" s="37">
        <v>447920.68787690758</v>
      </c>
      <c r="M7" s="25">
        <f>+K7/L7*100</f>
        <v>109.122042963791</v>
      </c>
      <c r="N7" s="39">
        <v>172760.82420943578</v>
      </c>
      <c r="O7" s="37">
        <v>182379.62143808193</v>
      </c>
      <c r="P7" s="25">
        <f>+N7/O7*100</f>
        <v>94.725947365829072</v>
      </c>
      <c r="Q7" s="39">
        <v>1304253.3740526079</v>
      </c>
      <c r="R7" s="37">
        <v>1376976.6502668166</v>
      </c>
      <c r="S7" s="25">
        <f>+Q7/R7*100</f>
        <v>94.718626768281283</v>
      </c>
      <c r="T7" s="39">
        <v>3047898.976052857</v>
      </c>
      <c r="U7" s="37">
        <v>3133299.0362948049</v>
      </c>
      <c r="V7" s="25">
        <f>+T7/U7*100</f>
        <v>97.274436328843507</v>
      </c>
      <c r="W7" s="39">
        <v>235444.45417955201</v>
      </c>
      <c r="X7" s="37">
        <v>248299.87245719001</v>
      </c>
      <c r="Y7" s="25">
        <f>+W7/X7*100</f>
        <v>94.822623890048746</v>
      </c>
      <c r="Z7" s="39">
        <v>3283343.4302324089</v>
      </c>
      <c r="AA7" s="37">
        <v>3381598.9087519948</v>
      </c>
      <c r="AB7" s="25">
        <f>+Z7/AA7*100</f>
        <v>97.094407670132355</v>
      </c>
      <c r="AD7" s="26"/>
      <c r="AE7" s="27"/>
      <c r="AF7" s="28"/>
      <c r="AG7" s="26"/>
      <c r="AH7" s="27"/>
      <c r="AI7" s="28"/>
      <c r="AJ7" s="26"/>
      <c r="AK7" s="27"/>
      <c r="AL7" s="28"/>
      <c r="AM7" s="26"/>
      <c r="AN7" s="27"/>
      <c r="AO7" s="28"/>
      <c r="AP7" s="26"/>
      <c r="AQ7" s="27"/>
      <c r="AR7" s="28"/>
      <c r="AS7" s="26"/>
      <c r="AT7" s="27"/>
      <c r="AU7" s="28"/>
      <c r="AV7" s="26"/>
      <c r="AW7" s="27"/>
      <c r="AX7" s="28"/>
      <c r="AY7" s="26"/>
      <c r="AZ7" s="27"/>
      <c r="BA7" s="28"/>
      <c r="BB7" s="26"/>
      <c r="BC7" s="27"/>
      <c r="BD7" s="28"/>
      <c r="BE7" s="10"/>
      <c r="BF7" s="26"/>
      <c r="BG7" s="29"/>
      <c r="BH7" s="28"/>
      <c r="BI7" s="26"/>
      <c r="BJ7" s="29"/>
      <c r="BK7" s="28"/>
      <c r="BL7" s="26"/>
      <c r="BM7" s="29"/>
      <c r="BN7" s="28"/>
      <c r="BO7" s="26"/>
      <c r="BP7" s="29"/>
      <c r="BQ7" s="28"/>
      <c r="BR7" s="26"/>
      <c r="BS7" s="29"/>
      <c r="BT7" s="28"/>
      <c r="BU7" s="26"/>
      <c r="BV7" s="29"/>
      <c r="BW7" s="28"/>
      <c r="BX7" s="30"/>
      <c r="BY7" s="29"/>
      <c r="BZ7" s="30"/>
      <c r="CA7" s="11"/>
      <c r="CB7" s="29"/>
      <c r="CC7" s="30"/>
      <c r="CD7" s="26"/>
      <c r="CE7" s="29"/>
      <c r="CF7" s="28"/>
    </row>
    <row r="8" spans="1:84" x14ac:dyDescent="0.25">
      <c r="A8" s="6" t="s">
        <v>13</v>
      </c>
      <c r="B8" s="39">
        <v>420285.32236021088</v>
      </c>
      <c r="C8" s="37">
        <v>414201.94747345831</v>
      </c>
      <c r="D8" s="7">
        <f>+B8/C8*100</f>
        <v>101.46869779919187</v>
      </c>
      <c r="E8" s="39">
        <v>223253.33963924652</v>
      </c>
      <c r="F8" s="37">
        <v>222688.04480954044</v>
      </c>
      <c r="G8" s="7">
        <f>+E8/F8*100</f>
        <v>100.25385055142478</v>
      </c>
      <c r="H8" s="39">
        <v>502661.83100678481</v>
      </c>
      <c r="I8" s="37">
        <v>504382.30581391865</v>
      </c>
      <c r="J8" s="7">
        <f>+H8/I8*100</f>
        <v>99.658894694103608</v>
      </c>
      <c r="K8" s="39">
        <v>496236.56043921842</v>
      </c>
      <c r="L8" s="37">
        <v>460803.7007886775</v>
      </c>
      <c r="M8" s="7">
        <f>+K8/L8*100</f>
        <v>107.68936091222719</v>
      </c>
      <c r="N8" s="39">
        <v>157424.39916139745</v>
      </c>
      <c r="O8" s="37">
        <v>156339.43951578988</v>
      </c>
      <c r="P8" s="7">
        <f>+N8/O8*100</f>
        <v>100.69397693184001</v>
      </c>
      <c r="Q8" s="39">
        <v>1476995.4285228516</v>
      </c>
      <c r="R8" s="37">
        <v>1501913.6092724619</v>
      </c>
      <c r="S8" s="7">
        <f>+Q8/R8*100</f>
        <v>98.34090452368423</v>
      </c>
      <c r="T8" s="39">
        <v>3276856.88112971</v>
      </c>
      <c r="U8" s="37">
        <v>3260329.0476738466</v>
      </c>
      <c r="V8" s="7">
        <f>+T8/U8*100</f>
        <v>100.50693758863558</v>
      </c>
      <c r="W8" s="39">
        <v>243447.71916597331</v>
      </c>
      <c r="X8" s="37">
        <v>247500.63175093118</v>
      </c>
      <c r="Y8" s="7">
        <f>+W8/X8*100</f>
        <v>98.362463741492007</v>
      </c>
      <c r="Z8" s="39">
        <v>3520304.6002956834</v>
      </c>
      <c r="AA8" s="37">
        <v>3507829.6794247776</v>
      </c>
      <c r="AB8" s="7">
        <f>+Z8/AA8*100</f>
        <v>100.35563074638651</v>
      </c>
      <c r="AD8" s="8"/>
      <c r="AE8" s="16"/>
      <c r="AF8" s="9"/>
      <c r="AG8" s="8"/>
      <c r="AH8" s="16"/>
      <c r="AI8" s="9"/>
      <c r="AJ8" s="8"/>
      <c r="AK8" s="16"/>
      <c r="AL8" s="9"/>
      <c r="AM8" s="8"/>
      <c r="AN8" s="16"/>
      <c r="AO8" s="9"/>
      <c r="AP8" s="8"/>
      <c r="AQ8" s="16"/>
      <c r="AR8" s="9"/>
      <c r="AS8" s="8"/>
      <c r="AT8" s="16"/>
      <c r="AU8" s="9"/>
      <c r="AV8" s="8"/>
      <c r="AW8" s="16"/>
      <c r="AX8" s="9"/>
      <c r="AY8" s="8"/>
      <c r="AZ8" s="16"/>
      <c r="BA8" s="9"/>
      <c r="BB8" s="8"/>
      <c r="BC8" s="16"/>
      <c r="BD8" s="9"/>
      <c r="BE8" s="10"/>
      <c r="BF8" s="8"/>
      <c r="BG8" s="19"/>
      <c r="BH8" s="9"/>
      <c r="BI8" s="8"/>
      <c r="BJ8" s="19"/>
      <c r="BK8" s="9"/>
      <c r="BL8" s="8"/>
      <c r="BM8" s="19"/>
      <c r="BN8" s="9"/>
      <c r="BO8" s="8"/>
      <c r="BP8" s="19"/>
      <c r="BQ8" s="9"/>
      <c r="BR8" s="8"/>
      <c r="BS8" s="19"/>
      <c r="BT8" s="9"/>
      <c r="BU8" s="8"/>
      <c r="BV8" s="19"/>
      <c r="BW8" s="9"/>
      <c r="BX8" s="22"/>
      <c r="BY8" s="19"/>
      <c r="BZ8" s="22"/>
      <c r="CA8" s="11"/>
      <c r="CB8" s="19"/>
      <c r="CC8" s="22"/>
      <c r="CD8" s="8"/>
      <c r="CE8" s="19"/>
      <c r="CF8" s="9"/>
    </row>
    <row r="9" spans="1:84" x14ac:dyDescent="0.25">
      <c r="A9" s="6" t="s">
        <v>14</v>
      </c>
      <c r="B9" s="39">
        <v>398656.2978052019</v>
      </c>
      <c r="C9" s="37">
        <v>384499.17234446539</v>
      </c>
      <c r="D9" s="7">
        <f t="shared" ref="D9:D72" si="0">+B9/C9*100</f>
        <v>103.68196513256819</v>
      </c>
      <c r="E9" s="39">
        <v>290621.54661417555</v>
      </c>
      <c r="F9" s="37">
        <v>290686.53725805529</v>
      </c>
      <c r="G9" s="7">
        <f t="shared" ref="G9:G72" si="1">+E9/F9*100</f>
        <v>99.977642361943282</v>
      </c>
      <c r="H9" s="39">
        <v>573683.58044847904</v>
      </c>
      <c r="I9" s="37">
        <v>569009.10762535245</v>
      </c>
      <c r="J9" s="7">
        <f t="shared" ref="J9:J72" si="2">+H9/I9*100</f>
        <v>100.82151107257924</v>
      </c>
      <c r="K9" s="39">
        <v>497147.65854811796</v>
      </c>
      <c r="L9" s="37">
        <v>497548.4482368562</v>
      </c>
      <c r="M9" s="7">
        <f t="shared" ref="M9:M72" si="3">+K9/L9*100</f>
        <v>99.919447103059312</v>
      </c>
      <c r="N9" s="39">
        <v>183754.02644285277</v>
      </c>
      <c r="O9" s="37">
        <v>180311.45163768099</v>
      </c>
      <c r="P9" s="7">
        <f t="shared" ref="P9:P72" si="4">+N9/O9*100</f>
        <v>101.90923802892415</v>
      </c>
      <c r="Q9" s="39">
        <v>1634211.3097655487</v>
      </c>
      <c r="R9" s="37">
        <v>1614737.160996041</v>
      </c>
      <c r="S9" s="7">
        <f t="shared" ref="S9:S72" si="5">+Q9/R9*100</f>
        <v>101.20602592421267</v>
      </c>
      <c r="T9" s="39">
        <v>3578074.4196243761</v>
      </c>
      <c r="U9" s="37">
        <v>3536791.8780984515</v>
      </c>
      <c r="V9" s="7">
        <f t="shared" ref="V9:V72" si="6">+T9/U9*100</f>
        <v>101.16723129176944</v>
      </c>
      <c r="W9" s="39">
        <v>314470.11064943182</v>
      </c>
      <c r="X9" s="37">
        <v>310775.16453802091</v>
      </c>
      <c r="Y9" s="7">
        <f t="shared" ref="Y9:Y72" si="7">+W9/X9*100</f>
        <v>101.18894510663476</v>
      </c>
      <c r="Z9" s="39">
        <v>3892544.5302738082</v>
      </c>
      <c r="AA9" s="37">
        <v>3847567.0426364723</v>
      </c>
      <c r="AB9" s="7">
        <f t="shared" ref="AB9:AB72" si="8">+Z9/AA9*100</f>
        <v>101.16898515708554</v>
      </c>
      <c r="AD9" s="8"/>
      <c r="AE9" s="16"/>
      <c r="AF9" s="9"/>
      <c r="AG9" s="8"/>
      <c r="AH9" s="16"/>
      <c r="AI9" s="9"/>
      <c r="AJ9" s="8"/>
      <c r="AK9" s="16"/>
      <c r="AL9" s="9"/>
      <c r="AM9" s="8"/>
      <c r="AN9" s="16"/>
      <c r="AO9" s="9"/>
      <c r="AP9" s="8"/>
      <c r="AQ9" s="16"/>
      <c r="AR9" s="9"/>
      <c r="AS9" s="8"/>
      <c r="AT9" s="16"/>
      <c r="AU9" s="9"/>
      <c r="AV9" s="8"/>
      <c r="AW9" s="16"/>
      <c r="AX9" s="9"/>
      <c r="AY9" s="8"/>
      <c r="AZ9" s="16"/>
      <c r="BA9" s="9"/>
      <c r="BB9" s="8"/>
      <c r="BC9" s="16"/>
      <c r="BD9" s="9"/>
      <c r="BE9" s="10"/>
      <c r="BF9" s="8"/>
      <c r="BG9" s="19"/>
      <c r="BH9" s="9"/>
      <c r="BI9" s="8"/>
      <c r="BJ9" s="19"/>
      <c r="BK9" s="9"/>
      <c r="BL9" s="8"/>
      <c r="BM9" s="19"/>
      <c r="BN9" s="9"/>
      <c r="BO9" s="8"/>
      <c r="BP9" s="19"/>
      <c r="BQ9" s="9"/>
      <c r="BR9" s="8"/>
      <c r="BS9" s="19"/>
      <c r="BT9" s="9"/>
      <c r="BU9" s="8"/>
      <c r="BV9" s="19"/>
      <c r="BW9" s="9"/>
      <c r="BX9" s="22"/>
      <c r="BY9" s="19"/>
      <c r="BZ9" s="22"/>
      <c r="CA9" s="11"/>
      <c r="CB9" s="19"/>
      <c r="CC9" s="22"/>
      <c r="CD9" s="8"/>
      <c r="CE9" s="19"/>
      <c r="CF9" s="9"/>
    </row>
    <row r="10" spans="1:84" x14ac:dyDescent="0.25">
      <c r="A10" s="6" t="s">
        <v>15</v>
      </c>
      <c r="B10" s="39">
        <v>477137.99068467261</v>
      </c>
      <c r="C10" s="37">
        <v>460610.93225983251</v>
      </c>
      <c r="D10" s="7">
        <f t="shared" si="0"/>
        <v>103.58807341887342</v>
      </c>
      <c r="E10" s="39">
        <v>281158.21952445008</v>
      </c>
      <c r="F10" s="37">
        <v>285862.97410860728</v>
      </c>
      <c r="G10" s="7">
        <f t="shared" si="1"/>
        <v>98.354192389263488</v>
      </c>
      <c r="H10" s="39">
        <v>615232.83459471201</v>
      </c>
      <c r="I10" s="37">
        <v>606832.43659377075</v>
      </c>
      <c r="J10" s="7">
        <f t="shared" si="2"/>
        <v>101.38430273241387</v>
      </c>
      <c r="K10" s="39">
        <v>507671.64005041006</v>
      </c>
      <c r="L10" s="37">
        <v>583563.2276040524</v>
      </c>
      <c r="M10" s="7">
        <f t="shared" si="3"/>
        <v>86.995138836072314</v>
      </c>
      <c r="N10" s="39">
        <v>186807.80918631415</v>
      </c>
      <c r="O10" s="37">
        <v>181716.54640844729</v>
      </c>
      <c r="P10" s="7">
        <f t="shared" si="4"/>
        <v>102.80176069735727</v>
      </c>
      <c r="Q10" s="39">
        <v>1892151.2746589922</v>
      </c>
      <c r="R10" s="37">
        <v>1813983.9664646811</v>
      </c>
      <c r="S10" s="7">
        <f t="shared" si="5"/>
        <v>104.3091509979911</v>
      </c>
      <c r="T10" s="39">
        <v>3960159.768699551</v>
      </c>
      <c r="U10" s="37">
        <v>3932570.0834393916</v>
      </c>
      <c r="V10" s="7">
        <f t="shared" si="6"/>
        <v>100.70156881313682</v>
      </c>
      <c r="W10" s="39">
        <v>335979.35400504264</v>
      </c>
      <c r="X10" s="37">
        <v>322765.96925385797</v>
      </c>
      <c r="Y10" s="7">
        <f t="shared" si="7"/>
        <v>104.09379736709239</v>
      </c>
      <c r="Z10" s="39">
        <v>4296139.1227045935</v>
      </c>
      <c r="AA10" s="37">
        <v>4255336.0526932497</v>
      </c>
      <c r="AB10" s="7">
        <f t="shared" si="8"/>
        <v>100.95886833627439</v>
      </c>
      <c r="AD10" s="8"/>
      <c r="AE10" s="16"/>
      <c r="AF10" s="9"/>
      <c r="AG10" s="8"/>
      <c r="AH10" s="16"/>
      <c r="AI10" s="9"/>
      <c r="AJ10" s="8"/>
      <c r="AK10" s="16"/>
      <c r="AL10" s="9"/>
      <c r="AM10" s="8"/>
      <c r="AN10" s="16"/>
      <c r="AO10" s="9"/>
      <c r="AP10" s="8"/>
      <c r="AQ10" s="16"/>
      <c r="AR10" s="9"/>
      <c r="AS10" s="8"/>
      <c r="AT10" s="16"/>
      <c r="AU10" s="9"/>
      <c r="AV10" s="8"/>
      <c r="AW10" s="16"/>
      <c r="AX10" s="9"/>
      <c r="AY10" s="8"/>
      <c r="AZ10" s="16"/>
      <c r="BA10" s="9"/>
      <c r="BB10" s="8"/>
      <c r="BC10" s="16"/>
      <c r="BD10" s="9"/>
      <c r="BE10" s="10"/>
      <c r="BF10" s="8"/>
      <c r="BG10" s="19"/>
      <c r="BH10" s="9"/>
      <c r="BI10" s="8"/>
      <c r="BJ10" s="19"/>
      <c r="BK10" s="9"/>
      <c r="BL10" s="8"/>
      <c r="BM10" s="19"/>
      <c r="BN10" s="9"/>
      <c r="BO10" s="8"/>
      <c r="BP10" s="19"/>
      <c r="BQ10" s="9"/>
      <c r="BR10" s="8"/>
      <c r="BS10" s="19"/>
      <c r="BT10" s="9"/>
      <c r="BU10" s="8"/>
      <c r="BV10" s="19"/>
      <c r="BW10" s="9"/>
      <c r="BX10" s="22"/>
      <c r="BY10" s="19"/>
      <c r="BZ10" s="22"/>
      <c r="CA10" s="11"/>
      <c r="CB10" s="19"/>
      <c r="CC10" s="22"/>
      <c r="CD10" s="8"/>
      <c r="CE10" s="19"/>
      <c r="CF10" s="9"/>
    </row>
    <row r="11" spans="1:84" x14ac:dyDescent="0.25">
      <c r="A11" s="6" t="s">
        <v>16</v>
      </c>
      <c r="B11" s="39">
        <v>529887.4670669788</v>
      </c>
      <c r="C11" s="37">
        <v>541371.13712915475</v>
      </c>
      <c r="D11" s="7">
        <f t="shared" si="0"/>
        <v>97.878780512187475</v>
      </c>
      <c r="E11" s="39">
        <v>263703.9251965736</v>
      </c>
      <c r="F11" s="37">
        <v>232952.49394099959</v>
      </c>
      <c r="G11" s="7">
        <f t="shared" si="1"/>
        <v>113.20073064483375</v>
      </c>
      <c r="H11" s="39">
        <v>573027.47413576266</v>
      </c>
      <c r="I11" s="37">
        <v>492151.8021030763</v>
      </c>
      <c r="J11" s="7">
        <f t="shared" si="2"/>
        <v>116.43307444716982</v>
      </c>
      <c r="K11" s="39">
        <v>546282.51977746258</v>
      </c>
      <c r="L11" s="37">
        <v>517744.5599936262</v>
      </c>
      <c r="M11" s="7">
        <f t="shared" si="3"/>
        <v>105.51197675243323</v>
      </c>
      <c r="N11" s="39">
        <v>170655.6849912701</v>
      </c>
      <c r="O11" s="37">
        <v>162098.88920053735</v>
      </c>
      <c r="P11" s="7">
        <f t="shared" si="4"/>
        <v>105.27875041768293</v>
      </c>
      <c r="Q11" s="39">
        <v>1639230.6221441634</v>
      </c>
      <c r="R11" s="37">
        <v>1491127.0557832471</v>
      </c>
      <c r="S11" s="7">
        <f t="shared" si="5"/>
        <v>109.93232372697588</v>
      </c>
      <c r="T11" s="39">
        <v>3722787.693312211</v>
      </c>
      <c r="U11" s="37">
        <v>3437445.9381506415</v>
      </c>
      <c r="V11" s="7">
        <f t="shared" si="6"/>
        <v>108.30098160947614</v>
      </c>
      <c r="W11" s="39">
        <v>371073.84417413094</v>
      </c>
      <c r="X11" s="37">
        <v>330234.45211185102</v>
      </c>
      <c r="Y11" s="7">
        <f t="shared" si="7"/>
        <v>112.36678723286192</v>
      </c>
      <c r="Z11" s="39">
        <v>4093861.5374863418</v>
      </c>
      <c r="AA11" s="37">
        <v>3767680.3902624925</v>
      </c>
      <c r="AB11" s="7">
        <f t="shared" si="8"/>
        <v>108.65734652193055</v>
      </c>
      <c r="AD11" s="11">
        <f t="shared" ref="AD11:AS26" si="9">+B11/B7*100-100</f>
        <v>32.450796775479944</v>
      </c>
      <c r="AE11" s="17">
        <f t="shared" si="9"/>
        <v>23.93142926115668</v>
      </c>
      <c r="AF11" s="7">
        <f t="shared" si="9"/>
        <v>6.8742590681905966</v>
      </c>
      <c r="AG11" s="11">
        <f t="shared" si="9"/>
        <v>13.667116894720309</v>
      </c>
      <c r="AH11" s="17">
        <f t="shared" si="9"/>
        <v>2.2653430147209264</v>
      </c>
      <c r="AI11" s="7">
        <f t="shared" si="9"/>
        <v>11.149206118008252</v>
      </c>
      <c r="AJ11" s="11">
        <f t="shared" si="9"/>
        <v>27.326912006424891</v>
      </c>
      <c r="AK11" s="17">
        <f t="shared" si="9"/>
        <v>6.6651978584212941</v>
      </c>
      <c r="AL11" s="7">
        <f t="shared" si="9"/>
        <v>19.370623748739774</v>
      </c>
      <c r="AM11" s="11">
        <f t="shared" si="9"/>
        <v>11.764452337747571</v>
      </c>
      <c r="AN11" s="17">
        <f t="shared" si="9"/>
        <v>15.588445456198002</v>
      </c>
      <c r="AO11" s="7">
        <f t="shared" si="9"/>
        <v>-3.3082831967833215</v>
      </c>
      <c r="AP11" s="11">
        <f t="shared" si="9"/>
        <v>-1.2185281170073949</v>
      </c>
      <c r="AQ11" s="17">
        <f t="shared" si="9"/>
        <v>-11.120064883142618</v>
      </c>
      <c r="AR11" s="7">
        <f t="shared" si="9"/>
        <v>11.140351028741065</v>
      </c>
      <c r="AS11" s="11">
        <f t="shared" si="9"/>
        <v>25.68344884174661</v>
      </c>
      <c r="AT11" s="17">
        <f t="shared" ref="AT11:AV42" si="10">+R11/R7*100-100</f>
        <v>8.2899303698658713</v>
      </c>
      <c r="AU11" s="7">
        <f t="shared" si="10"/>
        <v>16.061990632437315</v>
      </c>
      <c r="AV11" s="11">
        <f t="shared" si="10"/>
        <v>22.142752189685751</v>
      </c>
      <c r="AW11" s="17">
        <f t="shared" ref="AW11:AY63" si="11">+U11/U7*100-100</f>
        <v>9.7069222673204223</v>
      </c>
      <c r="AX11" s="7">
        <f t="shared" si="11"/>
        <v>11.335501594022674</v>
      </c>
      <c r="AY11" s="11">
        <f t="shared" si="11"/>
        <v>57.605684732394167</v>
      </c>
      <c r="AZ11" s="17">
        <f t="shared" ref="AZ11:BB63" si="12">+X11/X7*100-100</f>
        <v>32.998236706218023</v>
      </c>
      <c r="BA11" s="7">
        <f t="shared" si="12"/>
        <v>18.50208591902755</v>
      </c>
      <c r="BB11" s="11">
        <f t="shared" si="12"/>
        <v>24.685754764208781</v>
      </c>
      <c r="BC11" s="17">
        <f t="shared" ref="BC11:BD42" si="13">+AA11/AA7*100-100</f>
        <v>11.417128167130386</v>
      </c>
      <c r="BD11" s="7">
        <f t="shared" si="13"/>
        <v>11.908964820179975</v>
      </c>
      <c r="BE11" s="12"/>
      <c r="BF11" s="11">
        <f t="shared" ref="BF11:CF11" si="14">+AVERAGE(B11:B11)/AVERAGE(B7:B7)*100-100</f>
        <v>32.450796775479944</v>
      </c>
      <c r="BG11" s="20">
        <f t="shared" si="14"/>
        <v>23.93142926115668</v>
      </c>
      <c r="BH11" s="7">
        <f t="shared" si="14"/>
        <v>6.8742590681905966</v>
      </c>
      <c r="BI11" s="11">
        <f t="shared" si="14"/>
        <v>13.667116894720309</v>
      </c>
      <c r="BJ11" s="20">
        <f t="shared" si="14"/>
        <v>2.2653430147209264</v>
      </c>
      <c r="BK11" s="7">
        <f t="shared" si="14"/>
        <v>11.149206118008252</v>
      </c>
      <c r="BL11" s="11">
        <f t="shared" si="14"/>
        <v>27.326912006424891</v>
      </c>
      <c r="BM11" s="20">
        <f t="shared" si="14"/>
        <v>6.6651978584212941</v>
      </c>
      <c r="BN11" s="7">
        <f t="shared" si="14"/>
        <v>19.370623748739774</v>
      </c>
      <c r="BO11" s="11">
        <f t="shared" si="14"/>
        <v>11.764452337747571</v>
      </c>
      <c r="BP11" s="20">
        <f t="shared" si="14"/>
        <v>15.588445456198002</v>
      </c>
      <c r="BQ11" s="7">
        <f t="shared" si="14"/>
        <v>-3.3082831967833215</v>
      </c>
      <c r="BR11" s="11">
        <f t="shared" si="14"/>
        <v>-1.2185281170073949</v>
      </c>
      <c r="BS11" s="20">
        <f t="shared" si="14"/>
        <v>-11.120064883142618</v>
      </c>
      <c r="BT11" s="7">
        <f t="shared" si="14"/>
        <v>11.140351028741065</v>
      </c>
      <c r="BU11" s="11">
        <f t="shared" si="14"/>
        <v>25.68344884174661</v>
      </c>
      <c r="BV11" s="20">
        <f t="shared" si="14"/>
        <v>8.2899303698658713</v>
      </c>
      <c r="BW11" s="7">
        <f t="shared" si="14"/>
        <v>16.061990632437315</v>
      </c>
      <c r="BX11" s="21">
        <f t="shared" si="14"/>
        <v>22.142752189685751</v>
      </c>
      <c r="BY11" s="20">
        <f t="shared" si="14"/>
        <v>9.7069222673204223</v>
      </c>
      <c r="BZ11" s="21">
        <f t="shared" si="14"/>
        <v>11.335501594022674</v>
      </c>
      <c r="CA11" s="11">
        <f t="shared" si="14"/>
        <v>57.605684732394167</v>
      </c>
      <c r="CB11" s="20">
        <f t="shared" si="14"/>
        <v>32.998236706218023</v>
      </c>
      <c r="CC11" s="21">
        <f t="shared" si="14"/>
        <v>18.50208591902755</v>
      </c>
      <c r="CD11" s="11">
        <f t="shared" si="14"/>
        <v>24.685754764208781</v>
      </c>
      <c r="CE11" s="20">
        <f t="shared" si="14"/>
        <v>11.417128167130386</v>
      </c>
      <c r="CF11" s="7">
        <f t="shared" si="14"/>
        <v>11.908964820179975</v>
      </c>
    </row>
    <row r="12" spans="1:84" x14ac:dyDescent="0.25">
      <c r="A12" s="6" t="s">
        <v>17</v>
      </c>
      <c r="B12" s="39">
        <v>533843.87115194253</v>
      </c>
      <c r="C12" s="37">
        <v>498504.16804363939</v>
      </c>
      <c r="D12" s="7">
        <f t="shared" si="0"/>
        <v>107.0891489728145</v>
      </c>
      <c r="E12" s="39">
        <v>266460.66245925264</v>
      </c>
      <c r="F12" s="37">
        <v>239428.88712018935</v>
      </c>
      <c r="G12" s="7">
        <f t="shared" si="1"/>
        <v>111.29010607875973</v>
      </c>
      <c r="H12" s="39">
        <v>659106.51038168231</v>
      </c>
      <c r="I12" s="37">
        <v>550996.51228217094</v>
      </c>
      <c r="J12" s="7">
        <f t="shared" si="2"/>
        <v>119.6208135060113</v>
      </c>
      <c r="K12" s="39">
        <v>554376.74477437849</v>
      </c>
      <c r="L12" s="37">
        <v>588883.60708621738</v>
      </c>
      <c r="M12" s="7">
        <f t="shared" si="3"/>
        <v>94.140291579421259</v>
      </c>
      <c r="N12" s="39">
        <v>193137.52142326767</v>
      </c>
      <c r="O12" s="37">
        <v>172646.61639000269</v>
      </c>
      <c r="P12" s="7">
        <f t="shared" si="4"/>
        <v>111.86869772586607</v>
      </c>
      <c r="Q12" s="39">
        <v>1823466.2330303974</v>
      </c>
      <c r="R12" s="37">
        <v>1614124.4332297421</v>
      </c>
      <c r="S12" s="7">
        <f t="shared" si="5"/>
        <v>112.96937184587301</v>
      </c>
      <c r="T12" s="39">
        <v>4030391.543220921</v>
      </c>
      <c r="U12" s="37">
        <v>3664584.2241519615</v>
      </c>
      <c r="V12" s="7">
        <f t="shared" si="6"/>
        <v>109.98223254518355</v>
      </c>
      <c r="W12" s="39">
        <v>376229.93856280355</v>
      </c>
      <c r="X12" s="37">
        <v>328017.52391856874</v>
      </c>
      <c r="Y12" s="7">
        <f t="shared" si="7"/>
        <v>114.6981216333441</v>
      </c>
      <c r="Z12" s="39">
        <v>4406621.4817837244</v>
      </c>
      <c r="AA12" s="37">
        <v>3992601.7480705301</v>
      </c>
      <c r="AB12" s="7">
        <f t="shared" si="8"/>
        <v>110.36967270560541</v>
      </c>
      <c r="AD12" s="11">
        <f t="shared" si="9"/>
        <v>27.019394385227869</v>
      </c>
      <c r="AE12" s="17">
        <f t="shared" si="9"/>
        <v>20.352927137210798</v>
      </c>
      <c r="AF12" s="7">
        <f t="shared" si="9"/>
        <v>5.5390985550495486</v>
      </c>
      <c r="AG12" s="11">
        <f t="shared" si="9"/>
        <v>19.353494505311545</v>
      </c>
      <c r="AH12" s="17">
        <f t="shared" si="9"/>
        <v>7.5176205911578791</v>
      </c>
      <c r="AI12" s="7">
        <f t="shared" si="9"/>
        <v>11.008310869490217</v>
      </c>
      <c r="AJ12" s="11">
        <f t="shared" si="9"/>
        <v>31.123246231279069</v>
      </c>
      <c r="AK12" s="17">
        <f t="shared" si="9"/>
        <v>9.2418401539743087</v>
      </c>
      <c r="AL12" s="7">
        <f t="shared" si="9"/>
        <v>20.030243033679511</v>
      </c>
      <c r="AM12" s="11">
        <f t="shared" si="9"/>
        <v>11.716223464812884</v>
      </c>
      <c r="AN12" s="17">
        <f t="shared" si="9"/>
        <v>27.794895327083481</v>
      </c>
      <c r="AO12" s="7">
        <f t="shared" si="9"/>
        <v>-12.581622936595537</v>
      </c>
      <c r="AP12" s="11">
        <f t="shared" si="9"/>
        <v>22.685887608347016</v>
      </c>
      <c r="AQ12" s="17">
        <f t="shared" si="9"/>
        <v>10.43062257656733</v>
      </c>
      <c r="AR12" s="7">
        <f t="shared" si="9"/>
        <v>11.097705279423266</v>
      </c>
      <c r="AS12" s="11">
        <f t="shared" si="9"/>
        <v>23.457811569129404</v>
      </c>
      <c r="AT12" s="17">
        <f t="shared" si="10"/>
        <v>7.4711903044567265</v>
      </c>
      <c r="AU12" s="7">
        <f t="shared" si="10"/>
        <v>14.875262123164319</v>
      </c>
      <c r="AV12" s="11">
        <f t="shared" si="10"/>
        <v>22.995653744615979</v>
      </c>
      <c r="AW12" s="17">
        <f t="shared" si="11"/>
        <v>12.399214023091915</v>
      </c>
      <c r="AX12" s="7">
        <f t="shared" si="11"/>
        <v>9.4275033981528367</v>
      </c>
      <c r="AY12" s="11">
        <f t="shared" si="11"/>
        <v>54.54239614637936</v>
      </c>
      <c r="AZ12" s="17">
        <f t="shared" si="12"/>
        <v>32.531994604629801</v>
      </c>
      <c r="BA12" s="7">
        <f t="shared" si="12"/>
        <v>16.607613585995679</v>
      </c>
      <c r="BB12" s="11">
        <f t="shared" si="12"/>
        <v>25.177278165463179</v>
      </c>
      <c r="BC12" s="17">
        <f t="shared" si="13"/>
        <v>13.819715121551937</v>
      </c>
      <c r="BD12" s="7">
        <f t="shared" si="13"/>
        <v>9.9785551490636948</v>
      </c>
      <c r="BE12" s="12"/>
      <c r="BF12" s="11">
        <f t="shared" ref="BF12:CF12" si="15">+AVERAGE(B11:B12)/AVERAGE(B7:B8)*100-100</f>
        <v>29.668153249590517</v>
      </c>
      <c r="BG12" s="20">
        <f t="shared" si="15"/>
        <v>22.189754955368613</v>
      </c>
      <c r="BH12" s="7">
        <f t="shared" si="15"/>
        <v>6.1724941200998416</v>
      </c>
      <c r="BI12" s="11">
        <f t="shared" si="15"/>
        <v>16.455700677924369</v>
      </c>
      <c r="BJ12" s="20">
        <f t="shared" si="15"/>
        <v>4.8617262943350141</v>
      </c>
      <c r="BK12" s="7">
        <f t="shared" si="15"/>
        <v>11.079313392337724</v>
      </c>
      <c r="BL12" s="11">
        <f t="shared" si="15"/>
        <v>29.329914093486593</v>
      </c>
      <c r="BM12" s="20">
        <f t="shared" si="15"/>
        <v>8.0108578140123825</v>
      </c>
      <c r="BN12" s="7">
        <f t="shared" si="15"/>
        <v>19.703978644784286</v>
      </c>
      <c r="BO12" s="11">
        <f t="shared" si="15"/>
        <v>11.740155360429739</v>
      </c>
      <c r="BP12" s="20">
        <f t="shared" si="15"/>
        <v>21.778195994593034</v>
      </c>
      <c r="BQ12" s="7">
        <f t="shared" si="15"/>
        <v>-7.9143141169714397</v>
      </c>
      <c r="BR12" s="11">
        <f t="shared" si="15"/>
        <v>10.178524253933446</v>
      </c>
      <c r="BS12" s="20">
        <f t="shared" si="15"/>
        <v>-1.1731124171582792</v>
      </c>
      <c r="BT12" s="7">
        <f t="shared" si="15"/>
        <v>11.118376963847339</v>
      </c>
      <c r="BU12" s="11">
        <f t="shared" si="15"/>
        <v>24.501513563550105</v>
      </c>
      <c r="BV12" s="20">
        <f t="shared" si="15"/>
        <v>7.8627946558107737</v>
      </c>
      <c r="BW12" s="7">
        <f t="shared" si="15"/>
        <v>15.457493386199531</v>
      </c>
      <c r="BX12" s="21">
        <f t="shared" si="15"/>
        <v>22.584640602821167</v>
      </c>
      <c r="BY12" s="20">
        <f t="shared" si="15"/>
        <v>11.079813668082991</v>
      </c>
      <c r="BZ12" s="21">
        <f t="shared" si="15"/>
        <v>10.36591051578732</v>
      </c>
      <c r="CA12" s="11">
        <f t="shared" si="15"/>
        <v>56.048443539240651</v>
      </c>
      <c r="CB12" s="20">
        <f t="shared" si="15"/>
        <v>32.765491451397679</v>
      </c>
      <c r="CC12" s="21">
        <f t="shared" si="15"/>
        <v>17.537493007371154</v>
      </c>
      <c r="CD12" s="11">
        <f t="shared" si="15"/>
        <v>24.940075987591428</v>
      </c>
      <c r="CE12" s="20">
        <f t="shared" si="15"/>
        <v>12.640432207262563</v>
      </c>
      <c r="CF12" s="7">
        <f t="shared" si="15"/>
        <v>10.927817985783662</v>
      </c>
    </row>
    <row r="13" spans="1:84" x14ac:dyDescent="0.25">
      <c r="A13" s="6" t="s">
        <v>18</v>
      </c>
      <c r="B13" s="39">
        <v>488499.16200104426</v>
      </c>
      <c r="C13" s="37">
        <v>444471.54707019636</v>
      </c>
      <c r="D13" s="7">
        <f t="shared" si="0"/>
        <v>109.90560930639155</v>
      </c>
      <c r="E13" s="39">
        <v>294579.39893139515</v>
      </c>
      <c r="F13" s="37">
        <v>265036.24050284253</v>
      </c>
      <c r="G13" s="7">
        <f t="shared" si="1"/>
        <v>111.14683726742484</v>
      </c>
      <c r="H13" s="39">
        <v>662530.88602698967</v>
      </c>
      <c r="I13" s="37">
        <v>549322.92092370533</v>
      </c>
      <c r="J13" s="7">
        <f t="shared" si="2"/>
        <v>120.60863670369358</v>
      </c>
      <c r="K13" s="39">
        <v>560871.19358395692</v>
      </c>
      <c r="L13" s="37">
        <v>586257.54456616531</v>
      </c>
      <c r="M13" s="7">
        <f t="shared" si="3"/>
        <v>95.669761316079189</v>
      </c>
      <c r="N13" s="39">
        <v>206595.38220610959</v>
      </c>
      <c r="O13" s="37">
        <v>182417.20276951554</v>
      </c>
      <c r="P13" s="7">
        <f t="shared" si="4"/>
        <v>113.2543307700772</v>
      </c>
      <c r="Q13" s="39">
        <v>1910985.3899924988</v>
      </c>
      <c r="R13" s="37">
        <v>1659327.1594676438</v>
      </c>
      <c r="S13" s="7">
        <f t="shared" si="5"/>
        <v>115.16628165150951</v>
      </c>
      <c r="T13" s="39">
        <v>4124061.4127419945</v>
      </c>
      <c r="U13" s="37">
        <v>3686832.6153000686</v>
      </c>
      <c r="V13" s="7">
        <f t="shared" si="6"/>
        <v>111.85919847913519</v>
      </c>
      <c r="W13" s="39">
        <v>374153.57465984393</v>
      </c>
      <c r="X13" s="37">
        <v>325004.90629181964</v>
      </c>
      <c r="Y13" s="7">
        <f t="shared" si="7"/>
        <v>115.12243889755129</v>
      </c>
      <c r="Z13" s="39">
        <v>4498214.9874018384</v>
      </c>
      <c r="AA13" s="37">
        <v>4011837.5215918883</v>
      </c>
      <c r="AB13" s="7">
        <f t="shared" si="8"/>
        <v>112.12355842409482</v>
      </c>
      <c r="AD13" s="11">
        <f t="shared" si="9"/>
        <v>22.536421647035624</v>
      </c>
      <c r="AE13" s="17">
        <f t="shared" si="9"/>
        <v>15.59753025215953</v>
      </c>
      <c r="AF13" s="7">
        <f t="shared" si="9"/>
        <v>6.0026294504215656</v>
      </c>
      <c r="AG13" s="11">
        <f t="shared" si="9"/>
        <v>1.3618578399742631</v>
      </c>
      <c r="AH13" s="17">
        <f t="shared" si="9"/>
        <v>-8.8240401489394884</v>
      </c>
      <c r="AI13" s="7">
        <f t="shared" si="9"/>
        <v>11.171692632085069</v>
      </c>
      <c r="AJ13" s="11">
        <f t="shared" si="9"/>
        <v>15.487162018660868</v>
      </c>
      <c r="AK13" s="17">
        <f t="shared" si="9"/>
        <v>-3.459731388800364</v>
      </c>
      <c r="AL13" s="7">
        <f t="shared" si="9"/>
        <v>19.625896716495348</v>
      </c>
      <c r="AM13" s="11">
        <f t="shared" si="9"/>
        <v>12.817828655160255</v>
      </c>
      <c r="AN13" s="17">
        <f t="shared" si="9"/>
        <v>17.829237864908265</v>
      </c>
      <c r="AO13" s="7">
        <f t="shared" si="9"/>
        <v>-4.2531117917384904</v>
      </c>
      <c r="AP13" s="11">
        <f t="shared" si="9"/>
        <v>12.430397420630371</v>
      </c>
      <c r="AQ13" s="17">
        <f t="shared" si="9"/>
        <v>1.1678410398835268</v>
      </c>
      <c r="AR13" s="7">
        <f t="shared" si="9"/>
        <v>11.132545940470152</v>
      </c>
      <c r="AS13" s="11">
        <f t="shared" si="9"/>
        <v>16.936247997614061</v>
      </c>
      <c r="AT13" s="17">
        <f t="shared" si="10"/>
        <v>2.7614400379624442</v>
      </c>
      <c r="AU13" s="7">
        <f t="shared" si="10"/>
        <v>13.793897744538313</v>
      </c>
      <c r="AV13" s="11">
        <f t="shared" si="10"/>
        <v>15.259240839796064</v>
      </c>
      <c r="AW13" s="17">
        <f t="shared" si="11"/>
        <v>4.2422834696817375</v>
      </c>
      <c r="AX13" s="7">
        <f t="shared" si="11"/>
        <v>10.56860709821126</v>
      </c>
      <c r="AY13" s="11">
        <f t="shared" si="11"/>
        <v>18.979057782997572</v>
      </c>
      <c r="AZ13" s="17">
        <f t="shared" si="12"/>
        <v>4.5787898704685119</v>
      </c>
      <c r="BA13" s="7">
        <f t="shared" si="12"/>
        <v>13.769778681093243</v>
      </c>
      <c r="BB13" s="11">
        <f t="shared" si="12"/>
        <v>15.559756668613531</v>
      </c>
      <c r="BC13" s="17">
        <f t="shared" si="13"/>
        <v>4.2694637191520712</v>
      </c>
      <c r="BD13" s="7">
        <f t="shared" si="13"/>
        <v>10.82799560557028</v>
      </c>
      <c r="BE13" s="12"/>
      <c r="BF13" s="11">
        <f t="shared" ref="BF13:CF13" si="16">+AVERAGE(B11:B13)/AVERAGE(B7:B9)*100-100</f>
        <v>27.335833750107554</v>
      </c>
      <c r="BG13" s="20">
        <f t="shared" si="16"/>
        <v>20.13824653077252</v>
      </c>
      <c r="BH13" s="7">
        <f t="shared" si="16"/>
        <v>6.1131415832632001</v>
      </c>
      <c r="BI13" s="11">
        <f t="shared" si="16"/>
        <v>10.574532643409924</v>
      </c>
      <c r="BJ13" s="20">
        <f t="shared" si="16"/>
        <v>-0.50584825478583184</v>
      </c>
      <c r="BK13" s="7">
        <f t="shared" si="16"/>
        <v>11.10988788657184</v>
      </c>
      <c r="BL13" s="11">
        <f t="shared" si="16"/>
        <v>24.127206252963248</v>
      </c>
      <c r="BM13" s="20">
        <f t="shared" si="16"/>
        <v>3.7582438537701535</v>
      </c>
      <c r="BN13" s="7">
        <f t="shared" si="16"/>
        <v>19.677563135371528</v>
      </c>
      <c r="BO13" s="11">
        <f t="shared" si="16"/>
        <v>12.101628585879553</v>
      </c>
      <c r="BP13" s="20">
        <f t="shared" si="16"/>
        <v>20.381029002514353</v>
      </c>
      <c r="BQ13" s="7">
        <f t="shared" si="16"/>
        <v>-6.7593103939717025</v>
      </c>
      <c r="BR13" s="11">
        <f t="shared" si="16"/>
        <v>10.983659805594797</v>
      </c>
      <c r="BS13" s="20">
        <f t="shared" si="16"/>
        <v>-0.3598640515701419</v>
      </c>
      <c r="BT13" s="7">
        <f t="shared" si="16"/>
        <v>11.12323336474654</v>
      </c>
      <c r="BU13" s="11">
        <f t="shared" si="16"/>
        <v>21.701523928341345</v>
      </c>
      <c r="BV13" s="20">
        <f t="shared" si="16"/>
        <v>6.0296771981384296</v>
      </c>
      <c r="BW13" s="7">
        <f t="shared" si="16"/>
        <v>14.885337048128051</v>
      </c>
      <c r="BX13" s="21">
        <f t="shared" si="16"/>
        <v>19.937839155866158</v>
      </c>
      <c r="BY13" s="20">
        <f t="shared" si="16"/>
        <v>8.6445771559985189</v>
      </c>
      <c r="BZ13" s="21">
        <f t="shared" si="16"/>
        <v>10.43450508916483</v>
      </c>
      <c r="CA13" s="11">
        <f t="shared" si="16"/>
        <v>41.355012712440299</v>
      </c>
      <c r="CB13" s="20">
        <f t="shared" si="16"/>
        <v>21.905100838307717</v>
      </c>
      <c r="CC13" s="21">
        <f t="shared" si="16"/>
        <v>16.242368452419953</v>
      </c>
      <c r="CD13" s="11">
        <f t="shared" si="16"/>
        <v>21.526402341595315</v>
      </c>
      <c r="CE13" s="20">
        <f t="shared" si="16"/>
        <v>9.6407232032491947</v>
      </c>
      <c r="CF13" s="7">
        <f t="shared" si="16"/>
        <v>10.893999213016613</v>
      </c>
    </row>
    <row r="14" spans="1:84" x14ac:dyDescent="0.25">
      <c r="A14" s="6" t="s">
        <v>19</v>
      </c>
      <c r="B14" s="39">
        <v>602237.89078003401</v>
      </c>
      <c r="C14" s="37">
        <v>545233.8697570092</v>
      </c>
      <c r="D14" s="7">
        <f t="shared" si="0"/>
        <v>110.45496697562633</v>
      </c>
      <c r="E14" s="39">
        <v>301779.00241277856</v>
      </c>
      <c r="F14" s="37">
        <v>276916.20143596834</v>
      </c>
      <c r="G14" s="7">
        <f t="shared" si="1"/>
        <v>108.97845660451877</v>
      </c>
      <c r="H14" s="39">
        <v>714091.08245556534</v>
      </c>
      <c r="I14" s="37">
        <v>589865.6196910477</v>
      </c>
      <c r="J14" s="7">
        <f t="shared" si="2"/>
        <v>121.05995986502533</v>
      </c>
      <c r="K14" s="39">
        <v>575254.47595868935</v>
      </c>
      <c r="L14" s="37">
        <v>602545.40971561591</v>
      </c>
      <c r="M14" s="7">
        <f t="shared" si="3"/>
        <v>95.470725804747715</v>
      </c>
      <c r="N14" s="39">
        <v>227895.50637935256</v>
      </c>
      <c r="O14" s="37">
        <v>199261.53663994445</v>
      </c>
      <c r="P14" s="7">
        <f t="shared" si="4"/>
        <v>114.37004362319469</v>
      </c>
      <c r="Q14" s="39">
        <v>2017481.5898329406</v>
      </c>
      <c r="R14" s="37">
        <v>1721720.3585193681</v>
      </c>
      <c r="S14" s="7">
        <f t="shared" si="5"/>
        <v>117.17823860594405</v>
      </c>
      <c r="T14" s="39">
        <v>4438739.5478193602</v>
      </c>
      <c r="U14" s="37">
        <v>3935542.9957589535</v>
      </c>
      <c r="V14" s="7">
        <f t="shared" si="6"/>
        <v>112.78594980673988</v>
      </c>
      <c r="W14" s="39">
        <v>351707.77360322158</v>
      </c>
      <c r="X14" s="37">
        <v>307567.37867776048</v>
      </c>
      <c r="Y14" s="7">
        <f t="shared" si="7"/>
        <v>114.35145531857822</v>
      </c>
      <c r="Z14" s="39">
        <v>4790447.3214225816</v>
      </c>
      <c r="AA14" s="37">
        <v>4243110.3744367138</v>
      </c>
      <c r="AB14" s="7">
        <f t="shared" si="8"/>
        <v>112.89942751155814</v>
      </c>
      <c r="AD14" s="11">
        <f t="shared" si="9"/>
        <v>26.218809346086317</v>
      </c>
      <c r="AE14" s="17">
        <f t="shared" si="9"/>
        <v>18.371890802070794</v>
      </c>
      <c r="AF14" s="7">
        <f t="shared" si="9"/>
        <v>6.6290387784176943</v>
      </c>
      <c r="AG14" s="11">
        <f t="shared" si="9"/>
        <v>7.3342272984963301</v>
      </c>
      <c r="AH14" s="17">
        <f t="shared" si="9"/>
        <v>-3.1297416884915776</v>
      </c>
      <c r="AI14" s="7">
        <f t="shared" si="9"/>
        <v>10.802045095553098</v>
      </c>
      <c r="AJ14" s="11">
        <f t="shared" si="9"/>
        <v>16.068428455379305</v>
      </c>
      <c r="AK14" s="17">
        <f t="shared" si="9"/>
        <v>-2.7959640717229917</v>
      </c>
      <c r="AL14" s="7">
        <f t="shared" si="9"/>
        <v>19.407005426216628</v>
      </c>
      <c r="AM14" s="11">
        <f t="shared" si="9"/>
        <v>13.312312640030186</v>
      </c>
      <c r="AN14" s="17">
        <f t="shared" si="9"/>
        <v>3.2528064164527848</v>
      </c>
      <c r="AO14" s="7">
        <f t="shared" si="9"/>
        <v>9.7425983590258056</v>
      </c>
      <c r="AP14" s="11">
        <f t="shared" si="9"/>
        <v>21.994635755328247</v>
      </c>
      <c r="AQ14" s="17">
        <f t="shared" si="9"/>
        <v>9.6551418009348566</v>
      </c>
      <c r="AR14" s="7">
        <f t="shared" si="9"/>
        <v>11.253000772908763</v>
      </c>
      <c r="AS14" s="11">
        <f t="shared" si="9"/>
        <v>6.6236942496331608</v>
      </c>
      <c r="AT14" s="17">
        <f t="shared" si="10"/>
        <v>-5.0862416455161821</v>
      </c>
      <c r="AU14" s="7">
        <f t="shared" si="10"/>
        <v>12.33744833010941</v>
      </c>
      <c r="AV14" s="11">
        <f t="shared" si="10"/>
        <v>12.084860386250696</v>
      </c>
      <c r="AW14" s="17">
        <f t="shared" si="11"/>
        <v>7.5597185974672243E-2</v>
      </c>
      <c r="AX14" s="7">
        <f t="shared" si="11"/>
        <v>12.000191393271152</v>
      </c>
      <c r="AY14" s="11">
        <f t="shared" si="11"/>
        <v>4.6813649144473573</v>
      </c>
      <c r="AZ14" s="17">
        <f t="shared" si="12"/>
        <v>-4.7088578177037306</v>
      </c>
      <c r="BA14" s="7">
        <f t="shared" si="12"/>
        <v>9.854245124050621</v>
      </c>
      <c r="BB14" s="11">
        <f t="shared" si="12"/>
        <v>11.505870378024468</v>
      </c>
      <c r="BC14" s="17">
        <f t="shared" si="13"/>
        <v>-0.28730229775385396</v>
      </c>
      <c r="BD14" s="7">
        <f t="shared" si="13"/>
        <v>11.82715235625669</v>
      </c>
      <c r="BE14" s="12"/>
      <c r="BF14" s="11">
        <f t="shared" ref="BF14:CF14" si="17">+AVERAGE(B11:B14)/AVERAGE(B7:B10)*100-100</f>
        <v>27.0216062919054</v>
      </c>
      <c r="BG14" s="20">
        <f t="shared" si="17"/>
        <v>19.658568435931628</v>
      </c>
      <c r="BH14" s="7">
        <f t="shared" si="17"/>
        <v>6.2466361595219269</v>
      </c>
      <c r="BI14" s="11">
        <f t="shared" si="17"/>
        <v>9.6874712322727135</v>
      </c>
      <c r="BJ14" s="20">
        <f t="shared" si="17"/>
        <v>-1.2361814924012293</v>
      </c>
      <c r="BK14" s="7">
        <f t="shared" si="17"/>
        <v>11.034275366582676</v>
      </c>
      <c r="BL14" s="11">
        <f t="shared" si="17"/>
        <v>21.812127537594364</v>
      </c>
      <c r="BM14" s="20">
        <f t="shared" si="17"/>
        <v>1.9010977265042186</v>
      </c>
      <c r="BN14" s="7">
        <f t="shared" si="17"/>
        <v>19.608885016461102</v>
      </c>
      <c r="BO14" s="11">
        <f t="shared" si="17"/>
        <v>12.410513307750335</v>
      </c>
      <c r="BP14" s="20">
        <f t="shared" si="17"/>
        <v>15.357800690526886</v>
      </c>
      <c r="BQ14" s="7">
        <f t="shared" si="17"/>
        <v>-3.2034683643701243</v>
      </c>
      <c r="BR14" s="11">
        <f t="shared" si="17"/>
        <v>13.919007543062662</v>
      </c>
      <c r="BS14" s="20">
        <f t="shared" si="17"/>
        <v>2.2372103883492542</v>
      </c>
      <c r="BT14" s="7">
        <f t="shared" si="17"/>
        <v>11.156573247451405</v>
      </c>
      <c r="BU14" s="11">
        <f t="shared" si="17"/>
        <v>17.178490898047457</v>
      </c>
      <c r="BV14" s="20">
        <f t="shared" si="17"/>
        <v>2.8328888550153408</v>
      </c>
      <c r="BW14" s="7">
        <f t="shared" si="17"/>
        <v>14.218540827653683</v>
      </c>
      <c r="BX14" s="21">
        <f t="shared" si="17"/>
        <v>17.694524366935511</v>
      </c>
      <c r="BY14" s="20">
        <f t="shared" si="17"/>
        <v>6.2137801803756645</v>
      </c>
      <c r="BZ14" s="21">
        <f t="shared" si="17"/>
        <v>10.82901778386946</v>
      </c>
      <c r="CA14" s="11">
        <f t="shared" si="17"/>
        <v>30.444595455533914</v>
      </c>
      <c r="CB14" s="20">
        <f t="shared" si="17"/>
        <v>14.298828411744054</v>
      </c>
      <c r="CC14" s="21">
        <f t="shared" si="17"/>
        <v>14.573566192715333</v>
      </c>
      <c r="CD14" s="11">
        <f t="shared" si="17"/>
        <v>18.654961106982768</v>
      </c>
      <c r="CE14" s="20">
        <f t="shared" si="17"/>
        <v>6.8228103036197467</v>
      </c>
      <c r="CF14" s="7">
        <f t="shared" si="17"/>
        <v>11.129773231633237</v>
      </c>
    </row>
    <row r="15" spans="1:84" x14ac:dyDescent="0.25">
      <c r="A15" s="6" t="s">
        <v>20</v>
      </c>
      <c r="B15" s="39">
        <v>619763.16946538771</v>
      </c>
      <c r="C15" s="37">
        <v>512425.39411682711</v>
      </c>
      <c r="D15" s="7">
        <f t="shared" si="0"/>
        <v>120.94700547258374</v>
      </c>
      <c r="E15" s="39">
        <v>254965.2232236625</v>
      </c>
      <c r="F15" s="37">
        <v>233964.5427653263</v>
      </c>
      <c r="G15" s="7">
        <f t="shared" si="1"/>
        <v>108.97600987317149</v>
      </c>
      <c r="H15" s="39">
        <v>656153.682813194</v>
      </c>
      <c r="I15" s="37">
        <v>513059.25446567498</v>
      </c>
      <c r="J15" s="7">
        <f t="shared" si="2"/>
        <v>127.89042924419023</v>
      </c>
      <c r="K15" s="39">
        <v>614917.46352219244</v>
      </c>
      <c r="L15" s="37">
        <v>573170.60575937817</v>
      </c>
      <c r="M15" s="7">
        <f t="shared" si="3"/>
        <v>107.28349593355455</v>
      </c>
      <c r="N15" s="39">
        <v>220339.02802537434</v>
      </c>
      <c r="O15" s="37">
        <v>168066.93000749467</v>
      </c>
      <c r="P15" s="7">
        <f t="shared" si="4"/>
        <v>131.1019532608519</v>
      </c>
      <c r="Q15" s="39">
        <v>1927407.4948496053</v>
      </c>
      <c r="R15" s="37">
        <v>1530675.4447266082</v>
      </c>
      <c r="S15" s="7">
        <f t="shared" si="5"/>
        <v>125.91875707484527</v>
      </c>
      <c r="T15" s="39">
        <v>4293546.0618994161</v>
      </c>
      <c r="U15" s="37">
        <v>3531362.1718413094</v>
      </c>
      <c r="V15" s="7">
        <f t="shared" si="6"/>
        <v>121.58328296473459</v>
      </c>
      <c r="W15" s="39">
        <v>337377.82899606775</v>
      </c>
      <c r="X15" s="37">
        <v>269272.10416989011</v>
      </c>
      <c r="Y15" s="7">
        <f t="shared" si="7"/>
        <v>125.29252892204836</v>
      </c>
      <c r="Z15" s="39">
        <v>4630923.890895484</v>
      </c>
      <c r="AA15" s="37">
        <v>3800634.2760111997</v>
      </c>
      <c r="AB15" s="7">
        <f t="shared" si="8"/>
        <v>121.84608027467669</v>
      </c>
      <c r="AD15" s="11">
        <f t="shared" si="9"/>
        <v>16.961281023664682</v>
      </c>
      <c r="AE15" s="17">
        <f t="shared" si="9"/>
        <v>-5.3467466266902335</v>
      </c>
      <c r="AF15" s="7">
        <f t="shared" si="9"/>
        <v>23.568157306091393</v>
      </c>
      <c r="AG15" s="11">
        <f t="shared" si="9"/>
        <v>-3.3138308299343606</v>
      </c>
      <c r="AH15" s="17">
        <f t="shared" si="9"/>
        <v>0.4344442968629636</v>
      </c>
      <c r="AI15" s="7">
        <f t="shared" si="9"/>
        <v>-3.7320613988943876</v>
      </c>
      <c r="AJ15" s="11">
        <f t="shared" si="9"/>
        <v>14.506496185510457</v>
      </c>
      <c r="AK15" s="17">
        <f t="shared" si="9"/>
        <v>4.2481714530468793</v>
      </c>
      <c r="AL15" s="7">
        <f t="shared" si="9"/>
        <v>9.8402922463574356</v>
      </c>
      <c r="AM15" s="11">
        <f t="shared" si="9"/>
        <v>12.564001457101256</v>
      </c>
      <c r="AN15" s="17">
        <f t="shared" si="9"/>
        <v>10.705287906150929</v>
      </c>
      <c r="AO15" s="7">
        <f t="shared" si="9"/>
        <v>1.6789744971586629</v>
      </c>
      <c r="AP15" s="11">
        <f t="shared" si="9"/>
        <v>29.113207120317014</v>
      </c>
      <c r="AQ15" s="17">
        <f t="shared" si="9"/>
        <v>3.6817283797510072</v>
      </c>
      <c r="AR15" s="7">
        <f t="shared" si="9"/>
        <v>24.528409333049623</v>
      </c>
      <c r="AS15" s="11">
        <f t="shared" si="9"/>
        <v>17.58000788982929</v>
      </c>
      <c r="AT15" s="17">
        <f t="shared" si="10"/>
        <v>2.652248095826252</v>
      </c>
      <c r="AU15" s="7">
        <f t="shared" si="10"/>
        <v>14.542068070509217</v>
      </c>
      <c r="AV15" s="11">
        <f t="shared" si="10"/>
        <v>15.33147779586092</v>
      </c>
      <c r="AW15" s="17">
        <f t="shared" si="11"/>
        <v>2.7321515852317617</v>
      </c>
      <c r="AX15" s="7">
        <f t="shared" si="11"/>
        <v>12.2642483547871</v>
      </c>
      <c r="AY15" s="11">
        <f t="shared" si="11"/>
        <v>-9.0806764494699763</v>
      </c>
      <c r="AZ15" s="17">
        <f t="shared" si="12"/>
        <v>-18.460323431461006</v>
      </c>
      <c r="BA15" s="7">
        <f t="shared" si="12"/>
        <v>11.503169225974162</v>
      </c>
      <c r="BB15" s="11">
        <f t="shared" si="12"/>
        <v>13.118722958542023</v>
      </c>
      <c r="BC15" s="17">
        <f t="shared" si="13"/>
        <v>0.87464652877341109</v>
      </c>
      <c r="BD15" s="7">
        <f t="shared" si="13"/>
        <v>12.137912598559765</v>
      </c>
      <c r="BE15" s="12"/>
      <c r="BF15" s="11">
        <f t="shared" ref="BF15:CF15" si="18">+AVERAGE(B15:B15)/AVERAGE(B11:B11)*100-100</f>
        <v>16.961281023664682</v>
      </c>
      <c r="BG15" s="20">
        <f t="shared" si="18"/>
        <v>-5.3467466266902335</v>
      </c>
      <c r="BH15" s="7">
        <f t="shared" si="18"/>
        <v>23.568157306091393</v>
      </c>
      <c r="BI15" s="11">
        <f t="shared" si="18"/>
        <v>-3.3138308299343606</v>
      </c>
      <c r="BJ15" s="20">
        <f t="shared" si="18"/>
        <v>0.4344442968629636</v>
      </c>
      <c r="BK15" s="7">
        <f t="shared" si="18"/>
        <v>-3.7320613988943876</v>
      </c>
      <c r="BL15" s="11">
        <f t="shared" si="18"/>
        <v>14.506496185510457</v>
      </c>
      <c r="BM15" s="20">
        <f t="shared" si="18"/>
        <v>4.2481714530468793</v>
      </c>
      <c r="BN15" s="7">
        <f t="shared" si="18"/>
        <v>9.8402922463574356</v>
      </c>
      <c r="BO15" s="11">
        <f t="shared" si="18"/>
        <v>12.564001457101256</v>
      </c>
      <c r="BP15" s="20">
        <f t="shared" si="18"/>
        <v>10.705287906150929</v>
      </c>
      <c r="BQ15" s="7">
        <f t="shared" si="18"/>
        <v>1.6789744971586629</v>
      </c>
      <c r="BR15" s="11">
        <f t="shared" si="18"/>
        <v>29.113207120317014</v>
      </c>
      <c r="BS15" s="20">
        <f t="shared" si="18"/>
        <v>3.6817283797510072</v>
      </c>
      <c r="BT15" s="7">
        <f t="shared" si="18"/>
        <v>24.528409333049623</v>
      </c>
      <c r="BU15" s="11">
        <f t="shared" si="18"/>
        <v>17.58000788982929</v>
      </c>
      <c r="BV15" s="20">
        <f t="shared" si="18"/>
        <v>2.652248095826252</v>
      </c>
      <c r="BW15" s="7">
        <f t="shared" si="18"/>
        <v>14.542068070509217</v>
      </c>
      <c r="BX15" s="21">
        <f t="shared" si="18"/>
        <v>15.33147779586092</v>
      </c>
      <c r="BY15" s="20">
        <f t="shared" si="18"/>
        <v>2.7321515852317617</v>
      </c>
      <c r="BZ15" s="21">
        <f t="shared" si="18"/>
        <v>12.2642483547871</v>
      </c>
      <c r="CA15" s="11">
        <f t="shared" si="18"/>
        <v>-9.0806764494699763</v>
      </c>
      <c r="CB15" s="20">
        <f t="shared" si="18"/>
        <v>-18.460323431461006</v>
      </c>
      <c r="CC15" s="21">
        <f t="shared" si="18"/>
        <v>11.503169225974162</v>
      </c>
      <c r="CD15" s="11">
        <f t="shared" si="18"/>
        <v>13.118722958542023</v>
      </c>
      <c r="CE15" s="20">
        <f t="shared" si="18"/>
        <v>0.87464652877341109</v>
      </c>
      <c r="CF15" s="7">
        <f t="shared" si="18"/>
        <v>12.137912598559765</v>
      </c>
    </row>
    <row r="16" spans="1:84" x14ac:dyDescent="0.25">
      <c r="A16" s="6" t="s">
        <v>21</v>
      </c>
      <c r="B16" s="39">
        <v>631778.9712970648</v>
      </c>
      <c r="C16" s="37">
        <v>473228.71446259093</v>
      </c>
      <c r="D16" s="7">
        <f t="shared" si="0"/>
        <v>133.50393836826387</v>
      </c>
      <c r="E16" s="39">
        <v>270194.30785410292</v>
      </c>
      <c r="F16" s="37">
        <v>251207.27297429592</v>
      </c>
      <c r="G16" s="7">
        <f t="shared" si="1"/>
        <v>107.55831415826475</v>
      </c>
      <c r="H16" s="39">
        <v>734495.45118425135</v>
      </c>
      <c r="I16" s="37">
        <v>554515.72870723146</v>
      </c>
      <c r="J16" s="7">
        <f t="shared" si="2"/>
        <v>132.45709962035073</v>
      </c>
      <c r="K16" s="39">
        <v>620977.5210432437</v>
      </c>
      <c r="L16" s="37">
        <v>652135.73097003473</v>
      </c>
      <c r="M16" s="7">
        <f t="shared" si="3"/>
        <v>95.222128086672384</v>
      </c>
      <c r="N16" s="39">
        <v>203836.25986075203</v>
      </c>
      <c r="O16" s="37">
        <v>146131.36781402255</v>
      </c>
      <c r="P16" s="7">
        <f t="shared" si="4"/>
        <v>139.48836783637648</v>
      </c>
      <c r="Q16" s="39">
        <v>2080333.0026511797</v>
      </c>
      <c r="R16" s="37">
        <v>1613147.6190983844</v>
      </c>
      <c r="S16" s="7">
        <f t="shared" si="5"/>
        <v>128.96110548233105</v>
      </c>
      <c r="T16" s="39">
        <v>4541615.5138905942</v>
      </c>
      <c r="U16" s="37">
        <v>3690366.4340265603</v>
      </c>
      <c r="V16" s="7">
        <f t="shared" si="6"/>
        <v>123.06679011642852</v>
      </c>
      <c r="W16" s="39">
        <v>341617.89327602327</v>
      </c>
      <c r="X16" s="37">
        <v>272135.11265858862</v>
      </c>
      <c r="Y16" s="7">
        <f t="shared" si="7"/>
        <v>125.53245699852241</v>
      </c>
      <c r="Z16" s="39">
        <v>4883233.4071666179</v>
      </c>
      <c r="AA16" s="37">
        <v>3962501.546685149</v>
      </c>
      <c r="AB16" s="7">
        <f t="shared" si="8"/>
        <v>123.2361262105175</v>
      </c>
      <c r="AD16" s="11">
        <f t="shared" si="9"/>
        <v>18.345270113112917</v>
      </c>
      <c r="AE16" s="17">
        <f t="shared" si="9"/>
        <v>-5.0702592277695544</v>
      </c>
      <c r="AF16" s="7">
        <f t="shared" si="9"/>
        <v>24.666168000041708</v>
      </c>
      <c r="AG16" s="11">
        <f t="shared" si="9"/>
        <v>1.4011994717686491</v>
      </c>
      <c r="AH16" s="17">
        <f t="shared" si="9"/>
        <v>4.9193670804617682</v>
      </c>
      <c r="AI16" s="7">
        <f t="shared" si="9"/>
        <v>-3.35321085762466</v>
      </c>
      <c r="AJ16" s="11">
        <f t="shared" si="9"/>
        <v>11.438051303561238</v>
      </c>
      <c r="AK16" s="17">
        <f t="shared" si="9"/>
        <v>0.63870030873414407</v>
      </c>
      <c r="AL16" s="7">
        <f t="shared" si="9"/>
        <v>10.73081325742227</v>
      </c>
      <c r="AM16" s="11">
        <f t="shared" si="9"/>
        <v>12.013630964258894</v>
      </c>
      <c r="AN16" s="17">
        <f t="shared" si="9"/>
        <v>10.741023034549627</v>
      </c>
      <c r="AO16" s="7">
        <f t="shared" si="9"/>
        <v>1.1491747997598196</v>
      </c>
      <c r="AP16" s="11">
        <f t="shared" si="9"/>
        <v>5.5394406838419172</v>
      </c>
      <c r="AQ16" s="17">
        <f t="shared" si="9"/>
        <v>-15.358104972114319</v>
      </c>
      <c r="AR16" s="7">
        <f t="shared" si="9"/>
        <v>24.689364113446928</v>
      </c>
      <c r="AS16" s="11">
        <f t="shared" si="9"/>
        <v>14.086730259539721</v>
      </c>
      <c r="AT16" s="17">
        <f t="shared" si="10"/>
        <v>-6.0516656042636896E-2</v>
      </c>
      <c r="AU16" s="7">
        <f t="shared" si="10"/>
        <v>14.155813540572709</v>
      </c>
      <c r="AV16" s="11">
        <f t="shared" si="10"/>
        <v>12.684225966321975</v>
      </c>
      <c r="AW16" s="17">
        <f t="shared" si="11"/>
        <v>0.70355075221569052</v>
      </c>
      <c r="AX16" s="7">
        <f t="shared" si="11"/>
        <v>11.896973964289643</v>
      </c>
      <c r="AY16" s="11">
        <f t="shared" si="11"/>
        <v>-9.1997052172397815</v>
      </c>
      <c r="AZ16" s="17">
        <f t="shared" si="12"/>
        <v>-17.036410308936141</v>
      </c>
      <c r="BA16" s="7">
        <f t="shared" si="12"/>
        <v>9.4459571010347076</v>
      </c>
      <c r="BB16" s="11">
        <f t="shared" si="12"/>
        <v>10.815812688998406</v>
      </c>
      <c r="BC16" s="17">
        <f t="shared" si="13"/>
        <v>-0.75389941909250524</v>
      </c>
      <c r="BD16" s="7">
        <f t="shared" si="13"/>
        <v>11.657598676795416</v>
      </c>
      <c r="BE16" s="12"/>
      <c r="BF16" s="11">
        <f t="shared" ref="BF16:CF16" si="19">+AVERAGE(B15:B16)/AVERAGE(B11:B12)*100-100</f>
        <v>17.655849348012609</v>
      </c>
      <c r="BG16" s="20">
        <f t="shared" si="19"/>
        <v>-5.2142017724294618</v>
      </c>
      <c r="BH16" s="7">
        <f t="shared" si="19"/>
        <v>24.141832568722151</v>
      </c>
      <c r="BI16" s="11">
        <f t="shared" si="19"/>
        <v>-0.94405712765373551</v>
      </c>
      <c r="BJ16" s="20">
        <f t="shared" si="19"/>
        <v>2.7076500453298848</v>
      </c>
      <c r="BK16" s="7">
        <f t="shared" si="19"/>
        <v>-3.5442483124394784</v>
      </c>
      <c r="BL16" s="11">
        <f t="shared" si="19"/>
        <v>12.865090280103075</v>
      </c>
      <c r="BM16" s="20">
        <f t="shared" si="19"/>
        <v>2.3416295123914921</v>
      </c>
      <c r="BN16" s="7">
        <f t="shared" si="19"/>
        <v>10.29156567680775</v>
      </c>
      <c r="BO16" s="11">
        <f t="shared" si="19"/>
        <v>12.286792504186963</v>
      </c>
      <c r="BP16" s="20">
        <f t="shared" si="19"/>
        <v>10.724304077921289</v>
      </c>
      <c r="BQ16" s="7">
        <f t="shared" si="19"/>
        <v>1.4291626697823006</v>
      </c>
      <c r="BR16" s="11">
        <f t="shared" si="19"/>
        <v>16.597913431836872</v>
      </c>
      <c r="BS16" s="20">
        <f t="shared" si="19"/>
        <v>-6.1381579217245985</v>
      </c>
      <c r="BT16" s="7">
        <f t="shared" si="19"/>
        <v>24.611329034983669</v>
      </c>
      <c r="BU16" s="11">
        <f t="shared" si="19"/>
        <v>15.740437731698194</v>
      </c>
      <c r="BV16" s="20">
        <f t="shared" si="19"/>
        <v>1.2421401277312754</v>
      </c>
      <c r="BW16" s="7">
        <f t="shared" si="19"/>
        <v>14.346309435711007</v>
      </c>
      <c r="BX16" s="21">
        <f t="shared" si="19"/>
        <v>13.955337626641693</v>
      </c>
      <c r="BY16" s="20">
        <f t="shared" si="19"/>
        <v>1.6854116475120549</v>
      </c>
      <c r="BZ16" s="21">
        <f t="shared" si="19"/>
        <v>12.079196757576497</v>
      </c>
      <c r="CA16" s="11">
        <f t="shared" si="19"/>
        <v>-9.1406014585756736</v>
      </c>
      <c r="CB16" s="20">
        <f t="shared" si="19"/>
        <v>-17.750764670175684</v>
      </c>
      <c r="CC16" s="21">
        <f t="shared" si="19"/>
        <v>10.464002197875928</v>
      </c>
      <c r="CD16" s="11">
        <f t="shared" si="19"/>
        <v>11.924902108434281</v>
      </c>
      <c r="CE16" s="20">
        <f t="shared" si="19"/>
        <v>3.6772946040585452E-2</v>
      </c>
      <c r="CF16" s="7">
        <f t="shared" si="19"/>
        <v>11.895878120219876</v>
      </c>
    </row>
    <row r="17" spans="1:84" x14ac:dyDescent="0.25">
      <c r="A17" s="6" t="s">
        <v>22</v>
      </c>
      <c r="B17" s="39">
        <v>582540.39945020864</v>
      </c>
      <c r="C17" s="37">
        <v>425198.73443519376</v>
      </c>
      <c r="D17" s="7">
        <f t="shared" si="0"/>
        <v>137.00426465850546</v>
      </c>
      <c r="E17" s="39">
        <v>290562.08948760794</v>
      </c>
      <c r="F17" s="37">
        <v>269911.4851860014</v>
      </c>
      <c r="G17" s="7">
        <f t="shared" si="1"/>
        <v>107.65088017183699</v>
      </c>
      <c r="H17" s="39">
        <v>753592.15238661412</v>
      </c>
      <c r="I17" s="37">
        <v>568611.41807649424</v>
      </c>
      <c r="J17" s="7">
        <f t="shared" si="2"/>
        <v>132.53201192052651</v>
      </c>
      <c r="K17" s="39">
        <v>616724.53631722205</v>
      </c>
      <c r="L17" s="37">
        <v>610774.61689597648</v>
      </c>
      <c r="M17" s="7">
        <f t="shared" si="3"/>
        <v>100.97415957648728</v>
      </c>
      <c r="N17" s="39">
        <v>251522.69200386858</v>
      </c>
      <c r="O17" s="37">
        <v>177998.67470559842</v>
      </c>
      <c r="P17" s="7">
        <f t="shared" si="4"/>
        <v>141.30593523793112</v>
      </c>
      <c r="Q17" s="39">
        <v>2185693.6852189261</v>
      </c>
      <c r="R17" s="37">
        <v>1679724.2884609571</v>
      </c>
      <c r="S17" s="7">
        <f t="shared" si="5"/>
        <v>130.12216946755959</v>
      </c>
      <c r="T17" s="39">
        <v>4680635.5548644476</v>
      </c>
      <c r="U17" s="37">
        <v>3732219.2177602216</v>
      </c>
      <c r="V17" s="7">
        <f t="shared" si="6"/>
        <v>125.41159245392315</v>
      </c>
      <c r="W17" s="39">
        <v>386082.62869977317</v>
      </c>
      <c r="X17" s="37">
        <v>310256.50759828842</v>
      </c>
      <c r="Y17" s="7">
        <f t="shared" si="7"/>
        <v>124.43981648876881</v>
      </c>
      <c r="Z17" s="39">
        <v>5066718.1835642206</v>
      </c>
      <c r="AA17" s="37">
        <v>4042475.7253585099</v>
      </c>
      <c r="AB17" s="7">
        <f t="shared" si="8"/>
        <v>125.33700949100628</v>
      </c>
      <c r="AD17" s="11">
        <f t="shared" si="9"/>
        <v>19.251053996478177</v>
      </c>
      <c r="AE17" s="17">
        <f t="shared" si="9"/>
        <v>-4.336118422437238</v>
      </c>
      <c r="AF17" s="7">
        <f t="shared" si="9"/>
        <v>24.656298730457962</v>
      </c>
      <c r="AG17" s="11">
        <f t="shared" si="9"/>
        <v>-1.3637441920107989</v>
      </c>
      <c r="AH17" s="17">
        <f t="shared" si="9"/>
        <v>1.8394634159876659</v>
      </c>
      <c r="AI17" s="7">
        <f t="shared" si="9"/>
        <v>-3.145350044622873</v>
      </c>
      <c r="AJ17" s="11">
        <f t="shared" si="9"/>
        <v>13.744456036712975</v>
      </c>
      <c r="AK17" s="17">
        <f t="shared" si="9"/>
        <v>3.5113221054666042</v>
      </c>
      <c r="AL17" s="7">
        <f t="shared" si="9"/>
        <v>9.8860044709118142</v>
      </c>
      <c r="AM17" s="11">
        <f t="shared" si="9"/>
        <v>9.9583190173065077</v>
      </c>
      <c r="AN17" s="17">
        <f t="shared" si="9"/>
        <v>4.1819627836011932</v>
      </c>
      <c r="AO17" s="7">
        <f t="shared" si="9"/>
        <v>5.544487816670852</v>
      </c>
      <c r="AP17" s="11">
        <f t="shared" si="9"/>
        <v>21.746521784759594</v>
      </c>
      <c r="AQ17" s="17">
        <f t="shared" si="9"/>
        <v>-2.4222101845843724</v>
      </c>
      <c r="AR17" s="7">
        <f t="shared" si="9"/>
        <v>24.76868149510571</v>
      </c>
      <c r="AS17" s="11">
        <f t="shared" si="9"/>
        <v>14.37521692552059</v>
      </c>
      <c r="AT17" s="17">
        <f t="shared" si="10"/>
        <v>1.229240953294422</v>
      </c>
      <c r="AU17" s="7">
        <f t="shared" si="10"/>
        <v>12.986342531493932</v>
      </c>
      <c r="AV17" s="11">
        <f t="shared" si="10"/>
        <v>13.495777254985143</v>
      </c>
      <c r="AW17" s="17">
        <f t="shared" si="11"/>
        <v>1.2310459192479186</v>
      </c>
      <c r="AX17" s="7">
        <f t="shared" si="11"/>
        <v>12.115582946283894</v>
      </c>
      <c r="AY17" s="11">
        <f t="shared" si="11"/>
        <v>3.1882774475091793</v>
      </c>
      <c r="AZ17" s="17">
        <f t="shared" si="12"/>
        <v>-4.5379003233535116</v>
      </c>
      <c r="BA17" s="7">
        <f t="shared" si="12"/>
        <v>8.0934504866676349</v>
      </c>
      <c r="BB17" s="11">
        <f t="shared" si="12"/>
        <v>12.638417633541096</v>
      </c>
      <c r="BC17" s="17">
        <f t="shared" si="13"/>
        <v>0.76369503006354478</v>
      </c>
      <c r="BD17" s="7">
        <f t="shared" si="13"/>
        <v>11.784723257652118</v>
      </c>
      <c r="BE17" s="12"/>
      <c r="BF17" s="11">
        <f t="shared" ref="BF17:CF17" si="20">+AVERAGE(B15:B17)/AVERAGE(B11:B13)*100-100</f>
        <v>18.157872812881479</v>
      </c>
      <c r="BG17" s="20">
        <f t="shared" si="20"/>
        <v>-4.9512692479740963</v>
      </c>
      <c r="BH17" s="7">
        <f t="shared" si="20"/>
        <v>24.321405349560237</v>
      </c>
      <c r="BI17" s="11">
        <f t="shared" si="20"/>
        <v>-1.0939596006249701</v>
      </c>
      <c r="BJ17" s="20">
        <f t="shared" si="20"/>
        <v>2.3956139431715826</v>
      </c>
      <c r="BK17" s="7">
        <f t="shared" si="20"/>
        <v>-3.4121526500781272</v>
      </c>
      <c r="BL17" s="11">
        <f t="shared" si="20"/>
        <v>13.172588974424215</v>
      </c>
      <c r="BM17" s="20">
        <f t="shared" si="20"/>
        <v>2.7451149490915157</v>
      </c>
      <c r="BN17" s="7">
        <f t="shared" si="20"/>
        <v>10.154421511773677</v>
      </c>
      <c r="BO17" s="11">
        <f t="shared" si="20"/>
        <v>11.500786025990649</v>
      </c>
      <c r="BP17" s="20">
        <f t="shared" si="20"/>
        <v>8.458647916648232</v>
      </c>
      <c r="BQ17" s="7">
        <f t="shared" si="20"/>
        <v>2.7623248961500764</v>
      </c>
      <c r="BR17" s="11">
        <f t="shared" si="20"/>
        <v>18.462745112768488</v>
      </c>
      <c r="BS17" s="20">
        <f t="shared" si="20"/>
        <v>-4.8274431681486334</v>
      </c>
      <c r="BT17" s="7">
        <f t="shared" si="20"/>
        <v>24.665265934551044</v>
      </c>
      <c r="BU17" s="11">
        <f t="shared" si="20"/>
        <v>15.254938795272338</v>
      </c>
      <c r="BV17" s="20">
        <f t="shared" si="20"/>
        <v>1.2376478206340664</v>
      </c>
      <c r="BW17" s="7">
        <f t="shared" si="20"/>
        <v>13.883022930985803</v>
      </c>
      <c r="BX17" s="21">
        <f t="shared" si="20"/>
        <v>13.795767297847377</v>
      </c>
      <c r="BY17" s="20">
        <f t="shared" si="20"/>
        <v>1.5301431617809698</v>
      </c>
      <c r="BZ17" s="21">
        <f t="shared" si="20"/>
        <v>12.091525164193669</v>
      </c>
      <c r="CA17" s="11">
        <f t="shared" si="20"/>
        <v>-5.0272982787134879</v>
      </c>
      <c r="CB17" s="20">
        <f t="shared" si="20"/>
        <v>-13.383395556273953</v>
      </c>
      <c r="CC17" s="21">
        <f t="shared" si="20"/>
        <v>9.6664750645364563</v>
      </c>
      <c r="CD17" s="11">
        <f t="shared" si="20"/>
        <v>12.171815009028776</v>
      </c>
      <c r="CE17" s="20">
        <f t="shared" si="20"/>
        <v>0.28450176431660168</v>
      </c>
      <c r="CF17" s="7">
        <f t="shared" si="20"/>
        <v>11.858242435524332</v>
      </c>
    </row>
    <row r="18" spans="1:84" x14ac:dyDescent="0.25">
      <c r="A18" s="6" t="s">
        <v>23</v>
      </c>
      <c r="B18" s="39">
        <v>716439.82678733882</v>
      </c>
      <c r="C18" s="37">
        <v>525858.55198538827</v>
      </c>
      <c r="D18" s="7">
        <f t="shared" si="0"/>
        <v>136.24192743132303</v>
      </c>
      <c r="E18" s="39">
        <v>331158.54343462654</v>
      </c>
      <c r="F18" s="37">
        <v>312083.58107437647</v>
      </c>
      <c r="G18" s="7">
        <f t="shared" si="1"/>
        <v>106.11213261991634</v>
      </c>
      <c r="H18" s="39">
        <v>778851.08361594065</v>
      </c>
      <c r="I18" s="37">
        <v>585842.69475059921</v>
      </c>
      <c r="J18" s="7">
        <f t="shared" si="2"/>
        <v>132.94542896835259</v>
      </c>
      <c r="K18" s="39">
        <v>628322.84726553969</v>
      </c>
      <c r="L18" s="37">
        <v>652721.1998295763</v>
      </c>
      <c r="M18" s="7">
        <f t="shared" si="3"/>
        <v>96.262056055417389</v>
      </c>
      <c r="N18" s="39">
        <v>251912.63911000514</v>
      </c>
      <c r="O18" s="37">
        <v>176552.67847288452</v>
      </c>
      <c r="P18" s="7">
        <f t="shared" si="4"/>
        <v>142.68412197931883</v>
      </c>
      <c r="Q18" s="39">
        <v>2377064.6842802903</v>
      </c>
      <c r="R18" s="37">
        <v>1828735.5207140504</v>
      </c>
      <c r="S18" s="7">
        <f t="shared" si="5"/>
        <v>129.9840604261976</v>
      </c>
      <c r="T18" s="39">
        <v>5083749.6244937405</v>
      </c>
      <c r="U18" s="37">
        <v>4081794.2268268755</v>
      </c>
      <c r="V18" s="7">
        <f t="shared" si="6"/>
        <v>124.54693553833971</v>
      </c>
      <c r="W18" s="39">
        <v>468236.99202813586</v>
      </c>
      <c r="X18" s="37">
        <v>379869.56857323286</v>
      </c>
      <c r="Y18" s="7">
        <f t="shared" si="7"/>
        <v>123.262569778044</v>
      </c>
      <c r="Z18" s="39">
        <v>5551986.6165218763</v>
      </c>
      <c r="AA18" s="37">
        <v>4461663.7954001082</v>
      </c>
      <c r="AB18" s="7">
        <f t="shared" si="8"/>
        <v>124.43758362622192</v>
      </c>
      <c r="AD18" s="11">
        <f t="shared" si="9"/>
        <v>18.962927732658528</v>
      </c>
      <c r="AE18" s="17">
        <f t="shared" si="9"/>
        <v>-3.5535792705350104</v>
      </c>
      <c r="AF18" s="7">
        <f t="shared" si="9"/>
        <v>23.346130248164414</v>
      </c>
      <c r="AG18" s="11">
        <f t="shared" si="9"/>
        <v>9.735449049454445</v>
      </c>
      <c r="AH18" s="17">
        <f t="shared" si="9"/>
        <v>12.699646844801876</v>
      </c>
      <c r="AI18" s="7">
        <f t="shared" si="9"/>
        <v>-2.6301748748417992</v>
      </c>
      <c r="AJ18" s="11">
        <f t="shared" si="9"/>
        <v>9.0688712898756734</v>
      </c>
      <c r="AK18" s="17">
        <f t="shared" si="9"/>
        <v>-0.68200702094750909</v>
      </c>
      <c r="AL18" s="7">
        <f t="shared" si="9"/>
        <v>9.8178366460544453</v>
      </c>
      <c r="AM18" s="11">
        <f t="shared" si="9"/>
        <v>9.2251991987388493</v>
      </c>
      <c r="AN18" s="17">
        <f t="shared" si="9"/>
        <v>8.3273043499977746</v>
      </c>
      <c r="AO18" s="7">
        <f t="shared" si="9"/>
        <v>0.82887214274254006</v>
      </c>
      <c r="AP18" s="11">
        <f t="shared" si="9"/>
        <v>10.538660069353838</v>
      </c>
      <c r="AQ18" s="17">
        <f t="shared" si="9"/>
        <v>-11.396508603711951</v>
      </c>
      <c r="AR18" s="7">
        <f t="shared" si="9"/>
        <v>24.756551155482768</v>
      </c>
      <c r="AS18" s="11">
        <f t="shared" si="9"/>
        <v>17.823364349863795</v>
      </c>
      <c r="AT18" s="17">
        <f t="shared" si="10"/>
        <v>6.2155948650518553</v>
      </c>
      <c r="AU18" s="7">
        <f t="shared" si="10"/>
        <v>10.928498305319252</v>
      </c>
      <c r="AV18" s="11">
        <f t="shared" si="10"/>
        <v>14.531379228845665</v>
      </c>
      <c r="AW18" s="17">
        <f t="shared" si="11"/>
        <v>3.7161639759882235</v>
      </c>
      <c r="AX18" s="7">
        <f t="shared" si="11"/>
        <v>10.427704649162806</v>
      </c>
      <c r="AY18" s="11">
        <f t="shared" si="11"/>
        <v>33.132397737781162</v>
      </c>
      <c r="AZ18" s="17">
        <f t="shared" si="12"/>
        <v>23.507756318729633</v>
      </c>
      <c r="BA18" s="7">
        <f t="shared" si="12"/>
        <v>7.7927425012998697</v>
      </c>
      <c r="BB18" s="11">
        <f t="shared" si="12"/>
        <v>15.897039336884859</v>
      </c>
      <c r="BC18" s="17">
        <f t="shared" si="13"/>
        <v>5.1507833093407953</v>
      </c>
      <c r="BD18" s="7">
        <f t="shared" si="13"/>
        <v>10.219853518285163</v>
      </c>
      <c r="BE18" s="12"/>
      <c r="BF18" s="11">
        <f t="shared" ref="BF18:CF18" si="21">+AVERAGE(B15:B18)/AVERAGE(B11:B14)*100-100</f>
        <v>18.382909568525662</v>
      </c>
      <c r="BG18" s="20">
        <f t="shared" si="21"/>
        <v>-4.5757887820536638</v>
      </c>
      <c r="BH18" s="7">
        <f t="shared" si="21"/>
        <v>24.068132931520523</v>
      </c>
      <c r="BI18" s="11">
        <f t="shared" si="21"/>
        <v>1.807080299184193</v>
      </c>
      <c r="BJ18" s="20">
        <f t="shared" si="21"/>
        <v>5.2086460888922232</v>
      </c>
      <c r="BK18" s="7">
        <f t="shared" si="21"/>
        <v>-3.2204845454366051</v>
      </c>
      <c r="BL18" s="11">
        <f t="shared" si="21"/>
        <v>12.049284128648452</v>
      </c>
      <c r="BM18" s="20">
        <f t="shared" si="21"/>
        <v>1.8187953389990952</v>
      </c>
      <c r="BN18" s="7">
        <f t="shared" si="21"/>
        <v>10.06912732601657</v>
      </c>
      <c r="BO18" s="11">
        <f t="shared" si="21"/>
        <v>10.915552511647803</v>
      </c>
      <c r="BP18" s="20">
        <f t="shared" si="21"/>
        <v>8.4241705313569071</v>
      </c>
      <c r="BQ18" s="7">
        <f t="shared" si="21"/>
        <v>2.2899821131750144</v>
      </c>
      <c r="BR18" s="11">
        <f t="shared" si="21"/>
        <v>16.200563785502993</v>
      </c>
      <c r="BS18" s="20">
        <f t="shared" si="21"/>
        <v>-6.6545199067069518</v>
      </c>
      <c r="BT18" s="7">
        <f t="shared" si="21"/>
        <v>24.688739307123456</v>
      </c>
      <c r="BU18" s="11">
        <f t="shared" si="21"/>
        <v>15.956012589186528</v>
      </c>
      <c r="BV18" s="20">
        <f t="shared" si="21"/>
        <v>2.5589918969333638</v>
      </c>
      <c r="BW18" s="7">
        <f t="shared" si="21"/>
        <v>13.122542163623322</v>
      </c>
      <c r="BX18" s="21">
        <f t="shared" si="21"/>
        <v>13.995889492807592</v>
      </c>
      <c r="BY18" s="20">
        <f t="shared" si="21"/>
        <v>2.1144233722259145</v>
      </c>
      <c r="BZ18" s="21">
        <f t="shared" si="21"/>
        <v>11.667854898280439</v>
      </c>
      <c r="CA18" s="11">
        <f t="shared" si="21"/>
        <v>4.0830597150483356</v>
      </c>
      <c r="CB18" s="20">
        <f t="shared" si="21"/>
        <v>-4.5932641484493928</v>
      </c>
      <c r="CC18" s="21">
        <f t="shared" si="21"/>
        <v>9.1971523168591318</v>
      </c>
      <c r="CD18" s="11">
        <f t="shared" si="21"/>
        <v>13.174982422299223</v>
      </c>
      <c r="CE18" s="20">
        <f t="shared" si="21"/>
        <v>1.5737851317312561</v>
      </c>
      <c r="CF18" s="7">
        <f t="shared" si="21"/>
        <v>11.441683109667309</v>
      </c>
    </row>
    <row r="19" spans="1:84" x14ac:dyDescent="0.25">
      <c r="A19" s="6" t="s">
        <v>24</v>
      </c>
      <c r="B19" s="39">
        <v>675278.55388754967</v>
      </c>
      <c r="C19" s="37">
        <v>570667.51903231593</v>
      </c>
      <c r="D19" s="7">
        <f t="shared" si="0"/>
        <v>118.33134554996634</v>
      </c>
      <c r="E19" s="39">
        <v>242747.58330758143</v>
      </c>
      <c r="F19" s="37">
        <v>229660.40544274857</v>
      </c>
      <c r="G19" s="7">
        <f t="shared" si="1"/>
        <v>105.6984911437402</v>
      </c>
      <c r="H19" s="39">
        <v>635074.49236595433</v>
      </c>
      <c r="I19" s="37">
        <v>480389.75582928921</v>
      </c>
      <c r="J19" s="7">
        <f t="shared" si="2"/>
        <v>132.1998407875362</v>
      </c>
      <c r="K19" s="39">
        <v>668642.69762796583</v>
      </c>
      <c r="L19" s="37">
        <v>681683.65357778745</v>
      </c>
      <c r="M19" s="7">
        <f t="shared" si="3"/>
        <v>98.086949000261811</v>
      </c>
      <c r="N19" s="39">
        <v>233861.86390278579</v>
      </c>
      <c r="O19" s="37">
        <v>157345.95326345263</v>
      </c>
      <c r="P19" s="7">
        <f t="shared" si="4"/>
        <v>148.62909344177319</v>
      </c>
      <c r="Q19" s="39">
        <v>2150275.8287175931</v>
      </c>
      <c r="R19" s="37">
        <v>1543420.0588883462</v>
      </c>
      <c r="S19" s="7">
        <f t="shared" si="5"/>
        <v>139.31889872328969</v>
      </c>
      <c r="T19" s="39">
        <v>4605881.0198094305</v>
      </c>
      <c r="U19" s="37">
        <v>3663167.3460339401</v>
      </c>
      <c r="V19" s="7">
        <f t="shared" si="6"/>
        <v>125.7349333165506</v>
      </c>
      <c r="W19" s="39">
        <v>379861.93702024885</v>
      </c>
      <c r="X19" s="37">
        <v>280921.12423634168</v>
      </c>
      <c r="Y19" s="7">
        <f t="shared" si="7"/>
        <v>135.22013983564557</v>
      </c>
      <c r="Z19" s="39">
        <v>4985742.9568296792</v>
      </c>
      <c r="AA19" s="37">
        <v>3944088.4702702817</v>
      </c>
      <c r="AB19" s="7">
        <f t="shared" si="8"/>
        <v>126.41052538276392</v>
      </c>
      <c r="AD19" s="11">
        <f t="shared" si="9"/>
        <v>8.9575158959590766</v>
      </c>
      <c r="AE19" s="17">
        <f t="shared" si="9"/>
        <v>11.36597162907394</v>
      </c>
      <c r="AF19" s="7">
        <f t="shared" si="9"/>
        <v>-2.1626495938424171</v>
      </c>
      <c r="AG19" s="11">
        <f t="shared" si="9"/>
        <v>-4.7918848545722739</v>
      </c>
      <c r="AH19" s="17">
        <f t="shared" si="9"/>
        <v>-1.8396536807266983</v>
      </c>
      <c r="AI19" s="7">
        <f t="shared" si="9"/>
        <v>-3.0075598595009438</v>
      </c>
      <c r="AJ19" s="11">
        <f t="shared" si="9"/>
        <v>-3.2125386169997228</v>
      </c>
      <c r="AK19" s="17">
        <f t="shared" si="9"/>
        <v>-6.3675878277274904</v>
      </c>
      <c r="AL19" s="7">
        <f t="shared" si="9"/>
        <v>3.3696122288538959</v>
      </c>
      <c r="AM19" s="11">
        <f t="shared" si="9"/>
        <v>8.7369829762257893</v>
      </c>
      <c r="AN19" s="17">
        <f t="shared" si="9"/>
        <v>18.932067822048083</v>
      </c>
      <c r="AO19" s="7">
        <f t="shared" si="9"/>
        <v>-8.5721916994470178</v>
      </c>
      <c r="AP19" s="11">
        <f t="shared" si="9"/>
        <v>6.1372857993428909</v>
      </c>
      <c r="AQ19" s="17">
        <f t="shared" si="9"/>
        <v>-6.3789924309106851</v>
      </c>
      <c r="AR19" s="7">
        <f t="shared" si="9"/>
        <v>13.369091569557142</v>
      </c>
      <c r="AS19" s="11">
        <f t="shared" si="9"/>
        <v>11.563114414753173</v>
      </c>
      <c r="AT19" s="17">
        <f t="shared" si="10"/>
        <v>0.83261374615011619</v>
      </c>
      <c r="AU19" s="7">
        <f t="shared" si="10"/>
        <v>10.641894789732916</v>
      </c>
      <c r="AV19" s="11">
        <f t="shared" si="10"/>
        <v>7.2745221177816148</v>
      </c>
      <c r="AW19" s="17">
        <f t="shared" si="11"/>
        <v>3.7324173443219877</v>
      </c>
      <c r="AX19" s="7">
        <f t="shared" si="11"/>
        <v>3.4146555764744448</v>
      </c>
      <c r="AY19" s="11">
        <f t="shared" si="11"/>
        <v>12.592442173986569</v>
      </c>
      <c r="AZ19" s="17">
        <f t="shared" si="12"/>
        <v>4.3261146944140592</v>
      </c>
      <c r="BA19" s="7">
        <f t="shared" si="12"/>
        <v>7.9235458003834651</v>
      </c>
      <c r="BB19" s="11">
        <f t="shared" si="12"/>
        <v>7.6619498461587625</v>
      </c>
      <c r="BC19" s="17">
        <f t="shared" si="13"/>
        <v>3.7744803588320508</v>
      </c>
      <c r="BD19" s="7">
        <f t="shared" si="13"/>
        <v>3.7460746359650159</v>
      </c>
      <c r="BE19" s="12"/>
      <c r="BF19" s="11">
        <f t="shared" ref="BF19:CF19" si="22">+AVERAGE(B19:B19)/AVERAGE(B15:B15)*100-100</f>
        <v>8.9575158959590766</v>
      </c>
      <c r="BG19" s="20">
        <f t="shared" si="22"/>
        <v>11.36597162907394</v>
      </c>
      <c r="BH19" s="7">
        <f t="shared" si="22"/>
        <v>-2.1626495938424171</v>
      </c>
      <c r="BI19" s="11">
        <f t="shared" si="22"/>
        <v>-4.7918848545722739</v>
      </c>
      <c r="BJ19" s="20">
        <f t="shared" si="22"/>
        <v>-1.8396536807266983</v>
      </c>
      <c r="BK19" s="7">
        <f t="shared" si="22"/>
        <v>-3.0075598595009438</v>
      </c>
      <c r="BL19" s="11">
        <f t="shared" si="22"/>
        <v>-3.2125386169997228</v>
      </c>
      <c r="BM19" s="20">
        <f t="shared" si="22"/>
        <v>-6.3675878277274904</v>
      </c>
      <c r="BN19" s="7">
        <f t="shared" si="22"/>
        <v>3.3696122288538959</v>
      </c>
      <c r="BO19" s="11">
        <f t="shared" si="22"/>
        <v>8.7369829762257893</v>
      </c>
      <c r="BP19" s="20">
        <f t="shared" si="22"/>
        <v>18.932067822048083</v>
      </c>
      <c r="BQ19" s="7">
        <f t="shared" si="22"/>
        <v>-8.5721916994470178</v>
      </c>
      <c r="BR19" s="11">
        <f t="shared" si="22"/>
        <v>6.1372857993428909</v>
      </c>
      <c r="BS19" s="20">
        <f t="shared" si="22"/>
        <v>-6.3789924309106851</v>
      </c>
      <c r="BT19" s="7">
        <f t="shared" si="22"/>
        <v>13.369091569557142</v>
      </c>
      <c r="BU19" s="11">
        <f t="shared" si="22"/>
        <v>11.563114414753173</v>
      </c>
      <c r="BV19" s="20">
        <f t="shared" si="22"/>
        <v>0.83261374615011619</v>
      </c>
      <c r="BW19" s="7">
        <f t="shared" si="22"/>
        <v>10.641894789732916</v>
      </c>
      <c r="BX19" s="21">
        <f t="shared" si="22"/>
        <v>7.2745221177816148</v>
      </c>
      <c r="BY19" s="20">
        <f t="shared" si="22"/>
        <v>3.7324173443219877</v>
      </c>
      <c r="BZ19" s="21">
        <f t="shared" si="22"/>
        <v>3.4146555764744448</v>
      </c>
      <c r="CA19" s="11">
        <f t="shared" si="22"/>
        <v>12.592442173986569</v>
      </c>
      <c r="CB19" s="20">
        <f t="shared" si="22"/>
        <v>4.3261146944140592</v>
      </c>
      <c r="CC19" s="21">
        <f t="shared" si="22"/>
        <v>7.9235458003834651</v>
      </c>
      <c r="CD19" s="11">
        <f t="shared" si="22"/>
        <v>7.6619498461587625</v>
      </c>
      <c r="CE19" s="20">
        <f t="shared" si="22"/>
        <v>3.7744803588320508</v>
      </c>
      <c r="CF19" s="7">
        <f t="shared" si="22"/>
        <v>3.7460746359650159</v>
      </c>
    </row>
    <row r="20" spans="1:84" x14ac:dyDescent="0.25">
      <c r="A20" s="6" t="s">
        <v>25</v>
      </c>
      <c r="B20" s="39">
        <v>576869.70678582881</v>
      </c>
      <c r="C20" s="37">
        <v>510220.13312317856</v>
      </c>
      <c r="D20" s="7">
        <f t="shared" si="0"/>
        <v>113.06290546683691</v>
      </c>
      <c r="E20" s="39">
        <v>287624.32949438726</v>
      </c>
      <c r="F20" s="37">
        <v>271860.85024831572</v>
      </c>
      <c r="G20" s="7">
        <f t="shared" si="1"/>
        <v>105.7983631080655</v>
      </c>
      <c r="H20" s="39">
        <v>753072.3842209318</v>
      </c>
      <c r="I20" s="37">
        <v>568287.1108226605</v>
      </c>
      <c r="J20" s="7">
        <f t="shared" si="2"/>
        <v>132.516182380201</v>
      </c>
      <c r="K20" s="39">
        <v>692872.380257827</v>
      </c>
      <c r="L20" s="37">
        <v>697777.26221320033</v>
      </c>
      <c r="M20" s="7">
        <f t="shared" si="3"/>
        <v>99.297070537979977</v>
      </c>
      <c r="N20" s="39">
        <v>247490.44889205028</v>
      </c>
      <c r="O20" s="37">
        <v>167488.79296115274</v>
      </c>
      <c r="P20" s="7">
        <f t="shared" si="4"/>
        <v>147.76537851667072</v>
      </c>
      <c r="Q20" s="39">
        <v>2355010.5753687751</v>
      </c>
      <c r="R20" s="37">
        <v>1657562.2078976741</v>
      </c>
      <c r="S20" s="7">
        <f t="shared" si="5"/>
        <v>142.07675368972676</v>
      </c>
      <c r="T20" s="39">
        <v>4912939.8250198001</v>
      </c>
      <c r="U20" s="37">
        <v>3873196.3572661821</v>
      </c>
      <c r="V20" s="7">
        <f t="shared" si="6"/>
        <v>126.8445844684079</v>
      </c>
      <c r="W20" s="39">
        <v>396083.40629024751</v>
      </c>
      <c r="X20" s="37">
        <v>287508.28435887734</v>
      </c>
      <c r="Y20" s="7">
        <f t="shared" si="7"/>
        <v>137.76417162151861</v>
      </c>
      <c r="Z20" s="39">
        <v>5309023.2313100472</v>
      </c>
      <c r="AA20" s="37">
        <v>4160704.6416250593</v>
      </c>
      <c r="AB20" s="7">
        <f t="shared" si="8"/>
        <v>127.59913737199298</v>
      </c>
      <c r="AD20" s="11">
        <f t="shared" si="9"/>
        <v>-8.6912143337891337</v>
      </c>
      <c r="AE20" s="17">
        <f t="shared" si="9"/>
        <v>7.8168161673359009</v>
      </c>
      <c r="AF20" s="7">
        <f t="shared" si="9"/>
        <v>-15.311183438679848</v>
      </c>
      <c r="AG20" s="11">
        <f t="shared" si="9"/>
        <v>6.4509211088547715</v>
      </c>
      <c r="AH20" s="17">
        <f t="shared" si="9"/>
        <v>8.2217274322838136</v>
      </c>
      <c r="AI20" s="7">
        <f t="shared" si="9"/>
        <v>-1.6362761577032501</v>
      </c>
      <c r="AJ20" s="11">
        <f t="shared" si="9"/>
        <v>2.5292100865605533</v>
      </c>
      <c r="AK20" s="17">
        <f t="shared" si="9"/>
        <v>2.4834971133343515</v>
      </c>
      <c r="AL20" s="7">
        <f t="shared" si="9"/>
        <v>4.4605204265835141E-2</v>
      </c>
      <c r="AM20" s="11">
        <f t="shared" si="9"/>
        <v>11.577691104470219</v>
      </c>
      <c r="AN20" s="17">
        <f t="shared" si="9"/>
        <v>6.9987778733232346</v>
      </c>
      <c r="AO20" s="7">
        <f t="shared" si="9"/>
        <v>4.2794070382448552</v>
      </c>
      <c r="AP20" s="11">
        <f t="shared" si="9"/>
        <v>21.416302016687311</v>
      </c>
      <c r="AQ20" s="17">
        <f t="shared" si="9"/>
        <v>14.615222909780186</v>
      </c>
      <c r="AR20" s="7">
        <f t="shared" si="9"/>
        <v>5.933835780488451</v>
      </c>
      <c r="AS20" s="11">
        <f t="shared" si="9"/>
        <v>13.203538681910331</v>
      </c>
      <c r="AT20" s="17">
        <f t="shared" si="10"/>
        <v>2.753287316886329</v>
      </c>
      <c r="AU20" s="7">
        <f t="shared" si="10"/>
        <v>10.170235559273081</v>
      </c>
      <c r="AV20" s="11">
        <f t="shared" si="10"/>
        <v>8.1760402216679324</v>
      </c>
      <c r="AW20" s="17">
        <f t="shared" si="11"/>
        <v>4.9542484874635022</v>
      </c>
      <c r="AX20" s="7">
        <f t="shared" si="11"/>
        <v>3.0697106411935948</v>
      </c>
      <c r="AY20" s="11">
        <f t="shared" si="11"/>
        <v>15.943401702971329</v>
      </c>
      <c r="AZ20" s="17">
        <f t="shared" si="12"/>
        <v>5.6490952417358073</v>
      </c>
      <c r="BA20" s="7">
        <f t="shared" si="12"/>
        <v>9.7438661804732902</v>
      </c>
      <c r="BB20" s="11">
        <f t="shared" si="12"/>
        <v>8.7194239685234294</v>
      </c>
      <c r="BC20" s="17">
        <f t="shared" si="13"/>
        <v>5.0019688977968428</v>
      </c>
      <c r="BD20" s="7">
        <f t="shared" si="13"/>
        <v>3.540367013827094</v>
      </c>
      <c r="BE20" s="12"/>
      <c r="BF20" s="11">
        <f t="shared" ref="BF20:CF20" si="23">+AVERAGE(B19:B20)/AVERAGE(B15:B16)*100-100</f>
        <v>4.8429844364392238E-2</v>
      </c>
      <c r="BG20" s="20">
        <f t="shared" si="23"/>
        <v>9.6619638417915894</v>
      </c>
      <c r="BH20" s="7">
        <f t="shared" si="23"/>
        <v>-9.0613508741652566</v>
      </c>
      <c r="BI20" s="11">
        <f t="shared" si="23"/>
        <v>0.99253301439775043</v>
      </c>
      <c r="BJ20" s="20">
        <f t="shared" si="23"/>
        <v>3.3698247550752995</v>
      </c>
      <c r="BK20" s="7">
        <f t="shared" si="23"/>
        <v>-2.3264070498583891</v>
      </c>
      <c r="BL20" s="11">
        <f t="shared" si="23"/>
        <v>-0.17993448882153018</v>
      </c>
      <c r="BM20" s="20">
        <f t="shared" si="23"/>
        <v>-1.7701910234717531</v>
      </c>
      <c r="BN20" s="7">
        <f t="shared" si="23"/>
        <v>1.6779472892439742</v>
      </c>
      <c r="BO20" s="11">
        <f t="shared" si="23"/>
        <v>10.164301570050242</v>
      </c>
      <c r="BP20" s="20">
        <f t="shared" si="23"/>
        <v>12.580901154322291</v>
      </c>
      <c r="BQ20" s="7">
        <f t="shared" si="23"/>
        <v>-2.5291171574936584</v>
      </c>
      <c r="BR20" s="11">
        <f t="shared" si="23"/>
        <v>13.479574728091976</v>
      </c>
      <c r="BS20" s="20">
        <f t="shared" si="23"/>
        <v>3.3852660809544659</v>
      </c>
      <c r="BT20" s="7">
        <f t="shared" si="23"/>
        <v>9.5362431134199852</v>
      </c>
      <c r="BU20" s="11">
        <f t="shared" si="23"/>
        <v>12.414623823469896</v>
      </c>
      <c r="BV20" s="20">
        <f t="shared" si="23"/>
        <v>1.8181431270334798</v>
      </c>
      <c r="BW20" s="7">
        <f t="shared" si="23"/>
        <v>10.403250217498822</v>
      </c>
      <c r="BX20" s="21">
        <f t="shared" si="23"/>
        <v>7.7379373673547036</v>
      </c>
      <c r="BY20" s="20">
        <f t="shared" si="23"/>
        <v>4.3567837370211038</v>
      </c>
      <c r="BZ20" s="21">
        <f t="shared" si="23"/>
        <v>3.241137271667526</v>
      </c>
      <c r="CA20" s="11">
        <f t="shared" si="23"/>
        <v>14.278384658151793</v>
      </c>
      <c r="CB20" s="20">
        <f t="shared" si="23"/>
        <v>4.9911029862206533</v>
      </c>
      <c r="CC20" s="21">
        <f t="shared" si="23"/>
        <v>8.8345766093696199</v>
      </c>
      <c r="CD20" s="11">
        <f t="shared" si="23"/>
        <v>8.2047086843584509</v>
      </c>
      <c r="CE20" s="20">
        <f t="shared" si="23"/>
        <v>4.4010216618923721</v>
      </c>
      <c r="CF20" s="7">
        <f t="shared" si="23"/>
        <v>3.6426374634023233</v>
      </c>
    </row>
    <row r="21" spans="1:84" x14ac:dyDescent="0.25">
      <c r="A21" s="6" t="s">
        <v>26</v>
      </c>
      <c r="B21" s="39">
        <v>487419.41331841244</v>
      </c>
      <c r="C21" s="37">
        <v>451977.35195948975</v>
      </c>
      <c r="D21" s="7">
        <f t="shared" si="0"/>
        <v>107.84155692874171</v>
      </c>
      <c r="E21" s="39">
        <v>328333.66724008147</v>
      </c>
      <c r="F21" s="37">
        <v>302453.34245271754</v>
      </c>
      <c r="G21" s="7">
        <f t="shared" si="1"/>
        <v>108.55679906774705</v>
      </c>
      <c r="H21" s="39">
        <v>807332.09377027606</v>
      </c>
      <c r="I21" s="37">
        <v>599881.75434105133</v>
      </c>
      <c r="J21" s="7">
        <f t="shared" si="2"/>
        <v>134.58187183190819</v>
      </c>
      <c r="K21" s="39">
        <v>693608.15891322459</v>
      </c>
      <c r="L21" s="37">
        <v>705407.6832091636</v>
      </c>
      <c r="M21" s="7">
        <f t="shared" si="3"/>
        <v>98.327275903452232</v>
      </c>
      <c r="N21" s="39">
        <v>249988.36510165353</v>
      </c>
      <c r="O21" s="37">
        <v>168618.97235531241</v>
      </c>
      <c r="P21" s="7">
        <f t="shared" si="4"/>
        <v>148.25636855079406</v>
      </c>
      <c r="Q21" s="39">
        <v>2550845.934395954</v>
      </c>
      <c r="R21" s="37">
        <v>1802824.0066080226</v>
      </c>
      <c r="S21" s="7">
        <f t="shared" si="5"/>
        <v>141.49167778142248</v>
      </c>
      <c r="T21" s="39">
        <v>5117527.6327396017</v>
      </c>
      <c r="U21" s="37">
        <v>4031163.1109257573</v>
      </c>
      <c r="V21" s="7">
        <f t="shared" si="6"/>
        <v>126.94915814419528</v>
      </c>
      <c r="W21" s="39">
        <v>450621.62888996908</v>
      </c>
      <c r="X21" s="37">
        <v>328135.43404968729</v>
      </c>
      <c r="Y21" s="7">
        <f t="shared" si="7"/>
        <v>137.32793905510812</v>
      </c>
      <c r="Z21" s="39">
        <v>5568149.2616295703</v>
      </c>
      <c r="AA21" s="37">
        <v>4359298.5449754447</v>
      </c>
      <c r="AB21" s="7">
        <f t="shared" si="8"/>
        <v>127.73039525011323</v>
      </c>
      <c r="AD21" s="11">
        <f t="shared" si="9"/>
        <v>-16.328650548797938</v>
      </c>
      <c r="AE21" s="17">
        <f t="shared" si="9"/>
        <v>6.2979062155175285</v>
      </c>
      <c r="AF21" s="7">
        <f t="shared" si="9"/>
        <v>-21.285985368743255</v>
      </c>
      <c r="AG21" s="11">
        <f t="shared" si="9"/>
        <v>12.999485865166321</v>
      </c>
      <c r="AH21" s="17">
        <f t="shared" si="9"/>
        <v>12.056492240147136</v>
      </c>
      <c r="AI21" s="7">
        <f t="shared" si="9"/>
        <v>0.84153412815946638</v>
      </c>
      <c r="AJ21" s="11">
        <f t="shared" si="9"/>
        <v>7.131170516235926</v>
      </c>
      <c r="AK21" s="17">
        <f t="shared" si="9"/>
        <v>5.4994210932905077</v>
      </c>
      <c r="AL21" s="7">
        <f t="shared" si="9"/>
        <v>1.5466904045875935</v>
      </c>
      <c r="AM21" s="11">
        <f t="shared" si="9"/>
        <v>12.466444590499677</v>
      </c>
      <c r="AN21" s="17">
        <f t="shared" si="9"/>
        <v>15.493942232590257</v>
      </c>
      <c r="AO21" s="7">
        <f t="shared" si="9"/>
        <v>-2.6213475647004998</v>
      </c>
      <c r="AP21" s="11">
        <f t="shared" si="9"/>
        <v>-0.61001529921263398</v>
      </c>
      <c r="AQ21" s="17">
        <f t="shared" si="9"/>
        <v>-5.2695349365941127</v>
      </c>
      <c r="AR21" s="7">
        <f t="shared" si="9"/>
        <v>4.9187129338621247</v>
      </c>
      <c r="AS21" s="11">
        <f t="shared" si="9"/>
        <v>16.706469513382572</v>
      </c>
      <c r="AT21" s="17">
        <f t="shared" si="10"/>
        <v>7.3285668959312034</v>
      </c>
      <c r="AU21" s="7">
        <f t="shared" si="10"/>
        <v>8.7375643676901547</v>
      </c>
      <c r="AV21" s="11">
        <f t="shared" si="10"/>
        <v>9.3340332259174659</v>
      </c>
      <c r="AW21" s="17">
        <f t="shared" si="11"/>
        <v>8.0098160296419536</v>
      </c>
      <c r="AX21" s="7">
        <f t="shared" si="11"/>
        <v>1.2260156020561226</v>
      </c>
      <c r="AY21" s="11">
        <f t="shared" si="11"/>
        <v>16.716369862986753</v>
      </c>
      <c r="AZ21" s="17">
        <f t="shared" si="12"/>
        <v>5.7626273788100661</v>
      </c>
      <c r="BA21" s="7">
        <f t="shared" si="12"/>
        <v>10.356912224715884</v>
      </c>
      <c r="BB21" s="11">
        <f t="shared" si="12"/>
        <v>9.8965653880637632</v>
      </c>
      <c r="BC21" s="17">
        <f t="shared" si="13"/>
        <v>7.8373462487232928</v>
      </c>
      <c r="BD21" s="7">
        <f t="shared" si="13"/>
        <v>1.90956028776057</v>
      </c>
      <c r="BE21" s="12"/>
      <c r="BF21" s="11">
        <f t="shared" ref="BF21:CF21" si="24">+AVERAGE(B19:B21)/AVERAGE(B15:B17)*100-100</f>
        <v>-5.1532504207750236</v>
      </c>
      <c r="BG21" s="20">
        <f t="shared" si="24"/>
        <v>8.6481139194974617</v>
      </c>
      <c r="BH21" s="7">
        <f t="shared" si="24"/>
        <v>-13.339814982662176</v>
      </c>
      <c r="BI21" s="11">
        <f t="shared" si="24"/>
        <v>5.2694397687883736</v>
      </c>
      <c r="BJ21" s="20">
        <f t="shared" si="24"/>
        <v>6.474954108801569</v>
      </c>
      <c r="BK21" s="7">
        <f t="shared" si="24"/>
        <v>-1.274441532232899</v>
      </c>
      <c r="BL21" s="11">
        <f t="shared" si="24"/>
        <v>2.3895484290160027</v>
      </c>
      <c r="BM21" s="20">
        <f t="shared" si="24"/>
        <v>0.75616199561081032</v>
      </c>
      <c r="BN21" s="7">
        <f t="shared" si="24"/>
        <v>1.6336697507211966</v>
      </c>
      <c r="BO21" s="11">
        <f t="shared" si="24"/>
        <v>10.930669445816847</v>
      </c>
      <c r="BP21" s="20">
        <f t="shared" si="24"/>
        <v>13.549927898523435</v>
      </c>
      <c r="BQ21" s="7">
        <f t="shared" si="24"/>
        <v>-2.5598041698037974</v>
      </c>
      <c r="BR21" s="11">
        <f t="shared" si="24"/>
        <v>8.2348474706929693</v>
      </c>
      <c r="BS21" s="20">
        <f t="shared" si="24"/>
        <v>0.25533396647070106</v>
      </c>
      <c r="BT21" s="7">
        <f t="shared" si="24"/>
        <v>7.9521441795834136</v>
      </c>
      <c r="BU21" s="11">
        <f t="shared" si="24"/>
        <v>13.929237484586878</v>
      </c>
      <c r="BV21" s="20">
        <f t="shared" si="24"/>
        <v>3.7370612941669492</v>
      </c>
      <c r="BW21" s="7">
        <f t="shared" si="24"/>
        <v>9.8402852500448574</v>
      </c>
      <c r="BX21" s="21">
        <f t="shared" si="24"/>
        <v>8.2906789446618063</v>
      </c>
      <c r="BY21" s="20">
        <f t="shared" si="24"/>
        <v>5.6014416033119261</v>
      </c>
      <c r="BZ21" s="21">
        <f t="shared" si="24"/>
        <v>2.5582250948308314</v>
      </c>
      <c r="CA21" s="11">
        <f t="shared" si="24"/>
        <v>15.162135356637933</v>
      </c>
      <c r="CB21" s="20">
        <f t="shared" si="24"/>
        <v>5.2721651668751264</v>
      </c>
      <c r="CC21" s="21">
        <f t="shared" si="24"/>
        <v>9.3393912453059897</v>
      </c>
      <c r="CD21" s="11">
        <f t="shared" si="24"/>
        <v>8.79261310309181</v>
      </c>
      <c r="CE21" s="20">
        <f t="shared" si="24"/>
        <v>5.5776874085309061</v>
      </c>
      <c r="CF21" s="7">
        <f t="shared" si="24"/>
        <v>3.0562242832988176</v>
      </c>
    </row>
    <row r="22" spans="1:84" x14ac:dyDescent="0.25">
      <c r="A22" s="6" t="s">
        <v>27</v>
      </c>
      <c r="B22" s="39">
        <v>642584.2130082089</v>
      </c>
      <c r="C22" s="37">
        <v>571272.41588501597</v>
      </c>
      <c r="D22" s="7">
        <f t="shared" si="0"/>
        <v>112.48297574681889</v>
      </c>
      <c r="E22" s="39">
        <v>324483.72095794993</v>
      </c>
      <c r="F22" s="37">
        <v>302039.12485621811</v>
      </c>
      <c r="G22" s="7">
        <f t="shared" si="1"/>
        <v>107.43102275654397</v>
      </c>
      <c r="H22" s="39">
        <v>808879.79364283814</v>
      </c>
      <c r="I22" s="37">
        <v>591613.64100699883</v>
      </c>
      <c r="J22" s="7">
        <f t="shared" si="2"/>
        <v>136.72433114727133</v>
      </c>
      <c r="K22" s="39">
        <v>736535.27640912868</v>
      </c>
      <c r="L22" s="37">
        <v>680521.93937739858</v>
      </c>
      <c r="M22" s="7">
        <f t="shared" si="3"/>
        <v>108.23093772450247</v>
      </c>
      <c r="N22" s="39">
        <v>239284.1391035105</v>
      </c>
      <c r="O22" s="37">
        <v>158271.21842008232</v>
      </c>
      <c r="P22" s="7">
        <f t="shared" si="4"/>
        <v>151.18613573088459</v>
      </c>
      <c r="Q22" s="39">
        <v>2622255.420517677</v>
      </c>
      <c r="R22" s="37">
        <v>1852434.008605957</v>
      </c>
      <c r="S22" s="7">
        <f t="shared" si="5"/>
        <v>141.55729209976263</v>
      </c>
      <c r="T22" s="39">
        <v>5374022.563639313</v>
      </c>
      <c r="U22" s="37">
        <v>4156152.3481516708</v>
      </c>
      <c r="V22" s="7">
        <f t="shared" si="6"/>
        <v>129.30282899829825</v>
      </c>
      <c r="W22" s="39">
        <v>465928.38179953466</v>
      </c>
      <c r="X22" s="37">
        <v>337173.11435509368</v>
      </c>
      <c r="Y22" s="7">
        <f t="shared" si="7"/>
        <v>138.1866945977319</v>
      </c>
      <c r="Z22" s="39">
        <v>5839950.9454388479</v>
      </c>
      <c r="AA22" s="37">
        <v>4493325.4625067646</v>
      </c>
      <c r="AB22" s="7">
        <f t="shared" si="8"/>
        <v>129.96946235407617</v>
      </c>
      <c r="AD22" s="11">
        <f t="shared" si="9"/>
        <v>-10.30869739756281</v>
      </c>
      <c r="AE22" s="17">
        <f t="shared" si="9"/>
        <v>8.6361367953733605</v>
      </c>
      <c r="AF22" s="7">
        <f t="shared" si="9"/>
        <v>-17.438795921674384</v>
      </c>
      <c r="AG22" s="11">
        <f t="shared" si="9"/>
        <v>-2.0155972445851376</v>
      </c>
      <c r="AH22" s="17">
        <f t="shared" si="9"/>
        <v>-3.2185147913194925</v>
      </c>
      <c r="AI22" s="7">
        <f t="shared" si="9"/>
        <v>1.242921147718107</v>
      </c>
      <c r="AJ22" s="11">
        <f t="shared" si="9"/>
        <v>3.8555136737416404</v>
      </c>
      <c r="AK22" s="17">
        <f t="shared" si="9"/>
        <v>0.98506754596579071</v>
      </c>
      <c r="AL22" s="7">
        <f t="shared" si="9"/>
        <v>2.842446113599209</v>
      </c>
      <c r="AM22" s="11">
        <f t="shared" si="9"/>
        <v>17.222424684145963</v>
      </c>
      <c r="AN22" s="17">
        <f t="shared" si="9"/>
        <v>4.259205853139278</v>
      </c>
      <c r="AO22" s="7">
        <f t="shared" si="9"/>
        <v>12.433644324192159</v>
      </c>
      <c r="AP22" s="11">
        <f t="shared" si="9"/>
        <v>-5.0130474005236465</v>
      </c>
      <c r="AQ22" s="17">
        <f t="shared" si="9"/>
        <v>-10.354677261727247</v>
      </c>
      <c r="AR22" s="7">
        <f t="shared" si="9"/>
        <v>5.9586263934806141</v>
      </c>
      <c r="AS22" s="11">
        <f t="shared" si="9"/>
        <v>10.314853350809145</v>
      </c>
      <c r="AT22" s="17">
        <f t="shared" si="10"/>
        <v>1.2958947657260751</v>
      </c>
      <c r="AU22" s="7">
        <f t="shared" si="10"/>
        <v>8.9035775891429978</v>
      </c>
      <c r="AV22" s="11">
        <f t="shared" si="10"/>
        <v>5.709819731227995</v>
      </c>
      <c r="AW22" s="17">
        <f t="shared" si="11"/>
        <v>1.8217018593463195</v>
      </c>
      <c r="AX22" s="7">
        <f t="shared" si="11"/>
        <v>3.8185551811465501</v>
      </c>
      <c r="AY22" s="11">
        <f t="shared" si="11"/>
        <v>-0.49304311019973568</v>
      </c>
      <c r="AZ22" s="17">
        <f t="shared" si="12"/>
        <v>-11.239766949088477</v>
      </c>
      <c r="BA22" s="7">
        <f t="shared" si="12"/>
        <v>12.107588578237042</v>
      </c>
      <c r="BB22" s="11">
        <f t="shared" si="12"/>
        <v>5.1866898969106501</v>
      </c>
      <c r="BC22" s="17">
        <f t="shared" si="13"/>
        <v>0.70963812063335752</v>
      </c>
      <c r="BD22" s="7">
        <f t="shared" si="13"/>
        <v>4.4455047797059137</v>
      </c>
      <c r="BE22" s="12"/>
      <c r="BF22" s="11">
        <f t="shared" ref="BF22:CF22" si="25">+AVERAGE(B19:B22)/AVERAGE(B15:B18)*100-100</f>
        <v>-6.6014116236918881</v>
      </c>
      <c r="BG22" s="20">
        <f t="shared" si="25"/>
        <v>8.6448618742185062</v>
      </c>
      <c r="BH22" s="7">
        <f t="shared" si="25"/>
        <v>-14.398098277397821</v>
      </c>
      <c r="BI22" s="11">
        <f t="shared" si="25"/>
        <v>3.1659050474256816</v>
      </c>
      <c r="BJ22" s="20">
        <f t="shared" si="25"/>
        <v>3.6401842725100266</v>
      </c>
      <c r="BK22" s="7">
        <f t="shared" si="25"/>
        <v>-0.65365516037313398</v>
      </c>
      <c r="BL22" s="11">
        <f t="shared" si="25"/>
        <v>2.7801514188893037</v>
      </c>
      <c r="BM22" s="20">
        <f t="shared" si="25"/>
        <v>0.81651343056938686</v>
      </c>
      <c r="BN22" s="7">
        <f t="shared" si="25"/>
        <v>1.939287211537092</v>
      </c>
      <c r="BO22" s="11">
        <f t="shared" si="25"/>
        <v>12.524117813017568</v>
      </c>
      <c r="BP22" s="20">
        <f t="shared" si="25"/>
        <v>11.113313468433915</v>
      </c>
      <c r="BQ22" s="7">
        <f t="shared" si="25"/>
        <v>1.0507765506158222</v>
      </c>
      <c r="BR22" s="11">
        <f t="shared" si="25"/>
        <v>4.6370963331975474</v>
      </c>
      <c r="BS22" s="20">
        <f t="shared" si="25"/>
        <v>-2.5457529547181679</v>
      </c>
      <c r="BT22" s="7">
        <f t="shared" si="25"/>
        <v>7.4392458765011327</v>
      </c>
      <c r="BU22" s="11">
        <f t="shared" si="25"/>
        <v>12.926772515726384</v>
      </c>
      <c r="BV22" s="20">
        <f t="shared" si="25"/>
        <v>3.0659761903363005</v>
      </c>
      <c r="BW22" s="7">
        <f t="shared" si="25"/>
        <v>9.6038573795039781</v>
      </c>
      <c r="BX22" s="21">
        <f t="shared" si="25"/>
        <v>7.5852616444507959</v>
      </c>
      <c r="BY22" s="20">
        <f t="shared" si="25"/>
        <v>4.5753452647304869</v>
      </c>
      <c r="BZ22" s="21">
        <f t="shared" si="25"/>
        <v>2.8755876511566498</v>
      </c>
      <c r="CA22" s="11">
        <f t="shared" si="25"/>
        <v>10.381426868693367</v>
      </c>
      <c r="CB22" s="20">
        <f t="shared" si="25"/>
        <v>0.17901781563934094</v>
      </c>
      <c r="CC22" s="21">
        <f t="shared" si="25"/>
        <v>10.023837347859299</v>
      </c>
      <c r="CD22" s="11">
        <f t="shared" si="25"/>
        <v>7.7982171109409961</v>
      </c>
      <c r="CE22" s="20">
        <f t="shared" si="25"/>
        <v>4.24251610273663</v>
      </c>
      <c r="CF22" s="7">
        <f t="shared" si="25"/>
        <v>3.4055752634022127</v>
      </c>
    </row>
    <row r="23" spans="1:84" x14ac:dyDescent="0.25">
      <c r="A23" s="6" t="s">
        <v>28</v>
      </c>
      <c r="B23" s="39">
        <v>640272.5984154006</v>
      </c>
      <c r="C23" s="37">
        <v>577200.36842078995</v>
      </c>
      <c r="D23" s="7">
        <f t="shared" si="0"/>
        <v>110.92726779907906</v>
      </c>
      <c r="E23" s="39">
        <v>270552.58141994855</v>
      </c>
      <c r="F23" s="37">
        <v>242725.96525440452</v>
      </c>
      <c r="G23" s="7">
        <f t="shared" si="1"/>
        <v>111.46421073508907</v>
      </c>
      <c r="H23" s="39">
        <v>739309.70379501802</v>
      </c>
      <c r="I23" s="37">
        <v>528251.49851569801</v>
      </c>
      <c r="J23" s="7">
        <f t="shared" si="2"/>
        <v>139.95411387802207</v>
      </c>
      <c r="K23" s="39">
        <v>845120.38132335898</v>
      </c>
      <c r="L23" s="37">
        <v>681313.01699782524</v>
      </c>
      <c r="M23" s="7">
        <f t="shared" si="3"/>
        <v>124.04289368304504</v>
      </c>
      <c r="N23" s="39">
        <v>247466.16262277734</v>
      </c>
      <c r="O23" s="37">
        <v>165387.99487739857</v>
      </c>
      <c r="P23" s="7">
        <f t="shared" si="4"/>
        <v>149.62764546859825</v>
      </c>
      <c r="Q23" s="39">
        <v>2437473.9179274901</v>
      </c>
      <c r="R23" s="37">
        <v>1622327.5977502603</v>
      </c>
      <c r="S23" s="7">
        <f t="shared" si="5"/>
        <v>150.24548194258807</v>
      </c>
      <c r="T23" s="39">
        <v>5180195.3455039933</v>
      </c>
      <c r="U23" s="37">
        <v>3817206.4418163765</v>
      </c>
      <c r="V23" s="7">
        <f t="shared" si="6"/>
        <v>135.70644984658082</v>
      </c>
      <c r="W23" s="39">
        <v>408524.19287582021</v>
      </c>
      <c r="X23" s="37">
        <v>276455.94342958072</v>
      </c>
      <c r="Y23" s="7">
        <f t="shared" si="7"/>
        <v>147.77189732579583</v>
      </c>
      <c r="Z23" s="39">
        <v>5588719.5383798135</v>
      </c>
      <c r="AA23" s="37">
        <v>4093662.3852459574</v>
      </c>
      <c r="AB23" s="7">
        <f t="shared" si="8"/>
        <v>136.52126170741923</v>
      </c>
      <c r="AD23" s="11">
        <f t="shared" si="9"/>
        <v>-5.1839282131234938</v>
      </c>
      <c r="AE23" s="17">
        <f t="shared" si="9"/>
        <v>1.1447732997931723</v>
      </c>
      <c r="AF23" s="7">
        <f t="shared" si="9"/>
        <v>-6.2570722207843517</v>
      </c>
      <c r="AG23" s="11">
        <f t="shared" si="9"/>
        <v>11.454284213052631</v>
      </c>
      <c r="AH23" s="17">
        <f t="shared" si="9"/>
        <v>5.6890780918319876</v>
      </c>
      <c r="AI23" s="7">
        <f t="shared" si="9"/>
        <v>5.4548740752675684</v>
      </c>
      <c r="AJ23" s="11">
        <f t="shared" si="9"/>
        <v>16.413068495435553</v>
      </c>
      <c r="AK23" s="17">
        <f t="shared" si="9"/>
        <v>9.9631064371441056</v>
      </c>
      <c r="AL23" s="7">
        <f t="shared" si="9"/>
        <v>5.8655691597602413</v>
      </c>
      <c r="AM23" s="11">
        <f t="shared" si="9"/>
        <v>26.393421228027194</v>
      </c>
      <c r="AN23" s="17">
        <f t="shared" si="9"/>
        <v>-5.4370759518292289E-2</v>
      </c>
      <c r="AO23" s="7">
        <f t="shared" si="9"/>
        <v>26.462179675620192</v>
      </c>
      <c r="AP23" s="11">
        <f t="shared" si="9"/>
        <v>5.817236933357691</v>
      </c>
      <c r="AQ23" s="17">
        <f t="shared" si="9"/>
        <v>5.1110571623540437</v>
      </c>
      <c r="AR23" s="7">
        <f t="shared" si="9"/>
        <v>0.67184156459667577</v>
      </c>
      <c r="AS23" s="11">
        <f t="shared" si="9"/>
        <v>13.356337144020245</v>
      </c>
      <c r="AT23" s="17">
        <f t="shared" si="10"/>
        <v>5.1125122034987385</v>
      </c>
      <c r="AU23" s="7">
        <f t="shared" si="10"/>
        <v>7.8428578745805169</v>
      </c>
      <c r="AV23" s="11">
        <f t="shared" si="10"/>
        <v>12.469152442811591</v>
      </c>
      <c r="AW23" s="17">
        <f t="shared" si="11"/>
        <v>4.2050794089222308</v>
      </c>
      <c r="AX23" s="7">
        <f t="shared" si="11"/>
        <v>7.93058561133995</v>
      </c>
      <c r="AY23" s="11">
        <f t="shared" si="11"/>
        <v>7.5454403461443746</v>
      </c>
      <c r="AZ23" s="17">
        <f t="shared" si="12"/>
        <v>-1.5894784768853327</v>
      </c>
      <c r="BA23" s="7">
        <f t="shared" si="12"/>
        <v>9.2824615515162208</v>
      </c>
      <c r="BB23" s="11">
        <f t="shared" si="12"/>
        <v>12.094016614397489</v>
      </c>
      <c r="BC23" s="17">
        <f t="shared" si="13"/>
        <v>3.7923569946042761</v>
      </c>
      <c r="BD23" s="7">
        <f t="shared" si="13"/>
        <v>7.9983342320906843</v>
      </c>
      <c r="BE23" s="12"/>
      <c r="BF23" s="11">
        <f t="shared" ref="BF23:CF23" si="26">+AVERAGE(B23:B23)/AVERAGE(B19:B19)*100-100</f>
        <v>-5.1839282131234938</v>
      </c>
      <c r="BG23" s="20">
        <f t="shared" si="26"/>
        <v>1.1447732997931723</v>
      </c>
      <c r="BH23" s="7">
        <f t="shared" si="26"/>
        <v>-6.2570722207843517</v>
      </c>
      <c r="BI23" s="11">
        <f t="shared" si="26"/>
        <v>11.454284213052631</v>
      </c>
      <c r="BJ23" s="20">
        <f t="shared" si="26"/>
        <v>5.6890780918319876</v>
      </c>
      <c r="BK23" s="7">
        <f t="shared" si="26"/>
        <v>5.4548740752675684</v>
      </c>
      <c r="BL23" s="11">
        <f t="shared" si="26"/>
        <v>16.413068495435553</v>
      </c>
      <c r="BM23" s="20">
        <f t="shared" si="26"/>
        <v>9.9631064371441056</v>
      </c>
      <c r="BN23" s="7">
        <f t="shared" si="26"/>
        <v>5.8655691597602413</v>
      </c>
      <c r="BO23" s="11">
        <f t="shared" si="26"/>
        <v>26.393421228027194</v>
      </c>
      <c r="BP23" s="20">
        <f t="shared" si="26"/>
        <v>-5.4370759518292289E-2</v>
      </c>
      <c r="BQ23" s="7">
        <f t="shared" si="26"/>
        <v>26.462179675620192</v>
      </c>
      <c r="BR23" s="11">
        <f t="shared" si="26"/>
        <v>5.817236933357691</v>
      </c>
      <c r="BS23" s="20">
        <f t="shared" si="26"/>
        <v>5.1110571623540437</v>
      </c>
      <c r="BT23" s="7">
        <f t="shared" si="26"/>
        <v>0.67184156459667577</v>
      </c>
      <c r="BU23" s="11">
        <f t="shared" si="26"/>
        <v>13.356337144020245</v>
      </c>
      <c r="BV23" s="20">
        <f t="shared" si="26"/>
        <v>5.1125122034987385</v>
      </c>
      <c r="BW23" s="7">
        <f t="shared" si="26"/>
        <v>7.8428578745805169</v>
      </c>
      <c r="BX23" s="21">
        <f t="shared" si="26"/>
        <v>12.469152442811591</v>
      </c>
      <c r="BY23" s="20">
        <f t="shared" si="26"/>
        <v>4.2050794089222308</v>
      </c>
      <c r="BZ23" s="21">
        <f t="shared" si="26"/>
        <v>7.93058561133995</v>
      </c>
      <c r="CA23" s="11">
        <f t="shared" si="26"/>
        <v>7.5454403461443746</v>
      </c>
      <c r="CB23" s="20">
        <f t="shared" si="26"/>
        <v>-1.5894784768853327</v>
      </c>
      <c r="CC23" s="21">
        <f t="shared" si="26"/>
        <v>9.2824615515162208</v>
      </c>
      <c r="CD23" s="11">
        <f t="shared" si="26"/>
        <v>12.094016614397489</v>
      </c>
      <c r="CE23" s="20">
        <f t="shared" si="26"/>
        <v>3.7923569946042761</v>
      </c>
      <c r="CF23" s="7">
        <f t="shared" si="26"/>
        <v>7.9983342320906843</v>
      </c>
    </row>
    <row r="24" spans="1:84" x14ac:dyDescent="0.25">
      <c r="A24" s="6" t="s">
        <v>29</v>
      </c>
      <c r="B24" s="39">
        <v>569426.56385746039</v>
      </c>
      <c r="C24" s="37">
        <v>522209.94576010393</v>
      </c>
      <c r="D24" s="7">
        <f t="shared" si="0"/>
        <v>109.04169261438142</v>
      </c>
      <c r="E24" s="39">
        <v>308971.36933568842</v>
      </c>
      <c r="F24" s="37">
        <v>261309.805628692</v>
      </c>
      <c r="G24" s="7">
        <f t="shared" si="1"/>
        <v>118.23948534664677</v>
      </c>
      <c r="H24" s="39">
        <v>855088.59681759041</v>
      </c>
      <c r="I24" s="37">
        <v>573414.13935934636</v>
      </c>
      <c r="J24" s="7">
        <f t="shared" si="2"/>
        <v>149.12234249628867</v>
      </c>
      <c r="K24" s="39">
        <v>870666.85283217649</v>
      </c>
      <c r="L24" s="37">
        <v>650466.91676362534</v>
      </c>
      <c r="M24" s="7">
        <f t="shared" si="3"/>
        <v>133.85259578829127</v>
      </c>
      <c r="N24" s="39">
        <v>239792.71924760044</v>
      </c>
      <c r="O24" s="37">
        <v>152298.28778940497</v>
      </c>
      <c r="P24" s="7">
        <f t="shared" si="4"/>
        <v>157.44938615408535</v>
      </c>
      <c r="Q24" s="39">
        <v>2727312.0480898814</v>
      </c>
      <c r="R24" s="37">
        <v>1733789.8591289297</v>
      </c>
      <c r="S24" s="7">
        <f t="shared" si="5"/>
        <v>157.30349521481835</v>
      </c>
      <c r="T24" s="39">
        <v>5571258.1501803976</v>
      </c>
      <c r="U24" s="37">
        <v>3893488.9544301024</v>
      </c>
      <c r="V24" s="7">
        <f t="shared" si="6"/>
        <v>143.09166445281141</v>
      </c>
      <c r="W24" s="39">
        <v>440169.60011599353</v>
      </c>
      <c r="X24" s="37">
        <v>281416.93500195845</v>
      </c>
      <c r="Y24" s="7">
        <f t="shared" si="7"/>
        <v>156.41190893964156</v>
      </c>
      <c r="Z24" s="39">
        <v>6011427.7502963915</v>
      </c>
      <c r="AA24" s="37">
        <v>4174905.889432061</v>
      </c>
      <c r="AB24" s="7">
        <f t="shared" si="8"/>
        <v>143.98953915375955</v>
      </c>
      <c r="AD24" s="11">
        <f t="shared" si="9"/>
        <v>-1.2902641343120109</v>
      </c>
      <c r="AE24" s="17">
        <f t="shared" si="9"/>
        <v>2.3499293458948642</v>
      </c>
      <c r="AF24" s="7">
        <f t="shared" si="9"/>
        <v>-3.5566155281892833</v>
      </c>
      <c r="AG24" s="11">
        <f t="shared" si="9"/>
        <v>7.421847754961135</v>
      </c>
      <c r="AH24" s="17">
        <f t="shared" si="9"/>
        <v>-3.8810459873080134</v>
      </c>
      <c r="AI24" s="7">
        <f t="shared" si="9"/>
        <v>11.759276677913761</v>
      </c>
      <c r="AJ24" s="11">
        <f t="shared" si="9"/>
        <v>13.546667589224697</v>
      </c>
      <c r="AK24" s="17">
        <f t="shared" si="9"/>
        <v>0.90218983310460032</v>
      </c>
      <c r="AL24" s="7">
        <f t="shared" si="9"/>
        <v>12.531420553938901</v>
      </c>
      <c r="AM24" s="11">
        <f t="shared" si="9"/>
        <v>25.660493568554401</v>
      </c>
      <c r="AN24" s="17">
        <f t="shared" si="9"/>
        <v>-6.7801500581312553</v>
      </c>
      <c r="AO24" s="7">
        <f t="shared" si="9"/>
        <v>34.800145727455458</v>
      </c>
      <c r="AP24" s="11">
        <f t="shared" si="9"/>
        <v>-3.1103138237901931</v>
      </c>
      <c r="AQ24" s="17">
        <f t="shared" si="9"/>
        <v>-9.0695651351855133</v>
      </c>
      <c r="AR24" s="7">
        <f t="shared" si="9"/>
        <v>6.5536377564397412</v>
      </c>
      <c r="AS24" s="11">
        <f t="shared" si="9"/>
        <v>15.808908741855944</v>
      </c>
      <c r="AT24" s="17">
        <f t="shared" si="10"/>
        <v>4.5987807195445782</v>
      </c>
      <c r="AU24" s="7">
        <f t="shared" si="10"/>
        <v>10.717264527555571</v>
      </c>
      <c r="AV24" s="11">
        <f t="shared" si="10"/>
        <v>13.399682239298443</v>
      </c>
      <c r="AW24" s="17">
        <f t="shared" si="11"/>
        <v>0.52392379038184345</v>
      </c>
      <c r="AX24" s="7">
        <f t="shared" si="11"/>
        <v>12.808650879730735</v>
      </c>
      <c r="AY24" s="11">
        <f t="shared" si="11"/>
        <v>11.130532894235884</v>
      </c>
      <c r="AZ24" s="17">
        <f t="shared" si="12"/>
        <v>-2.1186691613085742</v>
      </c>
      <c r="BA24" s="7">
        <f t="shared" si="12"/>
        <v>13.535984790990611</v>
      </c>
      <c r="BB24" s="11">
        <f t="shared" si="12"/>
        <v>13.230390758961136</v>
      </c>
      <c r="BC24" s="17">
        <f t="shared" si="13"/>
        <v>0.34131833499854736</v>
      </c>
      <c r="BD24" s="7">
        <f t="shared" si="13"/>
        <v>12.845229301185014</v>
      </c>
      <c r="BE24" s="12"/>
      <c r="BF24" s="11">
        <f t="shared" ref="BF24:CF24" si="27">+AVERAGE(B23:B24)/AVERAGE(B19:B20)*100-100</f>
        <v>-3.3901016144597236</v>
      </c>
      <c r="BG24" s="20">
        <f t="shared" si="27"/>
        <v>1.7136528471262977</v>
      </c>
      <c r="BH24" s="7">
        <f t="shared" si="27"/>
        <v>-4.9375861989384902</v>
      </c>
      <c r="BI24" s="11">
        <f t="shared" si="27"/>
        <v>9.2674662377946788</v>
      </c>
      <c r="BJ24" s="20">
        <f t="shared" si="27"/>
        <v>0.50137759137794546</v>
      </c>
      <c r="BK24" s="7">
        <f t="shared" si="27"/>
        <v>8.6085638929897641</v>
      </c>
      <c r="BL24" s="11">
        <f t="shared" si="27"/>
        <v>14.858040420970738</v>
      </c>
      <c r="BM24" s="20">
        <f t="shared" si="27"/>
        <v>5.0529169573720907</v>
      </c>
      <c r="BN24" s="7">
        <f t="shared" si="27"/>
        <v>9.2024777779082854</v>
      </c>
      <c r="BO24" s="11">
        <f t="shared" si="27"/>
        <v>26.020435764829614</v>
      </c>
      <c r="BP24" s="20">
        <f t="shared" si="27"/>
        <v>-3.4564938726224739</v>
      </c>
      <c r="BQ24" s="7">
        <f t="shared" si="27"/>
        <v>30.656721894028948</v>
      </c>
      <c r="BR24" s="11">
        <f t="shared" si="27"/>
        <v>1.2270781543038538</v>
      </c>
      <c r="BS24" s="20">
        <f t="shared" si="27"/>
        <v>-2.2006462180800668</v>
      </c>
      <c r="BT24" s="7">
        <f t="shared" si="27"/>
        <v>3.6041696707951587</v>
      </c>
      <c r="BU24" s="11">
        <f t="shared" si="27"/>
        <v>14.638349325202185</v>
      </c>
      <c r="BV24" s="20">
        <f t="shared" si="27"/>
        <v>4.8464870206524182</v>
      </c>
      <c r="BW24" s="7">
        <f t="shared" si="27"/>
        <v>9.2941467006048697</v>
      </c>
      <c r="BX24" s="21">
        <f t="shared" si="27"/>
        <v>12.949425889497064</v>
      </c>
      <c r="BY24" s="20">
        <f t="shared" si="27"/>
        <v>2.3132070028682108</v>
      </c>
      <c r="BZ24" s="21">
        <f t="shared" si="27"/>
        <v>10.380333585384278</v>
      </c>
      <c r="CA24" s="11">
        <f t="shared" si="27"/>
        <v>9.3754605667124764</v>
      </c>
      <c r="CB24" s="20">
        <f t="shared" si="27"/>
        <v>-1.8571400430826657</v>
      </c>
      <c r="CC24" s="21">
        <f t="shared" si="27"/>
        <v>11.429043171650903</v>
      </c>
      <c r="CD24" s="11">
        <f t="shared" si="27"/>
        <v>12.680046119360824</v>
      </c>
      <c r="CE24" s="20">
        <f t="shared" si="27"/>
        <v>2.020719844684308</v>
      </c>
      <c r="CF24" s="7">
        <f t="shared" si="27"/>
        <v>10.433122039143996</v>
      </c>
    </row>
    <row r="25" spans="1:84" x14ac:dyDescent="0.25">
      <c r="A25" s="6" t="s">
        <v>30</v>
      </c>
      <c r="B25" s="39">
        <v>528342.29739571398</v>
      </c>
      <c r="C25" s="37">
        <v>461819.71526175528</v>
      </c>
      <c r="D25" s="7">
        <f t="shared" si="0"/>
        <v>114.40444830213762</v>
      </c>
      <c r="E25" s="39">
        <v>377033.02557284513</v>
      </c>
      <c r="F25" s="37">
        <v>292584.83366389421</v>
      </c>
      <c r="G25" s="7">
        <f t="shared" si="1"/>
        <v>128.862805652449</v>
      </c>
      <c r="H25" s="39">
        <v>885909.81274421257</v>
      </c>
      <c r="I25" s="37">
        <v>557865.0394512451</v>
      </c>
      <c r="J25" s="7">
        <f t="shared" si="2"/>
        <v>158.80360841676961</v>
      </c>
      <c r="K25" s="39">
        <v>887243.90408093878</v>
      </c>
      <c r="L25" s="37">
        <v>694558.87443580222</v>
      </c>
      <c r="M25" s="7">
        <f t="shared" si="3"/>
        <v>127.74207295265742</v>
      </c>
      <c r="N25" s="39">
        <v>248899.23127200973</v>
      </c>
      <c r="O25" s="37">
        <v>159344.70426421438</v>
      </c>
      <c r="P25" s="7">
        <f t="shared" si="4"/>
        <v>156.20175921209295</v>
      </c>
      <c r="Q25" s="39">
        <v>2783585.2098798044</v>
      </c>
      <c r="R25" s="37">
        <v>1721254.0808355091</v>
      </c>
      <c r="S25" s="7">
        <f t="shared" si="5"/>
        <v>161.71843778744346</v>
      </c>
      <c r="T25" s="39">
        <v>5711013.4809455238</v>
      </c>
      <c r="U25" s="37">
        <v>3887427.2479124204</v>
      </c>
      <c r="V25" s="7">
        <f t="shared" si="6"/>
        <v>146.9098485125962</v>
      </c>
      <c r="W25" s="39">
        <v>469811.06505441386</v>
      </c>
      <c r="X25" s="37">
        <v>296207.12602410198</v>
      </c>
      <c r="Y25" s="7">
        <f t="shared" si="7"/>
        <v>158.60896777216155</v>
      </c>
      <c r="Z25" s="39">
        <v>6180824.5459999377</v>
      </c>
      <c r="AA25" s="37">
        <v>4183634.3739365223</v>
      </c>
      <c r="AB25" s="7">
        <f t="shared" si="8"/>
        <v>147.73816240983294</v>
      </c>
      <c r="AD25" s="11">
        <f t="shared" si="9"/>
        <v>8.3958256399131415</v>
      </c>
      <c r="AE25" s="17">
        <f t="shared" si="9"/>
        <v>2.1776231175290519</v>
      </c>
      <c r="AF25" s="7">
        <f t="shared" si="9"/>
        <v>6.0856793617440701</v>
      </c>
      <c r="AG25" s="11">
        <f t="shared" si="9"/>
        <v>14.832276793946363</v>
      </c>
      <c r="AH25" s="17">
        <f t="shared" si="9"/>
        <v>-3.2628202118037564</v>
      </c>
      <c r="AI25" s="7">
        <f t="shared" si="9"/>
        <v>18.705421271706427</v>
      </c>
      <c r="AJ25" s="11">
        <f t="shared" si="9"/>
        <v>9.7330106879530973</v>
      </c>
      <c r="AK25" s="17">
        <f t="shared" si="9"/>
        <v>-7.0041661687077124</v>
      </c>
      <c r="AL25" s="7">
        <f t="shared" si="9"/>
        <v>17.997770617363827</v>
      </c>
      <c r="AM25" s="11">
        <f t="shared" si="9"/>
        <v>27.917166584532566</v>
      </c>
      <c r="AN25" s="17">
        <f t="shared" si="9"/>
        <v>-1.5379487680097412</v>
      </c>
      <c r="AO25" s="7">
        <f t="shared" si="9"/>
        <v>29.915195736824472</v>
      </c>
      <c r="AP25" s="11">
        <f t="shared" si="9"/>
        <v>-0.43567380793939492</v>
      </c>
      <c r="AQ25" s="17">
        <f t="shared" si="9"/>
        <v>-5.5001332065737927</v>
      </c>
      <c r="AR25" s="7">
        <f t="shared" si="9"/>
        <v>5.3592238491776669</v>
      </c>
      <c r="AS25" s="11">
        <f t="shared" si="9"/>
        <v>9.1240036234867148</v>
      </c>
      <c r="AT25" s="17">
        <f t="shared" si="10"/>
        <v>-4.5245639881391355</v>
      </c>
      <c r="AU25" s="7">
        <f t="shared" si="10"/>
        <v>14.295370811326052</v>
      </c>
      <c r="AV25" s="11">
        <f t="shared" si="10"/>
        <v>11.597120539400137</v>
      </c>
      <c r="AW25" s="17">
        <f t="shared" si="11"/>
        <v>-3.5656176408185019</v>
      </c>
      <c r="AX25" s="7">
        <f t="shared" si="11"/>
        <v>15.72337356166517</v>
      </c>
      <c r="AY25" s="11">
        <f t="shared" si="11"/>
        <v>4.2584365539032802</v>
      </c>
      <c r="AZ25" s="17">
        <f t="shared" si="12"/>
        <v>-9.730222558271663</v>
      </c>
      <c r="BA25" s="7">
        <f t="shared" si="12"/>
        <v>15.496503379777366</v>
      </c>
      <c r="BB25" s="11">
        <f t="shared" si="12"/>
        <v>11.003212298785641</v>
      </c>
      <c r="BC25" s="17">
        <f t="shared" si="13"/>
        <v>-4.0296430544174058</v>
      </c>
      <c r="BD25" s="7">
        <f t="shared" si="13"/>
        <v>15.664061103499932</v>
      </c>
      <c r="BE25" s="12"/>
      <c r="BF25" s="11">
        <f t="shared" ref="BF25:CF25" si="28">+AVERAGE(B23:B25)/AVERAGE(B19:B21)*100-100</f>
        <v>-8.7735265838432497E-2</v>
      </c>
      <c r="BG25" s="20">
        <f t="shared" si="28"/>
        <v>1.8504581454673854</v>
      </c>
      <c r="BH25" s="7">
        <f t="shared" si="28"/>
        <v>-1.4333390273256157</v>
      </c>
      <c r="BI25" s="11">
        <f t="shared" si="28"/>
        <v>11.395220732307365</v>
      </c>
      <c r="BJ25" s="20">
        <f t="shared" si="28"/>
        <v>-0.91470471999612357</v>
      </c>
      <c r="BK25" s="7">
        <f t="shared" si="28"/>
        <v>12.033247555583927</v>
      </c>
      <c r="BL25" s="11">
        <f t="shared" si="28"/>
        <v>12.973439820893518</v>
      </c>
      <c r="BM25" s="20">
        <f t="shared" si="28"/>
        <v>0.66555451493010764</v>
      </c>
      <c r="BN25" s="7">
        <f t="shared" si="28"/>
        <v>12.166898548633242</v>
      </c>
      <c r="BO25" s="11">
        <f t="shared" si="28"/>
        <v>26.660586169560219</v>
      </c>
      <c r="BP25" s="20">
        <f t="shared" si="28"/>
        <v>-2.8073611368585887</v>
      </c>
      <c r="BQ25" s="7">
        <f t="shared" si="28"/>
        <v>30.410156246476788</v>
      </c>
      <c r="BR25" s="11">
        <f t="shared" si="28"/>
        <v>0.65871288053523358</v>
      </c>
      <c r="BS25" s="20">
        <f t="shared" si="28"/>
        <v>-3.3281199493565197</v>
      </c>
      <c r="BT25" s="7">
        <f t="shared" si="28"/>
        <v>4.1893433292974152</v>
      </c>
      <c r="BU25" s="11">
        <f t="shared" si="28"/>
        <v>12.644871079710526</v>
      </c>
      <c r="BV25" s="20">
        <f t="shared" si="28"/>
        <v>1.4701861003655097</v>
      </c>
      <c r="BW25" s="7">
        <f t="shared" si="28"/>
        <v>10.967480328409422</v>
      </c>
      <c r="BX25" s="21">
        <f t="shared" si="28"/>
        <v>12.476598940369101</v>
      </c>
      <c r="BY25" s="20">
        <f t="shared" si="28"/>
        <v>0.26449759247925897</v>
      </c>
      <c r="BZ25" s="21">
        <f t="shared" si="28"/>
        <v>12.167535633448367</v>
      </c>
      <c r="CA25" s="11">
        <f t="shared" si="28"/>
        <v>7.4955455290651685</v>
      </c>
      <c r="CB25" s="20">
        <f t="shared" si="28"/>
        <v>-4.7386241539354756</v>
      </c>
      <c r="CC25" s="21">
        <f t="shared" si="28"/>
        <v>12.790386701787511</v>
      </c>
      <c r="CD25" s="11">
        <f t="shared" si="28"/>
        <v>12.09144933653883</v>
      </c>
      <c r="CE25" s="20">
        <f t="shared" si="28"/>
        <v>-9.538607853298231E-2</v>
      </c>
      <c r="CF25" s="7">
        <f t="shared" si="28"/>
        <v>12.183396604803832</v>
      </c>
    </row>
    <row r="26" spans="1:84" x14ac:dyDescent="0.25">
      <c r="A26" s="6" t="s">
        <v>31</v>
      </c>
      <c r="B26" s="39">
        <v>711198.70333142509</v>
      </c>
      <c r="C26" s="37">
        <v>585594.79155735066</v>
      </c>
      <c r="D26" s="7">
        <f t="shared" si="0"/>
        <v>121.44894619708606</v>
      </c>
      <c r="E26" s="39">
        <v>389498.60467151814</v>
      </c>
      <c r="F26" s="37">
        <v>306129.82745300926</v>
      </c>
      <c r="G26" s="7">
        <f t="shared" si="1"/>
        <v>127.23314415721411</v>
      </c>
      <c r="H26" s="39">
        <v>923288.09693777876</v>
      </c>
      <c r="I26" s="37">
        <v>576503.80667371058</v>
      </c>
      <c r="J26" s="7">
        <f t="shared" si="2"/>
        <v>160.15299226989163</v>
      </c>
      <c r="K26" s="39">
        <v>918724.95882184128</v>
      </c>
      <c r="L26" s="37">
        <v>671408.66222272208</v>
      </c>
      <c r="M26" s="7">
        <f t="shared" si="3"/>
        <v>136.83543429129583</v>
      </c>
      <c r="N26" s="39">
        <v>259771.83185761256</v>
      </c>
      <c r="O26" s="37">
        <v>170394.56006898222</v>
      </c>
      <c r="P26" s="7">
        <f t="shared" si="4"/>
        <v>152.45312511881073</v>
      </c>
      <c r="Q26" s="39">
        <v>3047372.7792469235</v>
      </c>
      <c r="R26" s="37">
        <v>1843092.0048987013</v>
      </c>
      <c r="S26" s="7">
        <f t="shared" si="5"/>
        <v>165.3402418950003</v>
      </c>
      <c r="T26" s="39">
        <v>6249854.974867099</v>
      </c>
      <c r="U26" s="37">
        <v>4153123.6528744763</v>
      </c>
      <c r="V26" s="7">
        <f t="shared" si="6"/>
        <v>150.48564640114736</v>
      </c>
      <c r="W26" s="39">
        <v>574565.55095377227</v>
      </c>
      <c r="X26" s="37">
        <v>363628.26439348783</v>
      </c>
      <c r="Y26" s="7">
        <f t="shared" si="7"/>
        <v>158.00904583479405</v>
      </c>
      <c r="Z26" s="39">
        <v>6824420.5258208709</v>
      </c>
      <c r="AA26" s="37">
        <v>4516751.9172679642</v>
      </c>
      <c r="AB26" s="7">
        <f t="shared" si="8"/>
        <v>151.09132958421901</v>
      </c>
      <c r="AD26" s="11">
        <f t="shared" si="9"/>
        <v>10.677898543757053</v>
      </c>
      <c r="AE26" s="17">
        <f t="shared" si="9"/>
        <v>2.5071008636302565</v>
      </c>
      <c r="AF26" s="7">
        <f t="shared" si="9"/>
        <v>7.9709577300373979</v>
      </c>
      <c r="AG26" s="11">
        <f t="shared" si="9"/>
        <v>20.036408458837144</v>
      </c>
      <c r="AH26" s="17">
        <f t="shared" si="9"/>
        <v>1.3543618227401737</v>
      </c>
      <c r="AI26" s="7">
        <f t="shared" si="9"/>
        <v>18.432405177361971</v>
      </c>
      <c r="AJ26" s="11">
        <f t="shared" si="9"/>
        <v>14.144042686453574</v>
      </c>
      <c r="AK26" s="17">
        <f t="shared" si="9"/>
        <v>-2.5540037088342729</v>
      </c>
      <c r="AL26" s="7">
        <f t="shared" si="9"/>
        <v>17.135692620345935</v>
      </c>
      <c r="AM26" s="11">
        <f t="shared" si="9"/>
        <v>24.736042963339401</v>
      </c>
      <c r="AN26" s="17">
        <f t="shared" si="9"/>
        <v>-1.3391599340667995</v>
      </c>
      <c r="AO26" s="7">
        <f t="shared" si="9"/>
        <v>26.429131233811319</v>
      </c>
      <c r="AP26" s="11">
        <f t="shared" si="9"/>
        <v>8.56207721533913</v>
      </c>
      <c r="AQ26" s="17">
        <f t="shared" si="9"/>
        <v>7.6598523533964311</v>
      </c>
      <c r="AR26" s="7">
        <f t="shared" si="9"/>
        <v>0.83803278772958834</v>
      </c>
      <c r="AS26" s="11">
        <f>+Q26/Q22*100-100</f>
        <v>16.211897414833885</v>
      </c>
      <c r="AT26" s="17">
        <f t="shared" si="10"/>
        <v>-0.50430966306250014</v>
      </c>
      <c r="AU26" s="7">
        <f t="shared" si="10"/>
        <v>16.800935820725243</v>
      </c>
      <c r="AV26" s="11">
        <f t="shared" si="10"/>
        <v>16.297520169596538</v>
      </c>
      <c r="AW26" s="17">
        <f t="shared" si="11"/>
        <v>-7.2872575966599129E-2</v>
      </c>
      <c r="AX26" s="7">
        <f t="shared" si="11"/>
        <v>16.382330972145937</v>
      </c>
      <c r="AY26" s="11">
        <f t="shared" si="11"/>
        <v>23.31628065554905</v>
      </c>
      <c r="AZ26" s="17">
        <f t="shared" si="12"/>
        <v>7.8461623753704544</v>
      </c>
      <c r="BA26" s="7">
        <f t="shared" si="12"/>
        <v>14.3446163863793</v>
      </c>
      <c r="BB26" s="11">
        <f t="shared" si="12"/>
        <v>16.857497427284372</v>
      </c>
      <c r="BC26" s="17">
        <f t="shared" si="13"/>
        <v>0.52136118241767804</v>
      </c>
      <c r="BD26" s="7">
        <f t="shared" si="13"/>
        <v>16.251407713452323</v>
      </c>
      <c r="BE26" s="12"/>
      <c r="BF26" s="11">
        <f t="shared" ref="BF26:CF26" si="29">+AVERAGE(B23:B26)/AVERAGE(B19:B22)*100-100</f>
        <v>2.8162887667288174</v>
      </c>
      <c r="BG26" s="20">
        <f t="shared" si="29"/>
        <v>2.0287363645668677</v>
      </c>
      <c r="BH26" s="7">
        <f t="shared" si="29"/>
        <v>0.90843493086066474</v>
      </c>
      <c r="BI26" s="11">
        <f t="shared" si="29"/>
        <v>13.765023049342147</v>
      </c>
      <c r="BJ26" s="20">
        <f t="shared" si="29"/>
        <v>-0.29504977489322926</v>
      </c>
      <c r="BK26" s="7">
        <f t="shared" si="29"/>
        <v>13.641417594328374</v>
      </c>
      <c r="BL26" s="11">
        <f t="shared" si="29"/>
        <v>13.288607575050591</v>
      </c>
      <c r="BM26" s="20">
        <f t="shared" si="29"/>
        <v>-0.18470802760074889</v>
      </c>
      <c r="BN26" s="7">
        <f t="shared" si="29"/>
        <v>13.434299437859124</v>
      </c>
      <c r="BO26" s="11">
        <f t="shared" si="29"/>
        <v>26.152825655282186</v>
      </c>
      <c r="BP26" s="20">
        <f t="shared" si="29"/>
        <v>-2.4460584144929101</v>
      </c>
      <c r="BQ26" s="7">
        <f t="shared" si="29"/>
        <v>29.343493652550364</v>
      </c>
      <c r="BR26" s="11">
        <f t="shared" si="29"/>
        <v>2.6070967439522974</v>
      </c>
      <c r="BS26" s="20">
        <f t="shared" si="29"/>
        <v>-0.65969395306413503</v>
      </c>
      <c r="BT26" s="7">
        <f t="shared" si="29"/>
        <v>3.3389904465155382</v>
      </c>
      <c r="BU26" s="11">
        <f t="shared" si="29"/>
        <v>13.611318630203485</v>
      </c>
      <c r="BV26" s="20">
        <f t="shared" si="29"/>
        <v>0.93671251257060817</v>
      </c>
      <c r="BW26" s="7">
        <f t="shared" si="29"/>
        <v>12.430454959508495</v>
      </c>
      <c r="BX26" s="21">
        <f t="shared" si="29"/>
        <v>13.502752671225494</v>
      </c>
      <c r="BY26" s="20">
        <f t="shared" si="29"/>
        <v>0.17532241895261791</v>
      </c>
      <c r="BZ26" s="21">
        <f t="shared" si="29"/>
        <v>13.238587554693197</v>
      </c>
      <c r="CA26" s="11">
        <f t="shared" si="29"/>
        <v>11.85084818850261</v>
      </c>
      <c r="CB26" s="20">
        <f t="shared" si="29"/>
        <v>-1.2992781862567853</v>
      </c>
      <c r="CC26" s="21">
        <f t="shared" si="29"/>
        <v>13.181953293982772</v>
      </c>
      <c r="CD26" s="11">
        <f t="shared" si="29"/>
        <v>13.37392910426675</v>
      </c>
      <c r="CE26" s="20">
        <f t="shared" si="29"/>
        <v>6.8037758484877031E-2</v>
      </c>
      <c r="CF26" s="7">
        <f t="shared" si="29"/>
        <v>13.216633618394241</v>
      </c>
    </row>
    <row r="27" spans="1:84" x14ac:dyDescent="0.25">
      <c r="A27" s="6" t="s">
        <v>32</v>
      </c>
      <c r="B27" s="39">
        <v>726220.60941773118</v>
      </c>
      <c r="C27" s="37">
        <v>590370.93941862416</v>
      </c>
      <c r="D27" s="7">
        <f t="shared" si="0"/>
        <v>123.01090059291991</v>
      </c>
      <c r="E27" s="39">
        <v>326524.0118797294</v>
      </c>
      <c r="F27" s="37">
        <v>254928.07146886241</v>
      </c>
      <c r="G27" s="7">
        <f t="shared" si="1"/>
        <v>128.08476132045422</v>
      </c>
      <c r="H27" s="39">
        <v>861737.91463676037</v>
      </c>
      <c r="I27" s="37">
        <v>512475.79506146861</v>
      </c>
      <c r="J27" s="7">
        <f t="shared" si="2"/>
        <v>168.1519250159707</v>
      </c>
      <c r="K27" s="39">
        <v>929884.64726978948</v>
      </c>
      <c r="L27" s="37">
        <v>669636.06195311307</v>
      </c>
      <c r="M27" s="7">
        <f t="shared" si="3"/>
        <v>138.86418311427477</v>
      </c>
      <c r="N27" s="39">
        <v>279296.5679754396</v>
      </c>
      <c r="O27" s="37">
        <v>156010.79639307025</v>
      </c>
      <c r="P27" s="7">
        <f t="shared" si="4"/>
        <v>179.02387170164172</v>
      </c>
      <c r="Q27" s="39">
        <v>2391925.2461317419</v>
      </c>
      <c r="R27" s="37">
        <v>1435536.6126112861</v>
      </c>
      <c r="S27" s="7">
        <f t="shared" si="5"/>
        <v>166.62237835792672</v>
      </c>
      <c r="T27" s="39">
        <v>5515588.9973111916</v>
      </c>
      <c r="U27" s="37">
        <v>3618958.2769064251</v>
      </c>
      <c r="V27" s="7">
        <f t="shared" si="6"/>
        <v>152.40819526734234</v>
      </c>
      <c r="W27" s="39">
        <v>368336.37421731174</v>
      </c>
      <c r="X27" s="37">
        <v>243905.50210081504</v>
      </c>
      <c r="Y27" s="7">
        <f t="shared" si="7"/>
        <v>151.01601687733347</v>
      </c>
      <c r="Z27" s="39">
        <v>5883925.3715285035</v>
      </c>
      <c r="AA27" s="37">
        <v>3862863.7790072402</v>
      </c>
      <c r="AB27" s="7">
        <f t="shared" si="8"/>
        <v>152.32029158016744</v>
      </c>
      <c r="AD27" s="11">
        <f t="shared" ref="AD27:AS42" si="30">+B27/B23*100-100</f>
        <v>13.423659112547043</v>
      </c>
      <c r="AE27" s="17">
        <f t="shared" si="30"/>
        <v>2.281802250727722</v>
      </c>
      <c r="AF27" s="7">
        <f t="shared" si="30"/>
        <v>10.893293446772475</v>
      </c>
      <c r="AG27" s="11">
        <f t="shared" si="30"/>
        <v>20.687819782027006</v>
      </c>
      <c r="AH27" s="17">
        <f t="shared" si="30"/>
        <v>5.0271120362704806</v>
      </c>
      <c r="AI27" s="7">
        <f t="shared" si="30"/>
        <v>14.911109562213042</v>
      </c>
      <c r="AJ27" s="11">
        <f t="shared" si="30"/>
        <v>16.559800339870407</v>
      </c>
      <c r="AK27" s="17">
        <f t="shared" si="30"/>
        <v>-2.9864001329966072</v>
      </c>
      <c r="AL27" s="7">
        <f t="shared" si="30"/>
        <v>20.147897304772783</v>
      </c>
      <c r="AM27" s="11">
        <f t="shared" si="30"/>
        <v>10.029845193616055</v>
      </c>
      <c r="AN27" s="17">
        <f t="shared" si="30"/>
        <v>-1.7138899086599224</v>
      </c>
      <c r="AO27" s="7">
        <f t="shared" si="30"/>
        <v>11.948519573480084</v>
      </c>
      <c r="AP27" s="11">
        <f t="shared" si="30"/>
        <v>12.862528361577503</v>
      </c>
      <c r="AQ27" s="17">
        <f t="shared" si="30"/>
        <v>-5.6698181093975961</v>
      </c>
      <c r="AR27" s="7">
        <f t="shared" si="30"/>
        <v>19.646253298300252</v>
      </c>
      <c r="AS27" s="11">
        <f t="shared" si="30"/>
        <v>-1.8686834538306272</v>
      </c>
      <c r="AT27" s="17">
        <f t="shared" si="10"/>
        <v>-11.513764876958504</v>
      </c>
      <c r="AU27" s="7">
        <f t="shared" si="10"/>
        <v>10.900092437785645</v>
      </c>
      <c r="AV27" s="11">
        <f t="shared" si="10"/>
        <v>6.474536758508421</v>
      </c>
      <c r="AW27" s="17">
        <f t="shared" si="11"/>
        <v>-5.1935405624961959</v>
      </c>
      <c r="AX27" s="7">
        <f t="shared" si="11"/>
        <v>12.30725985363496</v>
      </c>
      <c r="AY27" s="11">
        <f t="shared" si="11"/>
        <v>-9.8373167022508312</v>
      </c>
      <c r="AZ27" s="17">
        <f t="shared" si="12"/>
        <v>-11.774187570344992</v>
      </c>
      <c r="BA27" s="7">
        <f t="shared" si="12"/>
        <v>2.1953562282449752</v>
      </c>
      <c r="BB27" s="11">
        <f t="shared" si="12"/>
        <v>5.2821729757845475</v>
      </c>
      <c r="BC27" s="17">
        <f t="shared" si="13"/>
        <v>-5.6379492131677154</v>
      </c>
      <c r="BD27" s="7">
        <f t="shared" si="13"/>
        <v>11.572578274735946</v>
      </c>
      <c r="BE27" s="12"/>
      <c r="BF27" s="11">
        <f t="shared" ref="BF27:CF27" si="31">+AVERAGE(B27:B27)/AVERAGE(B23:B23)*100-100</f>
        <v>13.423659112547043</v>
      </c>
      <c r="BG27" s="20">
        <f t="shared" si="31"/>
        <v>2.281802250727722</v>
      </c>
      <c r="BH27" s="7">
        <f t="shared" si="31"/>
        <v>10.893293446772475</v>
      </c>
      <c r="BI27" s="11">
        <f t="shared" si="31"/>
        <v>20.687819782027006</v>
      </c>
      <c r="BJ27" s="20">
        <f t="shared" si="31"/>
        <v>5.0271120362704806</v>
      </c>
      <c r="BK27" s="7">
        <f t="shared" si="31"/>
        <v>14.911109562213042</v>
      </c>
      <c r="BL27" s="11">
        <f t="shared" si="31"/>
        <v>16.559800339870407</v>
      </c>
      <c r="BM27" s="20">
        <f t="shared" si="31"/>
        <v>-2.9864001329966072</v>
      </c>
      <c r="BN27" s="7">
        <f t="shared" si="31"/>
        <v>20.147897304772783</v>
      </c>
      <c r="BO27" s="11">
        <f t="shared" si="31"/>
        <v>10.029845193616055</v>
      </c>
      <c r="BP27" s="20">
        <f t="shared" si="31"/>
        <v>-1.7138899086599224</v>
      </c>
      <c r="BQ27" s="7">
        <f t="shared" si="31"/>
        <v>11.948519573480084</v>
      </c>
      <c r="BR27" s="11">
        <f t="shared" si="31"/>
        <v>12.862528361577503</v>
      </c>
      <c r="BS27" s="20">
        <f t="shared" si="31"/>
        <v>-5.6698181093975961</v>
      </c>
      <c r="BT27" s="7">
        <f t="shared" si="31"/>
        <v>19.646253298300252</v>
      </c>
      <c r="BU27" s="11">
        <f t="shared" si="31"/>
        <v>-1.8686834538306272</v>
      </c>
      <c r="BV27" s="20">
        <f t="shared" si="31"/>
        <v>-11.513764876958504</v>
      </c>
      <c r="BW27" s="7">
        <f t="shared" si="31"/>
        <v>10.900092437785645</v>
      </c>
      <c r="BX27" s="21">
        <f t="shared" si="31"/>
        <v>6.474536758508421</v>
      </c>
      <c r="BY27" s="20">
        <f t="shared" si="31"/>
        <v>-5.1935405624961959</v>
      </c>
      <c r="BZ27" s="21">
        <f t="shared" si="31"/>
        <v>12.30725985363496</v>
      </c>
      <c r="CA27" s="11">
        <f t="shared" si="31"/>
        <v>-9.8373167022508312</v>
      </c>
      <c r="CB27" s="20">
        <f t="shared" si="31"/>
        <v>-11.774187570344992</v>
      </c>
      <c r="CC27" s="21">
        <f t="shared" si="31"/>
        <v>2.1953562282449752</v>
      </c>
      <c r="CD27" s="11">
        <f t="shared" si="31"/>
        <v>5.2821729757845475</v>
      </c>
      <c r="CE27" s="20">
        <f t="shared" si="31"/>
        <v>-5.6379492131677154</v>
      </c>
      <c r="CF27" s="7">
        <f t="shared" si="31"/>
        <v>11.572578274735946</v>
      </c>
    </row>
    <row r="28" spans="1:84" x14ac:dyDescent="0.25">
      <c r="A28" s="6" t="s">
        <v>33</v>
      </c>
      <c r="B28" s="39">
        <v>564265.85447631439</v>
      </c>
      <c r="C28" s="37">
        <v>537576.1232639493</v>
      </c>
      <c r="D28" s="7">
        <f t="shared" si="0"/>
        <v>104.96482824614969</v>
      </c>
      <c r="E28" s="39">
        <v>309617.85725676618</v>
      </c>
      <c r="F28" s="37">
        <v>241240.64787067668</v>
      </c>
      <c r="G28" s="7">
        <f t="shared" si="1"/>
        <v>128.34398348272754</v>
      </c>
      <c r="H28" s="39">
        <v>862277.62881553732</v>
      </c>
      <c r="I28" s="37">
        <v>517287.56390892563</v>
      </c>
      <c r="J28" s="7">
        <f t="shared" si="2"/>
        <v>166.69212426056913</v>
      </c>
      <c r="K28" s="39">
        <v>945348.1682186611</v>
      </c>
      <c r="L28" s="37">
        <v>662387.81967057101</v>
      </c>
      <c r="M28" s="7">
        <f t="shared" si="3"/>
        <v>142.7182294337502</v>
      </c>
      <c r="N28" s="39">
        <v>249119.3852594475</v>
      </c>
      <c r="O28" s="37">
        <v>137840.80316454053</v>
      </c>
      <c r="P28" s="7">
        <f t="shared" si="4"/>
        <v>180.72978359105596</v>
      </c>
      <c r="Q28" s="39">
        <v>2739586.493087702</v>
      </c>
      <c r="R28" s="37">
        <v>1620100.8473631139</v>
      </c>
      <c r="S28" s="7">
        <f t="shared" si="5"/>
        <v>169.09975064494716</v>
      </c>
      <c r="T28" s="39">
        <v>5670215.387114428</v>
      </c>
      <c r="U28" s="37">
        <v>3716433.8052417771</v>
      </c>
      <c r="V28" s="7">
        <f t="shared" si="6"/>
        <v>152.57140808258106</v>
      </c>
      <c r="W28" s="39">
        <v>405349.9208826687</v>
      </c>
      <c r="X28" s="37">
        <v>273489.11779552011</v>
      </c>
      <c r="Y28" s="7">
        <f t="shared" si="7"/>
        <v>148.21427782941515</v>
      </c>
      <c r="Z28" s="39">
        <v>6075565.3079970963</v>
      </c>
      <c r="AA28" s="37">
        <v>3989922.9230372971</v>
      </c>
      <c r="AB28" s="7">
        <f t="shared" si="8"/>
        <v>152.2727487520516</v>
      </c>
      <c r="AD28" s="11">
        <f t="shared" si="30"/>
        <v>-0.90629937356379742</v>
      </c>
      <c r="AE28" s="17">
        <f t="shared" si="30"/>
        <v>2.9425286953275247</v>
      </c>
      <c r="AF28" s="7">
        <f t="shared" si="30"/>
        <v>-3.7388124399804497</v>
      </c>
      <c r="AG28" s="11">
        <f t="shared" si="30"/>
        <v>0.20923877913598687</v>
      </c>
      <c r="AH28" s="17">
        <f t="shared" si="30"/>
        <v>-7.6802160981791019</v>
      </c>
      <c r="AI28" s="7">
        <f t="shared" si="30"/>
        <v>8.5457900179936246</v>
      </c>
      <c r="AJ28" s="11">
        <f t="shared" si="30"/>
        <v>0.84073533721564786</v>
      </c>
      <c r="AK28" s="17">
        <f t="shared" si="30"/>
        <v>-9.7881394262668238</v>
      </c>
      <c r="AL28" s="7">
        <f t="shared" si="30"/>
        <v>11.78212564942622</v>
      </c>
      <c r="AM28" s="11">
        <f t="shared" si="30"/>
        <v>8.5774846192381347</v>
      </c>
      <c r="AN28" s="17">
        <f t="shared" si="30"/>
        <v>1.8326685953926329</v>
      </c>
      <c r="AO28" s="7">
        <f t="shared" si="30"/>
        <v>6.6234304932579136</v>
      </c>
      <c r="AP28" s="11">
        <f t="shared" si="30"/>
        <v>3.8894700561015441</v>
      </c>
      <c r="AQ28" s="17">
        <f t="shared" si="30"/>
        <v>-9.4928740399602987</v>
      </c>
      <c r="AR28" s="7">
        <f t="shared" si="30"/>
        <v>14.785956303562614</v>
      </c>
      <c r="AS28" s="11">
        <f t="shared" si="30"/>
        <v>0.45005649450406793</v>
      </c>
      <c r="AT28" s="17">
        <f t="shared" si="10"/>
        <v>-6.5572543966161021</v>
      </c>
      <c r="AU28" s="7">
        <f t="shared" si="10"/>
        <v>7.4990421630615884</v>
      </c>
      <c r="AV28" s="11">
        <f t="shared" si="10"/>
        <v>1.7762098661830379</v>
      </c>
      <c r="AW28" s="17">
        <f t="shared" si="11"/>
        <v>-4.5474676122265123</v>
      </c>
      <c r="AX28" s="7">
        <f t="shared" si="11"/>
        <v>6.6249446926350117</v>
      </c>
      <c r="AY28" s="11">
        <f t="shared" si="11"/>
        <v>-7.9105143163337885</v>
      </c>
      <c r="AZ28" s="17">
        <f t="shared" si="12"/>
        <v>-2.817107366471447</v>
      </c>
      <c r="BA28" s="7">
        <f t="shared" si="12"/>
        <v>-5.2410530411656993</v>
      </c>
      <c r="BB28" s="11">
        <f t="shared" si="12"/>
        <v>1.0669271987431301</v>
      </c>
      <c r="BC28" s="17">
        <f t="shared" si="13"/>
        <v>-4.4308296113455157</v>
      </c>
      <c r="BD28" s="7">
        <f t="shared" si="13"/>
        <v>5.7526467873800158</v>
      </c>
      <c r="BE28" s="12"/>
      <c r="BF28" s="11">
        <f t="shared" ref="BF28:CF28" si="32">+AVERAGE(B27:B28)/AVERAGE(B23:B24)*100-100</f>
        <v>6.6782968973373613</v>
      </c>
      <c r="BG28" s="20">
        <f t="shared" si="32"/>
        <v>2.5956413300470587</v>
      </c>
      <c r="BH28" s="7">
        <f t="shared" si="32"/>
        <v>3.6399537510016557</v>
      </c>
      <c r="BI28" s="11">
        <f t="shared" si="32"/>
        <v>9.7697288105236879</v>
      </c>
      <c r="BJ28" s="20">
        <f t="shared" si="32"/>
        <v>-1.5608121482675585</v>
      </c>
      <c r="BK28" s="7">
        <f t="shared" si="32"/>
        <v>11.634574966497851</v>
      </c>
      <c r="BL28" s="11">
        <f t="shared" si="32"/>
        <v>8.1295397009572241</v>
      </c>
      <c r="BM28" s="20">
        <f t="shared" si="32"/>
        <v>-6.5266879924964627</v>
      </c>
      <c r="BN28" s="7">
        <f t="shared" si="32"/>
        <v>15.832348810505323</v>
      </c>
      <c r="BO28" s="11">
        <f t="shared" si="32"/>
        <v>9.2928527592985688</v>
      </c>
      <c r="BP28" s="20">
        <f t="shared" si="32"/>
        <v>1.8317430383902433E-2</v>
      </c>
      <c r="BQ28" s="7">
        <f t="shared" si="32"/>
        <v>9.1846984703938972</v>
      </c>
      <c r="BR28" s="11">
        <f t="shared" si="32"/>
        <v>8.4466539032649308</v>
      </c>
      <c r="BS28" s="20">
        <f t="shared" si="32"/>
        <v>-7.5025849114772996</v>
      </c>
      <c r="BT28" s="7">
        <f t="shared" si="32"/>
        <v>17.15420505130443</v>
      </c>
      <c r="BU28" s="11">
        <f t="shared" si="32"/>
        <v>-0.64425180475747368</v>
      </c>
      <c r="BV28" s="20">
        <f t="shared" si="32"/>
        <v>-8.953202644588103</v>
      </c>
      <c r="BW28" s="7">
        <f t="shared" si="32"/>
        <v>9.1605415520690201</v>
      </c>
      <c r="BX28" s="21">
        <f t="shared" si="32"/>
        <v>4.0399271495298308</v>
      </c>
      <c r="BY28" s="20">
        <f t="shared" si="32"/>
        <v>-4.8673082622479455</v>
      </c>
      <c r="BZ28" s="21">
        <f t="shared" si="32"/>
        <v>9.3908415113653518</v>
      </c>
      <c r="CA28" s="11">
        <f t="shared" si="32"/>
        <v>-8.8379929853636696</v>
      </c>
      <c r="CB28" s="20">
        <f t="shared" si="32"/>
        <v>-7.2558211915604574</v>
      </c>
      <c r="CC28" s="21">
        <f t="shared" si="32"/>
        <v>-1.6284599826350501</v>
      </c>
      <c r="CD28" s="11">
        <f t="shared" si="32"/>
        <v>3.0977485191086913</v>
      </c>
      <c r="CE28" s="20">
        <f t="shared" si="32"/>
        <v>-5.0284590853145232</v>
      </c>
      <c r="CF28" s="7">
        <f t="shared" si="32"/>
        <v>8.5851380399994923</v>
      </c>
    </row>
    <row r="29" spans="1:84" x14ac:dyDescent="0.25">
      <c r="A29" s="6" t="s">
        <v>34</v>
      </c>
      <c r="B29" s="39">
        <v>530472.29078582651</v>
      </c>
      <c r="C29" s="37">
        <v>474531.36202008126</v>
      </c>
      <c r="D29" s="7">
        <f t="shared" si="0"/>
        <v>111.78866840910253</v>
      </c>
      <c r="E29" s="39">
        <v>409780.82727486792</v>
      </c>
      <c r="F29" s="37">
        <v>318117.5107392174</v>
      </c>
      <c r="G29" s="7">
        <f t="shared" si="1"/>
        <v>128.81429454249476</v>
      </c>
      <c r="H29" s="39">
        <v>940082.91308986151</v>
      </c>
      <c r="I29" s="37">
        <v>559788.79111142876</v>
      </c>
      <c r="J29" s="7">
        <f t="shared" si="2"/>
        <v>167.93528702555486</v>
      </c>
      <c r="K29" s="39">
        <v>1004383.1851435722</v>
      </c>
      <c r="L29" s="37">
        <v>674330.60897909827</v>
      </c>
      <c r="M29" s="7">
        <f t="shared" si="3"/>
        <v>148.94521645163883</v>
      </c>
      <c r="N29" s="39">
        <v>288055.32420348411</v>
      </c>
      <c r="O29" s="37">
        <v>160105.1324885934</v>
      </c>
      <c r="P29" s="7">
        <f t="shared" si="4"/>
        <v>179.91635853648006</v>
      </c>
      <c r="Q29" s="39">
        <v>3017722.9849652844</v>
      </c>
      <c r="R29" s="37">
        <v>1730446.409923658</v>
      </c>
      <c r="S29" s="7">
        <f t="shared" si="5"/>
        <v>174.38985499114168</v>
      </c>
      <c r="T29" s="39">
        <v>6190497.5254628966</v>
      </c>
      <c r="U29" s="37">
        <v>3917319.8152620774</v>
      </c>
      <c r="V29" s="7">
        <f t="shared" si="6"/>
        <v>158.02890285711172</v>
      </c>
      <c r="W29" s="39">
        <v>433733.79005467071</v>
      </c>
      <c r="X29" s="37">
        <v>286117.95818669815</v>
      </c>
      <c r="Y29" s="7">
        <f t="shared" si="7"/>
        <v>151.59264829215999</v>
      </c>
      <c r="Z29" s="39">
        <v>6624231.3155175671</v>
      </c>
      <c r="AA29" s="37">
        <v>4203437.7734487755</v>
      </c>
      <c r="AB29" s="7">
        <f t="shared" si="8"/>
        <v>157.59080239892819</v>
      </c>
      <c r="AD29" s="11">
        <f t="shared" si="30"/>
        <v>0.4031464829924829</v>
      </c>
      <c r="AE29" s="17">
        <f t="shared" si="30"/>
        <v>2.7525127962804987</v>
      </c>
      <c r="AF29" s="7">
        <f t="shared" si="30"/>
        <v>-2.2864319804479294</v>
      </c>
      <c r="AG29" s="11">
        <f t="shared" si="30"/>
        <v>8.6856586773181021</v>
      </c>
      <c r="AH29" s="17">
        <f t="shared" si="30"/>
        <v>8.7265893982234815</v>
      </c>
      <c r="AI29" s="7">
        <f t="shared" si="30"/>
        <v>-3.7645548464212197E-2</v>
      </c>
      <c r="AJ29" s="11">
        <f t="shared" si="30"/>
        <v>6.1149678631328328</v>
      </c>
      <c r="AK29" s="17">
        <f t="shared" si="30"/>
        <v>0.34484176711914927</v>
      </c>
      <c r="AL29" s="7">
        <f t="shared" si="30"/>
        <v>5.7502966713576029</v>
      </c>
      <c r="AM29" s="11">
        <f t="shared" si="30"/>
        <v>13.202601959150513</v>
      </c>
      <c r="AN29" s="17">
        <f t="shared" si="30"/>
        <v>-2.9123903244538667</v>
      </c>
      <c r="AO29" s="7">
        <f t="shared" si="30"/>
        <v>16.598402553588997</v>
      </c>
      <c r="AP29" s="11">
        <f t="shared" si="30"/>
        <v>15.731705048410788</v>
      </c>
      <c r="AQ29" s="17">
        <f t="shared" si="30"/>
        <v>0.47722215048837313</v>
      </c>
      <c r="AR29" s="7">
        <f t="shared" si="30"/>
        <v>15.18203088365162</v>
      </c>
      <c r="AS29" s="11">
        <f t="shared" si="30"/>
        <v>8.4113744481200996</v>
      </c>
      <c r="AT29" s="17">
        <f t="shared" si="10"/>
        <v>0.53404835407488349</v>
      </c>
      <c r="AU29" s="7">
        <f t="shared" si="10"/>
        <v>7.8354808375981548</v>
      </c>
      <c r="AV29" s="11">
        <f t="shared" si="10"/>
        <v>8.3957785446864079</v>
      </c>
      <c r="AW29" s="17">
        <f t="shared" si="11"/>
        <v>0.76895502972331542</v>
      </c>
      <c r="AX29" s="7">
        <f t="shared" si="11"/>
        <v>7.5686241985078055</v>
      </c>
      <c r="AY29" s="11">
        <f t="shared" si="11"/>
        <v>-7.6791028741659488</v>
      </c>
      <c r="AZ29" s="17">
        <f t="shared" si="12"/>
        <v>-3.4061192155731277</v>
      </c>
      <c r="BA29" s="7">
        <f t="shared" si="12"/>
        <v>-4.4236587492835611</v>
      </c>
      <c r="BB29" s="11">
        <f t="shared" si="12"/>
        <v>7.1739096655734897</v>
      </c>
      <c r="BC29" s="17">
        <f t="shared" si="13"/>
        <v>0.47335397269957014</v>
      </c>
      <c r="BD29" s="7">
        <f t="shared" si="13"/>
        <v>6.6689877743054211</v>
      </c>
      <c r="BE29" s="12"/>
      <c r="BF29" s="11">
        <f t="shared" ref="BF29:CF29" si="33">+AVERAGE(B27:B29)/AVERAGE(B23:B25)*100-100</f>
        <v>4.7707317078102562</v>
      </c>
      <c r="BG29" s="20">
        <f t="shared" si="33"/>
        <v>2.6420447007883325</v>
      </c>
      <c r="BH29" s="7">
        <f t="shared" si="33"/>
        <v>1.6122659254759668</v>
      </c>
      <c r="BI29" s="11">
        <f t="shared" si="33"/>
        <v>9.3424356618975821</v>
      </c>
      <c r="BJ29" s="20">
        <f t="shared" si="33"/>
        <v>2.2175707521162451</v>
      </c>
      <c r="BK29" s="7">
        <f t="shared" si="33"/>
        <v>7.4397740677035245</v>
      </c>
      <c r="BL29" s="11">
        <f t="shared" si="33"/>
        <v>7.4099803244444047</v>
      </c>
      <c r="BM29" s="20">
        <f t="shared" si="33"/>
        <v>-4.2167661134900243</v>
      </c>
      <c r="BN29" s="7">
        <f t="shared" si="33"/>
        <v>12.25758318504819</v>
      </c>
      <c r="BO29" s="11">
        <f t="shared" si="33"/>
        <v>10.62549188646787</v>
      </c>
      <c r="BP29" s="20">
        <f t="shared" si="33"/>
        <v>-0.98622784667730912</v>
      </c>
      <c r="BQ29" s="7">
        <f t="shared" si="33"/>
        <v>11.640480842557338</v>
      </c>
      <c r="BR29" s="11">
        <f t="shared" si="33"/>
        <v>10.909770993782359</v>
      </c>
      <c r="BS29" s="20">
        <f t="shared" si="33"/>
        <v>-4.8370557714210918</v>
      </c>
      <c r="BT29" s="7">
        <f t="shared" si="33"/>
        <v>16.489255391284516</v>
      </c>
      <c r="BU29" s="11">
        <f t="shared" si="33"/>
        <v>2.5271032749031122</v>
      </c>
      <c r="BV29" s="20">
        <f t="shared" si="33"/>
        <v>-5.7369776005745905</v>
      </c>
      <c r="BW29" s="7">
        <f t="shared" si="33"/>
        <v>8.7039005369605462</v>
      </c>
      <c r="BX29" s="21">
        <f t="shared" si="33"/>
        <v>5.5510206007148355</v>
      </c>
      <c r="BY29" s="20">
        <f t="shared" si="33"/>
        <v>-2.978160839871606</v>
      </c>
      <c r="BZ29" s="21">
        <f t="shared" si="33"/>
        <v>8.7620027468267665</v>
      </c>
      <c r="CA29" s="11">
        <f t="shared" si="33"/>
        <v>-8.4250560180857264</v>
      </c>
      <c r="CB29" s="20">
        <f t="shared" si="33"/>
        <v>-5.9206896436871546</v>
      </c>
      <c r="CC29" s="21">
        <f t="shared" si="33"/>
        <v>-2.5864342985004924</v>
      </c>
      <c r="CD29" s="11">
        <f t="shared" si="33"/>
        <v>4.5146585227783476</v>
      </c>
      <c r="CE29" s="20">
        <f t="shared" si="33"/>
        <v>-3.1799849737049186</v>
      </c>
      <c r="CF29" s="7">
        <f t="shared" si="33"/>
        <v>7.9241007849586396</v>
      </c>
    </row>
    <row r="30" spans="1:84" x14ac:dyDescent="0.25">
      <c r="A30" s="6" t="s">
        <v>35</v>
      </c>
      <c r="B30" s="39">
        <v>779421.40232012747</v>
      </c>
      <c r="C30" s="37">
        <v>602350.86329734535</v>
      </c>
      <c r="D30" s="7">
        <f t="shared" si="0"/>
        <v>129.39657761150627</v>
      </c>
      <c r="E30" s="39">
        <v>352530.34058863635</v>
      </c>
      <c r="F30" s="37">
        <v>271088.00192124356</v>
      </c>
      <c r="G30" s="7">
        <f t="shared" si="1"/>
        <v>130.04276769543398</v>
      </c>
      <c r="H30" s="39">
        <v>1089684.5063394122</v>
      </c>
      <c r="I30" s="37">
        <v>634674.1177485775</v>
      </c>
      <c r="J30" s="7">
        <f t="shared" si="2"/>
        <v>171.69197165388181</v>
      </c>
      <c r="K30" s="39">
        <v>1044205.1918905516</v>
      </c>
      <c r="L30" s="37">
        <v>678291.72609500191</v>
      </c>
      <c r="M30" s="7">
        <f t="shared" si="3"/>
        <v>153.94632600078327</v>
      </c>
      <c r="N30" s="39">
        <v>279394.22456162929</v>
      </c>
      <c r="O30" s="37">
        <v>156014.68395379584</v>
      </c>
      <c r="P30" s="7">
        <f t="shared" si="4"/>
        <v>179.0820052837928</v>
      </c>
      <c r="Q30" s="39">
        <v>3500020.9876203714</v>
      </c>
      <c r="R30" s="37">
        <v>1984813.9030963425</v>
      </c>
      <c r="S30" s="7">
        <f t="shared" si="5"/>
        <v>176.34000760274205</v>
      </c>
      <c r="T30" s="39">
        <v>7045256.6533207279</v>
      </c>
      <c r="U30" s="37">
        <v>4327233.2961123064</v>
      </c>
      <c r="V30" s="7">
        <f t="shared" si="6"/>
        <v>162.81203649570642</v>
      </c>
      <c r="W30" s="39">
        <v>547972.08884534892</v>
      </c>
      <c r="X30" s="37">
        <v>353687.34784082108</v>
      </c>
      <c r="Y30" s="7">
        <f t="shared" si="7"/>
        <v>154.9312103445574</v>
      </c>
      <c r="Z30" s="39">
        <v>7593228.7421660768</v>
      </c>
      <c r="AA30" s="37">
        <v>4680920.6439531278</v>
      </c>
      <c r="AB30" s="7">
        <f t="shared" si="8"/>
        <v>162.21656634950875</v>
      </c>
      <c r="AD30" s="11">
        <f t="shared" si="30"/>
        <v>9.5926354574510526</v>
      </c>
      <c r="AE30" s="17">
        <f t="shared" si="30"/>
        <v>2.8613764981469529</v>
      </c>
      <c r="AF30" s="7">
        <f t="shared" si="30"/>
        <v>6.5440101896997049</v>
      </c>
      <c r="AG30" s="11">
        <f t="shared" si="30"/>
        <v>-9.49124429189132</v>
      </c>
      <c r="AH30" s="17">
        <f t="shared" si="30"/>
        <v>-11.446720439923354</v>
      </c>
      <c r="AI30" s="7">
        <f t="shared" si="30"/>
        <v>2.2082481391391156</v>
      </c>
      <c r="AJ30" s="11">
        <f t="shared" si="30"/>
        <v>18.022154726516206</v>
      </c>
      <c r="AK30" s="17">
        <f t="shared" si="30"/>
        <v>10.090186812554762</v>
      </c>
      <c r="AL30" s="7">
        <f t="shared" si="30"/>
        <v>7.2049727079370314</v>
      </c>
      <c r="AM30" s="11">
        <f t="shared" si="30"/>
        <v>13.658084703568335</v>
      </c>
      <c r="AN30" s="17">
        <f t="shared" si="30"/>
        <v>1.025167570744955</v>
      </c>
      <c r="AO30" s="7">
        <f t="shared" si="30"/>
        <v>12.504722770172023</v>
      </c>
      <c r="AP30" s="11">
        <f t="shared" si="30"/>
        <v>7.5537030184135858</v>
      </c>
      <c r="AQ30" s="17">
        <f t="shared" si="30"/>
        <v>-8.439163849693827</v>
      </c>
      <c r="AR30" s="7">
        <f t="shared" si="30"/>
        <v>17.466929683618801</v>
      </c>
      <c r="AS30" s="11">
        <f t="shared" si="30"/>
        <v>14.853719618946897</v>
      </c>
      <c r="AT30" s="17">
        <f t="shared" si="10"/>
        <v>7.6893555948895909</v>
      </c>
      <c r="AU30" s="7">
        <f t="shared" si="10"/>
        <v>6.6528061055621208</v>
      </c>
      <c r="AV30" s="11">
        <f t="shared" si="10"/>
        <v>12.726722166389834</v>
      </c>
      <c r="AW30" s="17">
        <f t="shared" si="11"/>
        <v>4.1922576304060897</v>
      </c>
      <c r="AX30" s="7">
        <f t="shared" si="11"/>
        <v>8.1910736268499704</v>
      </c>
      <c r="AY30" s="11">
        <f t="shared" si="11"/>
        <v>-4.6284470177995445</v>
      </c>
      <c r="AZ30" s="17">
        <f t="shared" si="12"/>
        <v>-2.7338129419745911</v>
      </c>
      <c r="BA30" s="7">
        <f t="shared" si="12"/>
        <v>-1.9478856251398895</v>
      </c>
      <c r="BB30" s="11">
        <f t="shared" si="12"/>
        <v>11.265545747603682</v>
      </c>
      <c r="BC30" s="17">
        <f t="shared" si="13"/>
        <v>3.6346633530509109</v>
      </c>
      <c r="BD30" s="7">
        <f t="shared" si="13"/>
        <v>7.3632529384080101</v>
      </c>
      <c r="BE30" s="12"/>
      <c r="BF30" s="11">
        <f t="shared" ref="BF30:CF30" si="34">+AVERAGE(B27:B30)/AVERAGE(B23:B26)*100-100</f>
        <v>6.1708931726349476</v>
      </c>
      <c r="BG30" s="20">
        <f t="shared" si="34"/>
        <v>2.7018723853295796</v>
      </c>
      <c r="BH30" s="7">
        <f t="shared" si="34"/>
        <v>2.9262759501010578</v>
      </c>
      <c r="BI30" s="11">
        <f t="shared" si="34"/>
        <v>3.892666598586743</v>
      </c>
      <c r="BJ30" s="20">
        <f t="shared" si="34"/>
        <v>-1.5757146400283517</v>
      </c>
      <c r="BK30" s="7">
        <f t="shared" si="34"/>
        <v>6.0696135534654729</v>
      </c>
      <c r="BL30" s="11">
        <f t="shared" si="34"/>
        <v>10.28872789104031</v>
      </c>
      <c r="BM30" s="20">
        <f t="shared" si="34"/>
        <v>-0.52808739105293512</v>
      </c>
      <c r="BN30" s="7">
        <f t="shared" si="34"/>
        <v>10.926749808003009</v>
      </c>
      <c r="BO30" s="11">
        <f t="shared" si="34"/>
        <v>11.41660820293886</v>
      </c>
      <c r="BP30" s="20">
        <f t="shared" si="34"/>
        <v>-0.48563677163420493</v>
      </c>
      <c r="BQ30" s="7">
        <f t="shared" si="34"/>
        <v>11.866825400537124</v>
      </c>
      <c r="BR30" s="11">
        <f t="shared" si="34"/>
        <v>10.034396244607407</v>
      </c>
      <c r="BS30" s="20">
        <f t="shared" si="34"/>
        <v>-5.7850869761863208</v>
      </c>
      <c r="BT30" s="7">
        <f t="shared" si="34"/>
        <v>16.731324215967504</v>
      </c>
      <c r="BU30" s="11">
        <f t="shared" si="34"/>
        <v>5.9433155166847058</v>
      </c>
      <c r="BV30" s="20">
        <f t="shared" si="34"/>
        <v>-2.1612102816239798</v>
      </c>
      <c r="BW30" s="7">
        <f t="shared" si="34"/>
        <v>8.1695098062755989</v>
      </c>
      <c r="BX30" s="21">
        <f t="shared" si="34"/>
        <v>7.5255916826221636</v>
      </c>
      <c r="BY30" s="20">
        <f t="shared" si="34"/>
        <v>-1.087539997029026</v>
      </c>
      <c r="BZ30" s="21">
        <f t="shared" si="34"/>
        <v>8.6128920376915374</v>
      </c>
      <c r="CA30" s="11">
        <f t="shared" si="34"/>
        <v>-7.2727477195487609</v>
      </c>
      <c r="CB30" s="20">
        <f t="shared" si="34"/>
        <v>-4.9690344126891404</v>
      </c>
      <c r="CC30" s="21">
        <f t="shared" si="34"/>
        <v>-2.4239082501433558</v>
      </c>
      <c r="CD30" s="11">
        <f t="shared" si="34"/>
        <v>6.3870486342469519</v>
      </c>
      <c r="CE30" s="20">
        <f t="shared" si="34"/>
        <v>-1.366079716555646</v>
      </c>
      <c r="CF30" s="7">
        <f t="shared" si="34"/>
        <v>7.777832265618926</v>
      </c>
    </row>
    <row r="31" spans="1:84" x14ac:dyDescent="0.25">
      <c r="A31" s="6" t="s">
        <v>36</v>
      </c>
      <c r="B31" s="39">
        <v>747505.83296789823</v>
      </c>
      <c r="C31" s="37">
        <v>534068.5539694929</v>
      </c>
      <c r="D31" s="7">
        <f t="shared" si="0"/>
        <v>139.96439734412772</v>
      </c>
      <c r="E31" s="39">
        <v>343434.33176087454</v>
      </c>
      <c r="F31" s="37">
        <v>260943.71608200998</v>
      </c>
      <c r="G31" s="7">
        <f t="shared" si="1"/>
        <v>131.61241700602565</v>
      </c>
      <c r="H31" s="39">
        <v>910490.62596550945</v>
      </c>
      <c r="I31" s="37">
        <v>523102.76502325298</v>
      </c>
      <c r="J31" s="7">
        <f t="shared" si="2"/>
        <v>174.05578537231327</v>
      </c>
      <c r="K31" s="39">
        <v>1089595.0923664053</v>
      </c>
      <c r="L31" s="37">
        <v>669801.8154443095</v>
      </c>
      <c r="M31" s="7">
        <f t="shared" si="3"/>
        <v>162.67425188204786</v>
      </c>
      <c r="N31" s="39">
        <v>279477.73665543937</v>
      </c>
      <c r="O31" s="37">
        <v>143118.23020533612</v>
      </c>
      <c r="P31" s="7">
        <f t="shared" si="4"/>
        <v>195.27752422208133</v>
      </c>
      <c r="Q31" s="39">
        <v>2731627.0802758513</v>
      </c>
      <c r="R31" s="37">
        <v>1481320.9258960632</v>
      </c>
      <c r="S31" s="7">
        <f t="shared" si="5"/>
        <v>184.40481279392361</v>
      </c>
      <c r="T31" s="39">
        <v>6102130.6999919787</v>
      </c>
      <c r="U31" s="37">
        <v>3612356.0066204648</v>
      </c>
      <c r="V31" s="7">
        <f t="shared" si="6"/>
        <v>168.92384606634658</v>
      </c>
      <c r="W31" s="39">
        <v>496710.34834944992</v>
      </c>
      <c r="X31" s="37">
        <v>280812.83730417176</v>
      </c>
      <c r="Y31" s="7">
        <f t="shared" si="7"/>
        <v>176.88306315263699</v>
      </c>
      <c r="Z31" s="39">
        <v>6598841.0483414289</v>
      </c>
      <c r="AA31" s="37">
        <v>3893168.8439246365</v>
      </c>
      <c r="AB31" s="7">
        <f t="shared" si="8"/>
        <v>169.49794146840162</v>
      </c>
      <c r="AD31" s="11">
        <f t="shared" si="30"/>
        <v>2.9309583443567107</v>
      </c>
      <c r="AE31" s="17">
        <f t="shared" si="30"/>
        <v>-9.5367813166033812</v>
      </c>
      <c r="AF31" s="7">
        <f t="shared" si="30"/>
        <v>13.782109284210534</v>
      </c>
      <c r="AG31" s="11">
        <f t="shared" si="30"/>
        <v>5.1788901477095095</v>
      </c>
      <c r="AH31" s="17">
        <f t="shared" si="30"/>
        <v>2.359741937592915</v>
      </c>
      <c r="AI31" s="7">
        <f t="shared" si="30"/>
        <v>2.7541572074648286</v>
      </c>
      <c r="AJ31" s="11">
        <f t="shared" si="30"/>
        <v>5.6574870967931474</v>
      </c>
      <c r="AK31" s="17">
        <f t="shared" si="30"/>
        <v>2.0736530513621148</v>
      </c>
      <c r="AL31" s="7">
        <f t="shared" si="30"/>
        <v>3.5110275162070366</v>
      </c>
      <c r="AM31" s="11">
        <f t="shared" si="30"/>
        <v>17.175296480648171</v>
      </c>
      <c r="AN31" s="17">
        <f t="shared" si="30"/>
        <v>2.4752772530362677E-2</v>
      </c>
      <c r="AO31" s="7">
        <f t="shared" si="30"/>
        <v>17.14629952359941</v>
      </c>
      <c r="AP31" s="11">
        <f t="shared" si="30"/>
        <v>6.4866060228752076E-2</v>
      </c>
      <c r="AQ31" s="17">
        <f t="shared" si="30"/>
        <v>-8.2638935803206977</v>
      </c>
      <c r="AR31" s="7">
        <f t="shared" si="30"/>
        <v>9.0790420104016363</v>
      </c>
      <c r="AS31" s="11">
        <f t="shared" si="30"/>
        <v>14.202025531252715</v>
      </c>
      <c r="AT31" s="17">
        <f t="shared" si="10"/>
        <v>3.1893518341893099</v>
      </c>
      <c r="AU31" s="7">
        <f t="shared" si="10"/>
        <v>10.672296609401343</v>
      </c>
      <c r="AV31" s="11">
        <f t="shared" si="10"/>
        <v>10.634253258658717</v>
      </c>
      <c r="AW31" s="17">
        <f t="shared" si="11"/>
        <v>-0.18243565636252868</v>
      </c>
      <c r="AX31" s="7">
        <f t="shared" si="11"/>
        <v>10.836458479174183</v>
      </c>
      <c r="AY31" s="11">
        <f t="shared" si="11"/>
        <v>34.852374926294914</v>
      </c>
      <c r="AZ31" s="17">
        <f t="shared" si="12"/>
        <v>15.131817398732395</v>
      </c>
      <c r="BA31" s="7">
        <f t="shared" si="12"/>
        <v>17.128677348386617</v>
      </c>
      <c r="BB31" s="11">
        <f t="shared" si="12"/>
        <v>12.150318565770775</v>
      </c>
      <c r="BC31" s="17">
        <f t="shared" si="13"/>
        <v>0.78452326178543785</v>
      </c>
      <c r="BD31" s="7">
        <f t="shared" si="13"/>
        <v>11.277322088891523</v>
      </c>
      <c r="BE31" s="12"/>
      <c r="BF31" s="11">
        <f t="shared" ref="BF31:CF31" si="35">+AVERAGE(B31:B31)/AVERAGE(B27:B27)*100-100</f>
        <v>2.9309583443567107</v>
      </c>
      <c r="BG31" s="20">
        <f t="shared" si="35"/>
        <v>-9.5367813166033812</v>
      </c>
      <c r="BH31" s="7">
        <f t="shared" si="35"/>
        <v>13.782109284210534</v>
      </c>
      <c r="BI31" s="11">
        <f t="shared" si="35"/>
        <v>5.1788901477095095</v>
      </c>
      <c r="BJ31" s="20">
        <f t="shared" si="35"/>
        <v>2.359741937592915</v>
      </c>
      <c r="BK31" s="7">
        <f t="shared" si="35"/>
        <v>2.7541572074648286</v>
      </c>
      <c r="BL31" s="11">
        <f t="shared" si="35"/>
        <v>5.6574870967931474</v>
      </c>
      <c r="BM31" s="20">
        <f t="shared" si="35"/>
        <v>2.0736530513621148</v>
      </c>
      <c r="BN31" s="7">
        <f t="shared" si="35"/>
        <v>3.5110275162070366</v>
      </c>
      <c r="BO31" s="11">
        <f t="shared" si="35"/>
        <v>17.175296480648171</v>
      </c>
      <c r="BP31" s="20">
        <f t="shared" si="35"/>
        <v>2.4752772530362677E-2</v>
      </c>
      <c r="BQ31" s="7">
        <f t="shared" si="35"/>
        <v>17.14629952359941</v>
      </c>
      <c r="BR31" s="11">
        <f t="shared" si="35"/>
        <v>6.4866060228752076E-2</v>
      </c>
      <c r="BS31" s="20">
        <f t="shared" si="35"/>
        <v>-8.2638935803206977</v>
      </c>
      <c r="BT31" s="7">
        <f t="shared" si="35"/>
        <v>9.0790420104016363</v>
      </c>
      <c r="BU31" s="11">
        <f t="shared" si="35"/>
        <v>14.202025531252715</v>
      </c>
      <c r="BV31" s="20">
        <f t="shared" si="35"/>
        <v>3.1893518341893099</v>
      </c>
      <c r="BW31" s="7">
        <f t="shared" si="35"/>
        <v>10.672296609401343</v>
      </c>
      <c r="BX31" s="21">
        <f t="shared" si="35"/>
        <v>10.634253258658717</v>
      </c>
      <c r="BY31" s="20">
        <f t="shared" si="35"/>
        <v>-0.18243565636252868</v>
      </c>
      <c r="BZ31" s="21">
        <f t="shared" si="35"/>
        <v>10.836458479174183</v>
      </c>
      <c r="CA31" s="11">
        <f t="shared" si="35"/>
        <v>34.852374926294914</v>
      </c>
      <c r="CB31" s="20">
        <f t="shared" si="35"/>
        <v>15.131817398732395</v>
      </c>
      <c r="CC31" s="21">
        <f t="shared" si="35"/>
        <v>17.128677348386617</v>
      </c>
      <c r="CD31" s="11">
        <f t="shared" si="35"/>
        <v>12.150318565770775</v>
      </c>
      <c r="CE31" s="20">
        <f t="shared" si="35"/>
        <v>0.78452326178543785</v>
      </c>
      <c r="CF31" s="7">
        <f t="shared" si="35"/>
        <v>11.277322088891523</v>
      </c>
    </row>
    <row r="32" spans="1:84" x14ac:dyDescent="0.25">
      <c r="A32" s="6" t="s">
        <v>37</v>
      </c>
      <c r="B32" s="39">
        <v>656124.88768356445</v>
      </c>
      <c r="C32" s="37">
        <v>481909.77345375251</v>
      </c>
      <c r="D32" s="7">
        <f t="shared" si="0"/>
        <v>136.15098174524383</v>
      </c>
      <c r="E32" s="39">
        <v>357301.34670832776</v>
      </c>
      <c r="F32" s="37">
        <v>268262.09457442671</v>
      </c>
      <c r="G32" s="7">
        <f t="shared" si="1"/>
        <v>133.19114177318033</v>
      </c>
      <c r="H32" s="39">
        <v>979933.79489657504</v>
      </c>
      <c r="I32" s="37">
        <v>546821.48600402044</v>
      </c>
      <c r="J32" s="7">
        <f t="shared" si="2"/>
        <v>179.20542992148816</v>
      </c>
      <c r="K32" s="39">
        <v>1080629.913302321</v>
      </c>
      <c r="L32" s="37">
        <v>666449.15881738835</v>
      </c>
      <c r="M32" s="7">
        <f t="shared" si="3"/>
        <v>162.14738949027932</v>
      </c>
      <c r="N32" s="39">
        <v>259085.162812244</v>
      </c>
      <c r="O32" s="37">
        <v>131086.87529642743</v>
      </c>
      <c r="P32" s="7">
        <f t="shared" si="4"/>
        <v>197.64386192467657</v>
      </c>
      <c r="Q32" s="39">
        <v>3180423.4947412154</v>
      </c>
      <c r="R32" s="37">
        <v>1664231.8425627432</v>
      </c>
      <c r="S32" s="7">
        <f t="shared" si="5"/>
        <v>191.10459332659417</v>
      </c>
      <c r="T32" s="39">
        <v>6513498.6001442475</v>
      </c>
      <c r="U32" s="37">
        <v>3758761.2307087588</v>
      </c>
      <c r="V32" s="7">
        <f t="shared" si="6"/>
        <v>173.28843734285434</v>
      </c>
      <c r="W32" s="39">
        <v>491040.60498983797</v>
      </c>
      <c r="X32" s="37">
        <v>265546.98151767143</v>
      </c>
      <c r="Y32" s="7">
        <f t="shared" si="7"/>
        <v>184.91665850743649</v>
      </c>
      <c r="Z32" s="39">
        <v>7004539.2051340854</v>
      </c>
      <c r="AA32" s="37">
        <v>4024308.2122264304</v>
      </c>
      <c r="AB32" s="7">
        <f t="shared" si="8"/>
        <v>174.0557341968312</v>
      </c>
      <c r="AD32" s="11">
        <f t="shared" si="30"/>
        <v>16.279388957976721</v>
      </c>
      <c r="AE32" s="17">
        <f t="shared" si="30"/>
        <v>-10.355063664697894</v>
      </c>
      <c r="AF32" s="7">
        <f t="shared" si="30"/>
        <v>29.711050854063672</v>
      </c>
      <c r="AG32" s="11">
        <f t="shared" si="30"/>
        <v>15.400755587562131</v>
      </c>
      <c r="AH32" s="17">
        <f t="shared" si="30"/>
        <v>11.201033881419349</v>
      </c>
      <c r="AI32" s="7">
        <f t="shared" si="30"/>
        <v>3.7766930392222946</v>
      </c>
      <c r="AJ32" s="11">
        <f t="shared" si="30"/>
        <v>13.64481254635534</v>
      </c>
      <c r="AK32" s="17">
        <f t="shared" si="30"/>
        <v>5.7093818130711043</v>
      </c>
      <c r="AL32" s="7">
        <f t="shared" si="30"/>
        <v>7.5068367605409634</v>
      </c>
      <c r="AM32" s="11">
        <f t="shared" si="30"/>
        <v>14.310256224283393</v>
      </c>
      <c r="AN32" s="17">
        <f t="shared" si="30"/>
        <v>0.6131361456551474</v>
      </c>
      <c r="AO32" s="7">
        <f t="shared" si="30"/>
        <v>13.613649870529088</v>
      </c>
      <c r="AP32" s="11">
        <f t="shared" si="30"/>
        <v>4.0004022739609724</v>
      </c>
      <c r="AQ32" s="17">
        <f t="shared" si="30"/>
        <v>-4.8998030431170179</v>
      </c>
      <c r="AR32" s="7">
        <f t="shared" si="30"/>
        <v>9.3587664398983179</v>
      </c>
      <c r="AS32" s="11">
        <f t="shared" si="30"/>
        <v>16.091370094202048</v>
      </c>
      <c r="AT32" s="17">
        <f t="shared" si="10"/>
        <v>2.7239659352970023</v>
      </c>
      <c r="AU32" s="7">
        <f t="shared" si="10"/>
        <v>13.012936209379646</v>
      </c>
      <c r="AV32" s="11">
        <f t="shared" si="10"/>
        <v>14.872154855813434</v>
      </c>
      <c r="AW32" s="17">
        <f t="shared" si="11"/>
        <v>1.1389258543306227</v>
      </c>
      <c r="AX32" s="7">
        <f t="shared" si="11"/>
        <v>13.578579053986275</v>
      </c>
      <c r="AY32" s="11">
        <f t="shared" si="11"/>
        <v>21.139928662271274</v>
      </c>
      <c r="AZ32" s="17">
        <f t="shared" si="12"/>
        <v>-2.9040044963641947</v>
      </c>
      <c r="BA32" s="7">
        <f t="shared" si="12"/>
        <v>24.763053341098058</v>
      </c>
      <c r="BB32" s="11">
        <f t="shared" si="12"/>
        <v>15.290328554516691</v>
      </c>
      <c r="BC32" s="17">
        <f t="shared" si="13"/>
        <v>0.86180334438535056</v>
      </c>
      <c r="BD32" s="7">
        <f t="shared" si="13"/>
        <v>14.305242154818671</v>
      </c>
      <c r="BE32" s="12"/>
      <c r="BF32" s="11">
        <f t="shared" ref="BF32:CF32" si="36">+AVERAGE(B31:B32)/AVERAGE(B27:B28)*100-100</f>
        <v>8.7675663343266876</v>
      </c>
      <c r="BG32" s="20">
        <f t="shared" si="36"/>
        <v>-9.9267721831763112</v>
      </c>
      <c r="BH32" s="7">
        <f t="shared" si="36"/>
        <v>21.116129552670174</v>
      </c>
      <c r="BI32" s="11">
        <f t="shared" si="36"/>
        <v>10.153994331545405</v>
      </c>
      <c r="BJ32" s="20">
        <f t="shared" si="36"/>
        <v>6.6584389602137861</v>
      </c>
      <c r="BK32" s="7">
        <f t="shared" si="36"/>
        <v>3.2659419607783207</v>
      </c>
      <c r="BL32" s="11">
        <f t="shared" si="36"/>
        <v>9.6524000634331344</v>
      </c>
      <c r="BM32" s="20">
        <f t="shared" si="36"/>
        <v>3.900011755810965</v>
      </c>
      <c r="BN32" s="7">
        <f t="shared" si="36"/>
        <v>5.500221986042007</v>
      </c>
      <c r="BO32" s="11">
        <f t="shared" si="36"/>
        <v>15.730963523237932</v>
      </c>
      <c r="BP32" s="20">
        <f t="shared" si="36"/>
        <v>0.3173436074480378</v>
      </c>
      <c r="BQ32" s="7">
        <f t="shared" si="36"/>
        <v>15.355798834533957</v>
      </c>
      <c r="BR32" s="11">
        <f t="shared" si="36"/>
        <v>1.9202573598844168</v>
      </c>
      <c r="BS32" s="20">
        <f t="shared" si="36"/>
        <v>-6.685855746718687</v>
      </c>
      <c r="BT32" s="7">
        <f t="shared" si="36"/>
        <v>9.2195674362432101</v>
      </c>
      <c r="BU32" s="11">
        <f t="shared" si="36"/>
        <v>15.210699604018657</v>
      </c>
      <c r="BV32" s="20">
        <f t="shared" si="36"/>
        <v>2.9426039463843949</v>
      </c>
      <c r="BW32" s="7">
        <f t="shared" si="36"/>
        <v>11.851252473530963</v>
      </c>
      <c r="BX32" s="21">
        <f t="shared" si="36"/>
        <v>12.782495264278012</v>
      </c>
      <c r="BY32" s="20">
        <f t="shared" si="36"/>
        <v>0.48702448050410396</v>
      </c>
      <c r="BZ32" s="21">
        <f t="shared" si="36"/>
        <v>12.208252502892122</v>
      </c>
      <c r="CA32" s="11">
        <f t="shared" si="36"/>
        <v>27.668146585386367</v>
      </c>
      <c r="CB32" s="20">
        <f t="shared" si="36"/>
        <v>5.5982798837976873</v>
      </c>
      <c r="CC32" s="21">
        <f t="shared" si="36"/>
        <v>20.910124429294214</v>
      </c>
      <c r="CD32" s="11">
        <f t="shared" si="36"/>
        <v>13.745481459040889</v>
      </c>
      <c r="CE32" s="20">
        <f t="shared" si="36"/>
        <v>0.82378850414575311</v>
      </c>
      <c r="CF32" s="7">
        <f t="shared" si="36"/>
        <v>12.79104581329878</v>
      </c>
    </row>
    <row r="33" spans="1:84" x14ac:dyDescent="0.25">
      <c r="A33" s="6" t="s">
        <v>38</v>
      </c>
      <c r="B33" s="39">
        <v>558333.43030352041</v>
      </c>
      <c r="C33" s="37">
        <v>420988.64616265893</v>
      </c>
      <c r="D33" s="7">
        <f t="shared" si="0"/>
        <v>132.62434400375611</v>
      </c>
      <c r="E33" s="39">
        <v>366248.45775621466</v>
      </c>
      <c r="F33" s="37">
        <v>271086.74664335651</v>
      </c>
      <c r="G33" s="7">
        <f t="shared" si="1"/>
        <v>135.10378588815834</v>
      </c>
      <c r="H33" s="39">
        <v>920820.04392312141</v>
      </c>
      <c r="I33" s="37">
        <v>502197.8101997312</v>
      </c>
      <c r="J33" s="7">
        <f t="shared" si="2"/>
        <v>183.35803645915902</v>
      </c>
      <c r="K33" s="39">
        <v>1087174.06331466</v>
      </c>
      <c r="L33" s="37">
        <v>714945.80655086739</v>
      </c>
      <c r="M33" s="7">
        <f t="shared" si="3"/>
        <v>152.06384223155928</v>
      </c>
      <c r="N33" s="39">
        <v>288186.4256090523</v>
      </c>
      <c r="O33" s="37">
        <v>139793.59652893612</v>
      </c>
      <c r="P33" s="7">
        <f t="shared" si="4"/>
        <v>206.15137800635961</v>
      </c>
      <c r="Q33" s="39">
        <v>3126971.3313328153</v>
      </c>
      <c r="R33" s="37">
        <v>1603624.6877040428</v>
      </c>
      <c r="S33" s="7">
        <f t="shared" si="5"/>
        <v>194.99396307061059</v>
      </c>
      <c r="T33" s="39">
        <v>6347733.7522393838</v>
      </c>
      <c r="U33" s="37">
        <v>3652637.293789593</v>
      </c>
      <c r="V33" s="7">
        <f t="shared" si="6"/>
        <v>173.78494609996281</v>
      </c>
      <c r="W33" s="39">
        <v>514054.58527686802</v>
      </c>
      <c r="X33" s="37">
        <v>273612.02507553634</v>
      </c>
      <c r="Y33" s="7">
        <f t="shared" si="7"/>
        <v>187.87719038845333</v>
      </c>
      <c r="Z33" s="39">
        <v>6861788.337516252</v>
      </c>
      <c r="AA33" s="37">
        <v>3926249.3188651293</v>
      </c>
      <c r="AB33" s="7">
        <f t="shared" si="8"/>
        <v>174.76700484979978</v>
      </c>
      <c r="AD33" s="11">
        <f t="shared" si="30"/>
        <v>5.2521385191337941</v>
      </c>
      <c r="AE33" s="17">
        <f t="shared" si="30"/>
        <v>-11.28328286448567</v>
      </c>
      <c r="AF33" s="7">
        <f t="shared" si="30"/>
        <v>18.63845047192369</v>
      </c>
      <c r="AG33" s="11">
        <f t="shared" si="30"/>
        <v>-10.623329990364127</v>
      </c>
      <c r="AH33" s="17">
        <f t="shared" si="30"/>
        <v>-14.784085285520547</v>
      </c>
      <c r="AI33" s="7">
        <f t="shared" si="30"/>
        <v>4.8826035712897777</v>
      </c>
      <c r="AJ33" s="11">
        <f t="shared" si="30"/>
        <v>-2.0490606624714616</v>
      </c>
      <c r="AK33" s="17">
        <f t="shared" si="30"/>
        <v>-10.287983937183512</v>
      </c>
      <c r="AL33" s="7">
        <f t="shared" si="30"/>
        <v>9.1837455407792135</v>
      </c>
      <c r="AM33" s="11">
        <f t="shared" si="30"/>
        <v>8.2429574086560535</v>
      </c>
      <c r="AN33" s="17">
        <f t="shared" si="30"/>
        <v>6.0230392971866422</v>
      </c>
      <c r="AO33" s="7">
        <f t="shared" si="30"/>
        <v>2.0938072764042204</v>
      </c>
      <c r="AP33" s="11">
        <f t="shared" si="30"/>
        <v>4.5512578505778833E-2</v>
      </c>
      <c r="AQ33" s="17">
        <f t="shared" si="30"/>
        <v>-12.686374036825072</v>
      </c>
      <c r="AR33" s="7">
        <f t="shared" si="30"/>
        <v>14.581786605335338</v>
      </c>
      <c r="AS33" s="11">
        <f t="shared" si="30"/>
        <v>3.6202244842161235</v>
      </c>
      <c r="AT33" s="17">
        <f t="shared" si="10"/>
        <v>-7.3288442503810529</v>
      </c>
      <c r="AU33" s="7">
        <f t="shared" si="10"/>
        <v>11.814969443328877</v>
      </c>
      <c r="AV33" s="11">
        <f t="shared" si="10"/>
        <v>2.5399610633836716</v>
      </c>
      <c r="AW33" s="17">
        <f t="shared" si="11"/>
        <v>-6.756724851549464</v>
      </c>
      <c r="AX33" s="7">
        <f t="shared" si="11"/>
        <v>9.9703553957452726</v>
      </c>
      <c r="AY33" s="11">
        <f t="shared" si="11"/>
        <v>18.518454652120411</v>
      </c>
      <c r="AZ33" s="17">
        <f t="shared" si="12"/>
        <v>-4.3709011452547202</v>
      </c>
      <c r="BA33" s="7">
        <f t="shared" si="12"/>
        <v>23.935555256191066</v>
      </c>
      <c r="BB33" s="11">
        <f t="shared" si="12"/>
        <v>3.5861824668199205</v>
      </c>
      <c r="BC33" s="17">
        <f t="shared" si="13"/>
        <v>-6.5943275367253165</v>
      </c>
      <c r="BD33" s="7">
        <f t="shared" si="13"/>
        <v>10.89924170028111</v>
      </c>
      <c r="BE33" s="12"/>
      <c r="BF33" s="11">
        <f t="shared" ref="BF33:CF33" si="37">+AVERAGE(B31:B33)/AVERAGE(B27:B29)*100-100</f>
        <v>7.7434700765586655</v>
      </c>
      <c r="BG33" s="20">
        <f t="shared" si="37"/>
        <v>-10.32846674035325</v>
      </c>
      <c r="BH33" s="7">
        <f t="shared" si="37"/>
        <v>20.300928055912323</v>
      </c>
      <c r="BI33" s="11">
        <f t="shared" si="37"/>
        <v>2.0136707890857224</v>
      </c>
      <c r="BJ33" s="20">
        <f t="shared" si="37"/>
        <v>-1.7185201299068638</v>
      </c>
      <c r="BK33" s="7">
        <f t="shared" si="37"/>
        <v>3.8065075352418347</v>
      </c>
      <c r="BL33" s="11">
        <f t="shared" si="37"/>
        <v>5.523294677105639</v>
      </c>
      <c r="BM33" s="20">
        <f t="shared" si="37"/>
        <v>-1.0965408624008433</v>
      </c>
      <c r="BN33" s="7">
        <f t="shared" si="37"/>
        <v>6.7305700547989602</v>
      </c>
      <c r="BO33" s="11">
        <f t="shared" si="37"/>
        <v>13.119216877126888</v>
      </c>
      <c r="BP33" s="20">
        <f t="shared" si="37"/>
        <v>2.2350133249040312</v>
      </c>
      <c r="BQ33" s="7">
        <f t="shared" si="37"/>
        <v>10.767683995551153</v>
      </c>
      <c r="BR33" s="11">
        <f t="shared" si="37"/>
        <v>1.258837625079849</v>
      </c>
      <c r="BS33" s="20">
        <f t="shared" si="37"/>
        <v>-8.8021670777728644</v>
      </c>
      <c r="BT33" s="7">
        <f t="shared" si="37"/>
        <v>11.007235681384842</v>
      </c>
      <c r="BU33" s="11">
        <f t="shared" si="37"/>
        <v>10.918659386807278</v>
      </c>
      <c r="BV33" s="20">
        <f t="shared" si="37"/>
        <v>-0.77111924359140005</v>
      </c>
      <c r="BW33" s="7">
        <f t="shared" si="37"/>
        <v>11.838848545424767</v>
      </c>
      <c r="BX33" s="21">
        <f t="shared" si="37"/>
        <v>9.1334804765559738</v>
      </c>
      <c r="BY33" s="20">
        <f t="shared" si="37"/>
        <v>-2.0346861128129774</v>
      </c>
      <c r="BZ33" s="21">
        <f t="shared" si="37"/>
        <v>11.444438404860449</v>
      </c>
      <c r="CA33" s="11">
        <f t="shared" si="37"/>
        <v>24.381361307551771</v>
      </c>
      <c r="CB33" s="20">
        <f t="shared" si="37"/>
        <v>2.0484142082272996</v>
      </c>
      <c r="CC33" s="21">
        <f t="shared" si="37"/>
        <v>21.927448588138404</v>
      </c>
      <c r="CD33" s="11">
        <f t="shared" si="37"/>
        <v>10.124164558910408</v>
      </c>
      <c r="CE33" s="20">
        <f t="shared" si="37"/>
        <v>-1.7625592564990882</v>
      </c>
      <c r="CF33" s="7">
        <f t="shared" si="37"/>
        <v>12.145997456804267</v>
      </c>
    </row>
    <row r="34" spans="1:84" x14ac:dyDescent="0.25">
      <c r="A34" s="6" t="s">
        <v>39</v>
      </c>
      <c r="B34" s="39">
        <v>776620.71204501716</v>
      </c>
      <c r="C34" s="37">
        <v>544014.68741409585</v>
      </c>
      <c r="D34" s="7">
        <f t="shared" si="0"/>
        <v>142.75730600888448</v>
      </c>
      <c r="E34" s="39">
        <v>389185.52177458291</v>
      </c>
      <c r="F34" s="37">
        <v>279861.49370020675</v>
      </c>
      <c r="G34" s="7">
        <f t="shared" si="1"/>
        <v>139.06361915994282</v>
      </c>
      <c r="H34" s="39">
        <v>1111604.0347452592</v>
      </c>
      <c r="I34" s="37">
        <v>602407.1436483952</v>
      </c>
      <c r="J34" s="7">
        <f t="shared" si="2"/>
        <v>184.52703399448149</v>
      </c>
      <c r="K34" s="39">
        <v>1147075.3149152552</v>
      </c>
      <c r="L34" s="37">
        <v>728380.41070689121</v>
      </c>
      <c r="M34" s="7">
        <f t="shared" si="3"/>
        <v>157.48299900075864</v>
      </c>
      <c r="N34" s="39">
        <v>308449.23992326431</v>
      </c>
      <c r="O34" s="37">
        <v>148147.69696930028</v>
      </c>
      <c r="P34" s="7">
        <f t="shared" si="4"/>
        <v>208.2038710241863</v>
      </c>
      <c r="Q34" s="39">
        <v>3826164.6406035176</v>
      </c>
      <c r="R34" s="37">
        <v>1915273.2890527511</v>
      </c>
      <c r="S34" s="7">
        <f t="shared" si="5"/>
        <v>199.77121084875819</v>
      </c>
      <c r="T34" s="39">
        <v>7559099.4640068971</v>
      </c>
      <c r="U34" s="37">
        <v>4218084.7214916404</v>
      </c>
      <c r="V34" s="7">
        <f t="shared" si="6"/>
        <v>179.20691411180982</v>
      </c>
      <c r="W34" s="39">
        <v>549832.80738384405</v>
      </c>
      <c r="X34" s="37">
        <v>288012.95767886296</v>
      </c>
      <c r="Y34" s="7">
        <f t="shared" si="7"/>
        <v>190.9055800180048</v>
      </c>
      <c r="Z34" s="39">
        <v>8108932.2713907408</v>
      </c>
      <c r="AA34" s="37">
        <v>4506097.6791705033</v>
      </c>
      <c r="AB34" s="7">
        <f t="shared" si="8"/>
        <v>179.95464920510688</v>
      </c>
      <c r="AD34" s="11">
        <f t="shared" si="30"/>
        <v>-0.35932940342327413</v>
      </c>
      <c r="AE34" s="17">
        <f t="shared" si="30"/>
        <v>-9.6847501079204648</v>
      </c>
      <c r="AF34" s="7">
        <f t="shared" si="30"/>
        <v>10.325410952901535</v>
      </c>
      <c r="AG34" s="11">
        <f t="shared" si="30"/>
        <v>10.39773800029289</v>
      </c>
      <c r="AH34" s="17">
        <f t="shared" si="30"/>
        <v>3.2363998837219015</v>
      </c>
      <c r="AI34" s="7">
        <f t="shared" si="30"/>
        <v>6.9368344156101784</v>
      </c>
      <c r="AJ34" s="11">
        <f t="shared" si="30"/>
        <v>2.0115481387802419</v>
      </c>
      <c r="AK34" s="17">
        <f t="shared" si="30"/>
        <v>-5.0840223664146151</v>
      </c>
      <c r="AL34" s="7">
        <f t="shared" si="30"/>
        <v>7.4756333781722759</v>
      </c>
      <c r="AM34" s="11">
        <f t="shared" si="30"/>
        <v>9.8515238023721565</v>
      </c>
      <c r="AN34" s="17">
        <f t="shared" si="30"/>
        <v>7.3845342180797644</v>
      </c>
      <c r="AO34" s="7">
        <f t="shared" si="30"/>
        <v>2.2973416072023412</v>
      </c>
      <c r="AP34" s="11">
        <f t="shared" si="30"/>
        <v>10.399289894851066</v>
      </c>
      <c r="AQ34" s="17">
        <f t="shared" si="30"/>
        <v>-5.0424657379207929</v>
      </c>
      <c r="AR34" s="7">
        <f t="shared" si="30"/>
        <v>16.261748741446041</v>
      </c>
      <c r="AS34" s="11">
        <f t="shared" si="30"/>
        <v>9.3183342081867977</v>
      </c>
      <c r="AT34" s="17">
        <f t="shared" si="10"/>
        <v>-3.503633964630481</v>
      </c>
      <c r="AU34" s="7">
        <f t="shared" si="10"/>
        <v>13.28751402733397</v>
      </c>
      <c r="AV34" s="11">
        <f t="shared" si="10"/>
        <v>7.2934576548602195</v>
      </c>
      <c r="AW34" s="17">
        <f t="shared" si="11"/>
        <v>-2.5223639945349845</v>
      </c>
      <c r="AX34" s="7">
        <f t="shared" si="11"/>
        <v>10.069819141741249</v>
      </c>
      <c r="AY34" s="11">
        <f t="shared" si="11"/>
        <v>0.33956447351468455</v>
      </c>
      <c r="AZ34" s="17">
        <f t="shared" si="12"/>
        <v>-18.568487270716631</v>
      </c>
      <c r="BA34" s="7">
        <f t="shared" si="12"/>
        <v>23.219575702947552</v>
      </c>
      <c r="BB34" s="11">
        <f t="shared" si="12"/>
        <v>6.7916237839761493</v>
      </c>
      <c r="BC34" s="17">
        <f t="shared" si="13"/>
        <v>-3.7347987304263199</v>
      </c>
      <c r="BD34" s="7">
        <f t="shared" si="13"/>
        <v>10.9348158790268</v>
      </c>
      <c r="BE34" s="12"/>
      <c r="BF34" s="11">
        <f t="shared" ref="BF34:CF34" si="38">+AVERAGE(B31:B34)/AVERAGE(B27:B30)*100-100</f>
        <v>5.3147885176698253</v>
      </c>
      <c r="BG34" s="20">
        <f t="shared" si="38"/>
        <v>-10.152605837481929</v>
      </c>
      <c r="BH34" s="7">
        <f t="shared" si="38"/>
        <v>17.549638323383519</v>
      </c>
      <c r="BI34" s="11">
        <f t="shared" si="38"/>
        <v>4.1271762063469311</v>
      </c>
      <c r="BJ34" s="20">
        <f t="shared" si="38"/>
        <v>-0.48095678394547292</v>
      </c>
      <c r="BK34" s="7">
        <f t="shared" si="38"/>
        <v>4.5965086681122358</v>
      </c>
      <c r="BL34" s="11">
        <f t="shared" si="38"/>
        <v>4.5038708503038123</v>
      </c>
      <c r="BM34" s="20">
        <f t="shared" si="38"/>
        <v>-2.2343528477198191</v>
      </c>
      <c r="BN34" s="7">
        <f t="shared" si="38"/>
        <v>6.9202317787122212</v>
      </c>
      <c r="BO34" s="11">
        <f t="shared" si="38"/>
        <v>12.249620148135804</v>
      </c>
      <c r="BP34" s="20">
        <f t="shared" si="38"/>
        <v>3.5360701991654224</v>
      </c>
      <c r="BQ34" s="7">
        <f t="shared" si="38"/>
        <v>8.5366554278983813</v>
      </c>
      <c r="BR34" s="11">
        <f t="shared" si="38"/>
        <v>3.5892235797381034</v>
      </c>
      <c r="BS34" s="20">
        <f t="shared" si="38"/>
        <v>-7.8405341210283979</v>
      </c>
      <c r="BT34" s="7">
        <f t="shared" si="38"/>
        <v>12.316433722660534</v>
      </c>
      <c r="BU34" s="11">
        <f t="shared" si="38"/>
        <v>10.437841397164149</v>
      </c>
      <c r="BV34" s="20">
        <f t="shared" si="38"/>
        <v>-1.5721257556621424</v>
      </c>
      <c r="BW34" s="7">
        <f t="shared" si="38"/>
        <v>12.210990640168305</v>
      </c>
      <c r="BX34" s="21">
        <f t="shared" si="38"/>
        <v>8.6026612418514929</v>
      </c>
      <c r="BY34" s="20">
        <f t="shared" si="38"/>
        <v>-2.1701356244352894</v>
      </c>
      <c r="BZ34" s="21">
        <f t="shared" si="38"/>
        <v>11.086820611318387</v>
      </c>
      <c r="CA34" s="11">
        <f t="shared" si="38"/>
        <v>16.876352554594433</v>
      </c>
      <c r="CB34" s="20">
        <f t="shared" si="38"/>
        <v>-4.2529491443166734</v>
      </c>
      <c r="CC34" s="21">
        <f t="shared" si="38"/>
        <v>22.25793054473985</v>
      </c>
      <c r="CD34" s="11">
        <f t="shared" si="38"/>
        <v>9.1574841899588932</v>
      </c>
      <c r="CE34" s="20">
        <f t="shared" si="38"/>
        <v>-2.3141405687504175</v>
      </c>
      <c r="CF34" s="7">
        <f t="shared" si="38"/>
        <v>11.831337642499975</v>
      </c>
    </row>
    <row r="35" spans="1:84" x14ac:dyDescent="0.25">
      <c r="A35" s="6" t="s">
        <v>40</v>
      </c>
      <c r="B35" s="39">
        <v>857653.82208140683</v>
      </c>
      <c r="C35" s="37">
        <v>639871.39795525349</v>
      </c>
      <c r="D35" s="7">
        <f t="shared" si="0"/>
        <v>134.0353428551565</v>
      </c>
      <c r="E35" s="39">
        <v>358224.53453164187</v>
      </c>
      <c r="F35" s="37">
        <v>256432.5813419238</v>
      </c>
      <c r="G35" s="7">
        <f t="shared" si="1"/>
        <v>139.69540557484387</v>
      </c>
      <c r="H35" s="39">
        <v>968429.32855708979</v>
      </c>
      <c r="I35" s="37">
        <v>509780.8860749795</v>
      </c>
      <c r="J35" s="7">
        <f t="shared" si="2"/>
        <v>189.9697213078035</v>
      </c>
      <c r="K35" s="39">
        <v>1293906.5799091654</v>
      </c>
      <c r="L35" s="37">
        <v>644502.34446367295</v>
      </c>
      <c r="M35" s="7">
        <f t="shared" si="3"/>
        <v>200.76056992250332</v>
      </c>
      <c r="N35" s="39">
        <v>304262.4843095619</v>
      </c>
      <c r="O35" s="37">
        <v>141009.6151547081</v>
      </c>
      <c r="P35" s="7">
        <f t="shared" si="4"/>
        <v>215.77428175783731</v>
      </c>
      <c r="Q35" s="39">
        <v>3050825.5300056902</v>
      </c>
      <c r="R35" s="37">
        <v>1520727.0247626451</v>
      </c>
      <c r="S35" s="7">
        <f t="shared" si="5"/>
        <v>200.61625001251375</v>
      </c>
      <c r="T35" s="39">
        <v>6833302.2793945558</v>
      </c>
      <c r="U35" s="37">
        <v>3712323.8497531833</v>
      </c>
      <c r="V35" s="7">
        <f t="shared" si="6"/>
        <v>184.07074802616893</v>
      </c>
      <c r="W35" s="39">
        <v>527106.83002380666</v>
      </c>
      <c r="X35" s="37">
        <v>264255.0488178996</v>
      </c>
      <c r="Y35" s="7">
        <f t="shared" si="7"/>
        <v>199.46897226059829</v>
      </c>
      <c r="Z35" s="39">
        <v>7360409.1094183624</v>
      </c>
      <c r="AA35" s="37">
        <v>3976578.8985710829</v>
      </c>
      <c r="AB35" s="7">
        <f t="shared" si="8"/>
        <v>185.09400409641569</v>
      </c>
      <c r="AD35" s="11">
        <f t="shared" si="30"/>
        <v>14.735401953477307</v>
      </c>
      <c r="AE35" s="17">
        <f t="shared" si="30"/>
        <v>19.810723398592799</v>
      </c>
      <c r="AF35" s="7">
        <f t="shared" si="30"/>
        <v>-4.2361161848849065</v>
      </c>
      <c r="AG35" s="11">
        <f t="shared" si="30"/>
        <v>4.3065591884580101</v>
      </c>
      <c r="AH35" s="17">
        <f t="shared" si="30"/>
        <v>-1.7287769208699473</v>
      </c>
      <c r="AI35" s="7">
        <f t="shared" si="30"/>
        <v>6.141509101263722</v>
      </c>
      <c r="AJ35" s="11">
        <f t="shared" si="30"/>
        <v>6.3634595392061897</v>
      </c>
      <c r="AK35" s="17">
        <f t="shared" si="30"/>
        <v>-2.5467039822818123</v>
      </c>
      <c r="AL35" s="7">
        <f t="shared" si="30"/>
        <v>9.1430088930681563</v>
      </c>
      <c r="AM35" s="11">
        <f t="shared" si="30"/>
        <v>18.751138746323832</v>
      </c>
      <c r="AN35" s="17">
        <f t="shared" si="30"/>
        <v>-3.777157719982327</v>
      </c>
      <c r="AO35" s="7">
        <f t="shared" si="30"/>
        <v>23.412628366086579</v>
      </c>
      <c r="AP35" s="11">
        <f t="shared" si="30"/>
        <v>8.8682368587659681</v>
      </c>
      <c r="AQ35" s="17">
        <f t="shared" si="30"/>
        <v>-1.4733378463405558</v>
      </c>
      <c r="AR35" s="7">
        <f t="shared" si="30"/>
        <v>10.49621947912749</v>
      </c>
      <c r="AS35" s="11">
        <f t="shared" si="30"/>
        <v>11.68528647393569</v>
      </c>
      <c r="AT35" s="17">
        <f t="shared" si="10"/>
        <v>2.660199972719937</v>
      </c>
      <c r="AU35" s="7">
        <f t="shared" si="10"/>
        <v>8.7912224051911068</v>
      </c>
      <c r="AV35" s="11">
        <f t="shared" si="10"/>
        <v>11.98223399907738</v>
      </c>
      <c r="AW35" s="17">
        <f t="shared" si="11"/>
        <v>2.7673862418184854</v>
      </c>
      <c r="AX35" s="7">
        <f t="shared" si="11"/>
        <v>8.9667044129893014</v>
      </c>
      <c r="AY35" s="11">
        <f t="shared" si="11"/>
        <v>6.1195587680754215</v>
      </c>
      <c r="AZ35" s="17">
        <f t="shared" si="12"/>
        <v>-5.896378757192295</v>
      </c>
      <c r="BA35" s="7">
        <f t="shared" si="12"/>
        <v>12.768836487454621</v>
      </c>
      <c r="BB35" s="11">
        <f t="shared" si="12"/>
        <v>11.540936590196367</v>
      </c>
      <c r="BC35" s="17">
        <f t="shared" si="13"/>
        <v>2.1424720578612835</v>
      </c>
      <c r="BD35" s="7">
        <f t="shared" si="13"/>
        <v>9.2013286373283449</v>
      </c>
      <c r="BE35" s="12"/>
      <c r="BF35" s="11">
        <f t="shared" ref="BF35:CF35" si="39">+AVERAGE(B35:B35)/AVERAGE(B31:B31)*100-100</f>
        <v>14.735401953477307</v>
      </c>
      <c r="BG35" s="20">
        <f t="shared" si="39"/>
        <v>19.810723398592799</v>
      </c>
      <c r="BH35" s="7">
        <f t="shared" si="39"/>
        <v>-4.2361161848849065</v>
      </c>
      <c r="BI35" s="11">
        <f t="shared" si="39"/>
        <v>4.3065591884580101</v>
      </c>
      <c r="BJ35" s="20">
        <f t="shared" si="39"/>
        <v>-1.7287769208699473</v>
      </c>
      <c r="BK35" s="7">
        <f t="shared" si="39"/>
        <v>6.141509101263722</v>
      </c>
      <c r="BL35" s="11">
        <f t="shared" si="39"/>
        <v>6.3634595392061897</v>
      </c>
      <c r="BM35" s="20">
        <f t="shared" si="39"/>
        <v>-2.5467039822818123</v>
      </c>
      <c r="BN35" s="7">
        <f t="shared" si="39"/>
        <v>9.1430088930681563</v>
      </c>
      <c r="BO35" s="11">
        <f t="shared" si="39"/>
        <v>18.751138746323832</v>
      </c>
      <c r="BP35" s="20">
        <f t="shared" si="39"/>
        <v>-3.777157719982327</v>
      </c>
      <c r="BQ35" s="7">
        <f t="shared" si="39"/>
        <v>23.412628366086579</v>
      </c>
      <c r="BR35" s="11">
        <f t="shared" si="39"/>
        <v>8.8682368587659681</v>
      </c>
      <c r="BS35" s="20">
        <f t="shared" si="39"/>
        <v>-1.4733378463405558</v>
      </c>
      <c r="BT35" s="7">
        <f t="shared" si="39"/>
        <v>10.49621947912749</v>
      </c>
      <c r="BU35" s="11">
        <f t="shared" si="39"/>
        <v>11.68528647393569</v>
      </c>
      <c r="BV35" s="20">
        <f t="shared" si="39"/>
        <v>2.660199972719937</v>
      </c>
      <c r="BW35" s="7">
        <f t="shared" si="39"/>
        <v>8.7912224051911068</v>
      </c>
      <c r="BX35" s="21">
        <f t="shared" si="39"/>
        <v>11.98223399907738</v>
      </c>
      <c r="BY35" s="20">
        <f t="shared" si="39"/>
        <v>2.7673862418184854</v>
      </c>
      <c r="BZ35" s="21">
        <f t="shared" si="39"/>
        <v>8.9667044129893014</v>
      </c>
      <c r="CA35" s="11">
        <f t="shared" si="39"/>
        <v>6.1195587680754215</v>
      </c>
      <c r="CB35" s="20">
        <f t="shared" si="39"/>
        <v>-5.896378757192295</v>
      </c>
      <c r="CC35" s="21">
        <f t="shared" si="39"/>
        <v>12.768836487454621</v>
      </c>
      <c r="CD35" s="11">
        <f t="shared" si="39"/>
        <v>11.540936590196367</v>
      </c>
      <c r="CE35" s="20">
        <f t="shared" si="39"/>
        <v>2.1424720578612835</v>
      </c>
      <c r="CF35" s="7">
        <f t="shared" si="39"/>
        <v>9.2013286373283449</v>
      </c>
    </row>
    <row r="36" spans="1:84" x14ac:dyDescent="0.25">
      <c r="A36" s="6" t="s">
        <v>41</v>
      </c>
      <c r="B36" s="39">
        <v>610614.1377351986</v>
      </c>
      <c r="C36" s="37">
        <v>572505.41810547607</v>
      </c>
      <c r="D36" s="7">
        <f t="shared" si="0"/>
        <v>106.65648191694521</v>
      </c>
      <c r="E36" s="39">
        <v>369612.36654684955</v>
      </c>
      <c r="F36" s="37">
        <v>260758.4542775141</v>
      </c>
      <c r="G36" s="7">
        <f t="shared" si="1"/>
        <v>141.74511333522742</v>
      </c>
      <c r="H36" s="39">
        <v>1027406.1164972275</v>
      </c>
      <c r="I36" s="37">
        <v>534593.99842734437</v>
      </c>
      <c r="J36" s="7">
        <f t="shared" si="2"/>
        <v>192.18437160155665</v>
      </c>
      <c r="K36" s="39">
        <v>1333755.1787562256</v>
      </c>
      <c r="L36" s="37">
        <v>610576.74973635958</v>
      </c>
      <c r="M36" s="7">
        <f t="shared" si="3"/>
        <v>218.44185507098439</v>
      </c>
      <c r="N36" s="39">
        <v>250567.55891745174</v>
      </c>
      <c r="O36" s="37">
        <v>114856.93839089922</v>
      </c>
      <c r="P36" s="7">
        <f t="shared" si="4"/>
        <v>218.15622323544858</v>
      </c>
      <c r="Q36" s="39">
        <v>3314452.0084203989</v>
      </c>
      <c r="R36" s="37">
        <v>1602607.4983504792</v>
      </c>
      <c r="S36" s="7">
        <f t="shared" si="5"/>
        <v>206.81620495547884</v>
      </c>
      <c r="T36" s="39">
        <v>6906407.3668733519</v>
      </c>
      <c r="U36" s="37">
        <v>3695899.0572880725</v>
      </c>
      <c r="V36" s="7">
        <f t="shared" si="6"/>
        <v>186.86677476362254</v>
      </c>
      <c r="W36" s="39">
        <v>577591.07513959671</v>
      </c>
      <c r="X36" s="37">
        <v>288113.98095029988</v>
      </c>
      <c r="Y36" s="7">
        <f t="shared" si="7"/>
        <v>200.47311596421005</v>
      </c>
      <c r="Z36" s="39">
        <v>7483998.4420129489</v>
      </c>
      <c r="AA36" s="37">
        <v>3984013.0382383727</v>
      </c>
      <c r="AB36" s="7">
        <f t="shared" si="8"/>
        <v>187.85075174659013</v>
      </c>
      <c r="AD36" s="11">
        <f t="shared" si="30"/>
        <v>-6.9362938066624196</v>
      </c>
      <c r="AE36" s="17">
        <f t="shared" si="30"/>
        <v>18.799295976597946</v>
      </c>
      <c r="AF36" s="7">
        <f t="shared" si="30"/>
        <v>-21.663082741104773</v>
      </c>
      <c r="AG36" s="11">
        <f t="shared" si="30"/>
        <v>3.4455565174713882</v>
      </c>
      <c r="AH36" s="17">
        <f t="shared" si="30"/>
        <v>-2.7971302873842347</v>
      </c>
      <c r="AI36" s="7">
        <f t="shared" si="30"/>
        <v>6.4223276774773694</v>
      </c>
      <c r="AJ36" s="11">
        <f t="shared" si="30"/>
        <v>4.8444417212555493</v>
      </c>
      <c r="AK36" s="17">
        <f t="shared" si="30"/>
        <v>-2.2361022545090918</v>
      </c>
      <c r="AL36" s="7">
        <f t="shared" si="30"/>
        <v>7.242493537028821</v>
      </c>
      <c r="AM36" s="11">
        <f t="shared" si="30"/>
        <v>23.423862539615769</v>
      </c>
      <c r="AN36" s="17">
        <f t="shared" si="30"/>
        <v>-8.3835966092558607</v>
      </c>
      <c r="AO36" s="7">
        <f t="shared" si="30"/>
        <v>34.718083194351948</v>
      </c>
      <c r="AP36" s="11">
        <f t="shared" si="30"/>
        <v>-3.2875691538403089</v>
      </c>
      <c r="AQ36" s="17">
        <f t="shared" si="30"/>
        <v>-12.381054067256827</v>
      </c>
      <c r="AR36" s="7">
        <f t="shared" si="30"/>
        <v>10.378445913280828</v>
      </c>
      <c r="AS36" s="11">
        <f t="shared" si="30"/>
        <v>4.2141719145515566</v>
      </c>
      <c r="AT36" s="17">
        <f t="shared" si="10"/>
        <v>-3.702870155240447</v>
      </c>
      <c r="AU36" s="7">
        <f t="shared" si="10"/>
        <v>8.2214725221354712</v>
      </c>
      <c r="AV36" s="11">
        <f t="shared" si="10"/>
        <v>6.0322230931377305</v>
      </c>
      <c r="AW36" s="17">
        <f t="shared" si="11"/>
        <v>-1.6724173088491909</v>
      </c>
      <c r="AX36" s="7">
        <f t="shared" si="11"/>
        <v>7.8356857670216016</v>
      </c>
      <c r="AY36" s="11">
        <f t="shared" si="11"/>
        <v>17.625929357013121</v>
      </c>
      <c r="AZ36" s="17">
        <f t="shared" si="12"/>
        <v>8.4983076454690121</v>
      </c>
      <c r="BA36" s="7">
        <f t="shared" si="12"/>
        <v>8.4126857917173226</v>
      </c>
      <c r="BB36" s="11">
        <f t="shared" si="12"/>
        <v>6.8449789891594293</v>
      </c>
      <c r="BC36" s="17">
        <f t="shared" si="13"/>
        <v>-1.0012944303230853</v>
      </c>
      <c r="BD36" s="7">
        <f t="shared" si="13"/>
        <v>7.9256323346169211</v>
      </c>
      <c r="BE36" s="12"/>
      <c r="BF36" s="11">
        <f t="shared" ref="BF36:CF36" si="40">+AVERAGE(B35:B36)/AVERAGE(B31:B32)*100-100</f>
        <v>4.6050031688635897</v>
      </c>
      <c r="BG36" s="20">
        <f t="shared" si="40"/>
        <v>19.330972259575248</v>
      </c>
      <c r="BH36" s="7">
        <f t="shared" si="40"/>
        <v>-12.829257984142984</v>
      </c>
      <c r="BI36" s="11">
        <f t="shared" si="40"/>
        <v>3.8675385658246171</v>
      </c>
      <c r="BJ36" s="20">
        <f t="shared" si="40"/>
        <v>-2.2703407247353198</v>
      </c>
      <c r="BK36" s="7">
        <f t="shared" si="40"/>
        <v>6.2827554914914145</v>
      </c>
      <c r="BL36" s="11">
        <f t="shared" si="40"/>
        <v>5.5760507021043821</v>
      </c>
      <c r="BM36" s="20">
        <f t="shared" si="40"/>
        <v>-2.387960315921319</v>
      </c>
      <c r="BN36" s="7">
        <f t="shared" si="40"/>
        <v>8.1788988897433654</v>
      </c>
      <c r="BO36" s="11">
        <f t="shared" si="40"/>
        <v>21.077849153973418</v>
      </c>
      <c r="BP36" s="20">
        <f t="shared" si="40"/>
        <v>-6.0745983819779212</v>
      </c>
      <c r="BQ36" s="7">
        <f t="shared" si="40"/>
        <v>29.056187026952585</v>
      </c>
      <c r="BR36" s="11">
        <f t="shared" si="40"/>
        <v>3.0204724045062648</v>
      </c>
      <c r="BS36" s="20">
        <f t="shared" si="40"/>
        <v>-6.6878958809314639</v>
      </c>
      <c r="BT36" s="7">
        <f t="shared" si="40"/>
        <v>10.436978055251743</v>
      </c>
      <c r="BU36" s="11">
        <f t="shared" si="40"/>
        <v>7.6661550448207123</v>
      </c>
      <c r="BV36" s="20">
        <f t="shared" si="40"/>
        <v>-0.70633834435936649</v>
      </c>
      <c r="BW36" s="7">
        <f t="shared" si="40"/>
        <v>8.501264769178448</v>
      </c>
      <c r="BX36" s="21">
        <f t="shared" si="40"/>
        <v>8.9102201672931471</v>
      </c>
      <c r="BY36" s="20">
        <f t="shared" si="40"/>
        <v>0.5033927492581256</v>
      </c>
      <c r="BZ36" s="21">
        <f t="shared" si="40"/>
        <v>8.3939825579674903</v>
      </c>
      <c r="CA36" s="11">
        <f t="shared" si="40"/>
        <v>11.839720470909512</v>
      </c>
      <c r="CB36" s="20">
        <f t="shared" si="40"/>
        <v>1.0998632658079259</v>
      </c>
      <c r="CC36" s="21">
        <f t="shared" si="40"/>
        <v>10.542397984642804</v>
      </c>
      <c r="CD36" s="11">
        <f t="shared" si="40"/>
        <v>9.1229332330008788</v>
      </c>
      <c r="CE36" s="20">
        <f t="shared" si="40"/>
        <v>0.54455327565354139</v>
      </c>
      <c r="CF36" s="7">
        <f t="shared" si="40"/>
        <v>8.5550184031249756</v>
      </c>
    </row>
    <row r="37" spans="1:84" x14ac:dyDescent="0.25">
      <c r="A37" s="6" t="s">
        <v>42</v>
      </c>
      <c r="B37" s="39">
        <v>550624.08412745537</v>
      </c>
      <c r="C37" s="37">
        <v>496729.3112891356</v>
      </c>
      <c r="D37" s="7">
        <f t="shared" si="0"/>
        <v>110.84992804198517</v>
      </c>
      <c r="E37" s="39">
        <v>380157.6265683641</v>
      </c>
      <c r="F37" s="37">
        <v>267518.58700794569</v>
      </c>
      <c r="G37" s="7">
        <f t="shared" si="1"/>
        <v>142.10512653353422</v>
      </c>
      <c r="H37" s="39">
        <v>1074901.5103870279</v>
      </c>
      <c r="I37" s="37">
        <v>542788.74347969098</v>
      </c>
      <c r="J37" s="7">
        <f t="shared" si="2"/>
        <v>198.03312491266624</v>
      </c>
      <c r="K37" s="39">
        <v>1453935.7550554182</v>
      </c>
      <c r="L37" s="37">
        <v>523894.12472759216</v>
      </c>
      <c r="M37" s="7">
        <f t="shared" si="3"/>
        <v>277.52472998459706</v>
      </c>
      <c r="N37" s="39">
        <v>331298.73883478285</v>
      </c>
      <c r="O37" s="37">
        <v>151206.15649174101</v>
      </c>
      <c r="P37" s="7">
        <f t="shared" si="4"/>
        <v>219.10400113429151</v>
      </c>
      <c r="Q37" s="39">
        <v>3457638.2900395994</v>
      </c>
      <c r="R37" s="37">
        <v>1645696.304115739</v>
      </c>
      <c r="S37" s="7">
        <f t="shared" si="5"/>
        <v>210.10184451361749</v>
      </c>
      <c r="T37" s="39">
        <v>7248556.0050126482</v>
      </c>
      <c r="U37" s="37">
        <v>3627833.2271118443</v>
      </c>
      <c r="V37" s="7">
        <f t="shared" si="6"/>
        <v>199.8040028643571</v>
      </c>
      <c r="W37" s="39">
        <v>583525.8517420498</v>
      </c>
      <c r="X37" s="37">
        <v>291810.06615168566</v>
      </c>
      <c r="Y37" s="7">
        <f t="shared" si="7"/>
        <v>199.96769112095245</v>
      </c>
      <c r="Z37" s="39">
        <v>7832081.8567546979</v>
      </c>
      <c r="AA37" s="37">
        <v>3919643.2932635299</v>
      </c>
      <c r="AB37" s="7">
        <f t="shared" si="8"/>
        <v>199.81618914698834</v>
      </c>
      <c r="AD37" s="11">
        <f t="shared" si="30"/>
        <v>-1.3807781797830216</v>
      </c>
      <c r="AE37" s="17">
        <f t="shared" si="30"/>
        <v>17.991141997975049</v>
      </c>
      <c r="AF37" s="7">
        <f t="shared" si="30"/>
        <v>-16.418113978497246</v>
      </c>
      <c r="AG37" s="11">
        <f t="shared" si="30"/>
        <v>3.7977412648677387</v>
      </c>
      <c r="AH37" s="17">
        <f t="shared" si="30"/>
        <v>-1.3162427450225493</v>
      </c>
      <c r="AI37" s="7">
        <f t="shared" si="30"/>
        <v>5.1821942659487945</v>
      </c>
      <c r="AJ37" s="11">
        <f t="shared" si="30"/>
        <v>16.733070427903357</v>
      </c>
      <c r="AK37" s="17">
        <f t="shared" si="30"/>
        <v>8.0826583580315088</v>
      </c>
      <c r="AL37" s="7">
        <f t="shared" si="30"/>
        <v>8.0035152736683841</v>
      </c>
      <c r="AM37" s="11">
        <f t="shared" si="30"/>
        <v>33.735323911476229</v>
      </c>
      <c r="AN37" s="17">
        <f t="shared" si="30"/>
        <v>-26.722540376167956</v>
      </c>
      <c r="AO37" s="7">
        <f t="shared" si="30"/>
        <v>82.505404251188708</v>
      </c>
      <c r="AP37" s="11">
        <f t="shared" si="30"/>
        <v>14.95986951315183</v>
      </c>
      <c r="AQ37" s="17">
        <f t="shared" si="30"/>
        <v>8.1638646162469826</v>
      </c>
      <c r="AR37" s="7">
        <f t="shared" si="30"/>
        <v>6.2830640538004587</v>
      </c>
      <c r="AS37" s="11">
        <f t="shared" si="30"/>
        <v>10.574671900360627</v>
      </c>
      <c r="AT37" s="17">
        <f t="shared" si="10"/>
        <v>2.6235325967655996</v>
      </c>
      <c r="AU37" s="7">
        <f t="shared" si="10"/>
        <v>7.7478713725799224</v>
      </c>
      <c r="AV37" s="11">
        <f t="shared" si="10"/>
        <v>14.191241912997185</v>
      </c>
      <c r="AW37" s="17">
        <f t="shared" si="11"/>
        <v>-0.6790728091158087</v>
      </c>
      <c r="AX37" s="7">
        <f t="shared" si="11"/>
        <v>14.971985403976177</v>
      </c>
      <c r="AY37" s="11">
        <f t="shared" si="11"/>
        <v>13.514375409717388</v>
      </c>
      <c r="AZ37" s="17">
        <f t="shared" si="12"/>
        <v>6.6510384809020735</v>
      </c>
      <c r="BA37" s="7">
        <f t="shared" si="12"/>
        <v>6.4353212369744739</v>
      </c>
      <c r="BB37" s="11">
        <f t="shared" si="12"/>
        <v>14.140534092744403</v>
      </c>
      <c r="BC37" s="17">
        <f t="shared" si="13"/>
        <v>-0.16825283024840587</v>
      </c>
      <c r="BD37" s="7">
        <f t="shared" si="13"/>
        <v>14.332902436999831</v>
      </c>
      <c r="BE37" s="12"/>
      <c r="BF37" s="11">
        <f t="shared" ref="BF37:CF37" si="41">+AVERAGE(B35:B37)/AVERAGE(B31:B33)*100-100</f>
        <v>2.9015766145048048</v>
      </c>
      <c r="BG37" s="20">
        <f t="shared" si="41"/>
        <v>18.938441785119537</v>
      </c>
      <c r="BH37" s="7">
        <f t="shared" si="41"/>
        <v>-13.993739058733183</v>
      </c>
      <c r="BI37" s="11">
        <f t="shared" si="41"/>
        <v>3.8435802397698069</v>
      </c>
      <c r="BJ37" s="20">
        <f t="shared" si="41"/>
        <v>-1.9471547661253936</v>
      </c>
      <c r="BK37" s="7">
        <f t="shared" si="41"/>
        <v>5.9109443953581291</v>
      </c>
      <c r="BL37" s="11">
        <f t="shared" si="41"/>
        <v>9.2305202876038663</v>
      </c>
      <c r="BM37" s="20">
        <f t="shared" si="41"/>
        <v>0.9567683786124519</v>
      </c>
      <c r="BN37" s="7">
        <f t="shared" si="41"/>
        <v>8.1189718644538971</v>
      </c>
      <c r="BO37" s="11">
        <f t="shared" si="41"/>
        <v>25.302347894225036</v>
      </c>
      <c r="BP37" s="20">
        <f t="shared" si="41"/>
        <v>-13.271450327505946</v>
      </c>
      <c r="BQ37" s="7">
        <f t="shared" si="41"/>
        <v>46.099468097209808</v>
      </c>
      <c r="BR37" s="11">
        <f t="shared" si="41"/>
        <v>7.1822806725060815</v>
      </c>
      <c r="BS37" s="20">
        <f t="shared" si="41"/>
        <v>-1.6729501709494912</v>
      </c>
      <c r="BT37" s="7">
        <f t="shared" si="41"/>
        <v>9.0075438583396874</v>
      </c>
      <c r="BU37" s="11">
        <f t="shared" si="41"/>
        <v>8.6723312570481141</v>
      </c>
      <c r="BV37" s="20">
        <f t="shared" si="41"/>
        <v>0.41803809710773976</v>
      </c>
      <c r="BW37" s="7">
        <f t="shared" si="41"/>
        <v>8.2437603054234359</v>
      </c>
      <c r="BX37" s="21">
        <f t="shared" si="41"/>
        <v>10.677972010092802</v>
      </c>
      <c r="BY37" s="20">
        <f t="shared" si="41"/>
        <v>0.11159177210954851</v>
      </c>
      <c r="BZ37" s="21">
        <f t="shared" si="41"/>
        <v>10.609416681763918</v>
      </c>
      <c r="CA37" s="11">
        <f t="shared" si="41"/>
        <v>12.412939857784309</v>
      </c>
      <c r="CB37" s="20">
        <f t="shared" si="41"/>
        <v>2.952205274201475</v>
      </c>
      <c r="CC37" s="21">
        <f t="shared" si="41"/>
        <v>9.1386169213524084</v>
      </c>
      <c r="CD37" s="11">
        <f t="shared" si="41"/>
        <v>10.805290009521883</v>
      </c>
      <c r="CE37" s="20">
        <f t="shared" si="41"/>
        <v>0.30825480005856321</v>
      </c>
      <c r="CF37" s="7">
        <f t="shared" si="41"/>
        <v>10.50320130403955</v>
      </c>
    </row>
    <row r="38" spans="1:84" x14ac:dyDescent="0.25">
      <c r="A38" s="6" t="s">
        <v>43</v>
      </c>
      <c r="B38" s="39">
        <v>780873.13705593953</v>
      </c>
      <c r="C38" s="37">
        <v>643578.71665013488</v>
      </c>
      <c r="D38" s="7">
        <f t="shared" si="0"/>
        <v>121.33296469473542</v>
      </c>
      <c r="E38" s="39">
        <v>400309.68835314451</v>
      </c>
      <c r="F38" s="37">
        <v>280118.87537261634</v>
      </c>
      <c r="G38" s="7">
        <f t="shared" si="1"/>
        <v>142.90707394160762</v>
      </c>
      <c r="H38" s="39">
        <v>1159562.3191624472</v>
      </c>
      <c r="I38" s="37">
        <v>570677.34506978269</v>
      </c>
      <c r="J38" s="7">
        <f t="shared" si="2"/>
        <v>203.19052949625248</v>
      </c>
      <c r="K38" s="39">
        <v>1569668.1133579037</v>
      </c>
      <c r="L38" s="37">
        <v>583831.03388892394</v>
      </c>
      <c r="M38" s="7">
        <f t="shared" si="3"/>
        <v>268.8565736052563</v>
      </c>
      <c r="N38" s="39">
        <v>328397.28393820353</v>
      </c>
      <c r="O38" s="37">
        <v>146960.51496265174</v>
      </c>
      <c r="P38" s="7">
        <f t="shared" si="4"/>
        <v>223.4595353872173</v>
      </c>
      <c r="Q38" s="39">
        <v>3979314.926171713</v>
      </c>
      <c r="R38" s="37">
        <v>1828157.3865594366</v>
      </c>
      <c r="S38" s="7">
        <f t="shared" si="5"/>
        <v>217.66807143780557</v>
      </c>
      <c r="T38" s="39">
        <v>8218125.4680393524</v>
      </c>
      <c r="U38" s="37">
        <v>4053323.8725035461</v>
      </c>
      <c r="V38" s="7">
        <f t="shared" si="6"/>
        <v>202.75027919156642</v>
      </c>
      <c r="W38" s="39">
        <v>567463.22409454663</v>
      </c>
      <c r="X38" s="37">
        <v>279898.473545085</v>
      </c>
      <c r="Y38" s="7">
        <f t="shared" si="7"/>
        <v>202.73894920085792</v>
      </c>
      <c r="Z38" s="39">
        <v>8785588.6921338998</v>
      </c>
      <c r="AA38" s="37">
        <v>4333222.3460486308</v>
      </c>
      <c r="AB38" s="7">
        <f t="shared" si="8"/>
        <v>202.7495473465672</v>
      </c>
      <c r="AD38" s="11">
        <f t="shared" si="30"/>
        <v>0.54755493189522042</v>
      </c>
      <c r="AE38" s="17">
        <f t="shared" si="30"/>
        <v>18.30171712997381</v>
      </c>
      <c r="AF38" s="7">
        <f t="shared" si="30"/>
        <v>-15.00752704930963</v>
      </c>
      <c r="AG38" s="11">
        <f t="shared" si="30"/>
        <v>2.8583197360061945</v>
      </c>
      <c r="AH38" s="17">
        <f t="shared" si="30"/>
        <v>9.1967519006132648E-2</v>
      </c>
      <c r="AI38" s="7">
        <f t="shared" si="30"/>
        <v>2.7638104091367524</v>
      </c>
      <c r="AJ38" s="11">
        <f t="shared" si="30"/>
        <v>4.3143316251257176</v>
      </c>
      <c r="AK38" s="17">
        <f t="shared" si="30"/>
        <v>-5.2671683782575087</v>
      </c>
      <c r="AL38" s="7">
        <f t="shared" si="30"/>
        <v>10.114233723785503</v>
      </c>
      <c r="AM38" s="11">
        <f t="shared" si="30"/>
        <v>36.840893788553814</v>
      </c>
      <c r="AN38" s="17">
        <f t="shared" si="30"/>
        <v>-19.84531361540634</v>
      </c>
      <c r="AO38" s="7">
        <f t="shared" si="30"/>
        <v>70.721014529296042</v>
      </c>
      <c r="AP38" s="11">
        <f t="shared" si="30"/>
        <v>6.467204788671836</v>
      </c>
      <c r="AQ38" s="17">
        <f t="shared" si="30"/>
        <v>-0.80135029496581467</v>
      </c>
      <c r="AR38" s="7">
        <f t="shared" si="30"/>
        <v>7.3272722010335798</v>
      </c>
      <c r="AS38" s="11">
        <f t="shared" si="30"/>
        <v>4.0027102844178302</v>
      </c>
      <c r="AT38" s="17">
        <f t="shared" si="10"/>
        <v>-4.5484841767098487</v>
      </c>
      <c r="AU38" s="7">
        <f t="shared" si="10"/>
        <v>8.958678536817132</v>
      </c>
      <c r="AV38" s="11">
        <f t="shared" si="10"/>
        <v>8.7183136982182532</v>
      </c>
      <c r="AW38" s="17">
        <f t="shared" si="11"/>
        <v>-3.9060583147753789</v>
      </c>
      <c r="AX38" s="7">
        <f t="shared" si="11"/>
        <v>13.137531660785996</v>
      </c>
      <c r="AY38" s="11">
        <f t="shared" si="11"/>
        <v>3.2065050455228032</v>
      </c>
      <c r="AZ38" s="17">
        <f t="shared" si="12"/>
        <v>-2.8174024527138499</v>
      </c>
      <c r="BA38" s="7">
        <f t="shared" si="12"/>
        <v>6.1985454703508793</v>
      </c>
      <c r="BB38" s="11">
        <f t="shared" si="12"/>
        <v>8.344580989170197</v>
      </c>
      <c r="BC38" s="17">
        <f t="shared" si="13"/>
        <v>-3.8364754923310045</v>
      </c>
      <c r="BD38" s="7">
        <f t="shared" si="13"/>
        <v>12.667023743009494</v>
      </c>
      <c r="BE38" s="12"/>
      <c r="BF38" s="11">
        <f t="shared" ref="BF38:CF38" si="42">+AVERAGE(B35:B38)/AVERAGE(B31:B34)*100-100</f>
        <v>2.2340121289131645</v>
      </c>
      <c r="BG38" s="20">
        <f t="shared" si="42"/>
        <v>18.763585262690611</v>
      </c>
      <c r="BH38" s="7">
        <f t="shared" si="42"/>
        <v>-14.256162308110447</v>
      </c>
      <c r="BI38" s="11">
        <f t="shared" si="42"/>
        <v>3.5802530092273344</v>
      </c>
      <c r="BJ38" s="20">
        <f t="shared" si="42"/>
        <v>-1.4188303034934506</v>
      </c>
      <c r="BK38" s="7">
        <f t="shared" si="42"/>
        <v>5.09893062935231</v>
      </c>
      <c r="BL38" s="11">
        <f t="shared" si="42"/>
        <v>7.8374368806270809</v>
      </c>
      <c r="BM38" s="20">
        <f t="shared" si="42"/>
        <v>-0.76744114478603365</v>
      </c>
      <c r="BN38" s="7">
        <f t="shared" si="42"/>
        <v>8.6295198076678901</v>
      </c>
      <c r="BO38" s="11">
        <f t="shared" si="42"/>
        <v>28.307378690586631</v>
      </c>
      <c r="BP38" s="20">
        <f t="shared" si="42"/>
        <v>-14.99411277278034</v>
      </c>
      <c r="BQ38" s="7">
        <f t="shared" si="42"/>
        <v>52.211806711891427</v>
      </c>
      <c r="BR38" s="11">
        <f t="shared" si="42"/>
        <v>6.9879846086662525</v>
      </c>
      <c r="BS38" s="20">
        <f t="shared" si="42"/>
        <v>-1.4432493055959128</v>
      </c>
      <c r="BT38" s="7">
        <f t="shared" si="42"/>
        <v>8.5741867559796958</v>
      </c>
      <c r="BU38" s="11">
        <f t="shared" si="42"/>
        <v>7.2835648691460477</v>
      </c>
      <c r="BV38" s="20">
        <f t="shared" si="42"/>
        <v>-1.0092734420100413</v>
      </c>
      <c r="BW38" s="7">
        <f t="shared" si="42"/>
        <v>8.4291748114246445</v>
      </c>
      <c r="BX38" s="21">
        <f t="shared" si="42"/>
        <v>10.119454787727861</v>
      </c>
      <c r="BY38" s="20">
        <f t="shared" si="42"/>
        <v>-1.0002680347629251</v>
      </c>
      <c r="BZ38" s="21">
        <f t="shared" si="42"/>
        <v>11.261103942358545</v>
      </c>
      <c r="CA38" s="11">
        <f t="shared" si="42"/>
        <v>9.9456434608870268</v>
      </c>
      <c r="CB38" s="20">
        <f t="shared" si="42"/>
        <v>1.4524357974796942</v>
      </c>
      <c r="CC38" s="21">
        <f t="shared" si="42"/>
        <v>8.3807323485188761</v>
      </c>
      <c r="CD38" s="11">
        <f t="shared" si="42"/>
        <v>10.106975025553282</v>
      </c>
      <c r="CE38" s="20">
        <f t="shared" si="42"/>
        <v>-0.83405471284055466</v>
      </c>
      <c r="CF38" s="7">
        <f t="shared" si="42"/>
        <v>11.060846535617515</v>
      </c>
    </row>
    <row r="39" spans="1:84" x14ac:dyDescent="0.25">
      <c r="A39" s="6" t="s">
        <v>44</v>
      </c>
      <c r="B39" s="39">
        <v>728434.77027731563</v>
      </c>
      <c r="C39" s="37">
        <v>657208.33869292599</v>
      </c>
      <c r="D39" s="7">
        <f t="shared" si="0"/>
        <v>110.83772487215344</v>
      </c>
      <c r="E39" s="39">
        <v>403074.98949963762</v>
      </c>
      <c r="F39" s="37">
        <v>261911.85781137078</v>
      </c>
      <c r="G39" s="7">
        <f t="shared" si="1"/>
        <v>153.89719001952659</v>
      </c>
      <c r="H39" s="39">
        <v>1064990.1611517742</v>
      </c>
      <c r="I39" s="37">
        <v>523778.90279694629</v>
      </c>
      <c r="J39" s="7">
        <f t="shared" si="2"/>
        <v>203.32818971226101</v>
      </c>
      <c r="K39" s="39">
        <v>1685731.5421330687</v>
      </c>
      <c r="L39" s="37">
        <v>581407.08505893371</v>
      </c>
      <c r="M39" s="7">
        <f t="shared" si="3"/>
        <v>289.93997243122629</v>
      </c>
      <c r="N39" s="39">
        <v>398073.61595055234</v>
      </c>
      <c r="O39" s="37">
        <v>153641.12581384834</v>
      </c>
      <c r="P39" s="7">
        <f t="shared" si="4"/>
        <v>259.09313918518046</v>
      </c>
      <c r="Q39" s="39">
        <v>3298865.8655713592</v>
      </c>
      <c r="R39" s="37">
        <v>1559091.4320002752</v>
      </c>
      <c r="S39" s="7">
        <f t="shared" si="5"/>
        <v>211.58899329842362</v>
      </c>
      <c r="T39" s="39">
        <v>7579170.9445837075</v>
      </c>
      <c r="U39" s="37">
        <v>3737038.7421743004</v>
      </c>
      <c r="V39" s="7">
        <f t="shared" si="6"/>
        <v>202.81221222164697</v>
      </c>
      <c r="W39" s="39">
        <v>528976.05565907911</v>
      </c>
      <c r="X39" s="37">
        <v>266823.69542993756</v>
      </c>
      <c r="Y39" s="7">
        <f t="shared" si="7"/>
        <v>198.24928022480574</v>
      </c>
      <c r="Z39" s="39">
        <v>8108147.0002427865</v>
      </c>
      <c r="AA39" s="37">
        <v>4003862.4376042378</v>
      </c>
      <c r="AB39" s="7">
        <f t="shared" si="8"/>
        <v>202.50813125074299</v>
      </c>
      <c r="AD39" s="11">
        <f t="shared" si="30"/>
        <v>-15.066574470629007</v>
      </c>
      <c r="AE39" s="17">
        <f t="shared" si="30"/>
        <v>2.7094414273045544</v>
      </c>
      <c r="AF39" s="7">
        <f t="shared" si="30"/>
        <v>-17.307090420226885</v>
      </c>
      <c r="AG39" s="11">
        <f t="shared" si="30"/>
        <v>12.520207480103267</v>
      </c>
      <c r="AH39" s="17">
        <f t="shared" si="30"/>
        <v>2.1367317837591742</v>
      </c>
      <c r="AI39" s="7">
        <f t="shared" si="30"/>
        <v>10.1662501971648</v>
      </c>
      <c r="AJ39" s="11">
        <f t="shared" si="30"/>
        <v>9.9708703306781388</v>
      </c>
      <c r="AK39" s="17">
        <f t="shared" si="30"/>
        <v>2.7458888915477928</v>
      </c>
      <c r="AL39" s="7">
        <f t="shared" si="30"/>
        <v>7.0318934578069445</v>
      </c>
      <c r="AM39" s="11">
        <f t="shared" si="30"/>
        <v>30.282322410896938</v>
      </c>
      <c r="AN39" s="17">
        <f t="shared" si="30"/>
        <v>-9.7897641407719647</v>
      </c>
      <c r="AO39" s="7">
        <f t="shared" si="30"/>
        <v>44.420775724609484</v>
      </c>
      <c r="AP39" s="11">
        <f t="shared" si="30"/>
        <v>30.832303185148987</v>
      </c>
      <c r="AQ39" s="17">
        <f t="shared" si="30"/>
        <v>8.9579073351002734</v>
      </c>
      <c r="AR39" s="7">
        <f t="shared" si="30"/>
        <v>20.076005849464366</v>
      </c>
      <c r="AS39" s="11">
        <f t="shared" si="30"/>
        <v>8.1302694344899606</v>
      </c>
      <c r="AT39" s="17">
        <f t="shared" si="10"/>
        <v>2.5227675061287158</v>
      </c>
      <c r="AU39" s="7">
        <f t="shared" si="10"/>
        <v>5.4695186881548352</v>
      </c>
      <c r="AV39" s="11">
        <f t="shared" si="10"/>
        <v>10.915200801789155</v>
      </c>
      <c r="AW39" s="17">
        <f t="shared" si="11"/>
        <v>0.66575259652414331</v>
      </c>
      <c r="AX39" s="7">
        <f t="shared" si="11"/>
        <v>10.181663516037659</v>
      </c>
      <c r="AY39" s="11">
        <f t="shared" si="11"/>
        <v>0.35461988515459097</v>
      </c>
      <c r="AZ39" s="17">
        <f t="shared" si="12"/>
        <v>0.97203312615154402</v>
      </c>
      <c r="BA39" s="7">
        <f t="shared" si="12"/>
        <v>-0.61146955437213535</v>
      </c>
      <c r="BB39" s="11">
        <f t="shared" si="12"/>
        <v>10.158917523587377</v>
      </c>
      <c r="BC39" s="17">
        <f t="shared" si="13"/>
        <v>0.68610581429578588</v>
      </c>
      <c r="BD39" s="7">
        <f t="shared" si="13"/>
        <v>9.4082610829772051</v>
      </c>
      <c r="BE39" s="12"/>
      <c r="BF39" s="11">
        <f t="shared" ref="BF39:CF39" si="43">+AVERAGE(B39:B39)/AVERAGE(B35:B35)*100-100</f>
        <v>-15.066574470629007</v>
      </c>
      <c r="BG39" s="20">
        <f t="shared" si="43"/>
        <v>2.7094414273045544</v>
      </c>
      <c r="BH39" s="7">
        <f t="shared" si="43"/>
        <v>-17.307090420226885</v>
      </c>
      <c r="BI39" s="11">
        <f t="shared" si="43"/>
        <v>12.520207480103267</v>
      </c>
      <c r="BJ39" s="20">
        <f t="shared" si="43"/>
        <v>2.1367317837591742</v>
      </c>
      <c r="BK39" s="7">
        <f t="shared" si="43"/>
        <v>10.1662501971648</v>
      </c>
      <c r="BL39" s="11">
        <f t="shared" si="43"/>
        <v>9.9708703306781388</v>
      </c>
      <c r="BM39" s="20">
        <f t="shared" si="43"/>
        <v>2.7458888915477928</v>
      </c>
      <c r="BN39" s="7">
        <f t="shared" si="43"/>
        <v>7.0318934578069445</v>
      </c>
      <c r="BO39" s="11">
        <f t="shared" si="43"/>
        <v>30.282322410896938</v>
      </c>
      <c r="BP39" s="20">
        <f t="shared" si="43"/>
        <v>-9.7897641407719647</v>
      </c>
      <c r="BQ39" s="7">
        <f t="shared" si="43"/>
        <v>44.420775724609484</v>
      </c>
      <c r="BR39" s="11">
        <f t="shared" si="43"/>
        <v>30.832303185148987</v>
      </c>
      <c r="BS39" s="20">
        <f t="shared" si="43"/>
        <v>8.9579073351002734</v>
      </c>
      <c r="BT39" s="7">
        <f t="shared" si="43"/>
        <v>20.076005849464366</v>
      </c>
      <c r="BU39" s="11">
        <f t="shared" si="43"/>
        <v>8.1302694344899606</v>
      </c>
      <c r="BV39" s="20">
        <f t="shared" si="43"/>
        <v>2.5227675061287158</v>
      </c>
      <c r="BW39" s="7">
        <f t="shared" si="43"/>
        <v>5.4695186881548352</v>
      </c>
      <c r="BX39" s="21">
        <f t="shared" si="43"/>
        <v>10.915200801789155</v>
      </c>
      <c r="BY39" s="20">
        <f t="shared" si="43"/>
        <v>0.66575259652414331</v>
      </c>
      <c r="BZ39" s="21">
        <f t="shared" si="43"/>
        <v>10.181663516037659</v>
      </c>
      <c r="CA39" s="11">
        <f t="shared" si="43"/>
        <v>0.35461988515459097</v>
      </c>
      <c r="CB39" s="20">
        <f t="shared" si="43"/>
        <v>0.97203312615154402</v>
      </c>
      <c r="CC39" s="21">
        <f t="shared" si="43"/>
        <v>-0.61146955437213535</v>
      </c>
      <c r="CD39" s="11">
        <f t="shared" si="43"/>
        <v>10.158917523587377</v>
      </c>
      <c r="CE39" s="20">
        <f t="shared" si="43"/>
        <v>0.68610581429578588</v>
      </c>
      <c r="CF39" s="7">
        <f t="shared" si="43"/>
        <v>9.4082610829772051</v>
      </c>
    </row>
    <row r="40" spans="1:84" x14ac:dyDescent="0.25">
      <c r="A40" s="6" t="s">
        <v>45</v>
      </c>
      <c r="B40" s="39">
        <v>697005.2427984447</v>
      </c>
      <c r="C40" s="37">
        <v>598325.53990488546</v>
      </c>
      <c r="D40" s="7">
        <f t="shared" si="0"/>
        <v>116.49264427342449</v>
      </c>
      <c r="E40" s="39">
        <v>447376.97778783872</v>
      </c>
      <c r="F40" s="37">
        <v>290434.30305672303</v>
      </c>
      <c r="G40" s="7">
        <f t="shared" si="1"/>
        <v>154.03723770895758</v>
      </c>
      <c r="H40" s="39">
        <v>1060234.484133983</v>
      </c>
      <c r="I40" s="37">
        <v>526386.58540855825</v>
      </c>
      <c r="J40" s="7">
        <f t="shared" si="2"/>
        <v>201.41745886458625</v>
      </c>
      <c r="K40" s="39">
        <v>1832312.4832844245</v>
      </c>
      <c r="L40" s="37">
        <v>612725.98760908982</v>
      </c>
      <c r="M40" s="7">
        <f t="shared" si="3"/>
        <v>299.04272388286768</v>
      </c>
      <c r="N40" s="39">
        <v>327221.34273908095</v>
      </c>
      <c r="O40" s="37">
        <v>128689.29986491537</v>
      </c>
      <c r="P40" s="7">
        <f t="shared" si="4"/>
        <v>254.27237779874773</v>
      </c>
      <c r="Q40" s="39">
        <v>3582839.5849170485</v>
      </c>
      <c r="R40" s="37">
        <v>1609214.5674950476</v>
      </c>
      <c r="S40" s="7">
        <f t="shared" si="5"/>
        <v>222.64523683092216</v>
      </c>
      <c r="T40" s="39">
        <v>7946990.1156608202</v>
      </c>
      <c r="U40" s="37">
        <v>3765776.2833392192</v>
      </c>
      <c r="V40" s="7">
        <f t="shared" si="6"/>
        <v>211.03192324037906</v>
      </c>
      <c r="W40" s="39">
        <v>574373.62360996637</v>
      </c>
      <c r="X40" s="37">
        <v>285097.77809153683</v>
      </c>
      <c r="Y40" s="7">
        <f t="shared" si="7"/>
        <v>201.46548579047544</v>
      </c>
      <c r="Z40" s="39">
        <v>8521363.7392707858</v>
      </c>
      <c r="AA40" s="37">
        <v>4050874.061430756</v>
      </c>
      <c r="AB40" s="7">
        <f t="shared" si="8"/>
        <v>210.35864383947467</v>
      </c>
      <c r="AD40" s="11">
        <f t="shared" si="30"/>
        <v>14.148232037940602</v>
      </c>
      <c r="AE40" s="17">
        <f t="shared" si="30"/>
        <v>4.5100222605495759</v>
      </c>
      <c r="AF40" s="7">
        <f t="shared" si="30"/>
        <v>9.2222827714670217</v>
      </c>
      <c r="AG40" s="11">
        <f t="shared" si="30"/>
        <v>21.039504702592865</v>
      </c>
      <c r="AH40" s="17">
        <f t="shared" si="30"/>
        <v>11.380589312600463</v>
      </c>
      <c r="AI40" s="7">
        <f t="shared" si="30"/>
        <v>8.6719916366070748</v>
      </c>
      <c r="AJ40" s="11">
        <f t="shared" si="30"/>
        <v>3.1952669065937016</v>
      </c>
      <c r="AK40" s="17">
        <f t="shared" si="30"/>
        <v>-1.5352609724258883</v>
      </c>
      <c r="AL40" s="7">
        <f t="shared" si="30"/>
        <v>4.8042862102085877</v>
      </c>
      <c r="AM40" s="11">
        <f t="shared" si="30"/>
        <v>37.379971412228826</v>
      </c>
      <c r="AN40" s="17">
        <f t="shared" si="30"/>
        <v>0.35200126333967319</v>
      </c>
      <c r="AO40" s="7">
        <f t="shared" si="30"/>
        <v>36.898088411532399</v>
      </c>
      <c r="AP40" s="11">
        <f t="shared" si="30"/>
        <v>30.592062337520105</v>
      </c>
      <c r="AQ40" s="17">
        <f t="shared" si="30"/>
        <v>12.04312222474509</v>
      </c>
      <c r="AR40" s="7">
        <f t="shared" si="30"/>
        <v>16.555179599126177</v>
      </c>
      <c r="AS40" s="11">
        <f t="shared" si="30"/>
        <v>8.0974947235563661</v>
      </c>
      <c r="AT40" s="17">
        <f t="shared" si="10"/>
        <v>0.41226995077514061</v>
      </c>
      <c r="AU40" s="7">
        <f t="shared" si="10"/>
        <v>7.6536709871698889</v>
      </c>
      <c r="AV40" s="11">
        <f t="shared" si="10"/>
        <v>15.066918203791928</v>
      </c>
      <c r="AW40" s="17">
        <f t="shared" si="11"/>
        <v>1.8906692246735872</v>
      </c>
      <c r="AX40" s="7">
        <f t="shared" si="11"/>
        <v>12.931752317834054</v>
      </c>
      <c r="AY40" s="11">
        <f t="shared" si="11"/>
        <v>-0.55704661448460513</v>
      </c>
      <c r="AZ40" s="17">
        <f t="shared" si="12"/>
        <v>-1.046878339195672</v>
      </c>
      <c r="BA40" s="7">
        <f t="shared" si="12"/>
        <v>0.49501391819666196</v>
      </c>
      <c r="BB40" s="11">
        <f t="shared" si="12"/>
        <v>13.861110545325289</v>
      </c>
      <c r="BC40" s="17">
        <f t="shared" si="13"/>
        <v>1.6782330416756679</v>
      </c>
      <c r="BD40" s="7">
        <f t="shared" si="13"/>
        <v>11.981795059967396</v>
      </c>
      <c r="BE40" s="12"/>
      <c r="BF40" s="11">
        <f t="shared" ref="BF40:CF40" si="44">+AVERAGE(B39:B40)/AVERAGE(B35:B36)*100-100</f>
        <v>-2.9169026303750769</v>
      </c>
      <c r="BG40" s="20">
        <f t="shared" si="44"/>
        <v>3.5597070123221499</v>
      </c>
      <c r="BH40" s="7">
        <f t="shared" si="44"/>
        <v>-5.5512710658847766</v>
      </c>
      <c r="BI40" s="11">
        <f t="shared" si="44"/>
        <v>16.846503114543495</v>
      </c>
      <c r="BJ40" s="20">
        <f t="shared" si="44"/>
        <v>6.7973191388653476</v>
      </c>
      <c r="BK40" s="7">
        <f t="shared" si="44"/>
        <v>9.4136796368252931</v>
      </c>
      <c r="BL40" s="11">
        <f t="shared" si="44"/>
        <v>6.4829593317458318</v>
      </c>
      <c r="BM40" s="20">
        <f t="shared" si="44"/>
        <v>0.55445643026357061</v>
      </c>
      <c r="BN40" s="7">
        <f t="shared" si="44"/>
        <v>5.9116351457853824</v>
      </c>
      <c r="BO40" s="11">
        <f t="shared" si="44"/>
        <v>33.884964981350322</v>
      </c>
      <c r="BP40" s="20">
        <f t="shared" si="44"/>
        <v>-4.8559506579029801</v>
      </c>
      <c r="BQ40" s="7">
        <f t="shared" si="44"/>
        <v>40.500784632446681</v>
      </c>
      <c r="BR40" s="11">
        <f t="shared" si="44"/>
        <v>30.723807685531625</v>
      </c>
      <c r="BS40" s="20">
        <f t="shared" si="44"/>
        <v>10.342841518924544</v>
      </c>
      <c r="BT40" s="7">
        <f t="shared" si="44"/>
        <v>18.305929423392641</v>
      </c>
      <c r="BU40" s="11">
        <f t="shared" si="44"/>
        <v>8.1132033747897339</v>
      </c>
      <c r="BV40" s="20">
        <f t="shared" si="44"/>
        <v>1.4398546184983871</v>
      </c>
      <c r="BW40" s="7">
        <f t="shared" si="44"/>
        <v>6.5782131085896651</v>
      </c>
      <c r="BX40" s="21">
        <f t="shared" si="44"/>
        <v>13.002104556568057</v>
      </c>
      <c r="BY40" s="20">
        <f t="shared" si="44"/>
        <v>1.276853027496756</v>
      </c>
      <c r="BZ40" s="21">
        <f t="shared" si="44"/>
        <v>11.567072629788797</v>
      </c>
      <c r="CA40" s="11">
        <f t="shared" si="44"/>
        <v>-0.12204475884819033</v>
      </c>
      <c r="CB40" s="20">
        <f t="shared" si="44"/>
        <v>-8.102486247516083E-2</v>
      </c>
      <c r="CC40" s="21">
        <f t="shared" si="44"/>
        <v>-5.6838781468641741E-2</v>
      </c>
      <c r="CD40" s="11">
        <f t="shared" si="44"/>
        <v>12.025425614982794</v>
      </c>
      <c r="CE40" s="20">
        <f t="shared" si="44"/>
        <v>1.1826326857707272</v>
      </c>
      <c r="CF40" s="7">
        <f t="shared" si="44"/>
        <v>10.704539646085621</v>
      </c>
    </row>
    <row r="41" spans="1:84" x14ac:dyDescent="0.25">
      <c r="A41" s="6" t="s">
        <v>46</v>
      </c>
      <c r="B41" s="39">
        <v>751769.8334621453</v>
      </c>
      <c r="C41" s="37">
        <v>532522.00336610968</v>
      </c>
      <c r="D41" s="7">
        <f t="shared" si="0"/>
        <v>141.17160017992768</v>
      </c>
      <c r="E41" s="39">
        <v>462734.72194110131</v>
      </c>
      <c r="F41" s="37">
        <v>289904.55144314311</v>
      </c>
      <c r="G41" s="7">
        <f t="shared" si="1"/>
        <v>159.6162321831826</v>
      </c>
      <c r="H41" s="39">
        <v>1211013.6074543633</v>
      </c>
      <c r="I41" s="37">
        <v>548026.03038105369</v>
      </c>
      <c r="J41" s="7">
        <f t="shared" si="2"/>
        <v>220.97738799237709</v>
      </c>
      <c r="K41" s="39">
        <v>1982419.3399817564</v>
      </c>
      <c r="L41" s="37">
        <v>567495.65232740634</v>
      </c>
      <c r="M41" s="7">
        <f t="shared" si="3"/>
        <v>349.32767006257797</v>
      </c>
      <c r="N41" s="39">
        <v>332860.87037861964</v>
      </c>
      <c r="O41" s="37">
        <v>124661.06684684563</v>
      </c>
      <c r="P41" s="7">
        <f t="shared" si="4"/>
        <v>267.01269193176506</v>
      </c>
      <c r="Q41" s="39">
        <v>3651498.9868658888</v>
      </c>
      <c r="R41" s="37">
        <v>1552290.4628930928</v>
      </c>
      <c r="S41" s="7">
        <f t="shared" si="5"/>
        <v>235.23297180222193</v>
      </c>
      <c r="T41" s="39">
        <v>8392297.3600838743</v>
      </c>
      <c r="U41" s="37">
        <v>3614899.7672576513</v>
      </c>
      <c r="V41" s="7">
        <f t="shared" si="6"/>
        <v>232.15850785402191</v>
      </c>
      <c r="W41" s="39">
        <v>566507.49787651736</v>
      </c>
      <c r="X41" s="37">
        <v>265909.26085110795</v>
      </c>
      <c r="Y41" s="7">
        <f t="shared" si="7"/>
        <v>213.04541860004082</v>
      </c>
      <c r="Z41" s="39">
        <v>8958804.8579603918</v>
      </c>
      <c r="AA41" s="37">
        <v>3880809.0281087593</v>
      </c>
      <c r="AB41" s="7">
        <f t="shared" si="8"/>
        <v>230.84889756418394</v>
      </c>
      <c r="AD41" s="11">
        <f t="shared" si="30"/>
        <v>36.530503320325124</v>
      </c>
      <c r="AE41" s="17">
        <f t="shared" si="30"/>
        <v>7.2056734449761279</v>
      </c>
      <c r="AF41" s="7">
        <f t="shared" si="30"/>
        <v>27.35380407866208</v>
      </c>
      <c r="AG41" s="11">
        <f t="shared" si="30"/>
        <v>21.721804220567776</v>
      </c>
      <c r="AH41" s="17">
        <f t="shared" si="30"/>
        <v>8.3680033920530974</v>
      </c>
      <c r="AI41" s="7">
        <f t="shared" si="30"/>
        <v>12.322641748970312</v>
      </c>
      <c r="AJ41" s="11">
        <f t="shared" si="30"/>
        <v>12.662750563847197</v>
      </c>
      <c r="AK41" s="17">
        <f t="shared" si="30"/>
        <v>0.9648849509640911</v>
      </c>
      <c r="AL41" s="7">
        <f t="shared" si="30"/>
        <v>11.586073334867294</v>
      </c>
      <c r="AM41" s="11">
        <f t="shared" si="30"/>
        <v>36.348482598957389</v>
      </c>
      <c r="AN41" s="17">
        <f t="shared" si="30"/>
        <v>8.322583808796395</v>
      </c>
      <c r="AO41" s="7">
        <f t="shared" si="30"/>
        <v>25.87262766888054</v>
      </c>
      <c r="AP41" s="11">
        <f t="shared" si="30"/>
        <v>0.47151750390929692</v>
      </c>
      <c r="AQ41" s="17">
        <f t="shared" si="30"/>
        <v>-17.555561400930983</v>
      </c>
      <c r="AR41" s="7">
        <f t="shared" si="30"/>
        <v>21.865730680157554</v>
      </c>
      <c r="AS41" s="11">
        <f t="shared" si="30"/>
        <v>5.6067373323792395</v>
      </c>
      <c r="AT41" s="17">
        <f t="shared" si="10"/>
        <v>-5.675764172833496</v>
      </c>
      <c r="AU41" s="7">
        <f t="shared" si="10"/>
        <v>11.961402503049229</v>
      </c>
      <c r="AV41" s="11">
        <f t="shared" si="10"/>
        <v>15.778885536378368</v>
      </c>
      <c r="AW41" s="17">
        <f t="shared" si="11"/>
        <v>-0.35650646114429208</v>
      </c>
      <c r="AX41" s="7">
        <f t="shared" si="11"/>
        <v>16.193121522009562</v>
      </c>
      <c r="AY41" s="11">
        <f t="shared" si="11"/>
        <v>-2.9164695642405718</v>
      </c>
      <c r="AZ41" s="17">
        <f t="shared" si="12"/>
        <v>-8.8759122130880286</v>
      </c>
      <c r="BA41" s="7">
        <f t="shared" si="12"/>
        <v>6.5399202270021561</v>
      </c>
      <c r="BB41" s="11">
        <f t="shared" si="12"/>
        <v>14.385996237181359</v>
      </c>
      <c r="BC41" s="17">
        <f t="shared" si="13"/>
        <v>-0.99076018528300835</v>
      </c>
      <c r="BD41" s="7">
        <f t="shared" si="13"/>
        <v>15.530627698222887</v>
      </c>
      <c r="BE41" s="12"/>
      <c r="BF41" s="11">
        <f t="shared" ref="BF41:CF41" si="45">+AVERAGE(B39:B41)/AVERAGE(B35:B37)*100-100</f>
        <v>7.8418161619260758</v>
      </c>
      <c r="BG41" s="20">
        <f t="shared" si="45"/>
        <v>4.6193594037647614</v>
      </c>
      <c r="BH41" s="7">
        <f t="shared" si="45"/>
        <v>4.8245240787623231</v>
      </c>
      <c r="BI41" s="11">
        <f t="shared" si="45"/>
        <v>18.519239622735938</v>
      </c>
      <c r="BJ41" s="20">
        <f t="shared" si="45"/>
        <v>7.3327875719419353</v>
      </c>
      <c r="BK41" s="7">
        <f t="shared" si="45"/>
        <v>10.389674629276868</v>
      </c>
      <c r="BL41" s="11">
        <f t="shared" si="45"/>
        <v>8.6461752065186488</v>
      </c>
      <c r="BM41" s="20">
        <f t="shared" si="45"/>
        <v>0.69481749771225054</v>
      </c>
      <c r="BN41" s="7">
        <f t="shared" si="45"/>
        <v>7.8484698298138369</v>
      </c>
      <c r="BO41" s="11">
        <f t="shared" si="45"/>
        <v>34.7625126414043</v>
      </c>
      <c r="BP41" s="20">
        <f t="shared" si="45"/>
        <v>-0.97497217763910271</v>
      </c>
      <c r="BQ41" s="7">
        <f t="shared" si="45"/>
        <v>34.674005408356152</v>
      </c>
      <c r="BR41" s="11">
        <f t="shared" si="45"/>
        <v>19.413323490767681</v>
      </c>
      <c r="BS41" s="20">
        <f t="shared" si="45"/>
        <v>-1.9951598261528147E-2</v>
      </c>
      <c r="BT41" s="7">
        <f t="shared" si="45"/>
        <v>19.500302295394746</v>
      </c>
      <c r="BU41" s="11">
        <f t="shared" si="45"/>
        <v>7.2309344933026125</v>
      </c>
      <c r="BV41" s="20">
        <f t="shared" si="45"/>
        <v>-1.0156018401875286</v>
      </c>
      <c r="BW41" s="7">
        <f t="shared" si="45"/>
        <v>8.4097195076537048</v>
      </c>
      <c r="BX41" s="21">
        <f t="shared" si="45"/>
        <v>13.96110006292524</v>
      </c>
      <c r="BY41" s="20">
        <f t="shared" si="45"/>
        <v>0.73992608976828933</v>
      </c>
      <c r="BZ41" s="21">
        <f t="shared" si="45"/>
        <v>13.186550177094574</v>
      </c>
      <c r="CA41" s="11">
        <f t="shared" si="45"/>
        <v>-1.0879233090260811</v>
      </c>
      <c r="CB41" s="20">
        <f t="shared" si="45"/>
        <v>-3.1211814737714576</v>
      </c>
      <c r="CC41" s="21">
        <f t="shared" si="45"/>
        <v>2.1420563077960537</v>
      </c>
      <c r="CD41" s="11">
        <f t="shared" si="45"/>
        <v>12.840727402173655</v>
      </c>
      <c r="CE41" s="20">
        <f t="shared" si="45"/>
        <v>0.46556567272975258</v>
      </c>
      <c r="CF41" s="7">
        <f t="shared" si="45"/>
        <v>12.388192366301595</v>
      </c>
    </row>
    <row r="42" spans="1:84" x14ac:dyDescent="0.25">
      <c r="A42" s="6" t="s">
        <v>47</v>
      </c>
      <c r="B42" s="39">
        <v>1138535.1114620939</v>
      </c>
      <c r="C42" s="37">
        <v>679014.43903607863</v>
      </c>
      <c r="D42" s="7">
        <f t="shared" si="0"/>
        <v>167.6746540292053</v>
      </c>
      <c r="E42" s="39">
        <v>427573.14477142238</v>
      </c>
      <c r="F42" s="37">
        <v>250296.72968876309</v>
      </c>
      <c r="G42" s="7">
        <f t="shared" si="1"/>
        <v>170.82650073099137</v>
      </c>
      <c r="H42" s="39">
        <v>1274571.5247598267</v>
      </c>
      <c r="I42" s="37">
        <v>528149.38526363357</v>
      </c>
      <c r="J42" s="7">
        <f t="shared" si="2"/>
        <v>241.32784403859628</v>
      </c>
      <c r="K42" s="39">
        <v>2285800.5397031438</v>
      </c>
      <c r="L42" s="37">
        <v>607208.57531303097</v>
      </c>
      <c r="M42" s="7">
        <f t="shared" si="3"/>
        <v>376.44404783393537</v>
      </c>
      <c r="N42" s="39">
        <v>269083.24293174711</v>
      </c>
      <c r="O42" s="37">
        <v>97717.593474390742</v>
      </c>
      <c r="P42" s="7">
        <f t="shared" si="4"/>
        <v>275.36826620916213</v>
      </c>
      <c r="Q42" s="39">
        <v>4571330.2169101024</v>
      </c>
      <c r="R42" s="37">
        <v>1839072.9736060409</v>
      </c>
      <c r="S42" s="7">
        <f t="shared" si="5"/>
        <v>248.56709236211935</v>
      </c>
      <c r="T42" s="39">
        <v>9966893.7805383354</v>
      </c>
      <c r="U42" s="37">
        <v>4001459.6963819377</v>
      </c>
      <c r="V42" s="7">
        <f t="shared" si="6"/>
        <v>249.08144869109285</v>
      </c>
      <c r="W42" s="39">
        <v>601002.96585443674</v>
      </c>
      <c r="X42" s="37">
        <v>272981.95958666236</v>
      </c>
      <c r="Y42" s="7">
        <f t="shared" si="7"/>
        <v>220.162155317681</v>
      </c>
      <c r="Z42" s="39">
        <v>10567896.746392772</v>
      </c>
      <c r="AA42" s="37">
        <v>4274441.6559686</v>
      </c>
      <c r="AB42" s="7">
        <f t="shared" si="8"/>
        <v>247.23455358517597</v>
      </c>
      <c r="AD42" s="11">
        <f t="shared" si="30"/>
        <v>45.80282730106677</v>
      </c>
      <c r="AE42" s="17">
        <f t="shared" si="30"/>
        <v>5.5060432343674677</v>
      </c>
      <c r="AF42" s="7">
        <f t="shared" si="30"/>
        <v>38.193816042542181</v>
      </c>
      <c r="AG42" s="11">
        <f t="shared" si="30"/>
        <v>6.8105912026357629</v>
      </c>
      <c r="AH42" s="17">
        <f t="shared" si="30"/>
        <v>-10.646246399562898</v>
      </c>
      <c r="AI42" s="7">
        <f t="shared" si="30"/>
        <v>19.536770307669826</v>
      </c>
      <c r="AJ42" s="11">
        <f t="shared" si="30"/>
        <v>9.9183289847199205</v>
      </c>
      <c r="AK42" s="17">
        <f t="shared" si="30"/>
        <v>-7.4521899587495994</v>
      </c>
      <c r="AL42" s="7">
        <f t="shared" si="30"/>
        <v>18.769238230193793</v>
      </c>
      <c r="AM42" s="11">
        <f t="shared" si="30"/>
        <v>45.623174749549946</v>
      </c>
      <c r="AN42" s="17">
        <f t="shared" si="30"/>
        <v>4.0041621748655842</v>
      </c>
      <c r="AO42" s="7">
        <f t="shared" si="30"/>
        <v>40.016679817783597</v>
      </c>
      <c r="AP42" s="11">
        <f t="shared" si="30"/>
        <v>-18.061672220656334</v>
      </c>
      <c r="AQ42" s="17">
        <f t="shared" si="30"/>
        <v>-33.507586375003854</v>
      </c>
      <c r="AR42" s="7">
        <f t="shared" si="30"/>
        <v>23.229588628650745</v>
      </c>
      <c r="AS42" s="11">
        <f>+Q42/Q38*100-100</f>
        <v>14.877316867904582</v>
      </c>
      <c r="AT42" s="17">
        <f t="shared" si="10"/>
        <v>0.5970813632817169</v>
      </c>
      <c r="AU42" s="7">
        <f t="shared" si="10"/>
        <v>14.195476957281983</v>
      </c>
      <c r="AV42" s="11">
        <f t="shared" si="10"/>
        <v>21.279406347591291</v>
      </c>
      <c r="AW42" s="17">
        <f t="shared" si="11"/>
        <v>-1.2795468053623438</v>
      </c>
      <c r="AX42" s="7">
        <f t="shared" si="11"/>
        <v>22.85134683131605</v>
      </c>
      <c r="AY42" s="11">
        <f t="shared" si="11"/>
        <v>5.9104696720050356</v>
      </c>
      <c r="AZ42" s="17">
        <f t="shared" si="12"/>
        <v>-2.4710795563908476</v>
      </c>
      <c r="BA42" s="7">
        <f t="shared" si="12"/>
        <v>8.5939116215708111</v>
      </c>
      <c r="BB42" s="11">
        <f t="shared" si="12"/>
        <v>20.286723140757147</v>
      </c>
      <c r="BC42" s="17">
        <f t="shared" si="13"/>
        <v>-1.356512206986821</v>
      </c>
      <c r="BD42" s="7">
        <f t="shared" si="13"/>
        <v>21.94086587161101</v>
      </c>
      <c r="BE42" s="12"/>
      <c r="BF42" s="11">
        <f t="shared" ref="BF42:CF42" si="46">+AVERAGE(B39:B42)/AVERAGE(B35:B38)*100-100</f>
        <v>18.42939474001551</v>
      </c>
      <c r="BG42" s="20">
        <f t="shared" si="46"/>
        <v>4.8619124355611945</v>
      </c>
      <c r="BH42" s="7">
        <f t="shared" si="46"/>
        <v>13.386612458236911</v>
      </c>
      <c r="BI42" s="11">
        <f t="shared" si="46"/>
        <v>15.411719700450675</v>
      </c>
      <c r="BJ42" s="20">
        <f t="shared" si="46"/>
        <v>2.6031369419641663</v>
      </c>
      <c r="BK42" s="7">
        <f t="shared" si="46"/>
        <v>12.697342389936168</v>
      </c>
      <c r="BL42" s="11">
        <f t="shared" si="46"/>
        <v>8.9948837705292988</v>
      </c>
      <c r="BM42" s="20">
        <f t="shared" si="46"/>
        <v>-1.4597956751676691</v>
      </c>
      <c r="BN42" s="7">
        <f t="shared" si="46"/>
        <v>10.681070987269976</v>
      </c>
      <c r="BO42" s="11">
        <f t="shared" si="46"/>
        <v>37.779117438642118</v>
      </c>
      <c r="BP42" s="20">
        <f t="shared" si="46"/>
        <v>0.25533420657764339</v>
      </c>
      <c r="BQ42" s="7">
        <f t="shared" si="46"/>
        <v>36.161616573588418</v>
      </c>
      <c r="BR42" s="11">
        <f t="shared" si="46"/>
        <v>9.2804106190340008</v>
      </c>
      <c r="BS42" s="20">
        <f t="shared" si="46"/>
        <v>-8.9027402643586981</v>
      </c>
      <c r="BT42" s="7">
        <f t="shared" si="46"/>
        <v>20.451072696429165</v>
      </c>
      <c r="BU42" s="11">
        <f t="shared" si="46"/>
        <v>9.4354595483736432</v>
      </c>
      <c r="BV42" s="20">
        <f t="shared" si="46"/>
        <v>-0.56870861612569001</v>
      </c>
      <c r="BW42" s="7">
        <f t="shared" si="46"/>
        <v>9.91758719304012</v>
      </c>
      <c r="BX42" s="21">
        <f t="shared" si="46"/>
        <v>16.020332886837622</v>
      </c>
      <c r="BY42" s="20">
        <f t="shared" si="46"/>
        <v>0.19745332467815047</v>
      </c>
      <c r="BZ42" s="21">
        <f t="shared" si="46"/>
        <v>15.719919254435965</v>
      </c>
      <c r="CA42" s="11">
        <f t="shared" si="46"/>
        <v>0.67266256922195566</v>
      </c>
      <c r="CB42" s="20">
        <f t="shared" si="46"/>
        <v>-2.9593042695050684</v>
      </c>
      <c r="CC42" s="21">
        <f t="shared" si="46"/>
        <v>3.7717136163912812</v>
      </c>
      <c r="CD42" s="11">
        <f t="shared" si="46"/>
        <v>14.91997517957688</v>
      </c>
      <c r="CE42" s="20">
        <f t="shared" si="46"/>
        <v>-2.1404398124033719E-2</v>
      </c>
      <c r="CF42" s="7">
        <f t="shared" si="46"/>
        <v>14.885644365069012</v>
      </c>
    </row>
    <row r="43" spans="1:84" x14ac:dyDescent="0.25">
      <c r="A43" s="6" t="s">
        <v>48</v>
      </c>
      <c r="B43" s="39">
        <v>1284368.5369238195</v>
      </c>
      <c r="C43" s="37">
        <v>745475.37884072284</v>
      </c>
      <c r="D43" s="7">
        <f t="shared" si="0"/>
        <v>172.28852533280454</v>
      </c>
      <c r="E43" s="39">
        <v>425483.03517487476</v>
      </c>
      <c r="F43" s="37">
        <v>234897.13975617505</v>
      </c>
      <c r="G43" s="7">
        <f t="shared" si="1"/>
        <v>181.1358944670545</v>
      </c>
      <c r="H43" s="39">
        <v>1214575.1389196469</v>
      </c>
      <c r="I43" s="37">
        <v>489325.7272395615</v>
      </c>
      <c r="J43" s="7">
        <f t="shared" si="2"/>
        <v>248.21403643978473</v>
      </c>
      <c r="K43" s="39">
        <v>1977304.0133798716</v>
      </c>
      <c r="L43" s="37">
        <v>612714.5814610594</v>
      </c>
      <c r="M43" s="7">
        <f t="shared" si="3"/>
        <v>322.71208703159249</v>
      </c>
      <c r="N43" s="39">
        <v>432506.14479152689</v>
      </c>
      <c r="O43" s="37">
        <v>146426.43343659129</v>
      </c>
      <c r="P43" s="7">
        <f t="shared" si="4"/>
        <v>295.37436283922051</v>
      </c>
      <c r="Q43" s="39">
        <v>3841163.2631597822</v>
      </c>
      <c r="R43" s="37">
        <v>1488892.0407676669</v>
      </c>
      <c r="S43" s="7">
        <f t="shared" si="5"/>
        <v>257.98803123289542</v>
      </c>
      <c r="T43" s="39">
        <v>9175400.1323495209</v>
      </c>
      <c r="U43" s="37">
        <v>3717731.301501777</v>
      </c>
      <c r="V43" s="7">
        <f t="shared" si="6"/>
        <v>246.80105656487652</v>
      </c>
      <c r="W43" s="39">
        <v>626419.7360309998</v>
      </c>
      <c r="X43" s="37">
        <v>257949.77826683663</v>
      </c>
      <c r="Y43" s="7">
        <f t="shared" si="7"/>
        <v>242.84561911233698</v>
      </c>
      <c r="Z43" s="39">
        <v>9801819.8683805205</v>
      </c>
      <c r="AA43" s="37">
        <v>3975681.0797686134</v>
      </c>
      <c r="AB43" s="7">
        <f t="shared" si="8"/>
        <v>246.54442023179061</v>
      </c>
      <c r="AD43" s="11">
        <f t="shared" ref="AD43:AR58" si="47">+B43/B39*100-100</f>
        <v>76.318949799013495</v>
      </c>
      <c r="AE43" s="17">
        <f t="shared" si="47"/>
        <v>13.430602588418878</v>
      </c>
      <c r="AF43" s="7">
        <f t="shared" si="47"/>
        <v>55.442134464174501</v>
      </c>
      <c r="AG43" s="11">
        <f t="shared" si="47"/>
        <v>5.5592746409430305</v>
      </c>
      <c r="AH43" s="17">
        <f t="shared" si="47"/>
        <v>-10.314431076523363</v>
      </c>
      <c r="AI43" s="7">
        <f t="shared" si="47"/>
        <v>17.699286415867533</v>
      </c>
      <c r="AJ43" s="11">
        <f t="shared" si="47"/>
        <v>14.045667577444874</v>
      </c>
      <c r="AK43" s="17">
        <f t="shared" si="47"/>
        <v>-6.5778089520992467</v>
      </c>
      <c r="AL43" s="7">
        <f t="shared" si="47"/>
        <v>22.075565021772789</v>
      </c>
      <c r="AM43" s="11">
        <f t="shared" si="47"/>
        <v>17.296494961342219</v>
      </c>
      <c r="AN43" s="17">
        <f t="shared" si="47"/>
        <v>5.384780682359974</v>
      </c>
      <c r="AO43" s="7">
        <f t="shared" si="47"/>
        <v>11.303068813024652</v>
      </c>
      <c r="AP43" s="11">
        <f t="shared" si="47"/>
        <v>8.6497892503510485</v>
      </c>
      <c r="AQ43" s="17">
        <f t="shared" si="47"/>
        <v>-4.6958080650869221</v>
      </c>
      <c r="AR43" s="7">
        <f t="shared" si="47"/>
        <v>14.003158774539727</v>
      </c>
      <c r="AS43" s="11">
        <f>+Q43/Q39*100-100</f>
        <v>16.438904147274201</v>
      </c>
      <c r="AT43" s="17">
        <f t="shared" ref="AT43:AV58" si="48">+R43/R39*100-100</f>
        <v>-4.5025833502621708</v>
      </c>
      <c r="AU43" s="7">
        <f t="shared" si="48"/>
        <v>21.928852352461888</v>
      </c>
      <c r="AV43" s="11">
        <f t="shared" si="48"/>
        <v>21.060736054601392</v>
      </c>
      <c r="AW43" s="17">
        <f t="shared" si="11"/>
        <v>-0.51665080307114408</v>
      </c>
      <c r="AX43" s="7">
        <f t="shared" si="11"/>
        <v>21.689445552300143</v>
      </c>
      <c r="AY43" s="11">
        <f t="shared" si="11"/>
        <v>18.42118926356892</v>
      </c>
      <c r="AZ43" s="17">
        <f t="shared" si="12"/>
        <v>-3.3257605359232656</v>
      </c>
      <c r="BA43" s="7">
        <f t="shared" si="12"/>
        <v>22.495082371527914</v>
      </c>
      <c r="BB43" s="11">
        <f t="shared" si="12"/>
        <v>20.888531844415496</v>
      </c>
      <c r="BC43" s="17">
        <f t="shared" ref="BC43:BD64" si="49">+AA43/AA39*100-100</f>
        <v>-0.70385429756390749</v>
      </c>
      <c r="BD43" s="7">
        <f t="shared" si="49"/>
        <v>21.74544237264351</v>
      </c>
      <c r="BE43" s="12"/>
      <c r="BF43" s="11">
        <f t="shared" ref="BF43:CF43" si="50">+AVERAGE(B43:B43)/AVERAGE(B39:B39)*100-100</f>
        <v>76.318949799013495</v>
      </c>
      <c r="BG43" s="20">
        <f t="shared" si="50"/>
        <v>13.430602588418878</v>
      </c>
      <c r="BH43" s="7">
        <f t="shared" si="50"/>
        <v>55.442134464174501</v>
      </c>
      <c r="BI43" s="11">
        <f t="shared" si="50"/>
        <v>5.5592746409430305</v>
      </c>
      <c r="BJ43" s="20">
        <f t="shared" si="50"/>
        <v>-10.314431076523363</v>
      </c>
      <c r="BK43" s="7">
        <f t="shared" si="50"/>
        <v>17.699286415867533</v>
      </c>
      <c r="BL43" s="11">
        <f t="shared" si="50"/>
        <v>14.045667577444874</v>
      </c>
      <c r="BM43" s="20">
        <f t="shared" si="50"/>
        <v>-6.5778089520992467</v>
      </c>
      <c r="BN43" s="7">
        <f t="shared" si="50"/>
        <v>22.075565021772789</v>
      </c>
      <c r="BO43" s="11">
        <f t="shared" si="50"/>
        <v>17.296494961342219</v>
      </c>
      <c r="BP43" s="20">
        <f t="shared" si="50"/>
        <v>5.384780682359974</v>
      </c>
      <c r="BQ43" s="7">
        <f t="shared" si="50"/>
        <v>11.303068813024652</v>
      </c>
      <c r="BR43" s="11">
        <f t="shared" si="50"/>
        <v>8.6497892503510485</v>
      </c>
      <c r="BS43" s="20">
        <f t="shared" si="50"/>
        <v>-4.6958080650869221</v>
      </c>
      <c r="BT43" s="7">
        <f t="shared" si="50"/>
        <v>14.003158774539727</v>
      </c>
      <c r="BU43" s="11">
        <f t="shared" si="50"/>
        <v>16.438904147274201</v>
      </c>
      <c r="BV43" s="20">
        <f t="shared" si="50"/>
        <v>-4.5025833502621708</v>
      </c>
      <c r="BW43" s="7">
        <f t="shared" si="50"/>
        <v>21.928852352461888</v>
      </c>
      <c r="BX43" s="21">
        <f t="shared" si="50"/>
        <v>21.060736054601392</v>
      </c>
      <c r="BY43" s="20">
        <f t="shared" si="50"/>
        <v>-0.51665080307114408</v>
      </c>
      <c r="BZ43" s="21">
        <f t="shared" si="50"/>
        <v>21.689445552300143</v>
      </c>
      <c r="CA43" s="11">
        <f t="shared" si="50"/>
        <v>18.42118926356892</v>
      </c>
      <c r="CB43" s="20">
        <f t="shared" si="50"/>
        <v>-3.3257605359232656</v>
      </c>
      <c r="CC43" s="21">
        <f t="shared" si="50"/>
        <v>22.495082371527914</v>
      </c>
      <c r="CD43" s="11">
        <f t="shared" si="50"/>
        <v>20.888531844415496</v>
      </c>
      <c r="CE43" s="20">
        <f t="shared" si="50"/>
        <v>-0.70385429756390749</v>
      </c>
      <c r="CF43" s="7">
        <f t="shared" si="50"/>
        <v>21.74544237264351</v>
      </c>
    </row>
    <row r="44" spans="1:84" x14ac:dyDescent="0.25">
      <c r="A44" s="6" t="s">
        <v>49</v>
      </c>
      <c r="B44" s="39">
        <v>1169873.076917677</v>
      </c>
      <c r="C44" s="37">
        <v>674723.14333048451</v>
      </c>
      <c r="D44" s="7">
        <f t="shared" si="0"/>
        <v>173.38564542830039</v>
      </c>
      <c r="E44" s="39">
        <v>538417.81255165965</v>
      </c>
      <c r="F44" s="37">
        <v>283980.44191592158</v>
      </c>
      <c r="G44" s="7">
        <f t="shared" si="1"/>
        <v>189.59679368027383</v>
      </c>
      <c r="H44" s="39">
        <v>1272854.7257869355</v>
      </c>
      <c r="I44" s="37">
        <v>522133.45117487479</v>
      </c>
      <c r="J44" s="7">
        <f t="shared" si="2"/>
        <v>243.77957836695404</v>
      </c>
      <c r="K44" s="39">
        <v>1870924.903854118</v>
      </c>
      <c r="L44" s="37">
        <v>629286.8111037889</v>
      </c>
      <c r="M44" s="7">
        <f t="shared" si="3"/>
        <v>297.30877412994829</v>
      </c>
      <c r="N44" s="39">
        <v>429817.26844360353</v>
      </c>
      <c r="O44" s="37">
        <v>139239.95429223389</v>
      </c>
      <c r="P44" s="7">
        <f t="shared" si="4"/>
        <v>308.68817117069148</v>
      </c>
      <c r="Q44" s="39">
        <v>4280109.1377401706</v>
      </c>
      <c r="R44" s="37">
        <v>1621744.4257340312</v>
      </c>
      <c r="S44" s="7">
        <f t="shared" si="5"/>
        <v>263.92007703697919</v>
      </c>
      <c r="T44" s="39">
        <v>9561996.9252941646</v>
      </c>
      <c r="U44" s="37">
        <v>3871108.2275513345</v>
      </c>
      <c r="V44" s="7">
        <f t="shared" si="6"/>
        <v>247.00928941329536</v>
      </c>
      <c r="W44" s="39">
        <v>644572.62468060688</v>
      </c>
      <c r="X44" s="37">
        <v>255787.31861068174</v>
      </c>
      <c r="Y44" s="7">
        <f t="shared" si="7"/>
        <v>251.99553604988191</v>
      </c>
      <c r="Z44" s="39">
        <v>10206569.549974771</v>
      </c>
      <c r="AA44" s="37">
        <v>4126895.5461620162</v>
      </c>
      <c r="AB44" s="7">
        <f t="shared" si="8"/>
        <v>247.3183397982246</v>
      </c>
      <c r="AD44" s="11">
        <f t="shared" si="47"/>
        <v>67.842794441644259</v>
      </c>
      <c r="AE44" s="17">
        <f t="shared" si="47"/>
        <v>12.768568000246788</v>
      </c>
      <c r="AF44" s="7">
        <f t="shared" si="47"/>
        <v>48.838277738240777</v>
      </c>
      <c r="AG44" s="11">
        <f t="shared" si="47"/>
        <v>20.349915012165766</v>
      </c>
      <c r="AH44" s="17">
        <f t="shared" si="47"/>
        <v>-2.22214148703398</v>
      </c>
      <c r="AI44" s="7">
        <f t="shared" si="47"/>
        <v>23.085038721937806</v>
      </c>
      <c r="AJ44" s="11">
        <f t="shared" si="47"/>
        <v>20.054077172053525</v>
      </c>
      <c r="AK44" s="17">
        <f t="shared" si="47"/>
        <v>-0.80798682025347546</v>
      </c>
      <c r="AL44" s="7">
        <f t="shared" si="47"/>
        <v>21.031999778553455</v>
      </c>
      <c r="AM44" s="11">
        <f t="shared" si="47"/>
        <v>2.1073054362692858</v>
      </c>
      <c r="AN44" s="17">
        <f t="shared" si="47"/>
        <v>2.7028106901946245</v>
      </c>
      <c r="AO44" s="7">
        <f t="shared" si="47"/>
        <v>-0.57983345336252512</v>
      </c>
      <c r="AP44" s="11">
        <f t="shared" si="47"/>
        <v>31.353677863955937</v>
      </c>
      <c r="AQ44" s="17">
        <f t="shared" si="47"/>
        <v>8.1985483162885231</v>
      </c>
      <c r="AR44" s="7">
        <f t="shared" si="47"/>
        <v>21.400591697385593</v>
      </c>
      <c r="AS44" s="11">
        <f>+Q44/Q40*100-100</f>
        <v>19.461366781769158</v>
      </c>
      <c r="AT44" s="17">
        <f t="shared" si="48"/>
        <v>0.77863191721461078</v>
      </c>
      <c r="AU44" s="7">
        <f t="shared" si="48"/>
        <v>18.538389050470158</v>
      </c>
      <c r="AV44" s="11">
        <f t="shared" si="48"/>
        <v>20.322245103221093</v>
      </c>
      <c r="AW44" s="17">
        <f t="shared" si="11"/>
        <v>2.7970844863549615</v>
      </c>
      <c r="AX44" s="7">
        <f t="shared" si="11"/>
        <v>17.048305119190772</v>
      </c>
      <c r="AY44" s="11">
        <f t="shared" si="11"/>
        <v>12.221835785117776</v>
      </c>
      <c r="AZ44" s="17">
        <f t="shared" si="12"/>
        <v>-10.280844584991584</v>
      </c>
      <c r="BA44" s="7">
        <f t="shared" si="12"/>
        <v>25.081244095555803</v>
      </c>
      <c r="BB44" s="11">
        <f t="shared" si="12"/>
        <v>19.776245472748684</v>
      </c>
      <c r="BC44" s="17">
        <f t="shared" si="49"/>
        <v>1.8766686788680147</v>
      </c>
      <c r="BD44" s="7">
        <f t="shared" si="49"/>
        <v>17.569848941864265</v>
      </c>
      <c r="BE44" s="12"/>
      <c r="BF44" s="11">
        <f t="shared" ref="BF44:CF44" si="51">+AVERAGE(B43:B44)/AVERAGE(B39:B40)*100-100</f>
        <v>72.174317496940972</v>
      </c>
      <c r="BG44" s="20">
        <f t="shared" si="51"/>
        <v>13.115109546649137</v>
      </c>
      <c r="BH44" s="7">
        <f t="shared" si="51"/>
        <v>52.058069522485113</v>
      </c>
      <c r="BI44" s="11">
        <f t="shared" si="51"/>
        <v>13.339833970977111</v>
      </c>
      <c r="BJ44" s="20">
        <f t="shared" si="51"/>
        <v>-6.059348569273368</v>
      </c>
      <c r="BK44" s="7">
        <f t="shared" si="51"/>
        <v>20.393387281208916</v>
      </c>
      <c r="BL44" s="11">
        <f t="shared" si="51"/>
        <v>17.043149778273118</v>
      </c>
      <c r="BM44" s="20">
        <f t="shared" si="51"/>
        <v>-3.6857343176653643</v>
      </c>
      <c r="BN44" s="7">
        <f t="shared" si="51"/>
        <v>21.5562456413478</v>
      </c>
      <c r="BO44" s="11">
        <f t="shared" si="51"/>
        <v>9.3854678745048545</v>
      </c>
      <c r="BP44" s="20">
        <f t="shared" si="51"/>
        <v>4.0086252522823003</v>
      </c>
      <c r="BQ44" s="7">
        <f t="shared" si="51"/>
        <v>5.2697923116733989</v>
      </c>
      <c r="BR44" s="11">
        <f t="shared" si="51"/>
        <v>18.892790154375547</v>
      </c>
      <c r="BS44" s="20">
        <f t="shared" si="51"/>
        <v>1.1815807814695773</v>
      </c>
      <c r="BT44" s="7">
        <f t="shared" si="51"/>
        <v>17.667142421025389</v>
      </c>
      <c r="BU44" s="11">
        <f t="shared" si="51"/>
        <v>18.012496456435386</v>
      </c>
      <c r="BV44" s="20">
        <f t="shared" si="51"/>
        <v>-1.8202008582128997</v>
      </c>
      <c r="BW44" s="7">
        <f t="shared" si="51"/>
        <v>20.190457604968955</v>
      </c>
      <c r="BX44" s="21">
        <f t="shared" si="51"/>
        <v>20.682743048580647</v>
      </c>
      <c r="BY44" s="20">
        <f t="shared" si="51"/>
        <v>1.1465630333023427</v>
      </c>
      <c r="BZ44" s="21">
        <f t="shared" si="51"/>
        <v>19.322784513273234</v>
      </c>
      <c r="CA44" s="11">
        <f t="shared" si="51"/>
        <v>15.19397563550497</v>
      </c>
      <c r="CB44" s="20">
        <f t="shared" si="51"/>
        <v>-6.9184437417020348</v>
      </c>
      <c r="CC44" s="21">
        <f t="shared" si="51"/>
        <v>23.798567687464683</v>
      </c>
      <c r="CD44" s="11">
        <f t="shared" si="51"/>
        <v>20.318569390097124</v>
      </c>
      <c r="CE44" s="20">
        <f t="shared" si="51"/>
        <v>0.59393782653683047</v>
      </c>
      <c r="CF44" s="7">
        <f t="shared" si="51"/>
        <v>19.617946956884282</v>
      </c>
    </row>
    <row r="45" spans="1:84" x14ac:dyDescent="0.25">
      <c r="A45" s="6" t="s">
        <v>50</v>
      </c>
      <c r="B45" s="39">
        <v>1033922.4189107832</v>
      </c>
      <c r="C45" s="37">
        <v>585631.09342328506</v>
      </c>
      <c r="D45" s="7">
        <f t="shared" si="0"/>
        <v>176.54841597754444</v>
      </c>
      <c r="E45" s="39">
        <v>528919.96322600171</v>
      </c>
      <c r="F45" s="37">
        <v>273626.79676976684</v>
      </c>
      <c r="G45" s="7">
        <f t="shared" si="1"/>
        <v>193.29976795768357</v>
      </c>
      <c r="H45" s="39">
        <v>1382305.6100733776</v>
      </c>
      <c r="I45" s="37">
        <v>547726.56340599328</v>
      </c>
      <c r="J45" s="7">
        <f t="shared" si="2"/>
        <v>252.37147555481374</v>
      </c>
      <c r="K45" s="39">
        <v>1808320.4234726429</v>
      </c>
      <c r="L45" s="37">
        <v>614573.93083394063</v>
      </c>
      <c r="M45" s="7">
        <f t="shared" si="3"/>
        <v>294.23968911581693</v>
      </c>
      <c r="N45" s="39">
        <v>435569.1782482097</v>
      </c>
      <c r="O45" s="37">
        <v>138759.3565480455</v>
      </c>
      <c r="P45" s="7">
        <f t="shared" si="4"/>
        <v>313.90256418304563</v>
      </c>
      <c r="Q45" s="39">
        <v>4329851.3873907756</v>
      </c>
      <c r="R45" s="37">
        <v>1687632.7275158556</v>
      </c>
      <c r="S45" s="7">
        <f t="shared" si="5"/>
        <v>256.56360633419251</v>
      </c>
      <c r="T45" s="39">
        <v>9518888.9813217912</v>
      </c>
      <c r="U45" s="37">
        <v>3847950.468496887</v>
      </c>
      <c r="V45" s="7">
        <f t="shared" si="6"/>
        <v>247.37555899569895</v>
      </c>
      <c r="W45" s="39">
        <v>753713.42376320797</v>
      </c>
      <c r="X45" s="37">
        <v>292217.27576522669</v>
      </c>
      <c r="Y45" s="7">
        <f t="shared" si="7"/>
        <v>257.92911175065387</v>
      </c>
      <c r="Z45" s="39">
        <v>10272602.405084999</v>
      </c>
      <c r="AA45" s="37">
        <v>4140167.7442621137</v>
      </c>
      <c r="AB45" s="7">
        <f t="shared" si="8"/>
        <v>248.1204395479354</v>
      </c>
      <c r="AD45" s="11">
        <f t="shared" si="47"/>
        <v>37.531778064202598</v>
      </c>
      <c r="AE45" s="17">
        <f t="shared" si="47"/>
        <v>9.9731259406125901</v>
      </c>
      <c r="AF45" s="7">
        <f t="shared" si="47"/>
        <v>25.059442375469203</v>
      </c>
      <c r="AG45" s="11">
        <f t="shared" si="47"/>
        <v>14.303063536547128</v>
      </c>
      <c r="AH45" s="17">
        <f t="shared" si="47"/>
        <v>-5.6148668906182024</v>
      </c>
      <c r="AI45" s="7">
        <f t="shared" si="47"/>
        <v>21.102826018248734</v>
      </c>
      <c r="AJ45" s="11">
        <f t="shared" si="47"/>
        <v>14.14451510409387</v>
      </c>
      <c r="AK45" s="17">
        <f t="shared" si="47"/>
        <v>-5.4644662563234192E-2</v>
      </c>
      <c r="AL45" s="7">
        <f t="shared" si="47"/>
        <v>14.206923091841233</v>
      </c>
      <c r="AM45" s="11">
        <f t="shared" si="47"/>
        <v>-8.7821437673583063</v>
      </c>
      <c r="AN45" s="17">
        <f t="shared" si="47"/>
        <v>8.2957954503188631</v>
      </c>
      <c r="AO45" s="7">
        <f t="shared" si="47"/>
        <v>-15.769715847843571</v>
      </c>
      <c r="AP45" s="11">
        <f t="shared" si="47"/>
        <v>30.856227634315303</v>
      </c>
      <c r="AQ45" s="17">
        <f t="shared" si="47"/>
        <v>11.309296525209874</v>
      </c>
      <c r="AR45" s="7">
        <f t="shared" si="47"/>
        <v>17.560915143038685</v>
      </c>
      <c r="AS45" s="11">
        <f>+Q45/Q41*100-100</f>
        <v>18.577367896440862</v>
      </c>
      <c r="AT45" s="17">
        <f t="shared" si="48"/>
        <v>8.7188749694769001</v>
      </c>
      <c r="AU45" s="7">
        <f t="shared" si="48"/>
        <v>9.0678761436151234</v>
      </c>
      <c r="AV45" s="11">
        <f t="shared" si="48"/>
        <v>13.424114672059929</v>
      </c>
      <c r="AW45" s="17">
        <f t="shared" si="11"/>
        <v>6.4469478061360803</v>
      </c>
      <c r="AX45" s="7">
        <f t="shared" si="11"/>
        <v>6.5545955142188177</v>
      </c>
      <c r="AY45" s="11">
        <f t="shared" si="11"/>
        <v>33.045621918228562</v>
      </c>
      <c r="AZ45" s="17">
        <f t="shared" si="12"/>
        <v>9.8936061233495565</v>
      </c>
      <c r="BA45" s="7">
        <f t="shared" si="12"/>
        <v>21.067664090385875</v>
      </c>
      <c r="BB45" s="11">
        <f t="shared" si="12"/>
        <v>14.664875147461515</v>
      </c>
      <c r="BC45" s="17">
        <f t="shared" si="49"/>
        <v>6.6831094824510728</v>
      </c>
      <c r="BD45" s="7">
        <f t="shared" si="49"/>
        <v>7.481751988418921</v>
      </c>
      <c r="BE45" s="12"/>
      <c r="BF45" s="11">
        <f t="shared" ref="BF45:CF45" si="52">+AVERAGE(B43:B45)/AVERAGE(B39:B41)*100-100</f>
        <v>60.212578419989711</v>
      </c>
      <c r="BG45" s="20">
        <f t="shared" si="52"/>
        <v>12.179358364984566</v>
      </c>
      <c r="BH45" s="7">
        <f t="shared" si="52"/>
        <v>41.715005674056272</v>
      </c>
      <c r="BI45" s="11">
        <f t="shared" si="52"/>
        <v>13.679252401612672</v>
      </c>
      <c r="BJ45" s="20">
        <f t="shared" si="52"/>
        <v>-5.9063569958716329</v>
      </c>
      <c r="BK45" s="7">
        <f t="shared" si="52"/>
        <v>20.635581224839513</v>
      </c>
      <c r="BL45" s="11">
        <f t="shared" si="52"/>
        <v>15.990980907963248</v>
      </c>
      <c r="BM45" s="20">
        <f t="shared" si="52"/>
        <v>-2.4406196824661919</v>
      </c>
      <c r="BN45" s="7">
        <f t="shared" si="52"/>
        <v>18.960793651266286</v>
      </c>
      <c r="BO45" s="11">
        <f t="shared" si="52"/>
        <v>2.8376877535308154</v>
      </c>
      <c r="BP45" s="20">
        <f t="shared" si="52"/>
        <v>5.3897053934338857</v>
      </c>
      <c r="BQ45" s="7">
        <f t="shared" si="52"/>
        <v>-2.5630981987531101</v>
      </c>
      <c r="BR45" s="11">
        <f t="shared" si="52"/>
        <v>22.656092404290291</v>
      </c>
      <c r="BS45" s="20">
        <f t="shared" si="52"/>
        <v>4.2836894803555197</v>
      </c>
      <c r="BT45" s="7">
        <f t="shared" si="52"/>
        <v>17.63079590195585</v>
      </c>
      <c r="BU45" s="11">
        <f t="shared" si="52"/>
        <v>18.208317918285545</v>
      </c>
      <c r="BV45" s="20">
        <f t="shared" si="52"/>
        <v>1.645400793056524</v>
      </c>
      <c r="BW45" s="7">
        <f t="shared" si="52"/>
        <v>16.28227825918826</v>
      </c>
      <c r="BX45" s="21">
        <f t="shared" si="52"/>
        <v>18.135899657104744</v>
      </c>
      <c r="BY45" s="20">
        <f t="shared" si="52"/>
        <v>2.869971129195477</v>
      </c>
      <c r="BZ45" s="21">
        <f t="shared" si="52"/>
        <v>14.734190740958894</v>
      </c>
      <c r="CA45" s="11">
        <f t="shared" si="52"/>
        <v>21.250236977501658</v>
      </c>
      <c r="CB45" s="20">
        <f t="shared" si="52"/>
        <v>-1.452178455844944</v>
      </c>
      <c r="CC45" s="21">
        <f t="shared" si="52"/>
        <v>22.849082857014636</v>
      </c>
      <c r="CD45" s="11">
        <f t="shared" si="52"/>
        <v>18.339136892737002</v>
      </c>
      <c r="CE45" s="20">
        <f t="shared" si="52"/>
        <v>2.5738148486833694</v>
      </c>
      <c r="CF45" s="7">
        <f t="shared" si="52"/>
        <v>15.265672578443983</v>
      </c>
    </row>
    <row r="46" spans="1:84" x14ac:dyDescent="0.25">
      <c r="A46" s="6" t="s">
        <v>51</v>
      </c>
      <c r="B46" s="39">
        <v>1604454.0985645857</v>
      </c>
      <c r="C46" s="37">
        <v>751653.19540550793</v>
      </c>
      <c r="D46" s="7">
        <f t="shared" si="0"/>
        <v>213.45669896327678</v>
      </c>
      <c r="E46" s="39">
        <v>614329.27058135241</v>
      </c>
      <c r="F46" s="37">
        <v>295353.37556813657</v>
      </c>
      <c r="G46" s="7">
        <f t="shared" si="1"/>
        <v>207.99805297624903</v>
      </c>
      <c r="H46" s="39">
        <v>1516341.7972233328</v>
      </c>
      <c r="I46" s="37">
        <v>584850.8021202638</v>
      </c>
      <c r="J46" s="7">
        <f t="shared" si="2"/>
        <v>259.26984997304061</v>
      </c>
      <c r="K46" s="39">
        <v>1876317.5781142472</v>
      </c>
      <c r="L46" s="37">
        <v>682951.16430113045</v>
      </c>
      <c r="M46" s="7">
        <f t="shared" si="3"/>
        <v>274.73671269516007</v>
      </c>
      <c r="N46" s="39">
        <v>481178.84652836301</v>
      </c>
      <c r="O46" s="37">
        <v>152709.09556412927</v>
      </c>
      <c r="P46" s="7">
        <f t="shared" si="4"/>
        <v>315.09507979915634</v>
      </c>
      <c r="Q46" s="39">
        <v>5036101.1405702196</v>
      </c>
      <c r="R46" s="37">
        <v>1877793.847967637</v>
      </c>
      <c r="S46" s="7">
        <f t="shared" si="5"/>
        <v>268.19244008179408</v>
      </c>
      <c r="T46" s="39">
        <v>11128722.731582101</v>
      </c>
      <c r="U46" s="37">
        <v>4345311.4809268052</v>
      </c>
      <c r="V46" s="7">
        <f t="shared" si="6"/>
        <v>256.10874572352805</v>
      </c>
      <c r="W46" s="39">
        <v>914505.21674608579</v>
      </c>
      <c r="X46" s="37">
        <v>322323.62161988782</v>
      </c>
      <c r="Y46" s="7">
        <f t="shared" si="7"/>
        <v>283.7226797558605</v>
      </c>
      <c r="Z46" s="39">
        <v>12043227.948328188</v>
      </c>
      <c r="AA46" s="37">
        <v>4667635.1025466928</v>
      </c>
      <c r="AB46" s="7">
        <f t="shared" si="8"/>
        <v>258.01562640912789</v>
      </c>
      <c r="AD46" s="11">
        <f t="shared" si="47"/>
        <v>40.922671809757702</v>
      </c>
      <c r="AE46" s="17">
        <f t="shared" si="47"/>
        <v>10.697674775892324</v>
      </c>
      <c r="AF46" s="7">
        <f t="shared" si="47"/>
        <v>27.304093871037452</v>
      </c>
      <c r="AG46" s="11">
        <f t="shared" si="47"/>
        <v>43.678170178290458</v>
      </c>
      <c r="AH46" s="17">
        <f t="shared" si="47"/>
        <v>18.001292280326695</v>
      </c>
      <c r="AI46" s="7">
        <f t="shared" si="47"/>
        <v>21.759827711856872</v>
      </c>
      <c r="AJ46" s="11">
        <f t="shared" si="47"/>
        <v>18.968748929885578</v>
      </c>
      <c r="AK46" s="17">
        <f t="shared" si="47"/>
        <v>10.735867244894521</v>
      </c>
      <c r="AL46" s="7">
        <f t="shared" si="47"/>
        <v>7.4347019532378482</v>
      </c>
      <c r="AM46" s="11">
        <f t="shared" si="47"/>
        <v>-17.914203556976844</v>
      </c>
      <c r="AN46" s="17">
        <f t="shared" si="47"/>
        <v>12.473899754965132</v>
      </c>
      <c r="AO46" s="7">
        <f t="shared" si="47"/>
        <v>-27.017915603660313</v>
      </c>
      <c r="AP46" s="11">
        <f t="shared" si="47"/>
        <v>78.821557703024212</v>
      </c>
      <c r="AQ46" s="17">
        <f t="shared" si="47"/>
        <v>56.275947999221216</v>
      </c>
      <c r="AR46" s="7">
        <f t="shared" si="47"/>
        <v>14.426794393155973</v>
      </c>
      <c r="AS46" s="11">
        <f>+Q46/Q42*100-100</f>
        <v>10.167082700367018</v>
      </c>
      <c r="AT46" s="17">
        <f t="shared" si="48"/>
        <v>2.1054561138850687</v>
      </c>
      <c r="AU46" s="7">
        <f t="shared" si="48"/>
        <v>7.895392561089281</v>
      </c>
      <c r="AV46" s="11">
        <f t="shared" si="48"/>
        <v>11.656881036621343</v>
      </c>
      <c r="AW46" s="17">
        <f t="shared" si="11"/>
        <v>8.5931587629327595</v>
      </c>
      <c r="AX46" s="7">
        <f t="shared" si="11"/>
        <v>2.8212847923292657</v>
      </c>
      <c r="AY46" s="11">
        <f t="shared" si="11"/>
        <v>52.163178670166388</v>
      </c>
      <c r="AZ46" s="17">
        <f t="shared" si="12"/>
        <v>18.075063314783321</v>
      </c>
      <c r="BA46" s="7">
        <f t="shared" si="12"/>
        <v>28.869868368823603</v>
      </c>
      <c r="BB46" s="11">
        <f t="shared" si="12"/>
        <v>13.960499779097503</v>
      </c>
      <c r="BC46" s="17">
        <f t="shared" si="49"/>
        <v>9.1987089361497993</v>
      </c>
      <c r="BD46" s="7">
        <f t="shared" si="49"/>
        <v>4.3606658808869554</v>
      </c>
      <c r="BE46" s="12"/>
      <c r="BF46" s="11">
        <f t="shared" ref="BF46:CF46" si="53">+AVERAGE(B43:B46)/AVERAGE(B39:B42)*100-100</f>
        <v>53.588958011675459</v>
      </c>
      <c r="BG46" s="20">
        <f t="shared" si="53"/>
        <v>11.77155298444373</v>
      </c>
      <c r="BH46" s="7">
        <f t="shared" si="53"/>
        <v>37.208385009212321</v>
      </c>
      <c r="BI46" s="11">
        <f t="shared" si="53"/>
        <v>21.047719529004709</v>
      </c>
      <c r="BJ46" s="20">
        <f t="shared" si="53"/>
        <v>-0.42924341861211701</v>
      </c>
      <c r="BK46" s="7">
        <f t="shared" si="53"/>
        <v>20.936423900888499</v>
      </c>
      <c r="BL46" s="11">
        <f t="shared" si="53"/>
        <v>16.814128795478254</v>
      </c>
      <c r="BM46" s="20">
        <f t="shared" si="53"/>
        <v>0.83221086790268828</v>
      </c>
      <c r="BN46" s="7">
        <f t="shared" si="53"/>
        <v>15.75271564582512</v>
      </c>
      <c r="BO46" s="11">
        <f t="shared" si="53"/>
        <v>-3.2544104511466827</v>
      </c>
      <c r="BP46" s="20">
        <f t="shared" si="53"/>
        <v>7.2056104220088173</v>
      </c>
      <c r="BQ46" s="7">
        <f t="shared" si="53"/>
        <v>-9.5650678087736623</v>
      </c>
      <c r="BR46" s="11">
        <f t="shared" si="53"/>
        <v>34.043027781787856</v>
      </c>
      <c r="BS46" s="20">
        <f t="shared" si="53"/>
        <v>14.349999999999994</v>
      </c>
      <c r="BT46" s="7">
        <f t="shared" si="53"/>
        <v>16.795102521776272</v>
      </c>
      <c r="BU46" s="11">
        <f t="shared" si="53"/>
        <v>15.774668529254271</v>
      </c>
      <c r="BV46" s="20">
        <f t="shared" si="53"/>
        <v>1.7743821868836136</v>
      </c>
      <c r="BW46" s="7">
        <f t="shared" si="53"/>
        <v>14.011443928806486</v>
      </c>
      <c r="BX46" s="21">
        <f t="shared" si="53"/>
        <v>16.230188599132148</v>
      </c>
      <c r="BY46" s="20">
        <f t="shared" si="53"/>
        <v>4.3846771515157599</v>
      </c>
      <c r="BZ46" s="21">
        <f t="shared" si="53"/>
        <v>11.419101244561332</v>
      </c>
      <c r="CA46" s="11">
        <f t="shared" si="53"/>
        <v>29.431616926348994</v>
      </c>
      <c r="CB46" s="20">
        <f t="shared" si="53"/>
        <v>3.434622691032601</v>
      </c>
      <c r="CC46" s="21">
        <f t="shared" si="53"/>
        <v>24.440526682488155</v>
      </c>
      <c r="CD46" s="11">
        <f t="shared" si="53"/>
        <v>17.059329581429566</v>
      </c>
      <c r="CE46" s="20">
        <f t="shared" si="53"/>
        <v>4.3207454868116884</v>
      </c>
      <c r="CF46" s="7">
        <f t="shared" si="53"/>
        <v>12.239583821394959</v>
      </c>
    </row>
    <row r="47" spans="1:84" x14ac:dyDescent="0.25">
      <c r="A47" s="6" t="s">
        <v>52</v>
      </c>
      <c r="B47" s="39">
        <v>1933617.6702924217</v>
      </c>
      <c r="C47" s="37">
        <v>750660.4766769791</v>
      </c>
      <c r="D47" s="7">
        <f t="shared" si="0"/>
        <v>257.58884747098352</v>
      </c>
      <c r="E47" s="39">
        <v>559979.61345592048</v>
      </c>
      <c r="F47" s="37">
        <v>257281.64496151687</v>
      </c>
      <c r="G47" s="7">
        <f t="shared" si="1"/>
        <v>217.65237607202019</v>
      </c>
      <c r="H47" s="39">
        <v>1348285.9212615476</v>
      </c>
      <c r="I47" s="37">
        <v>507862.92041675688</v>
      </c>
      <c r="J47" s="7">
        <f t="shared" si="2"/>
        <v>265.48225260374039</v>
      </c>
      <c r="K47" s="39">
        <v>1840370.4664985025</v>
      </c>
      <c r="L47" s="37">
        <v>646670.97224449716</v>
      </c>
      <c r="M47" s="7">
        <f t="shared" si="3"/>
        <v>284.59147626664839</v>
      </c>
      <c r="N47" s="39">
        <v>483019.38456771197</v>
      </c>
      <c r="O47" s="37">
        <v>152232.64642896841</v>
      </c>
      <c r="P47" s="7">
        <f t="shared" si="4"/>
        <v>317.29027636203398</v>
      </c>
      <c r="Q47" s="39">
        <v>4299734.6683289371</v>
      </c>
      <c r="R47" s="37">
        <v>1540375.6927999144</v>
      </c>
      <c r="S47" s="7">
        <f t="shared" si="5"/>
        <v>279.13545302142381</v>
      </c>
      <c r="T47" s="39">
        <v>10465007.724405041</v>
      </c>
      <c r="U47" s="37">
        <v>3855084.3535286328</v>
      </c>
      <c r="V47" s="7">
        <f t="shared" si="6"/>
        <v>271.45988945290441</v>
      </c>
      <c r="W47" s="39">
        <v>839120.51975023979</v>
      </c>
      <c r="X47" s="37">
        <v>273677.05318217049</v>
      </c>
      <c r="Y47" s="7">
        <f t="shared" si="7"/>
        <v>306.609746777596</v>
      </c>
      <c r="Z47" s="39">
        <v>11304128.24415528</v>
      </c>
      <c r="AA47" s="37">
        <v>4128761.4067108035</v>
      </c>
      <c r="AB47" s="7">
        <f t="shared" si="8"/>
        <v>273.78981565226275</v>
      </c>
      <c r="AD47" s="11">
        <f t="shared" si="47"/>
        <v>50.550065242458629</v>
      </c>
      <c r="AE47" s="17">
        <f t="shared" ref="AE47:AF69" si="54">+C47/C43*100-100</f>
        <v>0.69554246638159611</v>
      </c>
      <c r="AF47" s="7">
        <f t="shared" si="47"/>
        <v>49.510158597856076</v>
      </c>
      <c r="AG47" s="11">
        <f t="shared" si="47"/>
        <v>31.610326890181938</v>
      </c>
      <c r="AH47" s="17">
        <f t="shared" ref="AH47:AI69" si="55">+F47/F43*100-100</f>
        <v>9.5294924529847833</v>
      </c>
      <c r="AI47" s="7">
        <f t="shared" si="47"/>
        <v>20.159715837882914</v>
      </c>
      <c r="AJ47" s="11">
        <f t="shared" si="47"/>
        <v>11.008852236250718</v>
      </c>
      <c r="AK47" s="17">
        <f t="shared" ref="AK47:AL69" si="56">+I47/I43*100-100</f>
        <v>3.7883136212292499</v>
      </c>
      <c r="AL47" s="7">
        <f t="shared" si="47"/>
        <v>6.9569861606697714</v>
      </c>
      <c r="AM47" s="11">
        <f t="shared" si="47"/>
        <v>-6.9252652073114547</v>
      </c>
      <c r="AN47" s="17">
        <f t="shared" ref="AN47:AO69" si="57">+L47/L43*100-100</f>
        <v>5.5419589823481061</v>
      </c>
      <c r="AO47" s="7">
        <f t="shared" si="47"/>
        <v>-11.812576069148662</v>
      </c>
      <c r="AP47" s="11">
        <f t="shared" si="47"/>
        <v>11.679195864496464</v>
      </c>
      <c r="AQ47" s="17">
        <f t="shared" ref="AQ47:AR69" si="58">+O47/O43*100-100</f>
        <v>3.9652765256291218</v>
      </c>
      <c r="AR47" s="7">
        <f t="shared" si="47"/>
        <v>7.4197074221850556</v>
      </c>
      <c r="AS47" s="11">
        <f t="shared" ref="AS47:AS69" si="59">+Q47/Q43*100-100</f>
        <v>11.938347155593945</v>
      </c>
      <c r="AT47" s="17">
        <f t="shared" ref="AT47:AU69" si="60">+R47/R43*100-100</f>
        <v>3.4578499060081498</v>
      </c>
      <c r="AU47" s="7">
        <f t="shared" si="48"/>
        <v>8.1970553779054285</v>
      </c>
      <c r="AV47" s="11">
        <f t="shared" si="48"/>
        <v>14.055055621048893</v>
      </c>
      <c r="AW47" s="17">
        <f t="shared" si="11"/>
        <v>3.6945395158432177</v>
      </c>
      <c r="AX47" s="7">
        <f t="shared" si="11"/>
        <v>9.9913806007333079</v>
      </c>
      <c r="AY47" s="11">
        <f t="shared" si="11"/>
        <v>33.954993989639235</v>
      </c>
      <c r="AZ47" s="17">
        <f t="shared" si="12"/>
        <v>6.0970298253425028</v>
      </c>
      <c r="BA47" s="7">
        <f t="shared" si="12"/>
        <v>26.257063190323663</v>
      </c>
      <c r="BB47" s="11">
        <f t="shared" si="12"/>
        <v>15.326831098182339</v>
      </c>
      <c r="BC47" s="17">
        <f t="shared" si="49"/>
        <v>3.8504176736203277</v>
      </c>
      <c r="BD47" s="7">
        <f t="shared" si="49"/>
        <v>11.050907335423446</v>
      </c>
      <c r="BE47" s="12"/>
      <c r="BF47" s="11">
        <f t="shared" ref="BF47:CF47" si="61">+AVERAGE(B47:B47)/AVERAGE(B43:B43)*100-100</f>
        <v>50.550065242458629</v>
      </c>
      <c r="BG47" s="20">
        <f t="shared" si="61"/>
        <v>0.69554246638159611</v>
      </c>
      <c r="BH47" s="7">
        <f t="shared" si="61"/>
        <v>49.510158597856076</v>
      </c>
      <c r="BI47" s="11">
        <f t="shared" si="61"/>
        <v>31.610326890181938</v>
      </c>
      <c r="BJ47" s="20">
        <f t="shared" si="61"/>
        <v>9.5294924529847833</v>
      </c>
      <c r="BK47" s="7">
        <f t="shared" si="61"/>
        <v>20.159715837882914</v>
      </c>
      <c r="BL47" s="11">
        <f t="shared" si="61"/>
        <v>11.008852236250718</v>
      </c>
      <c r="BM47" s="20">
        <f t="shared" si="61"/>
        <v>3.7883136212292499</v>
      </c>
      <c r="BN47" s="7">
        <f t="shared" si="61"/>
        <v>6.9569861606697714</v>
      </c>
      <c r="BO47" s="11">
        <f t="shared" si="61"/>
        <v>-6.9252652073114547</v>
      </c>
      <c r="BP47" s="20">
        <f t="shared" si="61"/>
        <v>5.5419589823481061</v>
      </c>
      <c r="BQ47" s="7">
        <f t="shared" si="61"/>
        <v>-11.812576069148662</v>
      </c>
      <c r="BR47" s="11">
        <f t="shared" si="61"/>
        <v>11.679195864496464</v>
      </c>
      <c r="BS47" s="20">
        <f t="shared" si="61"/>
        <v>3.9652765256291218</v>
      </c>
      <c r="BT47" s="7">
        <f t="shared" si="61"/>
        <v>7.4197074221850556</v>
      </c>
      <c r="BU47" s="11">
        <f t="shared" si="61"/>
        <v>11.938347155593945</v>
      </c>
      <c r="BV47" s="20">
        <f t="shared" si="61"/>
        <v>3.4578499060081498</v>
      </c>
      <c r="BW47" s="7">
        <f t="shared" si="61"/>
        <v>8.1970553779054285</v>
      </c>
      <c r="BX47" s="11">
        <f t="shared" si="61"/>
        <v>14.055055621048893</v>
      </c>
      <c r="BY47" s="20">
        <f t="shared" si="61"/>
        <v>3.6945395158432177</v>
      </c>
      <c r="BZ47" s="7">
        <f t="shared" si="61"/>
        <v>9.9913806007333079</v>
      </c>
      <c r="CA47" s="11">
        <f t="shared" si="61"/>
        <v>33.954993989639235</v>
      </c>
      <c r="CB47" s="20">
        <f t="shared" si="61"/>
        <v>6.0970298253425028</v>
      </c>
      <c r="CC47" s="7">
        <f t="shared" si="61"/>
        <v>26.257063190323663</v>
      </c>
      <c r="CD47" s="11">
        <f t="shared" si="61"/>
        <v>15.326831098182339</v>
      </c>
      <c r="CE47" s="20">
        <f t="shared" si="61"/>
        <v>3.8504176736203277</v>
      </c>
      <c r="CF47" s="7">
        <f t="shared" si="61"/>
        <v>11.050907335423446</v>
      </c>
    </row>
    <row r="48" spans="1:84" x14ac:dyDescent="0.25">
      <c r="A48" s="6" t="s">
        <v>53</v>
      </c>
      <c r="B48" s="39">
        <v>1590256.3260909715</v>
      </c>
      <c r="C48" s="37">
        <v>701475.11175820604</v>
      </c>
      <c r="D48" s="7">
        <f t="shared" si="0"/>
        <v>226.70174599710143</v>
      </c>
      <c r="E48" s="39">
        <v>644304.4749394831</v>
      </c>
      <c r="F48" s="37">
        <v>296132.98227032099</v>
      </c>
      <c r="G48" s="7">
        <f t="shared" si="1"/>
        <v>217.57268305606652</v>
      </c>
      <c r="H48" s="39">
        <v>1419840.2077438089</v>
      </c>
      <c r="I48" s="37">
        <v>531961.1595574239</v>
      </c>
      <c r="J48" s="7">
        <f t="shared" si="2"/>
        <v>266.90674351583755</v>
      </c>
      <c r="K48" s="39">
        <v>1794290.0927996931</v>
      </c>
      <c r="L48" s="37">
        <v>654786.84273239353</v>
      </c>
      <c r="M48" s="7">
        <f t="shared" si="3"/>
        <v>274.02659548139485</v>
      </c>
      <c r="N48" s="39">
        <v>461162.85792280617</v>
      </c>
      <c r="O48" s="37">
        <v>139736.603147663</v>
      </c>
      <c r="P48" s="7">
        <f t="shared" si="4"/>
        <v>330.02294855806991</v>
      </c>
      <c r="Q48" s="39">
        <v>4978742.6659345878</v>
      </c>
      <c r="R48" s="37">
        <v>1756187.7193632533</v>
      </c>
      <c r="S48" s="7">
        <f t="shared" si="5"/>
        <v>283.49718034355385</v>
      </c>
      <c r="T48" s="39">
        <v>10888596.625431351</v>
      </c>
      <c r="U48" s="37">
        <v>4080280.4188292613</v>
      </c>
      <c r="V48" s="7">
        <f t="shared" si="6"/>
        <v>266.85902702137258</v>
      </c>
      <c r="W48" s="39">
        <v>1061313.7884235994</v>
      </c>
      <c r="X48" s="37">
        <v>328843.13849769323</v>
      </c>
      <c r="Y48" s="7">
        <f t="shared" si="7"/>
        <v>322.74165526827449</v>
      </c>
      <c r="Z48" s="39">
        <v>11949910.413854951</v>
      </c>
      <c r="AA48" s="37">
        <v>4409123.5573269548</v>
      </c>
      <c r="AB48" s="7">
        <f t="shared" si="8"/>
        <v>271.02688909674424</v>
      </c>
      <c r="AD48" s="11">
        <f t="shared" si="47"/>
        <v>35.934090412688107</v>
      </c>
      <c r="AE48" s="17">
        <f t="shared" si="54"/>
        <v>3.9648808095823966</v>
      </c>
      <c r="AF48" s="7">
        <f t="shared" si="47"/>
        <v>30.750008420304141</v>
      </c>
      <c r="AG48" s="11">
        <f t="shared" si="47"/>
        <v>19.666262876038104</v>
      </c>
      <c r="AH48" s="17">
        <f t="shared" si="55"/>
        <v>4.2793582094633962</v>
      </c>
      <c r="AI48" s="7">
        <f t="shared" si="47"/>
        <v>14.75546544472148</v>
      </c>
      <c r="AJ48" s="11">
        <f t="shared" si="47"/>
        <v>11.54770289013149</v>
      </c>
      <c r="AK48" s="17">
        <f t="shared" si="56"/>
        <v>1.8822215585757647</v>
      </c>
      <c r="AL48" s="7">
        <f t="shared" si="47"/>
        <v>9.4869165431367151</v>
      </c>
      <c r="AM48" s="11">
        <f t="shared" si="47"/>
        <v>-4.096092306888238</v>
      </c>
      <c r="AN48" s="17">
        <f t="shared" si="57"/>
        <v>4.0522113571515632</v>
      </c>
      <c r="AO48" s="7">
        <f t="shared" si="47"/>
        <v>-7.8309759665475696</v>
      </c>
      <c r="AP48" s="11">
        <f t="shared" si="47"/>
        <v>7.2927710868172113</v>
      </c>
      <c r="AQ48" s="17">
        <f t="shared" si="58"/>
        <v>0.35668559211585205</v>
      </c>
      <c r="AR48" s="7">
        <f t="shared" si="47"/>
        <v>6.9114334075280226</v>
      </c>
      <c r="AS48" s="11">
        <f t="shared" si="59"/>
        <v>16.322797052864033</v>
      </c>
      <c r="AT48" s="17">
        <f t="shared" si="60"/>
        <v>8.2900419755332706</v>
      </c>
      <c r="AU48" s="7">
        <f t="shared" si="48"/>
        <v>7.4178150924954451</v>
      </c>
      <c r="AV48" s="11">
        <f t="shared" si="48"/>
        <v>13.873667922104829</v>
      </c>
      <c r="AW48" s="17">
        <f t="shared" si="11"/>
        <v>5.4034188398353962</v>
      </c>
      <c r="AX48" s="7">
        <f t="shared" si="11"/>
        <v>8.0360287887248916</v>
      </c>
      <c r="AY48" s="11">
        <f t="shared" si="11"/>
        <v>64.653872625988839</v>
      </c>
      <c r="AZ48" s="17">
        <f t="shared" si="12"/>
        <v>28.561157872804984</v>
      </c>
      <c r="BA48" s="7">
        <f t="shared" si="12"/>
        <v>28.074354144268852</v>
      </c>
      <c r="BB48" s="11">
        <f t="shared" si="12"/>
        <v>17.080575950070198</v>
      </c>
      <c r="BC48" s="17">
        <f t="shared" si="49"/>
        <v>6.8387485946284272</v>
      </c>
      <c r="BD48" s="7">
        <f t="shared" si="49"/>
        <v>9.5862479579405004</v>
      </c>
      <c r="BE48" s="12"/>
      <c r="BF48" s="11">
        <f t="shared" ref="BF48:CF48" si="62">+AVERAGE(B47:B48)/AVERAGE(B43:B44)*100-100</f>
        <v>43.583010593144365</v>
      </c>
      <c r="BG48" s="20">
        <f t="shared" si="62"/>
        <v>2.2487747850316282</v>
      </c>
      <c r="BH48" s="7">
        <f t="shared" si="62"/>
        <v>40.10031249999804</v>
      </c>
      <c r="BI48" s="11">
        <f t="shared" si="62"/>
        <v>24.938585875906156</v>
      </c>
      <c r="BJ48" s="20">
        <f t="shared" si="62"/>
        <v>6.6561067156620339</v>
      </c>
      <c r="BK48" s="7">
        <f t="shared" si="62"/>
        <v>17.395922464525</v>
      </c>
      <c r="BL48" s="11">
        <f t="shared" si="62"/>
        <v>11.284590101674482</v>
      </c>
      <c r="BM48" s="20">
        <f t="shared" si="62"/>
        <v>2.8043545567710879</v>
      </c>
      <c r="BN48" s="7">
        <f t="shared" si="62"/>
        <v>8.2105499130729669</v>
      </c>
      <c r="BO48" s="11">
        <f t="shared" si="62"/>
        <v>-5.549783095785827</v>
      </c>
      <c r="BP48" s="20">
        <f t="shared" si="62"/>
        <v>4.7871461954852776</v>
      </c>
      <c r="BQ48" s="7">
        <f t="shared" si="62"/>
        <v>-9.9033424937454839</v>
      </c>
      <c r="BR48" s="11">
        <f t="shared" si="62"/>
        <v>9.492822298339604</v>
      </c>
      <c r="BS48" s="20">
        <f t="shared" si="62"/>
        <v>2.2063715293621868</v>
      </c>
      <c r="BT48" s="7">
        <f t="shared" si="62"/>
        <v>7.1599691215880341</v>
      </c>
      <c r="BU48" s="11">
        <f t="shared" si="62"/>
        <v>14.249059460625162</v>
      </c>
      <c r="BV48" s="20">
        <f t="shared" si="62"/>
        <v>5.9771351510762685</v>
      </c>
      <c r="BW48" s="7">
        <f t="shared" si="62"/>
        <v>7.8030067841070405</v>
      </c>
      <c r="BX48" s="11">
        <f t="shared" si="62"/>
        <v>13.962490543079255</v>
      </c>
      <c r="BY48" s="20">
        <f t="shared" si="62"/>
        <v>4.5662481329081288</v>
      </c>
      <c r="BZ48" s="7">
        <f t="shared" si="62"/>
        <v>9.0132924226080462</v>
      </c>
      <c r="CA48" s="11">
        <f t="shared" si="62"/>
        <v>49.523660953384422</v>
      </c>
      <c r="CB48" s="20">
        <f t="shared" si="62"/>
        <v>17.281815026005873</v>
      </c>
      <c r="CC48" s="7">
        <f t="shared" si="62"/>
        <v>27.182510080342112</v>
      </c>
      <c r="CD48" s="11">
        <f t="shared" si="62"/>
        <v>16.221441775205776</v>
      </c>
      <c r="CE48" s="20">
        <f t="shared" si="62"/>
        <v>5.3724680210244884</v>
      </c>
      <c r="CF48" s="7">
        <f t="shared" si="62"/>
        <v>10.317430031755165</v>
      </c>
    </row>
    <row r="49" spans="1:84" x14ac:dyDescent="0.25">
      <c r="A49" s="6" t="s">
        <v>54</v>
      </c>
      <c r="B49" s="39">
        <v>1328772.0173112643</v>
      </c>
      <c r="C49" s="37">
        <v>622493.56042880914</v>
      </c>
      <c r="D49" s="7">
        <f t="shared" si="0"/>
        <v>213.45956035206694</v>
      </c>
      <c r="E49" s="39">
        <v>630878.96143270819</v>
      </c>
      <c r="F49" s="37">
        <v>289783.59111254109</v>
      </c>
      <c r="G49" s="7">
        <f t="shared" si="1"/>
        <v>217.70693054448981</v>
      </c>
      <c r="H49" s="39">
        <v>1530276.0003894938</v>
      </c>
      <c r="I49" s="37">
        <v>567350.61765818624</v>
      </c>
      <c r="J49" s="7">
        <f t="shared" si="2"/>
        <v>269.72315756099954</v>
      </c>
      <c r="K49" s="39">
        <v>1819612.3307285132</v>
      </c>
      <c r="L49" s="37">
        <v>645044.3662152118</v>
      </c>
      <c r="M49" s="7">
        <f t="shared" si="3"/>
        <v>282.09103528879126</v>
      </c>
      <c r="N49" s="39">
        <v>478490.5873610102</v>
      </c>
      <c r="O49" s="37">
        <v>143339.81713144085</v>
      </c>
      <c r="P49" s="7">
        <f t="shared" si="4"/>
        <v>333.81554193154869</v>
      </c>
      <c r="Q49" s="39">
        <v>4990268.7292171</v>
      </c>
      <c r="R49" s="37">
        <v>1743737.1073092425</v>
      </c>
      <c r="S49" s="7">
        <f t="shared" si="5"/>
        <v>286.18240148124016</v>
      </c>
      <c r="T49" s="39">
        <v>10778298.626440089</v>
      </c>
      <c r="U49" s="37">
        <v>4011749.0598554322</v>
      </c>
      <c r="V49" s="7">
        <f t="shared" si="6"/>
        <v>268.66831563060168</v>
      </c>
      <c r="W49" s="39">
        <v>960324.03517649788</v>
      </c>
      <c r="X49" s="37">
        <v>289071.80359363457</v>
      </c>
      <c r="Y49" s="7">
        <f t="shared" si="7"/>
        <v>332.20951446599145</v>
      </c>
      <c r="Z49" s="39">
        <v>11738622.661616586</v>
      </c>
      <c r="AA49" s="37">
        <v>4300820.8634490669</v>
      </c>
      <c r="AB49" s="7">
        <f t="shared" si="8"/>
        <v>272.93912102636921</v>
      </c>
      <c r="AD49" s="11">
        <f t="shared" si="47"/>
        <v>28.517574723942943</v>
      </c>
      <c r="AE49" s="17">
        <f t="shared" si="54"/>
        <v>6.2944859689819168</v>
      </c>
      <c r="AF49" s="7">
        <f t="shared" si="47"/>
        <v>20.907094617726457</v>
      </c>
      <c r="AG49" s="11">
        <f t="shared" si="47"/>
        <v>19.276829255004046</v>
      </c>
      <c r="AH49" s="17">
        <f t="shared" si="55"/>
        <v>5.9046827772386621</v>
      </c>
      <c r="AI49" s="7">
        <f t="shared" si="47"/>
        <v>12.626586593807687</v>
      </c>
      <c r="AJ49" s="11">
        <f t="shared" si="47"/>
        <v>10.704607522229566</v>
      </c>
      <c r="AK49" s="17">
        <f t="shared" si="56"/>
        <v>3.5828195240636802</v>
      </c>
      <c r="AL49" s="7">
        <f t="shared" si="47"/>
        <v>6.8754529282835364</v>
      </c>
      <c r="AM49" s="11">
        <f t="shared" si="47"/>
        <v>0.6244417255535808</v>
      </c>
      <c r="AN49" s="17">
        <f t="shared" si="57"/>
        <v>4.9579772021772044</v>
      </c>
      <c r="AO49" s="7">
        <f t="shared" si="47"/>
        <v>-4.1288290724925929</v>
      </c>
      <c r="AP49" s="11">
        <f t="shared" si="47"/>
        <v>9.8540969508962064</v>
      </c>
      <c r="AQ49" s="17">
        <f t="shared" si="58"/>
        <v>3.3010102506560486</v>
      </c>
      <c r="AR49" s="7">
        <f t="shared" si="47"/>
        <v>6.3436811356823597</v>
      </c>
      <c r="AS49" s="11">
        <f t="shared" si="59"/>
        <v>15.252656101536559</v>
      </c>
      <c r="AT49" s="17">
        <f t="shared" si="60"/>
        <v>3.3244425092401997</v>
      </c>
      <c r="AU49" s="7">
        <f t="shared" si="48"/>
        <v>11.544425793760894</v>
      </c>
      <c r="AV49" s="11">
        <f t="shared" si="48"/>
        <v>13.230636974436251</v>
      </c>
      <c r="AW49" s="17">
        <f t="shared" si="11"/>
        <v>4.2567749429095301</v>
      </c>
      <c r="AX49" s="7">
        <f t="shared" si="11"/>
        <v>8.6074617562654794</v>
      </c>
      <c r="AY49" s="11">
        <f t="shared" si="11"/>
        <v>27.412356593266708</v>
      </c>
      <c r="AZ49" s="17">
        <f t="shared" si="12"/>
        <v>-1.076415541605158</v>
      </c>
      <c r="BA49" s="7">
        <f t="shared" si="12"/>
        <v>28.798766533630442</v>
      </c>
      <c r="BB49" s="11">
        <f t="shared" si="12"/>
        <v>14.271167117359653</v>
      </c>
      <c r="BC49" s="17">
        <f t="shared" si="49"/>
        <v>3.880352901391575</v>
      </c>
      <c r="BD49" s="7">
        <f t="shared" si="49"/>
        <v>10.002675121667664</v>
      </c>
      <c r="BE49" s="12"/>
      <c r="BF49" s="11">
        <f t="shared" ref="BF49:CF49" si="63">+AVERAGE(B47:B49)/AVERAGE(B43:B45)*100-100</f>
        <v>39.117483241341574</v>
      </c>
      <c r="BG49" s="20">
        <f t="shared" si="63"/>
        <v>3.4299789341335014</v>
      </c>
      <c r="BH49" s="7">
        <f t="shared" si="63"/>
        <v>33.611638320298567</v>
      </c>
      <c r="BI49" s="11">
        <f t="shared" si="63"/>
        <v>22.932574114982685</v>
      </c>
      <c r="BJ49" s="20">
        <f t="shared" si="63"/>
        <v>6.3966637007336402</v>
      </c>
      <c r="BK49" s="7">
        <f t="shared" si="63"/>
        <v>15.761421635462284</v>
      </c>
      <c r="BL49" s="11">
        <f t="shared" si="63"/>
        <v>11.077414913981059</v>
      </c>
      <c r="BM49" s="20">
        <f t="shared" si="63"/>
        <v>3.0778216170645578</v>
      </c>
      <c r="BN49" s="7">
        <f t="shared" si="63"/>
        <v>7.7578951601526853</v>
      </c>
      <c r="BO49" s="11">
        <f t="shared" si="63"/>
        <v>-3.5759689962264929</v>
      </c>
      <c r="BP49" s="20">
        <f t="shared" si="63"/>
        <v>4.8436956292560467</v>
      </c>
      <c r="BQ49" s="7">
        <f t="shared" si="63"/>
        <v>-8.0449105255837736</v>
      </c>
      <c r="BR49" s="11">
        <f t="shared" si="63"/>
        <v>9.6140650764928779</v>
      </c>
      <c r="BS49" s="20">
        <f t="shared" si="63"/>
        <v>2.564246532628303</v>
      </c>
      <c r="BT49" s="7">
        <f t="shared" si="63"/>
        <v>6.8808355331847224</v>
      </c>
      <c r="BU49" s="11">
        <f t="shared" si="63"/>
        <v>14.598058023479183</v>
      </c>
      <c r="BV49" s="20">
        <f t="shared" si="63"/>
        <v>5.0441381187328744</v>
      </c>
      <c r="BW49" s="7">
        <f t="shared" si="63"/>
        <v>9.036079143598343</v>
      </c>
      <c r="BX49" s="11">
        <f t="shared" si="63"/>
        <v>13.715946009204899</v>
      </c>
      <c r="BY49" s="20">
        <f t="shared" si="63"/>
        <v>4.462124728815084</v>
      </c>
      <c r="BZ49" s="7">
        <f t="shared" si="63"/>
        <v>8.8778438296566833</v>
      </c>
      <c r="CA49" s="11">
        <f t="shared" si="63"/>
        <v>41.292545578042308</v>
      </c>
      <c r="CB49" s="20">
        <f t="shared" si="63"/>
        <v>10.625616726905434</v>
      </c>
      <c r="CC49" s="7">
        <f t="shared" si="63"/>
        <v>27.736303992882739</v>
      </c>
      <c r="CD49" s="11">
        <f t="shared" si="63"/>
        <v>15.559825529027947</v>
      </c>
      <c r="CE49" s="20">
        <f t="shared" si="63"/>
        <v>4.8678747123484811</v>
      </c>
      <c r="CF49" s="7">
        <f t="shared" si="63"/>
        <v>10.212175456334549</v>
      </c>
    </row>
    <row r="50" spans="1:84" x14ac:dyDescent="0.25">
      <c r="A50" s="6" t="s">
        <v>55</v>
      </c>
      <c r="B50" s="39">
        <v>1635097.9325005547</v>
      </c>
      <c r="C50" s="37">
        <v>764240.50979205756</v>
      </c>
      <c r="D50" s="7">
        <f t="shared" si="0"/>
        <v>213.95070158547981</v>
      </c>
      <c r="E50" s="39">
        <v>687223.15740392916</v>
      </c>
      <c r="F50" s="37">
        <v>313277.6781926683</v>
      </c>
      <c r="G50" s="7">
        <f t="shared" si="1"/>
        <v>219.36550390969168</v>
      </c>
      <c r="H50" s="39">
        <v>1646240.4502975896</v>
      </c>
      <c r="I50" s="37">
        <v>607410.52234617295</v>
      </c>
      <c r="J50" s="7">
        <f t="shared" si="2"/>
        <v>271.02600131766746</v>
      </c>
      <c r="K50" s="39">
        <v>1938030.0324970186</v>
      </c>
      <c r="L50" s="37">
        <v>683553.74928713823</v>
      </c>
      <c r="M50" s="7">
        <f t="shared" si="3"/>
        <v>283.5226980348134</v>
      </c>
      <c r="N50" s="39">
        <v>518820.18524801324</v>
      </c>
      <c r="O50" s="37">
        <v>154178.09220183891</v>
      </c>
      <c r="P50" s="7">
        <f t="shared" si="4"/>
        <v>336.50707298207521</v>
      </c>
      <c r="Q50" s="39">
        <v>5647931.2475004932</v>
      </c>
      <c r="R50" s="37">
        <v>1948061.1527924265</v>
      </c>
      <c r="S50" s="7">
        <f t="shared" si="5"/>
        <v>289.92576744341568</v>
      </c>
      <c r="T50" s="39">
        <v>12073343.0054476</v>
      </c>
      <c r="U50" s="37">
        <v>4470721.7046123026</v>
      </c>
      <c r="V50" s="7">
        <f t="shared" si="6"/>
        <v>270.0535574153925</v>
      </c>
      <c r="W50" s="39">
        <v>933039.26464966277</v>
      </c>
      <c r="X50" s="37">
        <v>287076.78318719851</v>
      </c>
      <c r="Y50" s="7">
        <f t="shared" si="7"/>
        <v>325.01383577272486</v>
      </c>
      <c r="Z50" s="39">
        <v>13006382.270097263</v>
      </c>
      <c r="AA50" s="37">
        <v>4757798.487799501</v>
      </c>
      <c r="AB50" s="7">
        <f t="shared" si="8"/>
        <v>273.36975921636315</v>
      </c>
      <c r="AD50" s="11">
        <f t="shared" si="47"/>
        <v>1.9099227558697009</v>
      </c>
      <c r="AE50" s="17">
        <f t="shared" si="54"/>
        <v>1.6746172920556717</v>
      </c>
      <c r="AF50" s="7">
        <f t="shared" si="47"/>
        <v>0.23142989871121245</v>
      </c>
      <c r="AG50" s="11">
        <f t="shared" si="47"/>
        <v>11.865605354209436</v>
      </c>
      <c r="AH50" s="17">
        <f t="shared" si="55"/>
        <v>6.0687651157034708</v>
      </c>
      <c r="AI50" s="7">
        <f t="shared" si="47"/>
        <v>5.4651717988632811</v>
      </c>
      <c r="AJ50" s="11">
        <f t="shared" si="47"/>
        <v>8.5665813151179009</v>
      </c>
      <c r="AK50" s="17">
        <f t="shared" si="56"/>
        <v>3.8573462059252108</v>
      </c>
      <c r="AL50" s="7">
        <f t="shared" si="47"/>
        <v>4.5343302917208774</v>
      </c>
      <c r="AM50" s="11">
        <f t="shared" si="47"/>
        <v>3.2890196788964801</v>
      </c>
      <c r="AN50" s="17">
        <f t="shared" si="57"/>
        <v>8.8232514637326176E-2</v>
      </c>
      <c r="AO50" s="7">
        <f t="shared" si="47"/>
        <v>3.1979655188645921</v>
      </c>
      <c r="AP50" s="11">
        <f t="shared" si="47"/>
        <v>7.8227334786695479</v>
      </c>
      <c r="AQ50" s="17">
        <f t="shared" si="58"/>
        <v>0.96195752602878315</v>
      </c>
      <c r="AR50" s="7">
        <f t="shared" si="47"/>
        <v>6.7954070233553097</v>
      </c>
      <c r="AS50" s="11">
        <f t="shared" si="59"/>
        <v>12.148884421749287</v>
      </c>
      <c r="AT50" s="17">
        <f t="shared" si="60"/>
        <v>3.7420137945835279</v>
      </c>
      <c r="AU50" s="7">
        <f t="shared" si="48"/>
        <v>8.1036316142965461</v>
      </c>
      <c r="AV50" s="11">
        <f t="shared" si="48"/>
        <v>8.4881283921718165</v>
      </c>
      <c r="AW50" s="17">
        <f t="shared" si="11"/>
        <v>2.8861043503088268</v>
      </c>
      <c r="AX50" s="7">
        <f t="shared" si="11"/>
        <v>5.4448791479061924</v>
      </c>
      <c r="AY50" s="11">
        <f t="shared" si="11"/>
        <v>2.0266749236842259</v>
      </c>
      <c r="AZ50" s="17">
        <f t="shared" si="12"/>
        <v>-10.935232812150346</v>
      </c>
      <c r="BA50" s="7">
        <f t="shared" si="12"/>
        <v>14.553350494361197</v>
      </c>
      <c r="BB50" s="11">
        <f t="shared" si="12"/>
        <v>7.9974764730977199</v>
      </c>
      <c r="BC50" s="17">
        <f t="shared" si="49"/>
        <v>1.9316716768115469</v>
      </c>
      <c r="BD50" s="7">
        <f t="shared" si="49"/>
        <v>5.9508538381658411</v>
      </c>
      <c r="BE50" s="12"/>
      <c r="BF50" s="11">
        <f t="shared" ref="BF50:CF50" si="64">+AVERAGE(B47:B50)/AVERAGE(B43:B46)*100-100</f>
        <v>27.395060436577239</v>
      </c>
      <c r="BG50" s="20">
        <f t="shared" si="64"/>
        <v>2.951490661388263</v>
      </c>
      <c r="BH50" s="7">
        <f t="shared" si="64"/>
        <v>23.92640014809713</v>
      </c>
      <c r="BI50" s="11">
        <f t="shared" si="64"/>
        <v>19.706053656884464</v>
      </c>
      <c r="BJ50" s="20">
        <f t="shared" si="64"/>
        <v>6.307639236298229</v>
      </c>
      <c r="BK50" s="7">
        <f t="shared" si="64"/>
        <v>12.987438102715387</v>
      </c>
      <c r="BL50" s="11">
        <f t="shared" si="64"/>
        <v>10.370540181303326</v>
      </c>
      <c r="BM50" s="20">
        <f t="shared" si="64"/>
        <v>3.2904605211709708</v>
      </c>
      <c r="BN50" s="7">
        <f t="shared" si="64"/>
        <v>6.9251489630762393</v>
      </c>
      <c r="BO50" s="11">
        <f t="shared" si="64"/>
        <v>-1.8660092871938616</v>
      </c>
      <c r="BP50" s="20">
        <f t="shared" si="64"/>
        <v>3.5648158512146466</v>
      </c>
      <c r="BQ50" s="7">
        <f t="shared" si="64"/>
        <v>-5.4470653480694295</v>
      </c>
      <c r="BR50" s="11">
        <f t="shared" si="64"/>
        <v>9.1295702700596308</v>
      </c>
      <c r="BS50" s="20">
        <f t="shared" si="64"/>
        <v>2.1402830354712421</v>
      </c>
      <c r="BT50" s="7">
        <f t="shared" si="64"/>
        <v>6.859005209245737</v>
      </c>
      <c r="BU50" s="11">
        <f t="shared" si="64"/>
        <v>13.89272678771691</v>
      </c>
      <c r="BV50" s="20">
        <f t="shared" si="64"/>
        <v>4.6778861780607315</v>
      </c>
      <c r="BW50" s="7">
        <f t="shared" si="64"/>
        <v>8.7971530496721044</v>
      </c>
      <c r="BX50" s="11">
        <f t="shared" si="64"/>
        <v>12.23876129940362</v>
      </c>
      <c r="BY50" s="20">
        <f t="shared" si="64"/>
        <v>4.0281964934506505</v>
      </c>
      <c r="BZ50" s="7">
        <f t="shared" si="64"/>
        <v>7.9962465222395736</v>
      </c>
      <c r="CA50" s="11">
        <f t="shared" si="64"/>
        <v>29.075374528202218</v>
      </c>
      <c r="CB50" s="20">
        <f t="shared" si="64"/>
        <v>4.4661674209994544</v>
      </c>
      <c r="CC50" s="7">
        <f t="shared" si="64"/>
        <v>24.127690055162574</v>
      </c>
      <c r="CD50" s="11">
        <f t="shared" si="64"/>
        <v>13.407982116520614</v>
      </c>
      <c r="CE50" s="20">
        <f t="shared" si="64"/>
        <v>4.0574183663528345</v>
      </c>
      <c r="CF50" s="7">
        <f t="shared" si="64"/>
        <v>9.1126865988779002</v>
      </c>
    </row>
    <row r="51" spans="1:84" x14ac:dyDescent="0.25">
      <c r="A51" s="6" t="s">
        <v>56</v>
      </c>
      <c r="B51" s="39">
        <v>1751303.5615421035</v>
      </c>
      <c r="C51" s="37">
        <v>709763.15794467716</v>
      </c>
      <c r="D51" s="7">
        <f t="shared" si="0"/>
        <v>246.74478266996914</v>
      </c>
      <c r="E51" s="39">
        <v>683910.18493322376</v>
      </c>
      <c r="F51" s="37">
        <v>289623.79758147686</v>
      </c>
      <c r="G51" s="7">
        <f t="shared" si="1"/>
        <v>236.13742746426988</v>
      </c>
      <c r="H51" s="39">
        <v>1456298.9773877517</v>
      </c>
      <c r="I51" s="37">
        <v>525764.52864869009</v>
      </c>
      <c r="J51" s="7">
        <f t="shared" si="2"/>
        <v>276.9869205765371</v>
      </c>
      <c r="K51" s="39">
        <v>2184908.4579356951</v>
      </c>
      <c r="L51" s="37">
        <v>661595.47674401221</v>
      </c>
      <c r="M51" s="7">
        <f t="shared" si="3"/>
        <v>330.24839720618144</v>
      </c>
      <c r="N51" s="39">
        <v>519831.5768181578</v>
      </c>
      <c r="O51" s="37">
        <v>159281.45681183797</v>
      </c>
      <c r="P51" s="7">
        <f t="shared" si="4"/>
        <v>326.36038571159236</v>
      </c>
      <c r="Q51" s="39">
        <v>4713433.6640372649</v>
      </c>
      <c r="R51" s="37">
        <v>1593025.0570734537</v>
      </c>
      <c r="S51" s="7">
        <f t="shared" si="5"/>
        <v>295.87944289440833</v>
      </c>
      <c r="T51" s="39">
        <v>11309686.422654197</v>
      </c>
      <c r="U51" s="37">
        <v>3939053.4748041481</v>
      </c>
      <c r="V51" s="7">
        <f t="shared" si="6"/>
        <v>287.11685421372761</v>
      </c>
      <c r="W51" s="39">
        <v>902982.3915173565</v>
      </c>
      <c r="X51" s="37">
        <v>272011.02722248505</v>
      </c>
      <c r="Y51" s="7">
        <f t="shared" si="7"/>
        <v>331.96536211702301</v>
      </c>
      <c r="Z51" s="39">
        <v>12212668.814171553</v>
      </c>
      <c r="AA51" s="37">
        <v>4211064.5020266334</v>
      </c>
      <c r="AB51" s="7">
        <f t="shared" si="8"/>
        <v>290.01381499366812</v>
      </c>
      <c r="AD51" s="11">
        <f t="shared" si="47"/>
        <v>-9.428653427786827</v>
      </c>
      <c r="AE51" s="17">
        <f t="shared" si="54"/>
        <v>-5.4481779716638385</v>
      </c>
      <c r="AF51" s="7">
        <f t="shared" si="47"/>
        <v>-4.2098347453633096</v>
      </c>
      <c r="AG51" s="11">
        <f t="shared" si="47"/>
        <v>22.1312648709592</v>
      </c>
      <c r="AH51" s="17">
        <f t="shared" si="55"/>
        <v>12.570718997384205</v>
      </c>
      <c r="AI51" s="7">
        <f t="shared" si="47"/>
        <v>8.4929242335186217</v>
      </c>
      <c r="AJ51" s="11">
        <f t="shared" si="47"/>
        <v>8.0111387668529375</v>
      </c>
      <c r="AK51" s="17">
        <f t="shared" si="56"/>
        <v>3.5248897905842256</v>
      </c>
      <c r="AL51" s="7">
        <f t="shared" si="47"/>
        <v>4.3334979494725729</v>
      </c>
      <c r="AM51" s="11">
        <f t="shared" si="47"/>
        <v>18.721121519229328</v>
      </c>
      <c r="AN51" s="17">
        <f t="shared" si="57"/>
        <v>2.3078977006984616</v>
      </c>
      <c r="AO51" s="7">
        <f t="shared" si="47"/>
        <v>16.042968517003203</v>
      </c>
      <c r="AP51" s="11">
        <f t="shared" si="47"/>
        <v>7.6212660250461113</v>
      </c>
      <c r="AQ51" s="17">
        <f t="shared" si="58"/>
        <v>4.6302882779867787</v>
      </c>
      <c r="AR51" s="7">
        <f t="shared" si="47"/>
        <v>2.8586156038419546</v>
      </c>
      <c r="AS51" s="11">
        <f t="shared" si="59"/>
        <v>9.621500572013403</v>
      </c>
      <c r="AT51" s="17">
        <f t="shared" si="60"/>
        <v>3.4179560557619197</v>
      </c>
      <c r="AU51" s="7">
        <f t="shared" si="48"/>
        <v>5.9985178133926951</v>
      </c>
      <c r="AV51" s="11">
        <f t="shared" si="48"/>
        <v>8.0714579529579566</v>
      </c>
      <c r="AW51" s="17">
        <f t="shared" si="11"/>
        <v>2.1781396611634989</v>
      </c>
      <c r="AX51" s="7">
        <f t="shared" si="11"/>
        <v>5.7676899494720715</v>
      </c>
      <c r="AY51" s="11">
        <f t="shared" si="11"/>
        <v>7.6105720530019738</v>
      </c>
      <c r="AZ51" s="17">
        <f t="shared" si="12"/>
        <v>-0.60875617459110742</v>
      </c>
      <c r="BA51" s="7">
        <f t="shared" si="12"/>
        <v>8.2696703565066798</v>
      </c>
      <c r="BB51" s="11">
        <f t="shared" si="12"/>
        <v>8.0372457777628767</v>
      </c>
      <c r="BC51" s="17">
        <f t="shared" si="49"/>
        <v>1.9934088509463379</v>
      </c>
      <c r="BD51" s="7">
        <f t="shared" si="49"/>
        <v>5.9257132347140669</v>
      </c>
      <c r="BE51" s="12"/>
      <c r="BF51" s="11">
        <f t="shared" ref="BF51:CF51" si="65">+AVERAGE(B51:B51)/AVERAGE(B47:B47)*100-100</f>
        <v>-9.428653427786827</v>
      </c>
      <c r="BG51" s="20">
        <f t="shared" si="65"/>
        <v>-5.4481779716638385</v>
      </c>
      <c r="BH51" s="7">
        <f t="shared" si="65"/>
        <v>-4.2098347453633096</v>
      </c>
      <c r="BI51" s="11">
        <f t="shared" si="65"/>
        <v>22.1312648709592</v>
      </c>
      <c r="BJ51" s="20">
        <f t="shared" si="65"/>
        <v>12.570718997384205</v>
      </c>
      <c r="BK51" s="7">
        <f t="shared" si="65"/>
        <v>8.4929242335186217</v>
      </c>
      <c r="BL51" s="11">
        <f t="shared" si="65"/>
        <v>8.0111387668529375</v>
      </c>
      <c r="BM51" s="20">
        <f t="shared" si="65"/>
        <v>3.5248897905842256</v>
      </c>
      <c r="BN51" s="7">
        <f t="shared" si="65"/>
        <v>4.3334979494725729</v>
      </c>
      <c r="BO51" s="11">
        <f t="shared" si="65"/>
        <v>18.721121519229328</v>
      </c>
      <c r="BP51" s="20">
        <f t="shared" si="65"/>
        <v>2.3078977006984616</v>
      </c>
      <c r="BQ51" s="7">
        <f t="shared" si="65"/>
        <v>16.042968517003203</v>
      </c>
      <c r="BR51" s="11">
        <f t="shared" si="65"/>
        <v>7.6212660250461113</v>
      </c>
      <c r="BS51" s="20">
        <f t="shared" si="65"/>
        <v>4.6302882779867787</v>
      </c>
      <c r="BT51" s="7">
        <f t="shared" si="65"/>
        <v>2.8586156038419546</v>
      </c>
      <c r="BU51" s="11">
        <f t="shared" si="65"/>
        <v>9.621500572013403</v>
      </c>
      <c r="BV51" s="20">
        <f t="shared" si="65"/>
        <v>3.4179560557619197</v>
      </c>
      <c r="BW51" s="7">
        <f t="shared" si="65"/>
        <v>5.9985178133926951</v>
      </c>
      <c r="BX51" s="11">
        <f t="shared" si="65"/>
        <v>8.0714579529579566</v>
      </c>
      <c r="BY51" s="20">
        <f t="shared" si="65"/>
        <v>2.1781396611634989</v>
      </c>
      <c r="BZ51" s="7">
        <f t="shared" si="65"/>
        <v>5.7676899494720715</v>
      </c>
      <c r="CA51" s="11">
        <f t="shared" si="65"/>
        <v>7.6105720530019738</v>
      </c>
      <c r="CB51" s="20">
        <f t="shared" si="65"/>
        <v>-0.60875617459110742</v>
      </c>
      <c r="CC51" s="7">
        <f t="shared" si="65"/>
        <v>8.2696703565066798</v>
      </c>
      <c r="CD51" s="11">
        <f t="shared" si="65"/>
        <v>8.0372457777628767</v>
      </c>
      <c r="CE51" s="20">
        <f t="shared" si="65"/>
        <v>1.9934088509463379</v>
      </c>
      <c r="CF51" s="7">
        <f t="shared" si="65"/>
        <v>5.9257132347140669</v>
      </c>
    </row>
    <row r="52" spans="1:84" x14ac:dyDescent="0.25">
      <c r="A52" s="6" t="s">
        <v>57</v>
      </c>
      <c r="B52" s="39">
        <v>1587128.2152724108</v>
      </c>
      <c r="C52" s="37">
        <v>658651.8147613504</v>
      </c>
      <c r="D52" s="7">
        <f t="shared" si="0"/>
        <v>240.96619483960211</v>
      </c>
      <c r="E52" s="39">
        <v>833209.08409705339</v>
      </c>
      <c r="F52" s="37">
        <v>341635.22473617655</v>
      </c>
      <c r="G52" s="7">
        <f t="shared" si="1"/>
        <v>243.8885172746717</v>
      </c>
      <c r="H52" s="39">
        <v>1515984.7144819968</v>
      </c>
      <c r="I52" s="37">
        <v>537270.63287599804</v>
      </c>
      <c r="J52" s="7">
        <f t="shared" si="2"/>
        <v>282.16407555480254</v>
      </c>
      <c r="K52" s="39">
        <v>2129859.1085148673</v>
      </c>
      <c r="L52" s="37">
        <v>643579.05243134277</v>
      </c>
      <c r="M52" s="7">
        <f t="shared" si="3"/>
        <v>330.93978128538936</v>
      </c>
      <c r="N52" s="39">
        <v>496039.96292006562</v>
      </c>
      <c r="O52" s="37">
        <v>144092.85195471821</v>
      </c>
      <c r="P52" s="7">
        <f t="shared" si="4"/>
        <v>344.25022212479234</v>
      </c>
      <c r="Q52" s="39">
        <v>5467405.8958914848</v>
      </c>
      <c r="R52" s="37">
        <v>1764709.2214017173</v>
      </c>
      <c r="S52" s="7">
        <f t="shared" si="5"/>
        <v>309.81908121660393</v>
      </c>
      <c r="T52" s="39">
        <v>12029626.981177878</v>
      </c>
      <c r="U52" s="37">
        <v>4089938.7981613027</v>
      </c>
      <c r="V52" s="7">
        <f t="shared" si="6"/>
        <v>294.12731033007117</v>
      </c>
      <c r="W52" s="39">
        <v>969381.0195511363</v>
      </c>
      <c r="X52" s="37">
        <v>291945.90414960939</v>
      </c>
      <c r="Y52" s="7">
        <f t="shared" si="7"/>
        <v>332.04131511102526</v>
      </c>
      <c r="Z52" s="39">
        <v>12999008.000729013</v>
      </c>
      <c r="AA52" s="37">
        <v>4381884.7023109123</v>
      </c>
      <c r="AB52" s="7">
        <f t="shared" si="8"/>
        <v>296.65335543570131</v>
      </c>
      <c r="AD52" s="11">
        <f t="shared" si="47"/>
        <v>-0.19670481841438914</v>
      </c>
      <c r="AE52" s="17">
        <f t="shared" si="54"/>
        <v>-6.1047493031536959</v>
      </c>
      <c r="AF52" s="7">
        <f t="shared" si="47"/>
        <v>6.2921654086788692</v>
      </c>
      <c r="AG52" s="11">
        <f t="shared" si="47"/>
        <v>29.319152125291907</v>
      </c>
      <c r="AH52" s="17">
        <f t="shared" si="55"/>
        <v>15.36547604964835</v>
      </c>
      <c r="AI52" s="7">
        <f t="shared" si="47"/>
        <v>12.095192212996622</v>
      </c>
      <c r="AJ52" s="11">
        <f t="shared" si="47"/>
        <v>6.771501906610041</v>
      </c>
      <c r="AK52" s="17">
        <f t="shared" si="56"/>
        <v>0.998094169693033</v>
      </c>
      <c r="AL52" s="7">
        <f t="shared" si="47"/>
        <v>5.7163531494136492</v>
      </c>
      <c r="AM52" s="11">
        <f t="shared" si="47"/>
        <v>18.702049187128608</v>
      </c>
      <c r="AN52" s="17">
        <f t="shared" si="57"/>
        <v>-1.7116700534606366</v>
      </c>
      <c r="AO52" s="7">
        <f t="shared" si="47"/>
        <v>20.769219755481231</v>
      </c>
      <c r="AP52" s="11">
        <f t="shared" si="47"/>
        <v>7.562860798103884</v>
      </c>
      <c r="AQ52" s="17">
        <f t="shared" si="58"/>
        <v>3.1174715206522308</v>
      </c>
      <c r="AR52" s="7">
        <f t="shared" si="47"/>
        <v>4.3109952289330096</v>
      </c>
      <c r="AS52" s="11">
        <f t="shared" si="59"/>
        <v>9.8149927149361389</v>
      </c>
      <c r="AT52" s="17">
        <f t="shared" si="60"/>
        <v>0.48522728774995016</v>
      </c>
      <c r="AU52" s="7">
        <f t="shared" si="48"/>
        <v>9.2847134638701192</v>
      </c>
      <c r="AV52" s="11">
        <f t="shared" si="48"/>
        <v>10.479131471190158</v>
      </c>
      <c r="AW52" s="17">
        <f t="shared" si="11"/>
        <v>0.23670871461361287</v>
      </c>
      <c r="AX52" s="7">
        <f t="shared" si="11"/>
        <v>10.218235303134307</v>
      </c>
      <c r="AY52" s="11">
        <f t="shared" si="11"/>
        <v>-8.6621666349038549</v>
      </c>
      <c r="AZ52" s="17">
        <f t="shared" si="12"/>
        <v>-11.220314499079223</v>
      </c>
      <c r="BA52" s="7">
        <f t="shared" si="12"/>
        <v>2.8814563261195758</v>
      </c>
      <c r="BB52" s="11">
        <f t="shared" si="12"/>
        <v>8.7791251192788735</v>
      </c>
      <c r="BC52" s="17">
        <f t="shared" si="49"/>
        <v>-0.61778388974329346</v>
      </c>
      <c r="BD52" s="7">
        <f t="shared" si="49"/>
        <v>9.4553224679524703</v>
      </c>
      <c r="BE52" s="12"/>
      <c r="BF52" s="11">
        <f t="shared" ref="BF52:CF52" si="66">+AVERAGE(B51:B52)/AVERAGE(B47:B48)*100-100</f>
        <v>-5.2624531909824555</v>
      </c>
      <c r="BG52" s="20">
        <f t="shared" si="66"/>
        <v>-5.7653442554475589</v>
      </c>
      <c r="BH52" s="7">
        <f t="shared" si="66"/>
        <v>0.70626687522307918</v>
      </c>
      <c r="BI52" s="11">
        <f t="shared" si="66"/>
        <v>25.976859085774123</v>
      </c>
      <c r="BJ52" s="20">
        <f t="shared" si="66"/>
        <v>14.066197613024926</v>
      </c>
      <c r="BK52" s="7">
        <f t="shared" si="66"/>
        <v>10.293728421935811</v>
      </c>
      <c r="BL52" s="11">
        <f t="shared" si="66"/>
        <v>7.3752984275232478</v>
      </c>
      <c r="BM52" s="20">
        <f t="shared" si="66"/>
        <v>2.2322123518320183</v>
      </c>
      <c r="BN52" s="7">
        <f t="shared" si="66"/>
        <v>5.0267755732785133</v>
      </c>
      <c r="BO52" s="11">
        <f t="shared" si="66"/>
        <v>18.711706253078162</v>
      </c>
      <c r="BP52" s="20">
        <f t="shared" si="66"/>
        <v>0.28558084293577224</v>
      </c>
      <c r="BQ52" s="7">
        <f t="shared" si="66"/>
        <v>18.361401453154286</v>
      </c>
      <c r="BR52" s="11">
        <f t="shared" si="66"/>
        <v>7.5927394121082727</v>
      </c>
      <c r="BS52" s="20">
        <f t="shared" si="66"/>
        <v>3.9062535545995445</v>
      </c>
      <c r="BT52" s="7">
        <f t="shared" si="66"/>
        <v>3.5990895936285341</v>
      </c>
      <c r="BU52" s="11">
        <f t="shared" si="66"/>
        <v>9.7253266151007693</v>
      </c>
      <c r="BV52" s="20">
        <f t="shared" si="66"/>
        <v>1.8555950140775082</v>
      </c>
      <c r="BW52" s="7">
        <f t="shared" si="66"/>
        <v>7.6543535145601709</v>
      </c>
      <c r="BX52" s="11">
        <f t="shared" si="66"/>
        <v>9.2991750781918654</v>
      </c>
      <c r="BY52" s="20">
        <f t="shared" si="66"/>
        <v>1.1798764555058625</v>
      </c>
      <c r="BZ52" s="7">
        <f t="shared" si="66"/>
        <v>7.9739438380989753</v>
      </c>
      <c r="CA52" s="11">
        <f t="shared" si="66"/>
        <v>-1.4770780018342293</v>
      </c>
      <c r="CB52" s="20">
        <f t="shared" si="66"/>
        <v>-6.4003266347394145</v>
      </c>
      <c r="CC52" s="7">
        <f t="shared" si="66"/>
        <v>5.5065063920604302</v>
      </c>
      <c r="CD52" s="11">
        <f t="shared" si="66"/>
        <v>8.4184867225891367</v>
      </c>
      <c r="CE52" s="20">
        <f t="shared" si="66"/>
        <v>0.64494005871151217</v>
      </c>
      <c r="CF52" s="7">
        <f t="shared" si="66"/>
        <v>7.6815680054529025</v>
      </c>
    </row>
    <row r="53" spans="1:84" x14ac:dyDescent="0.25">
      <c r="A53" s="6" t="s">
        <v>58</v>
      </c>
      <c r="B53" s="39">
        <v>1409381.6613743345</v>
      </c>
      <c r="C53" s="37">
        <v>581747.63193556666</v>
      </c>
      <c r="D53" s="7">
        <f t="shared" si="0"/>
        <v>242.26684974807685</v>
      </c>
      <c r="E53" s="39">
        <v>858765.14272981812</v>
      </c>
      <c r="F53" s="37">
        <v>346122.68522730755</v>
      </c>
      <c r="G53" s="7">
        <f t="shared" si="1"/>
        <v>248.11004287853748</v>
      </c>
      <c r="H53" s="39">
        <v>1657447.3696473881</v>
      </c>
      <c r="I53" s="37">
        <v>578960.06225067226</v>
      </c>
      <c r="J53" s="7">
        <f t="shared" si="2"/>
        <v>286.28008695524898</v>
      </c>
      <c r="K53" s="39">
        <v>2087420.2015885729</v>
      </c>
      <c r="L53" s="37">
        <v>616971.73929633456</v>
      </c>
      <c r="M53" s="7">
        <f t="shared" si="3"/>
        <v>338.33319561270451</v>
      </c>
      <c r="N53" s="39">
        <v>522511.57873113692</v>
      </c>
      <c r="O53" s="37">
        <v>147392.8484803602</v>
      </c>
      <c r="P53" s="7">
        <f t="shared" si="4"/>
        <v>354.50266693282646</v>
      </c>
      <c r="Q53" s="39">
        <v>5542964.7550870916</v>
      </c>
      <c r="R53" s="37">
        <v>1773056.2150728598</v>
      </c>
      <c r="S53" s="7">
        <f t="shared" si="5"/>
        <v>312.62205382807429</v>
      </c>
      <c r="T53" s="39">
        <v>12078490.709158342</v>
      </c>
      <c r="U53" s="37">
        <v>4044251.1822631005</v>
      </c>
      <c r="V53" s="7">
        <f t="shared" si="6"/>
        <v>298.65827231827387</v>
      </c>
      <c r="W53" s="39">
        <v>1026551.7703417807</v>
      </c>
      <c r="X53" s="37">
        <v>310661.54614679352</v>
      </c>
      <c r="Y53" s="7">
        <f t="shared" si="7"/>
        <v>330.44056564912461</v>
      </c>
      <c r="Z53" s="39">
        <v>13105042.479500122</v>
      </c>
      <c r="AA53" s="37">
        <v>4354912.7284098938</v>
      </c>
      <c r="AB53" s="7">
        <f t="shared" si="8"/>
        <v>300.92549028612007</v>
      </c>
      <c r="AD53" s="11">
        <f t="shared" si="47"/>
        <v>6.0664766425606871</v>
      </c>
      <c r="AE53" s="17">
        <f t="shared" si="54"/>
        <v>-6.5455983938491329</v>
      </c>
      <c r="AF53" s="7">
        <f t="shared" si="47"/>
        <v>13.495431803802532</v>
      </c>
      <c r="AG53" s="11">
        <f t="shared" si="47"/>
        <v>36.122013132215869</v>
      </c>
      <c r="AH53" s="17">
        <f t="shared" si="55"/>
        <v>19.441782020323743</v>
      </c>
      <c r="AI53" s="7">
        <f t="shared" si="47"/>
        <v>13.965155936014</v>
      </c>
      <c r="AJ53" s="11">
        <f t="shared" si="47"/>
        <v>8.310355074870543</v>
      </c>
      <c r="AK53" s="17">
        <f t="shared" si="56"/>
        <v>2.0462557422437584</v>
      </c>
      <c r="AL53" s="7">
        <f t="shared" si="47"/>
        <v>6.13849012593775</v>
      </c>
      <c r="AM53" s="11">
        <f t="shared" si="47"/>
        <v>14.717853156822585</v>
      </c>
      <c r="AN53" s="17">
        <f t="shared" si="57"/>
        <v>-4.3520459040039299</v>
      </c>
      <c r="AO53" s="7">
        <f t="shared" si="47"/>
        <v>19.937592226684984</v>
      </c>
      <c r="AP53" s="11">
        <f t="shared" si="47"/>
        <v>9.1999701839304606</v>
      </c>
      <c r="AQ53" s="17">
        <f t="shared" si="58"/>
        <v>2.8275683826237668</v>
      </c>
      <c r="AR53" s="7">
        <f t="shared" si="47"/>
        <v>6.1971725107753599</v>
      </c>
      <c r="AS53" s="11">
        <f t="shared" si="59"/>
        <v>11.075476209007704</v>
      </c>
      <c r="AT53" s="17">
        <f t="shared" si="60"/>
        <v>1.6813949557373178</v>
      </c>
      <c r="AU53" s="7">
        <f t="shared" si="48"/>
        <v>9.2387415193897908</v>
      </c>
      <c r="AV53" s="11">
        <f t="shared" si="48"/>
        <v>12.063054919714048</v>
      </c>
      <c r="AW53" s="17">
        <f t="shared" si="11"/>
        <v>0.81017336634808146</v>
      </c>
      <c r="AX53" s="7">
        <f t="shared" si="11"/>
        <v>11.162446385716024</v>
      </c>
      <c r="AY53" s="11">
        <f t="shared" si="11"/>
        <v>6.8963946271646535</v>
      </c>
      <c r="AZ53" s="17">
        <f t="shared" si="12"/>
        <v>7.4686435289651882</v>
      </c>
      <c r="BA53" s="7">
        <f t="shared" si="12"/>
        <v>-0.53247987785969997</v>
      </c>
      <c r="BB53" s="11">
        <f t="shared" si="12"/>
        <v>11.640376024280158</v>
      </c>
      <c r="BC53" s="17">
        <f t="shared" si="49"/>
        <v>1.2577102529550075</v>
      </c>
      <c r="BD53" s="7">
        <f t="shared" si="49"/>
        <v>10.253703886240274</v>
      </c>
      <c r="BE53" s="12"/>
      <c r="BF53" s="11">
        <f t="shared" ref="BF53:CF53" si="67">+AVERAGE(B51:B53)/AVERAGE(B47:B49)*100-100</f>
        <v>-2.1603177979592942</v>
      </c>
      <c r="BG53" s="20">
        <f t="shared" si="67"/>
        <v>-5.9994599174774947</v>
      </c>
      <c r="BH53" s="7">
        <f t="shared" si="67"/>
        <v>4.6187984712079668</v>
      </c>
      <c r="BI53" s="11">
        <f t="shared" si="67"/>
        <v>29.464486111064076</v>
      </c>
      <c r="BJ53" s="20">
        <f t="shared" si="67"/>
        <v>15.913635285431639</v>
      </c>
      <c r="BK53" s="7">
        <f t="shared" si="67"/>
        <v>11.517891470230282</v>
      </c>
      <c r="BL53" s="11">
        <f t="shared" si="67"/>
        <v>7.7081883487930583</v>
      </c>
      <c r="BM53" s="20">
        <f t="shared" si="67"/>
        <v>2.1665675918299172</v>
      </c>
      <c r="BN53" s="7">
        <f t="shared" si="67"/>
        <v>5.4006075343999527</v>
      </c>
      <c r="BO53" s="11">
        <f t="shared" si="67"/>
        <v>17.37930787705389</v>
      </c>
      <c r="BP53" s="20">
        <f t="shared" si="67"/>
        <v>-1.25126562691527</v>
      </c>
      <c r="BQ53" s="7">
        <f t="shared" si="67"/>
        <v>18.89027557072518</v>
      </c>
      <c r="BR53" s="11">
        <f t="shared" si="67"/>
        <v>8.1333027657460377</v>
      </c>
      <c r="BS53" s="20">
        <f t="shared" si="67"/>
        <v>3.5510610095357009</v>
      </c>
      <c r="BT53" s="7">
        <f t="shared" si="67"/>
        <v>4.4830515018635424</v>
      </c>
      <c r="BU53" s="11">
        <f t="shared" si="67"/>
        <v>10.197520125887479</v>
      </c>
      <c r="BV53" s="20">
        <f t="shared" si="67"/>
        <v>1.7953289437014064</v>
      </c>
      <c r="BW53" s="7">
        <f t="shared" si="67"/>
        <v>8.1885381666762385</v>
      </c>
      <c r="BX53" s="11">
        <f t="shared" si="67"/>
        <v>10.226288617701755</v>
      </c>
      <c r="BY53" s="20">
        <f t="shared" si="67"/>
        <v>1.0557329978319672</v>
      </c>
      <c r="BZ53" s="7">
        <f t="shared" si="67"/>
        <v>9.0354843120637582</v>
      </c>
      <c r="CA53" s="11">
        <f t="shared" si="67"/>
        <v>1.3338015127572618</v>
      </c>
      <c r="CB53" s="20">
        <f t="shared" si="67"/>
        <v>-1.9037315099945147</v>
      </c>
      <c r="CC53" s="7">
        <f t="shared" si="67"/>
        <v>3.4200980718526637</v>
      </c>
      <c r="CD53" s="11">
        <f t="shared" si="67"/>
        <v>9.4993002801689386</v>
      </c>
      <c r="CE53" s="20">
        <f t="shared" si="67"/>
        <v>0.8502111250724198</v>
      </c>
      <c r="CF53" s="7">
        <f t="shared" si="67"/>
        <v>8.5400596044541714</v>
      </c>
    </row>
    <row r="54" spans="1:84" x14ac:dyDescent="0.25">
      <c r="A54" s="6" t="s">
        <v>59</v>
      </c>
      <c r="B54" s="39">
        <v>1796211.0807199285</v>
      </c>
      <c r="C54" s="37">
        <v>734744.486869863</v>
      </c>
      <c r="D54" s="7">
        <f t="shared" si="0"/>
        <v>244.46744586980086</v>
      </c>
      <c r="E54" s="39">
        <v>836306.82846550969</v>
      </c>
      <c r="F54" s="37">
        <v>328188.18364516913</v>
      </c>
      <c r="G54" s="7">
        <f t="shared" si="1"/>
        <v>254.82539291228986</v>
      </c>
      <c r="H54" s="39">
        <v>1840571.6597335713</v>
      </c>
      <c r="I54" s="37">
        <v>632593.89904907264</v>
      </c>
      <c r="J54" s="7">
        <f t="shared" si="2"/>
        <v>290.95627740013839</v>
      </c>
      <c r="K54" s="39">
        <v>2331726.0973407561</v>
      </c>
      <c r="L54" s="37">
        <v>655400.71208915801</v>
      </c>
      <c r="M54" s="7">
        <f t="shared" si="3"/>
        <v>355.77106559865285</v>
      </c>
      <c r="N54" s="39">
        <v>594179.51574814855</v>
      </c>
      <c r="O54" s="37">
        <v>165246.92381394072</v>
      </c>
      <c r="P54" s="7">
        <f t="shared" si="4"/>
        <v>359.57069701168126</v>
      </c>
      <c r="Q54" s="39">
        <v>7060664.2541802833</v>
      </c>
      <c r="R54" s="37">
        <v>2160226.9077195819</v>
      </c>
      <c r="S54" s="7">
        <f t="shared" si="5"/>
        <v>326.84826899197316</v>
      </c>
      <c r="T54" s="39">
        <v>14459659.436188199</v>
      </c>
      <c r="U54" s="37">
        <v>4676401.113186786</v>
      </c>
      <c r="V54" s="7">
        <f t="shared" si="6"/>
        <v>309.2048583132447</v>
      </c>
      <c r="W54" s="39">
        <v>1185947.9459333157</v>
      </c>
      <c r="X54" s="37">
        <v>347661.04574485472</v>
      </c>
      <c r="Y54" s="7">
        <f t="shared" si="7"/>
        <v>341.12189457189635</v>
      </c>
      <c r="Z54" s="39">
        <v>15645607.382121515</v>
      </c>
      <c r="AA54" s="37">
        <v>5024062.1589316409</v>
      </c>
      <c r="AB54" s="7">
        <f t="shared" si="8"/>
        <v>311.41349145744903</v>
      </c>
      <c r="AD54" s="11">
        <f t="shared" si="47"/>
        <v>9.853424985559343</v>
      </c>
      <c r="AE54" s="17">
        <f t="shared" si="54"/>
        <v>-3.8595209942770623</v>
      </c>
      <c r="AF54" s="7">
        <f t="shared" si="47"/>
        <v>14.263446699719594</v>
      </c>
      <c r="AG54" s="11">
        <f t="shared" si="47"/>
        <v>21.693633204207302</v>
      </c>
      <c r="AH54" s="17">
        <f t="shared" si="55"/>
        <v>4.759517351673793</v>
      </c>
      <c r="AI54" s="7">
        <f t="shared" si="47"/>
        <v>16.164751690947867</v>
      </c>
      <c r="AJ54" s="11">
        <f t="shared" si="47"/>
        <v>11.804545891267139</v>
      </c>
      <c r="AK54" s="17">
        <f t="shared" si="56"/>
        <v>4.1460224636258971</v>
      </c>
      <c r="AL54" s="7">
        <f t="shared" si="47"/>
        <v>7.3536398668667857</v>
      </c>
      <c r="AM54" s="11">
        <f t="shared" si="47"/>
        <v>20.314239626951874</v>
      </c>
      <c r="AN54" s="17">
        <f t="shared" si="57"/>
        <v>-4.1186281586986127</v>
      </c>
      <c r="AO54" s="7">
        <f t="shared" si="47"/>
        <v>25.482392790635828</v>
      </c>
      <c r="AP54" s="11">
        <f t="shared" si="47"/>
        <v>14.525134650285636</v>
      </c>
      <c r="AQ54" s="17">
        <f t="shared" si="58"/>
        <v>7.1792506017075937</v>
      </c>
      <c r="AR54" s="7">
        <f t="shared" si="47"/>
        <v>6.8538303891266423</v>
      </c>
      <c r="AS54" s="11">
        <f t="shared" si="59"/>
        <v>25.013282647606559</v>
      </c>
      <c r="AT54" s="17">
        <f t="shared" si="60"/>
        <v>10.891123957942938</v>
      </c>
      <c r="AU54" s="7">
        <f t="shared" si="48"/>
        <v>12.73515695901834</v>
      </c>
      <c r="AV54" s="11">
        <f t="shared" si="48"/>
        <v>19.765167192416143</v>
      </c>
      <c r="AW54" s="17">
        <f t="shared" si="11"/>
        <v>4.600586262443727</v>
      </c>
      <c r="AX54" s="7">
        <f t="shared" si="11"/>
        <v>14.497606057316332</v>
      </c>
      <c r="AY54" s="11">
        <f t="shared" si="11"/>
        <v>27.105899061880862</v>
      </c>
      <c r="AZ54" s="17">
        <f t="shared" si="12"/>
        <v>21.10385308245219</v>
      </c>
      <c r="BA54" s="7">
        <f t="shared" si="12"/>
        <v>4.9561147945823052</v>
      </c>
      <c r="BB54" s="11">
        <f t="shared" si="12"/>
        <v>20.291769511434737</v>
      </c>
      <c r="BC54" s="17">
        <f t="shared" si="49"/>
        <v>5.596362935818405</v>
      </c>
      <c r="BD54" s="7">
        <f t="shared" si="49"/>
        <v>13.916584025292835</v>
      </c>
      <c r="BE54" s="12"/>
      <c r="BF54" s="11">
        <f t="shared" ref="BF54:CF54" si="68">+AVERAGE(B51:B54)/AVERAGE(B47:B50)*100-100</f>
        <v>0.86749065900745848</v>
      </c>
      <c r="BG54" s="20">
        <f t="shared" si="68"/>
        <v>-5.4233756972654419</v>
      </c>
      <c r="BH54" s="7">
        <f t="shared" si="68"/>
        <v>6.8821277669966889</v>
      </c>
      <c r="BI54" s="11">
        <f t="shared" si="68"/>
        <v>27.34732020876875</v>
      </c>
      <c r="BJ54" s="20">
        <f t="shared" si="68"/>
        <v>12.892097025068153</v>
      </c>
      <c r="BK54" s="7">
        <f t="shared" si="68"/>
        <v>12.6864845722572</v>
      </c>
      <c r="BL54" s="11">
        <f t="shared" si="68"/>
        <v>8.8425861523446514</v>
      </c>
      <c r="BM54" s="20">
        <f t="shared" si="68"/>
        <v>2.7094871899521706</v>
      </c>
      <c r="BN54" s="7">
        <f t="shared" si="68"/>
        <v>5.8938548772954107</v>
      </c>
      <c r="BO54" s="11">
        <f t="shared" si="68"/>
        <v>18.148754953864071</v>
      </c>
      <c r="BP54" s="20">
        <f t="shared" si="68"/>
        <v>-1.996495561553516</v>
      </c>
      <c r="BQ54" s="7">
        <f t="shared" si="68"/>
        <v>20.552757321836751</v>
      </c>
      <c r="BR54" s="11">
        <f t="shared" si="68"/>
        <v>9.8413755615891887</v>
      </c>
      <c r="BS54" s="20">
        <f t="shared" si="68"/>
        <v>4.5</v>
      </c>
      <c r="BT54" s="7">
        <f t="shared" si="68"/>
        <v>5.0885176252966318</v>
      </c>
      <c r="BU54" s="11">
        <f t="shared" si="68"/>
        <v>14.398944228683348</v>
      </c>
      <c r="BV54" s="20">
        <f t="shared" si="68"/>
        <v>4.3308538280716817</v>
      </c>
      <c r="BW54" s="7">
        <f t="shared" si="68"/>
        <v>9.3461167306409436</v>
      </c>
      <c r="BX54" s="11">
        <f t="shared" si="68"/>
        <v>12.831548476847331</v>
      </c>
      <c r="BY54" s="20">
        <f t="shared" si="68"/>
        <v>2.0210278684145209</v>
      </c>
      <c r="BZ54" s="7">
        <f t="shared" si="68"/>
        <v>10.405038207045266</v>
      </c>
      <c r="CA54" s="11">
        <f t="shared" si="68"/>
        <v>7.6721414639995231</v>
      </c>
      <c r="CB54" s="20">
        <f t="shared" si="68"/>
        <v>3.7000000000000171</v>
      </c>
      <c r="CC54" s="7">
        <f t="shared" si="68"/>
        <v>3.808125806719147</v>
      </c>
      <c r="CD54" s="11">
        <f t="shared" si="68"/>
        <v>12.423753976787125</v>
      </c>
      <c r="CE54" s="20">
        <f t="shared" si="68"/>
        <v>2.1334906619300966</v>
      </c>
      <c r="CF54" s="7">
        <f t="shared" si="68"/>
        <v>9.8870898698627769</v>
      </c>
    </row>
    <row r="55" spans="1:84" x14ac:dyDescent="0.25">
      <c r="A55" s="6" t="s">
        <v>60</v>
      </c>
      <c r="B55" s="39">
        <v>1763380.634953225</v>
      </c>
      <c r="C55" s="37">
        <v>726947.41860424599</v>
      </c>
      <c r="D55" s="7">
        <f t="shared" si="0"/>
        <v>242.5733402202531</v>
      </c>
      <c r="E55" s="39">
        <v>861176.8416202513</v>
      </c>
      <c r="F55" s="37">
        <v>327491.58789902355</v>
      </c>
      <c r="G55" s="7">
        <f t="shared" si="1"/>
        <v>262.96151517814883</v>
      </c>
      <c r="H55" s="39">
        <v>1665981.8369808996</v>
      </c>
      <c r="I55" s="37">
        <v>556577.90681658592</v>
      </c>
      <c r="J55" s="7">
        <f t="shared" si="2"/>
        <v>299.32590147346707</v>
      </c>
      <c r="K55" s="39">
        <v>2299134.3028374542</v>
      </c>
      <c r="L55" s="37">
        <v>702457.23204708309</v>
      </c>
      <c r="M55" s="7">
        <f t="shared" si="3"/>
        <v>327.29883015616127</v>
      </c>
      <c r="N55" s="39">
        <v>600198.01432084385</v>
      </c>
      <c r="O55" s="37">
        <v>151864.39817835527</v>
      </c>
      <c r="P55" s="7">
        <f t="shared" si="4"/>
        <v>395.21969699306925</v>
      </c>
      <c r="Q55" s="39">
        <v>5817248.3805144727</v>
      </c>
      <c r="R55" s="37">
        <v>1755461.812989438</v>
      </c>
      <c r="S55" s="7">
        <f t="shared" si="5"/>
        <v>331.37994443798664</v>
      </c>
      <c r="T55" s="39">
        <v>13007120.011227146</v>
      </c>
      <c r="U55" s="37">
        <v>4220800.3565347325</v>
      </c>
      <c r="V55" s="7">
        <f t="shared" si="6"/>
        <v>308.16714633491841</v>
      </c>
      <c r="W55" s="39">
        <v>1143259.1309644231</v>
      </c>
      <c r="X55" s="37">
        <v>325048.98520227073</v>
      </c>
      <c r="Y55" s="7">
        <f t="shared" si="7"/>
        <v>351.71902790374759</v>
      </c>
      <c r="Z55" s="39">
        <v>14150379.142191568</v>
      </c>
      <c r="AA55" s="37">
        <v>4545849.3417370031</v>
      </c>
      <c r="AB55" s="7">
        <f t="shared" si="8"/>
        <v>311.28130473379485</v>
      </c>
      <c r="AD55" s="11">
        <f t="shared" si="47"/>
        <v>0.68960479932371754</v>
      </c>
      <c r="AE55" s="17">
        <f t="shared" si="54"/>
        <v>2.4211260428522081</v>
      </c>
      <c r="AF55" s="7">
        <f t="shared" si="47"/>
        <v>-1.6905899304446592</v>
      </c>
      <c r="AG55" s="11">
        <f t="shared" si="47"/>
        <v>25.919581341566882</v>
      </c>
      <c r="AH55" s="17">
        <f t="shared" si="55"/>
        <v>13.074820036807822</v>
      </c>
      <c r="AI55" s="7">
        <f t="shared" si="47"/>
        <v>11.359523986487787</v>
      </c>
      <c r="AJ55" s="11">
        <f t="shared" si="47"/>
        <v>14.398338723636826</v>
      </c>
      <c r="AK55" s="17">
        <f t="shared" si="56"/>
        <v>5.8606803024714935</v>
      </c>
      <c r="AL55" s="7">
        <f t="shared" si="47"/>
        <v>8.064994856230868</v>
      </c>
      <c r="AM55" s="11">
        <f t="shared" si="47"/>
        <v>5.2279464838394176</v>
      </c>
      <c r="AN55" s="17">
        <f t="shared" si="57"/>
        <v>6.1762446599799432</v>
      </c>
      <c r="AO55" s="7">
        <f t="shared" si="47"/>
        <v>-0.89313591677438353</v>
      </c>
      <c r="AP55" s="11">
        <f t="shared" si="47"/>
        <v>15.460091515525434</v>
      </c>
      <c r="AQ55" s="17">
        <f t="shared" si="58"/>
        <v>-4.6565738297111352</v>
      </c>
      <c r="AR55" s="7">
        <f t="shared" si="47"/>
        <v>21.099163469652368</v>
      </c>
      <c r="AS55" s="11">
        <f t="shared" si="59"/>
        <v>23.418484170025252</v>
      </c>
      <c r="AT55" s="17">
        <f t="shared" si="60"/>
        <v>10.196748330776217</v>
      </c>
      <c r="AU55" s="7">
        <f t="shared" si="48"/>
        <v>11.99829944125166</v>
      </c>
      <c r="AV55" s="11">
        <f t="shared" si="48"/>
        <v>15.008670666348948</v>
      </c>
      <c r="AW55" s="17">
        <f t="shared" si="11"/>
        <v>7.1526544011843498</v>
      </c>
      <c r="AX55" s="7">
        <f t="shared" si="11"/>
        <v>7.3316114370357184</v>
      </c>
      <c r="AY55" s="11">
        <f t="shared" si="11"/>
        <v>26.60923864122195</v>
      </c>
      <c r="AZ55" s="17">
        <f t="shared" si="12"/>
        <v>19.498458765204589</v>
      </c>
      <c r="BA55" s="7">
        <f t="shared" si="12"/>
        <v>5.9505201569075581</v>
      </c>
      <c r="BB55" s="11">
        <f t="shared" si="12"/>
        <v>15.866395441522997</v>
      </c>
      <c r="BC55" s="17">
        <f t="shared" si="49"/>
        <v>7.9501237644127798</v>
      </c>
      <c r="BD55" s="7">
        <f t="shared" si="49"/>
        <v>7.3332678102217415</v>
      </c>
      <c r="BE55" s="12"/>
      <c r="BF55" s="11">
        <f t="shared" ref="BF55:CF55" si="69">+AVERAGE(B55:B55)/AVERAGE(B51:B51)*100-100</f>
        <v>0.68960479932371754</v>
      </c>
      <c r="BG55" s="20">
        <f t="shared" si="69"/>
        <v>2.4211260428522081</v>
      </c>
      <c r="BH55" s="7">
        <f t="shared" si="69"/>
        <v>-1.6905899304446592</v>
      </c>
      <c r="BI55" s="11">
        <f t="shared" si="69"/>
        <v>25.919581341566882</v>
      </c>
      <c r="BJ55" s="20">
        <f t="shared" si="69"/>
        <v>13.074820036807822</v>
      </c>
      <c r="BK55" s="7">
        <f t="shared" si="69"/>
        <v>11.359523986487787</v>
      </c>
      <c r="BL55" s="11">
        <f t="shared" si="69"/>
        <v>14.398338723636826</v>
      </c>
      <c r="BM55" s="20">
        <f t="shared" si="69"/>
        <v>5.8606803024714935</v>
      </c>
      <c r="BN55" s="7">
        <f t="shared" si="69"/>
        <v>8.064994856230868</v>
      </c>
      <c r="BO55" s="11">
        <f t="shared" si="69"/>
        <v>5.2279464838394176</v>
      </c>
      <c r="BP55" s="20">
        <f t="shared" si="69"/>
        <v>6.1762446599799432</v>
      </c>
      <c r="BQ55" s="7">
        <f t="shared" si="69"/>
        <v>-0.89313591677438353</v>
      </c>
      <c r="BR55" s="11">
        <f t="shared" si="69"/>
        <v>15.460091515525434</v>
      </c>
      <c r="BS55" s="20">
        <f t="shared" si="69"/>
        <v>-4.6565738297111352</v>
      </c>
      <c r="BT55" s="7">
        <f t="shared" si="69"/>
        <v>21.099163469652368</v>
      </c>
      <c r="BU55" s="11">
        <f t="shared" si="69"/>
        <v>23.418484170025252</v>
      </c>
      <c r="BV55" s="20">
        <f t="shared" si="69"/>
        <v>10.196748330776217</v>
      </c>
      <c r="BW55" s="7">
        <f t="shared" si="69"/>
        <v>11.99829944125166</v>
      </c>
      <c r="BX55" s="11">
        <f t="shared" si="69"/>
        <v>15.008670666348948</v>
      </c>
      <c r="BY55" s="20">
        <f t="shared" si="69"/>
        <v>7.1526544011843498</v>
      </c>
      <c r="BZ55" s="7">
        <f t="shared" si="69"/>
        <v>7.3316114370357184</v>
      </c>
      <c r="CA55" s="11">
        <f t="shared" si="69"/>
        <v>26.60923864122195</v>
      </c>
      <c r="CB55" s="20">
        <f t="shared" si="69"/>
        <v>19.498458765204589</v>
      </c>
      <c r="CC55" s="7">
        <f t="shared" si="69"/>
        <v>5.9505201569075581</v>
      </c>
      <c r="CD55" s="11">
        <f t="shared" si="69"/>
        <v>15.866395441522997</v>
      </c>
      <c r="CE55" s="20">
        <f t="shared" si="69"/>
        <v>7.9501237644127798</v>
      </c>
      <c r="CF55" s="7">
        <f t="shared" si="69"/>
        <v>7.3332678102217415</v>
      </c>
    </row>
    <row r="56" spans="1:84" x14ac:dyDescent="0.25">
      <c r="A56" s="6" t="s">
        <v>61</v>
      </c>
      <c r="B56" s="39">
        <v>1561687.2439094973</v>
      </c>
      <c r="C56" s="37">
        <v>664703.3783143406</v>
      </c>
      <c r="D56" s="7">
        <f t="shared" si="0"/>
        <v>234.94498371136152</v>
      </c>
      <c r="E56" s="39">
        <v>1024586.5040747043</v>
      </c>
      <c r="F56" s="37">
        <v>379711.47657745343</v>
      </c>
      <c r="G56" s="7">
        <f t="shared" si="1"/>
        <v>269.83290400118034</v>
      </c>
      <c r="H56" s="39">
        <v>1675683.2882857963</v>
      </c>
      <c r="I56" s="37">
        <v>550106.81455314788</v>
      </c>
      <c r="J56" s="7">
        <f t="shared" si="2"/>
        <v>304.61053089243313</v>
      </c>
      <c r="K56" s="39">
        <v>2173587.8699493348</v>
      </c>
      <c r="L56" s="37">
        <v>686870.05164909654</v>
      </c>
      <c r="M56" s="7">
        <f t="shared" si="3"/>
        <v>316.44819347281168</v>
      </c>
      <c r="N56" s="39">
        <v>576780.03197355988</v>
      </c>
      <c r="O56" s="37">
        <v>140903.1197747426</v>
      </c>
      <c r="P56" s="7">
        <f t="shared" si="4"/>
        <v>409.34511094973624</v>
      </c>
      <c r="Q56" s="39">
        <v>6220688.0318798637</v>
      </c>
      <c r="R56" s="37">
        <v>1848038.7131417391</v>
      </c>
      <c r="S56" s="7">
        <f t="shared" si="5"/>
        <v>336.61026620510819</v>
      </c>
      <c r="T56" s="39">
        <v>13233012.970072757</v>
      </c>
      <c r="U56" s="37">
        <v>4270333.5540105198</v>
      </c>
      <c r="V56" s="7">
        <f t="shared" si="6"/>
        <v>309.88242025367924</v>
      </c>
      <c r="W56" s="39">
        <v>1115880.4751813596</v>
      </c>
      <c r="X56" s="37">
        <v>308728.2861646887</v>
      </c>
      <c r="Y56" s="7">
        <f t="shared" si="7"/>
        <v>361.4441971106275</v>
      </c>
      <c r="Z56" s="39">
        <v>14348893.445254117</v>
      </c>
      <c r="AA56" s="37">
        <v>4579061.8401752086</v>
      </c>
      <c r="AB56" s="7">
        <f t="shared" si="8"/>
        <v>313.35880462153983</v>
      </c>
      <c r="AD56" s="11">
        <f t="shared" si="47"/>
        <v>-1.602956277766566</v>
      </c>
      <c r="AE56" s="17">
        <f t="shared" si="54"/>
        <v>0.91878036579657874</v>
      </c>
      <c r="AF56" s="7">
        <f t="shared" si="47"/>
        <v>-2.4987783586193757</v>
      </c>
      <c r="AG56" s="11">
        <f t="shared" si="47"/>
        <v>22.968715011676338</v>
      </c>
      <c r="AH56" s="17">
        <f t="shared" si="55"/>
        <v>11.14529447912777</v>
      </c>
      <c r="AI56" s="7">
        <f t="shared" si="47"/>
        <v>10.637805755032574</v>
      </c>
      <c r="AJ56" s="11">
        <f t="shared" si="47"/>
        <v>10.534312930613396</v>
      </c>
      <c r="AK56" s="17">
        <f t="shared" si="56"/>
        <v>2.3891463429590658</v>
      </c>
      <c r="AL56" s="7">
        <f t="shared" si="47"/>
        <v>7.9551074294257518</v>
      </c>
      <c r="AM56" s="11">
        <f t="shared" si="47"/>
        <v>2.0531293013536214</v>
      </c>
      <c r="AN56" s="17">
        <f t="shared" si="57"/>
        <v>6.7266016589892104</v>
      </c>
      <c r="AO56" s="7">
        <f t="shared" si="47"/>
        <v>-4.3789198615807123</v>
      </c>
      <c r="AP56" s="11">
        <f t="shared" si="47"/>
        <v>16.276928289849323</v>
      </c>
      <c r="AQ56" s="17">
        <f t="shared" si="58"/>
        <v>-2.213664409236614</v>
      </c>
      <c r="AR56" s="7">
        <f t="shared" si="47"/>
        <v>18.909178452569492</v>
      </c>
      <c r="AS56" s="11">
        <f t="shared" si="59"/>
        <v>13.777688182149376</v>
      </c>
      <c r="AT56" s="17">
        <f t="shared" si="60"/>
        <v>4.7219955973161802</v>
      </c>
      <c r="AU56" s="7">
        <f t="shared" si="48"/>
        <v>8.6473644177434323</v>
      </c>
      <c r="AV56" s="11">
        <f t="shared" si="48"/>
        <v>10.003518735682775</v>
      </c>
      <c r="AW56" s="17">
        <f t="shared" si="11"/>
        <v>4.4106957280220627</v>
      </c>
      <c r="AX56" s="7">
        <f t="shared" si="11"/>
        <v>5.3565613835476995</v>
      </c>
      <c r="AY56" s="11">
        <f t="shared" si="11"/>
        <v>15.112680429626991</v>
      </c>
      <c r="AZ56" s="17">
        <f t="shared" si="12"/>
        <v>5.7484560586536162</v>
      </c>
      <c r="BA56" s="7">
        <f t="shared" si="12"/>
        <v>8.8551877918477544</v>
      </c>
      <c r="BB56" s="11">
        <f t="shared" si="12"/>
        <v>10.384526607333427</v>
      </c>
      <c r="BC56" s="17">
        <f t="shared" si="49"/>
        <v>4.4998248758190584</v>
      </c>
      <c r="BD56" s="7">
        <f t="shared" si="49"/>
        <v>5.6313029600837865</v>
      </c>
      <c r="BE56" s="12"/>
      <c r="BF56" s="11">
        <f t="shared" ref="BF56:CF56" si="70">+AVERAGE(B55:B56)/AVERAGE(B51:B52)*100-100</f>
        <v>-0.40030465934947301</v>
      </c>
      <c r="BG56" s="20">
        <f t="shared" si="70"/>
        <v>1.6980100829071034</v>
      </c>
      <c r="BH56" s="7">
        <f t="shared" si="70"/>
        <v>-2.0898962803757257</v>
      </c>
      <c r="BI56" s="11">
        <f t="shared" si="70"/>
        <v>24.29895158475648</v>
      </c>
      <c r="BJ56" s="20">
        <f t="shared" si="70"/>
        <v>12.0305674016344</v>
      </c>
      <c r="BK56" s="7">
        <f t="shared" si="70"/>
        <v>10.992837995264068</v>
      </c>
      <c r="BL56" s="11">
        <f t="shared" si="70"/>
        <v>12.427529525776308</v>
      </c>
      <c r="BM56" s="20">
        <f t="shared" si="70"/>
        <v>4.1061256884899393</v>
      </c>
      <c r="BN56" s="7">
        <f t="shared" si="70"/>
        <v>8.0095424213535438</v>
      </c>
      <c r="BO56" s="11">
        <f t="shared" si="70"/>
        <v>3.6607906197404674</v>
      </c>
      <c r="BP56" s="20">
        <f t="shared" si="70"/>
        <v>6.4476246386752933</v>
      </c>
      <c r="BQ56" s="7">
        <f t="shared" si="70"/>
        <v>-2.637850377541227</v>
      </c>
      <c r="BR56" s="11">
        <f t="shared" si="70"/>
        <v>15.858944783283846</v>
      </c>
      <c r="BS56" s="20">
        <f t="shared" si="70"/>
        <v>-3.4962719343582052</v>
      </c>
      <c r="BT56" s="7">
        <f t="shared" si="70"/>
        <v>19.974959915800028</v>
      </c>
      <c r="BU56" s="11">
        <f t="shared" si="70"/>
        <v>18.24109732339781</v>
      </c>
      <c r="BV56" s="20">
        <f t="shared" si="70"/>
        <v>7.319407292932496</v>
      </c>
      <c r="BW56" s="7">
        <f t="shared" si="70"/>
        <v>10.284272464343289</v>
      </c>
      <c r="BX56" s="11">
        <f t="shared" si="70"/>
        <v>12.42889851674704</v>
      </c>
      <c r="BY56" s="20">
        <f t="shared" si="70"/>
        <v>5.7559108524227298</v>
      </c>
      <c r="BZ56" s="7">
        <f t="shared" si="70"/>
        <v>6.332175751594221</v>
      </c>
      <c r="CA56" s="11">
        <f t="shared" si="70"/>
        <v>20.657111370092935</v>
      </c>
      <c r="CB56" s="20">
        <f t="shared" si="70"/>
        <v>12.380438312016778</v>
      </c>
      <c r="CC56" s="7">
        <f t="shared" si="70"/>
        <v>7.4030201008723253</v>
      </c>
      <c r="CD56" s="11">
        <f t="shared" si="70"/>
        <v>13.039972694724099</v>
      </c>
      <c r="CE56" s="20">
        <f t="shared" si="70"/>
        <v>6.1906798809673376</v>
      </c>
      <c r="CF56" s="7">
        <f t="shared" si="70"/>
        <v>6.4726544862181044</v>
      </c>
    </row>
    <row r="57" spans="1:84" x14ac:dyDescent="0.25">
      <c r="A57" s="6" t="s">
        <v>62</v>
      </c>
      <c r="B57" s="39">
        <v>1351700.2931178883</v>
      </c>
      <c r="C57" s="37">
        <v>587022.99274974444</v>
      </c>
      <c r="D57" s="7">
        <f t="shared" si="0"/>
        <v>230.26360292741305</v>
      </c>
      <c r="E57" s="39">
        <v>1072865.2536060247</v>
      </c>
      <c r="F57" s="37">
        <v>387482.95874549239</v>
      </c>
      <c r="G57" s="7">
        <f t="shared" si="1"/>
        <v>276.88062904224569</v>
      </c>
      <c r="H57" s="39">
        <v>1903849.8740497585</v>
      </c>
      <c r="I57" s="37">
        <v>609081.58245815942</v>
      </c>
      <c r="J57" s="7">
        <f t="shared" si="2"/>
        <v>312.57715368212479</v>
      </c>
      <c r="K57" s="39">
        <v>2100360.8214288028</v>
      </c>
      <c r="L57" s="37">
        <v>689628.94905685051</v>
      </c>
      <c r="M57" s="7">
        <f t="shared" si="3"/>
        <v>304.56389980456822</v>
      </c>
      <c r="N57" s="39">
        <v>665232.73754817271</v>
      </c>
      <c r="O57" s="37">
        <v>158662.20997922868</v>
      </c>
      <c r="P57" s="7">
        <f t="shared" si="4"/>
        <v>419.27610716834334</v>
      </c>
      <c r="Q57" s="39">
        <v>6351195.2851875955</v>
      </c>
      <c r="R57" s="37">
        <v>1880975.2756467524</v>
      </c>
      <c r="S57" s="7">
        <f t="shared" si="5"/>
        <v>337.65437363358262</v>
      </c>
      <c r="T57" s="39">
        <v>13445204.264938243</v>
      </c>
      <c r="U57" s="37">
        <v>4312853.9686362278</v>
      </c>
      <c r="V57" s="7">
        <f t="shared" si="6"/>
        <v>311.7472644034309</v>
      </c>
      <c r="W57" s="39">
        <v>1192887.116767514</v>
      </c>
      <c r="X57" s="37">
        <v>325532.97990095156</v>
      </c>
      <c r="Y57" s="7">
        <f t="shared" si="7"/>
        <v>366.44124878851551</v>
      </c>
      <c r="Z57" s="39">
        <v>14638091.381705757</v>
      </c>
      <c r="AA57" s="37">
        <v>4638386.9485371793</v>
      </c>
      <c r="AB57" s="7">
        <f t="shared" si="8"/>
        <v>315.58581774472725</v>
      </c>
      <c r="AD57" s="11">
        <f t="shared" si="47"/>
        <v>-4.0926719736227568</v>
      </c>
      <c r="AE57" s="17">
        <f t="shared" si="54"/>
        <v>0.90681259786582302</v>
      </c>
      <c r="AF57" s="7">
        <f t="shared" si="47"/>
        <v>-4.9545560332111052</v>
      </c>
      <c r="AG57" s="11">
        <f t="shared" si="47"/>
        <v>24.931159897295217</v>
      </c>
      <c r="AH57" s="17">
        <f t="shared" si="55"/>
        <v>11.949599169156585</v>
      </c>
      <c r="AI57" s="7">
        <f t="shared" si="47"/>
        <v>11.595897461431221</v>
      </c>
      <c r="AJ57" s="11">
        <f t="shared" si="47"/>
        <v>14.866384834577943</v>
      </c>
      <c r="AK57" s="17">
        <f t="shared" si="56"/>
        <v>5.2026939631019786</v>
      </c>
      <c r="AL57" s="7">
        <f t="shared" si="47"/>
        <v>9.1857827090106099</v>
      </c>
      <c r="AM57" s="11">
        <f t="shared" si="47"/>
        <v>0.61993363053503003</v>
      </c>
      <c r="AN57" s="17">
        <f t="shared" si="57"/>
        <v>11.776424288636392</v>
      </c>
      <c r="AO57" s="7">
        <f t="shared" si="47"/>
        <v>-9.9810767155087348</v>
      </c>
      <c r="AP57" s="11">
        <f t="shared" si="47"/>
        <v>27.314449024004176</v>
      </c>
      <c r="AQ57" s="17">
        <f t="shared" si="58"/>
        <v>7.6457993824375308</v>
      </c>
      <c r="AR57" s="7">
        <f t="shared" si="47"/>
        <v>18.271636937442452</v>
      </c>
      <c r="AS57" s="11">
        <f t="shared" si="59"/>
        <v>14.581195548081837</v>
      </c>
      <c r="AT57" s="17">
        <f t="shared" si="60"/>
        <v>6.0866124636357313</v>
      </c>
      <c r="AU57" s="7">
        <f t="shared" si="48"/>
        <v>8.0072149418079164</v>
      </c>
      <c r="AV57" s="11">
        <f t="shared" si="48"/>
        <v>11.315267682771065</v>
      </c>
      <c r="AW57" s="17">
        <f t="shared" si="11"/>
        <v>6.6415950510477728</v>
      </c>
      <c r="AX57" s="7">
        <f t="shared" si="11"/>
        <v>4.3825982061559614</v>
      </c>
      <c r="AY57" s="11">
        <f t="shared" si="11"/>
        <v>16.203308126423437</v>
      </c>
      <c r="AZ57" s="17">
        <f t="shared" si="12"/>
        <v>4.7870210969499993</v>
      </c>
      <c r="BA57" s="7">
        <f t="shared" si="12"/>
        <v>10.894752909247202</v>
      </c>
      <c r="BB57" s="11">
        <f t="shared" si="12"/>
        <v>11.698160495120419</v>
      </c>
      <c r="BC57" s="17">
        <f t="shared" si="49"/>
        <v>6.5092973798992659</v>
      </c>
      <c r="BD57" s="7">
        <f t="shared" si="49"/>
        <v>4.8717466388999355</v>
      </c>
      <c r="BE57" s="12"/>
      <c r="BF57" s="11">
        <f t="shared" ref="BF57:CF57" si="71">+AVERAGE(B55:B57)/AVERAGE(B51:B53)*100-100</f>
        <v>-1.4963786410979907</v>
      </c>
      <c r="BG57" s="20">
        <f t="shared" si="71"/>
        <v>1.4619901416875365</v>
      </c>
      <c r="BH57" s="7">
        <f t="shared" si="71"/>
        <v>-3.0406266560184605</v>
      </c>
      <c r="BI57" s="11">
        <f t="shared" si="71"/>
        <v>24.527463737563622</v>
      </c>
      <c r="BJ57" s="20">
        <f t="shared" si="71"/>
        <v>12.001893914268109</v>
      </c>
      <c r="BK57" s="7">
        <f t="shared" si="71"/>
        <v>11.198328607668245</v>
      </c>
      <c r="BL57" s="11">
        <f t="shared" si="71"/>
        <v>13.300641648880742</v>
      </c>
      <c r="BM57" s="20">
        <f t="shared" si="71"/>
        <v>4.4927706843698587</v>
      </c>
      <c r="BN57" s="7">
        <f t="shared" si="71"/>
        <v>8.4078412047402935</v>
      </c>
      <c r="BO57" s="11">
        <f t="shared" si="71"/>
        <v>2.6693254301224414</v>
      </c>
      <c r="BP57" s="20">
        <f t="shared" si="71"/>
        <v>8.1580661603875484</v>
      </c>
      <c r="BQ57" s="7">
        <f t="shared" si="71"/>
        <v>-5.1234973055605195</v>
      </c>
      <c r="BR57" s="11">
        <f t="shared" si="71"/>
        <v>19.749804955966653</v>
      </c>
      <c r="BS57" s="20">
        <f t="shared" si="71"/>
        <v>0.14698734696129634</v>
      </c>
      <c r="BT57" s="7">
        <f t="shared" si="71"/>
        <v>19.385920096164824</v>
      </c>
      <c r="BU57" s="11">
        <f t="shared" si="71"/>
        <v>16.950906594664048</v>
      </c>
      <c r="BV57" s="20">
        <f t="shared" si="71"/>
        <v>6.8933882347107698</v>
      </c>
      <c r="BW57" s="7">
        <f t="shared" si="71"/>
        <v>9.5090982860871094</v>
      </c>
      <c r="BX57" s="11">
        <f t="shared" si="71"/>
        <v>12.04911834633613</v>
      </c>
      <c r="BY57" s="20">
        <f t="shared" si="71"/>
        <v>6.0525941240459673</v>
      </c>
      <c r="BZ57" s="7">
        <f t="shared" si="71"/>
        <v>5.6704461812710178</v>
      </c>
      <c r="CA57" s="11">
        <f t="shared" si="71"/>
        <v>19.079949115101158</v>
      </c>
      <c r="CB57" s="20">
        <f t="shared" si="71"/>
        <v>9.6832820167801685</v>
      </c>
      <c r="CC57" s="7">
        <f t="shared" si="71"/>
        <v>8.5632728669785791</v>
      </c>
      <c r="CD57" s="11">
        <f t="shared" si="71"/>
        <v>12.581047551884737</v>
      </c>
      <c r="CE57" s="20">
        <f t="shared" si="71"/>
        <v>6.2978444003914689</v>
      </c>
      <c r="CF57" s="7">
        <f t="shared" si="71"/>
        <v>5.929889769722152</v>
      </c>
    </row>
    <row r="58" spans="1:84" x14ac:dyDescent="0.25">
      <c r="A58" s="6" t="s">
        <v>63</v>
      </c>
      <c r="B58" s="39">
        <v>1964313.5549417904</v>
      </c>
      <c r="C58" s="37">
        <v>739018.04433166899</v>
      </c>
      <c r="D58" s="7">
        <f t="shared" si="0"/>
        <v>265.80048620033597</v>
      </c>
      <c r="E58" s="39">
        <v>960305.22379271977</v>
      </c>
      <c r="F58" s="37">
        <v>322264.76410833065</v>
      </c>
      <c r="G58" s="7">
        <f t="shared" si="1"/>
        <v>297.98641699156076</v>
      </c>
      <c r="H58" s="39">
        <v>1961383.6401838567</v>
      </c>
      <c r="I58" s="37">
        <v>615554.7772461765</v>
      </c>
      <c r="J58" s="7">
        <f t="shared" si="2"/>
        <v>318.63673432258133</v>
      </c>
      <c r="K58" s="39">
        <v>2178057.1154878219</v>
      </c>
      <c r="L58" s="37">
        <v>705633.78291100648</v>
      </c>
      <c r="M58" s="7">
        <f t="shared" si="3"/>
        <v>308.66678555305441</v>
      </c>
      <c r="N58" s="39">
        <v>615272.8741574235</v>
      </c>
      <c r="O58" s="37">
        <v>143023.86006767341</v>
      </c>
      <c r="P58" s="7">
        <f t="shared" si="4"/>
        <v>430.18897257163945</v>
      </c>
      <c r="Q58" s="39">
        <v>7945786.7734298073</v>
      </c>
      <c r="R58" s="37">
        <v>2231534.8932220703</v>
      </c>
      <c r="S58" s="7">
        <f t="shared" si="5"/>
        <v>356.06822898283428</v>
      </c>
      <c r="T58" s="39">
        <v>15625119.181993419</v>
      </c>
      <c r="U58" s="37">
        <v>4757030.1218869258</v>
      </c>
      <c r="V58" s="7">
        <f t="shared" si="6"/>
        <v>328.46374274787127</v>
      </c>
      <c r="W58" s="39">
        <v>1234022.9690867029</v>
      </c>
      <c r="X58" s="37">
        <v>315527.29173208901</v>
      </c>
      <c r="Y58" s="7">
        <f t="shared" si="7"/>
        <v>391.09864706552838</v>
      </c>
      <c r="Z58" s="39">
        <v>16859142.151080124</v>
      </c>
      <c r="AA58" s="37">
        <v>5072557.4136190144</v>
      </c>
      <c r="AB58" s="7">
        <f t="shared" si="8"/>
        <v>332.35980938955947</v>
      </c>
      <c r="AD58" s="11">
        <f t="shared" si="47"/>
        <v>9.3587260442957358</v>
      </c>
      <c r="AE58" s="17">
        <f t="shared" si="54"/>
        <v>0.5816385884039903</v>
      </c>
      <c r="AF58" s="7">
        <f t="shared" si="47"/>
        <v>8.7263317431216336</v>
      </c>
      <c r="AG58" s="11">
        <f t="shared" si="47"/>
        <v>14.826902173539281</v>
      </c>
      <c r="AH58" s="17">
        <f t="shared" si="55"/>
        <v>-1.804885072657811</v>
      </c>
      <c r="AI58" s="7">
        <f t="shared" si="47"/>
        <v>16.937489465238187</v>
      </c>
      <c r="AJ58" s="11">
        <f t="shared" si="47"/>
        <v>6.5638292218284704</v>
      </c>
      <c r="AK58" s="17">
        <f t="shared" si="56"/>
        <v>-2.6935324271242109</v>
      </c>
      <c r="AL58" s="7">
        <f t="shared" si="47"/>
        <v>9.5136139250143543</v>
      </c>
      <c r="AM58" s="11">
        <f t="shared" si="47"/>
        <v>-6.5903530448189258</v>
      </c>
      <c r="AN58" s="17">
        <f t="shared" si="57"/>
        <v>7.6644821855205549</v>
      </c>
      <c r="AO58" s="7">
        <f t="shared" si="47"/>
        <v>-13.240053675061091</v>
      </c>
      <c r="AP58" s="11">
        <f t="shared" si="47"/>
        <v>3.5499975765262946</v>
      </c>
      <c r="AQ58" s="17">
        <f t="shared" si="58"/>
        <v>-13.448397848113231</v>
      </c>
      <c r="AR58" s="7">
        <f t="shared" si="47"/>
        <v>19.639608051171109</v>
      </c>
      <c r="AS58" s="11">
        <f t="shared" si="59"/>
        <v>12.535966693579638</v>
      </c>
      <c r="AT58" s="17">
        <f t="shared" si="60"/>
        <v>3.3009488608659154</v>
      </c>
      <c r="AU58" s="7">
        <f t="shared" si="48"/>
        <v>8.9399157844641195</v>
      </c>
      <c r="AV58" s="11">
        <f t="shared" si="48"/>
        <v>8.0600774240119506</v>
      </c>
      <c r="AW58" s="17">
        <f t="shared" si="11"/>
        <v>1.7241679391611058</v>
      </c>
      <c r="AX58" s="7">
        <f t="shared" si="11"/>
        <v>6.2285193511144854</v>
      </c>
      <c r="AY58" s="11">
        <f t="shared" si="11"/>
        <v>4.0537211871936876</v>
      </c>
      <c r="AZ58" s="17">
        <f t="shared" si="12"/>
        <v>-9.2428399459939357</v>
      </c>
      <c r="BA58" s="7">
        <f t="shared" si="12"/>
        <v>14.650702077142313</v>
      </c>
      <c r="BB58" s="11">
        <f t="shared" si="12"/>
        <v>7.7563928284774448</v>
      </c>
      <c r="BC58" s="17">
        <f t="shared" si="49"/>
        <v>0.96525984657971264</v>
      </c>
      <c r="BD58" s="7">
        <f t="shared" si="49"/>
        <v>6.7262076007302625</v>
      </c>
      <c r="BE58" s="12"/>
      <c r="BF58" s="11">
        <f t="shared" ref="BF58:CF58" si="72">+AVERAGE(B55:B58)/AVERAGE(B51:B54)*100-100</f>
        <v>1.4831424872137688</v>
      </c>
      <c r="BG58" s="20">
        <f t="shared" si="72"/>
        <v>1.2210754924143856</v>
      </c>
      <c r="BH58" s="7">
        <f t="shared" si="72"/>
        <v>-8.8548848445441308E-2</v>
      </c>
      <c r="BI58" s="11">
        <f t="shared" si="72"/>
        <v>22.001883761393273</v>
      </c>
      <c r="BJ58" s="20">
        <f t="shared" si="72"/>
        <v>8.5312090062552954</v>
      </c>
      <c r="BK58" s="7">
        <f t="shared" si="72"/>
        <v>12.68616317521645</v>
      </c>
      <c r="BL58" s="11">
        <f t="shared" si="72"/>
        <v>11.384257429414646</v>
      </c>
      <c r="BM58" s="20">
        <f t="shared" si="72"/>
        <v>2.4941629097034763</v>
      </c>
      <c r="BN58" s="7">
        <f t="shared" si="72"/>
        <v>8.6909590266454728</v>
      </c>
      <c r="BO58" s="11">
        <f t="shared" si="72"/>
        <v>0.19723396164697249</v>
      </c>
      <c r="BP58" s="20">
        <f t="shared" si="72"/>
        <v>8.0325610615306289</v>
      </c>
      <c r="BQ58" s="7">
        <f t="shared" si="72"/>
        <v>-7.2541340773569516</v>
      </c>
      <c r="BR58" s="11">
        <f t="shared" si="72"/>
        <v>15.236177290601006</v>
      </c>
      <c r="BS58" s="20">
        <f t="shared" si="72"/>
        <v>-3.5000000363185109</v>
      </c>
      <c r="BT58" s="7">
        <f t="shared" si="72"/>
        <v>19.451797044742307</v>
      </c>
      <c r="BU58" s="11">
        <f t="shared" si="72"/>
        <v>15.582763719210504</v>
      </c>
      <c r="BV58" s="20">
        <f t="shared" si="72"/>
        <v>5.8289984832363473</v>
      </c>
      <c r="BW58" s="7">
        <f t="shared" si="72"/>
        <v>9.3596917892457157</v>
      </c>
      <c r="BX58" s="11">
        <f t="shared" si="72"/>
        <v>10.892680766928081</v>
      </c>
      <c r="BY58" s="20">
        <f t="shared" si="72"/>
        <v>4.844123284759533</v>
      </c>
      <c r="BZ58" s="7">
        <f t="shared" si="72"/>
        <v>5.8155625522747272</v>
      </c>
      <c r="CA58" s="11">
        <f t="shared" si="72"/>
        <v>14.717422491640875</v>
      </c>
      <c r="CB58" s="20">
        <f t="shared" si="72"/>
        <v>4.3000000193013506</v>
      </c>
      <c r="CC58" s="7">
        <f t="shared" si="72"/>
        <v>10.118082219049711</v>
      </c>
      <c r="CD58" s="11">
        <f t="shared" si="72"/>
        <v>11.182207690712275</v>
      </c>
      <c r="CE58" s="20">
        <f t="shared" si="72"/>
        <v>4.8071171900248686</v>
      </c>
      <c r="CF58" s="7">
        <f t="shared" si="72"/>
        <v>6.1367144933606852</v>
      </c>
    </row>
    <row r="59" spans="1:84" x14ac:dyDescent="0.25">
      <c r="A59" s="6" t="s">
        <v>64</v>
      </c>
      <c r="B59" s="39">
        <v>2505365.0424473281</v>
      </c>
      <c r="C59" s="37">
        <v>926585.88992743415</v>
      </c>
      <c r="D59" s="7">
        <f t="shared" si="0"/>
        <v>270.3867034542838</v>
      </c>
      <c r="E59" s="39">
        <v>879669.02793125634</v>
      </c>
      <c r="F59" s="37">
        <v>288327.17835630092</v>
      </c>
      <c r="G59" s="7">
        <f t="shared" si="1"/>
        <v>305.09403690144097</v>
      </c>
      <c r="H59" s="39">
        <v>1819147.0187250362</v>
      </c>
      <c r="I59" s="37">
        <v>545435.9165379795</v>
      </c>
      <c r="J59" s="7">
        <f t="shared" si="2"/>
        <v>333.52167753668022</v>
      </c>
      <c r="K59" s="39">
        <v>2267450.5620034207</v>
      </c>
      <c r="L59" s="37">
        <v>705950.38569935178</v>
      </c>
      <c r="M59" s="7">
        <f t="shared" si="3"/>
        <v>321.19120662525938</v>
      </c>
      <c r="N59" s="39">
        <v>670902.86966742261</v>
      </c>
      <c r="O59" s="37">
        <v>141427.79776367528</v>
      </c>
      <c r="P59" s="7">
        <f t="shared" si="4"/>
        <v>474.37836145090512</v>
      </c>
      <c r="Q59" s="39">
        <v>6584528.1624543965</v>
      </c>
      <c r="R59" s="37">
        <v>1868961.2821103656</v>
      </c>
      <c r="S59" s="7">
        <f t="shared" si="5"/>
        <v>352.30950076287178</v>
      </c>
      <c r="T59" s="39">
        <v>14727062.683228862</v>
      </c>
      <c r="U59" s="37">
        <v>4476688.4503951073</v>
      </c>
      <c r="V59" s="7">
        <f t="shared" si="6"/>
        <v>328.9722491617452</v>
      </c>
      <c r="W59" s="39">
        <v>1343064.3766343785</v>
      </c>
      <c r="X59" s="37">
        <v>336468.61466882506</v>
      </c>
      <c r="Y59" s="7">
        <f t="shared" si="7"/>
        <v>399.16483085838848</v>
      </c>
      <c r="Z59" s="39">
        <v>16070127.05986324</v>
      </c>
      <c r="AA59" s="37">
        <v>4813157.065063932</v>
      </c>
      <c r="AB59" s="7">
        <f t="shared" si="8"/>
        <v>333.87913260731671</v>
      </c>
      <c r="AD59" s="11">
        <f t="shared" ref="AD59:AD69" si="73">+B59/B55*100-100</f>
        <v>42.077382091347772</v>
      </c>
      <c r="AE59" s="17">
        <f t="shared" si="54"/>
        <v>27.462573800247895</v>
      </c>
      <c r="AF59" s="7">
        <f t="shared" si="54"/>
        <v>11.465960442634199</v>
      </c>
      <c r="AG59" s="11">
        <f t="shared" ref="AG59:AG69" si="74">+E59/E55*100-100</f>
        <v>2.1473157912854646</v>
      </c>
      <c r="AH59" s="17">
        <f t="shared" si="55"/>
        <v>-11.958905507764769</v>
      </c>
      <c r="AI59" s="7">
        <f t="shared" si="55"/>
        <v>16.022314784255997</v>
      </c>
      <c r="AJ59" s="11">
        <f t="shared" ref="AJ59:AJ69" si="75">+H59/H55*100-100</f>
        <v>9.1936885711613456</v>
      </c>
      <c r="AK59" s="17">
        <f t="shared" si="56"/>
        <v>-2.001874336395133</v>
      </c>
      <c r="AL59" s="7">
        <f t="shared" si="56"/>
        <v>11.42426228230849</v>
      </c>
      <c r="AM59" s="11">
        <f t="shared" ref="AM59:AM69" si="76">+K59/K55*100-100</f>
        <v>-1.3780726421649803</v>
      </c>
      <c r="AN59" s="17">
        <f t="shared" si="57"/>
        <v>0.49727634550633582</v>
      </c>
      <c r="AO59" s="7">
        <f t="shared" si="57"/>
        <v>-1.8660694656280441</v>
      </c>
      <c r="AP59" s="11">
        <f t="shared" ref="AP59:AP69" si="77">+N59/N55*100-100</f>
        <v>11.780254792509609</v>
      </c>
      <c r="AQ59" s="17">
        <f t="shared" si="58"/>
        <v>-6.8723153944368534</v>
      </c>
      <c r="AR59" s="7">
        <f t="shared" si="58"/>
        <v>20.029028173467793</v>
      </c>
      <c r="AS59" s="11">
        <f t="shared" si="59"/>
        <v>13.189737342314857</v>
      </c>
      <c r="AT59" s="17">
        <f t="shared" si="60"/>
        <v>6.4655048763291063</v>
      </c>
      <c r="AU59" s="7">
        <f t="shared" si="60"/>
        <v>6.3158790011813295</v>
      </c>
      <c r="AV59" s="11">
        <f t="shared" ref="AV59:AV69" si="78">+T59/T55*100-100</f>
        <v>13.223086052232475</v>
      </c>
      <c r="AW59" s="17">
        <f t="shared" si="11"/>
        <v>6.0625490960311197</v>
      </c>
      <c r="AX59" s="7">
        <f t="shared" si="11"/>
        <v>6.7512397328090401</v>
      </c>
      <c r="AY59" s="11">
        <f t="shared" si="11"/>
        <v>17.476811709468265</v>
      </c>
      <c r="AZ59" s="17">
        <f t="shared" si="12"/>
        <v>3.5132026206598113</v>
      </c>
      <c r="BA59" s="7">
        <f t="shared" si="12"/>
        <v>13.489688981974851</v>
      </c>
      <c r="BB59" s="11">
        <f t="shared" si="12"/>
        <v>13.566759578530593</v>
      </c>
      <c r="BC59" s="17">
        <f t="shared" si="49"/>
        <v>5.8802591822101391</v>
      </c>
      <c r="BD59" s="7">
        <f t="shared" si="49"/>
        <v>7.2596161510076342</v>
      </c>
      <c r="BE59" s="12"/>
      <c r="BF59" s="11">
        <f t="shared" ref="BF59:CF59" si="79">+AVERAGE(B59:B59)/AVERAGE(B55:B55)*100-100</f>
        <v>42.077382091347772</v>
      </c>
      <c r="BG59" s="20">
        <f t="shared" si="79"/>
        <v>27.462573800247895</v>
      </c>
      <c r="BH59" s="7">
        <f t="shared" si="79"/>
        <v>11.465960442634199</v>
      </c>
      <c r="BI59" s="11">
        <f t="shared" si="79"/>
        <v>2.1473157912854646</v>
      </c>
      <c r="BJ59" s="20">
        <f t="shared" si="79"/>
        <v>-11.958905507764769</v>
      </c>
      <c r="BK59" s="7">
        <f t="shared" si="79"/>
        <v>16.022314784255997</v>
      </c>
      <c r="BL59" s="11">
        <f t="shared" si="79"/>
        <v>9.1936885711613456</v>
      </c>
      <c r="BM59" s="20">
        <f t="shared" si="79"/>
        <v>-2.001874336395133</v>
      </c>
      <c r="BN59" s="7">
        <f t="shared" si="79"/>
        <v>11.42426228230849</v>
      </c>
      <c r="BO59" s="11">
        <f t="shared" si="79"/>
        <v>-1.3780726421649803</v>
      </c>
      <c r="BP59" s="20">
        <f t="shared" si="79"/>
        <v>0.49727634550633582</v>
      </c>
      <c r="BQ59" s="7">
        <f t="shared" si="79"/>
        <v>-1.8660694656280441</v>
      </c>
      <c r="BR59" s="11">
        <f t="shared" si="79"/>
        <v>11.780254792509609</v>
      </c>
      <c r="BS59" s="20">
        <f t="shared" si="79"/>
        <v>-6.8723153944368534</v>
      </c>
      <c r="BT59" s="7">
        <f t="shared" si="79"/>
        <v>20.029028173467793</v>
      </c>
      <c r="BU59" s="11">
        <f t="shared" si="79"/>
        <v>13.189737342314857</v>
      </c>
      <c r="BV59" s="20">
        <f t="shared" si="79"/>
        <v>6.4655048763291063</v>
      </c>
      <c r="BW59" s="7">
        <f t="shared" si="79"/>
        <v>6.3158790011813295</v>
      </c>
      <c r="BX59" s="11">
        <f t="shared" si="79"/>
        <v>13.223086052232475</v>
      </c>
      <c r="BY59" s="20">
        <f t="shared" si="79"/>
        <v>6.0625490960311197</v>
      </c>
      <c r="BZ59" s="7">
        <f t="shared" si="79"/>
        <v>6.7512397328090401</v>
      </c>
      <c r="CA59" s="11">
        <f t="shared" si="79"/>
        <v>17.476811709468265</v>
      </c>
      <c r="CB59" s="20">
        <f t="shared" si="79"/>
        <v>3.5132026206598113</v>
      </c>
      <c r="CC59" s="7">
        <f t="shared" si="79"/>
        <v>13.489688981974851</v>
      </c>
      <c r="CD59" s="11">
        <f t="shared" si="79"/>
        <v>13.566759578530593</v>
      </c>
      <c r="CE59" s="20">
        <f t="shared" si="79"/>
        <v>5.8802591822101391</v>
      </c>
      <c r="CF59" s="7">
        <f t="shared" si="79"/>
        <v>7.2596161510076342</v>
      </c>
    </row>
    <row r="60" spans="1:84" x14ac:dyDescent="0.25">
      <c r="A60" s="6" t="s">
        <v>65</v>
      </c>
      <c r="B60" s="39">
        <v>2060319.7069100984</v>
      </c>
      <c r="C60" s="37">
        <v>822430.93369977525</v>
      </c>
      <c r="D60" s="7">
        <f t="shared" si="0"/>
        <v>250.51583330427221</v>
      </c>
      <c r="E60" s="39">
        <v>968563.87139054178</v>
      </c>
      <c r="F60" s="37">
        <v>323191.17278746789</v>
      </c>
      <c r="G60" s="7">
        <f t="shared" si="1"/>
        <v>299.68760069677836</v>
      </c>
      <c r="H60" s="39">
        <v>1835888.0219502044</v>
      </c>
      <c r="I60" s="37">
        <v>549977.74283683964</v>
      </c>
      <c r="J60" s="7">
        <f t="shared" si="2"/>
        <v>333.81133070595041</v>
      </c>
      <c r="K60" s="39">
        <v>2275610.0749679836</v>
      </c>
      <c r="L60" s="37">
        <v>658552.85236901231</v>
      </c>
      <c r="M60" s="7">
        <f t="shared" si="3"/>
        <v>345.54706836086598</v>
      </c>
      <c r="N60" s="39">
        <v>750639.83100784838</v>
      </c>
      <c r="O60" s="37">
        <v>151154.11636076274</v>
      </c>
      <c r="P60" s="7">
        <f t="shared" si="4"/>
        <v>496.60561622832711</v>
      </c>
      <c r="Q60" s="39">
        <v>6813223.6270857845</v>
      </c>
      <c r="R60" s="37">
        <v>1916168.5612395029</v>
      </c>
      <c r="S60" s="7">
        <f t="shared" si="5"/>
        <v>355.56494167081769</v>
      </c>
      <c r="T60" s="39">
        <v>14704245.13331246</v>
      </c>
      <c r="U60" s="37">
        <v>4421475.3792933607</v>
      </c>
      <c r="V60" s="7">
        <f t="shared" si="6"/>
        <v>332.56422058065357</v>
      </c>
      <c r="W60" s="39">
        <v>1299943.5112237709</v>
      </c>
      <c r="X60" s="37">
        <v>319727.53592764086</v>
      </c>
      <c r="Y60" s="7">
        <f t="shared" si="7"/>
        <v>406.57852863757336</v>
      </c>
      <c r="Z60" s="39">
        <v>16004188.644536231</v>
      </c>
      <c r="AA60" s="37">
        <v>4741202.915221002</v>
      </c>
      <c r="AB60" s="7">
        <f t="shared" si="8"/>
        <v>337.55544596408032</v>
      </c>
      <c r="AD60" s="11">
        <f t="shared" si="73"/>
        <v>31.929085989864035</v>
      </c>
      <c r="AE60" s="17">
        <f t="shared" si="54"/>
        <v>23.729013651987898</v>
      </c>
      <c r="AF60" s="7">
        <f t="shared" si="54"/>
        <v>6.6274450073128719</v>
      </c>
      <c r="AG60" s="11">
        <f t="shared" si="74"/>
        <v>-5.4678284811838296</v>
      </c>
      <c r="AH60" s="17">
        <f t="shared" si="55"/>
        <v>-14.885065971519708</v>
      </c>
      <c r="AI60" s="7">
        <f t="shared" si="55"/>
        <v>11.064142383268205</v>
      </c>
      <c r="AJ60" s="11">
        <f t="shared" si="75"/>
        <v>9.5605616398010085</v>
      </c>
      <c r="AK60" s="17">
        <f t="shared" si="56"/>
        <v>-2.3463028069031111E-2</v>
      </c>
      <c r="AL60" s="7">
        <f t="shared" si="56"/>
        <v>9.5862738980055013</v>
      </c>
      <c r="AM60" s="11">
        <f t="shared" si="76"/>
        <v>4.6937235171921969</v>
      </c>
      <c r="AN60" s="17">
        <f t="shared" si="57"/>
        <v>-4.1226428801339949</v>
      </c>
      <c r="AO60" s="7">
        <f t="shared" si="57"/>
        <v>9.195462476405126</v>
      </c>
      <c r="AP60" s="11">
        <f t="shared" si="77"/>
        <v>30.143172335456029</v>
      </c>
      <c r="AQ60" s="17">
        <f t="shared" si="58"/>
        <v>7.2752090957305171</v>
      </c>
      <c r="AR60" s="7">
        <f t="shared" si="58"/>
        <v>21.317099665886971</v>
      </c>
      <c r="AS60" s="11">
        <f t="shared" si="59"/>
        <v>9.5252420981294392</v>
      </c>
      <c r="AT60" s="17">
        <f t="shared" si="60"/>
        <v>3.6866028624443743</v>
      </c>
      <c r="AU60" s="7">
        <f t="shared" si="60"/>
        <v>5.6310449706129049</v>
      </c>
      <c r="AV60" s="11">
        <f t="shared" si="78"/>
        <v>11.117892550751534</v>
      </c>
      <c r="AW60" s="17">
        <f t="shared" si="11"/>
        <v>3.5393447226363435</v>
      </c>
      <c r="AX60" s="7">
        <f t="shared" si="11"/>
        <v>7.3194859871064324</v>
      </c>
      <c r="AY60" s="11">
        <f t="shared" si="11"/>
        <v>16.494870206640755</v>
      </c>
      <c r="AZ60" s="17">
        <f t="shared" si="12"/>
        <v>3.5627606072624758</v>
      </c>
      <c r="BA60" s="7">
        <f t="shared" si="12"/>
        <v>12.487219849633263</v>
      </c>
      <c r="BB60" s="11">
        <f t="shared" si="12"/>
        <v>11.536047748891747</v>
      </c>
      <c r="BC60" s="17">
        <f t="shared" si="49"/>
        <v>3.5409234621646846</v>
      </c>
      <c r="BD60" s="7">
        <f t="shared" si="49"/>
        <v>7.7217046356058461</v>
      </c>
      <c r="BE60" s="12"/>
      <c r="BF60" s="11">
        <f t="shared" ref="BF60:CF60" si="80">+AVERAGE(B59:B60)/AVERAGE(B55:B56)*100-100</f>
        <v>37.311023885594608</v>
      </c>
      <c r="BG60" s="20">
        <f t="shared" si="80"/>
        <v>25.67928876266285</v>
      </c>
      <c r="BH60" s="7">
        <f t="shared" si="80"/>
        <v>9.085350373518736</v>
      </c>
      <c r="BI60" s="11">
        <f t="shared" si="80"/>
        <v>-1.9901991657031601</v>
      </c>
      <c r="BJ60" s="20">
        <f t="shared" si="80"/>
        <v>-13.530019613749971</v>
      </c>
      <c r="BK60" s="7">
        <f t="shared" si="80"/>
        <v>13.511256091941235</v>
      </c>
      <c r="BL60" s="11">
        <f t="shared" si="80"/>
        <v>9.3776576545363781</v>
      </c>
      <c r="BM60" s="20">
        <f t="shared" si="80"/>
        <v>-1.0184528418323566</v>
      </c>
      <c r="BN60" s="7">
        <f t="shared" si="80"/>
        <v>10.497226608498607</v>
      </c>
      <c r="BO60" s="11">
        <f t="shared" si="80"/>
        <v>1.572609732224663</v>
      </c>
      <c r="BP60" s="20">
        <f t="shared" si="80"/>
        <v>-1.7867673023575463</v>
      </c>
      <c r="BQ60" s="7">
        <f t="shared" si="80"/>
        <v>3.571473034165578</v>
      </c>
      <c r="BR60" s="11">
        <f t="shared" si="80"/>
        <v>20.779032807863686</v>
      </c>
      <c r="BS60" s="20">
        <f t="shared" si="80"/>
        <v>-6.3396318675486896E-2</v>
      </c>
      <c r="BT60" s="7">
        <f t="shared" si="80"/>
        <v>20.684370990814841</v>
      </c>
      <c r="BU60" s="11">
        <f t="shared" si="80"/>
        <v>11.296083735296762</v>
      </c>
      <c r="BV60" s="20">
        <f t="shared" si="80"/>
        <v>5.0403577272040394</v>
      </c>
      <c r="BW60" s="7">
        <f t="shared" si="80"/>
        <v>5.9707808819828188</v>
      </c>
      <c r="BX60" s="11">
        <f t="shared" si="80"/>
        <v>12.161427830855942</v>
      </c>
      <c r="BY60" s="20">
        <f t="shared" si="80"/>
        <v>4.793587328044822</v>
      </c>
      <c r="BZ60" s="7">
        <f t="shared" si="80"/>
        <v>7.0361513873122874</v>
      </c>
      <c r="CA60" s="11">
        <f t="shared" si="80"/>
        <v>16.991791063646033</v>
      </c>
      <c r="CB60" s="20">
        <f t="shared" si="80"/>
        <v>3.5373435183550157</v>
      </c>
      <c r="CC60" s="7">
        <f t="shared" si="80"/>
        <v>12.981619247083415</v>
      </c>
      <c r="CD60" s="11">
        <f t="shared" si="80"/>
        <v>12.544331108747826</v>
      </c>
      <c r="CE60" s="20">
        <f t="shared" si="80"/>
        <v>4.7063340103955511</v>
      </c>
      <c r="CF60" s="7">
        <f t="shared" si="80"/>
        <v>7.4914288268098659</v>
      </c>
    </row>
    <row r="61" spans="1:84" x14ac:dyDescent="0.25">
      <c r="A61" s="6" t="s">
        <v>66</v>
      </c>
      <c r="B61" s="39">
        <v>1816045.5388315506</v>
      </c>
      <c r="C61" s="37">
        <v>693631.00183324446</v>
      </c>
      <c r="D61" s="7">
        <f t="shared" si="0"/>
        <v>261.81723914182044</v>
      </c>
      <c r="E61" s="39">
        <v>1261686.9383310471</v>
      </c>
      <c r="F61" s="37">
        <v>392724.36254252354</v>
      </c>
      <c r="G61" s="7">
        <f t="shared" si="1"/>
        <v>321.26525845323226</v>
      </c>
      <c r="H61" s="39">
        <v>2080631.4874031674</v>
      </c>
      <c r="I61" s="37">
        <v>598968.80250224145</v>
      </c>
      <c r="J61" s="7">
        <f t="shared" si="2"/>
        <v>347.36892451011772</v>
      </c>
      <c r="K61" s="39">
        <v>2241950.6628143853</v>
      </c>
      <c r="L61" s="37">
        <v>666591.0633489032</v>
      </c>
      <c r="M61" s="7">
        <f t="shared" si="3"/>
        <v>336.33074100198621</v>
      </c>
      <c r="N61" s="39">
        <v>971617.53603340744</v>
      </c>
      <c r="O61" s="37">
        <v>184275.75451094168</v>
      </c>
      <c r="P61" s="7">
        <f t="shared" si="4"/>
        <v>527.26281795021282</v>
      </c>
      <c r="Q61" s="39">
        <v>7623751.7295326209</v>
      </c>
      <c r="R61" s="37">
        <v>2066510.7290122069</v>
      </c>
      <c r="S61" s="7">
        <f t="shared" si="5"/>
        <v>368.91904902796114</v>
      </c>
      <c r="T61" s="39">
        <v>15995683.89294618</v>
      </c>
      <c r="U61" s="37">
        <v>4602701.7137500616</v>
      </c>
      <c r="V61" s="7">
        <f t="shared" si="6"/>
        <v>347.52814515789379</v>
      </c>
      <c r="W61" s="39">
        <v>1417030.1814058861</v>
      </c>
      <c r="X61" s="37">
        <v>333389.65338548104</v>
      </c>
      <c r="Y61" s="7">
        <f t="shared" si="7"/>
        <v>425.03724006319061</v>
      </c>
      <c r="Z61" s="39">
        <v>17412714.074352067</v>
      </c>
      <c r="AA61" s="37">
        <v>4936091.3671355424</v>
      </c>
      <c r="AB61" s="7">
        <f t="shared" si="8"/>
        <v>352.76320430950244</v>
      </c>
      <c r="AD61" s="11">
        <f t="shared" si="73"/>
        <v>34.352677740609494</v>
      </c>
      <c r="AE61" s="17">
        <f t="shared" si="54"/>
        <v>18.160789338782905</v>
      </c>
      <c r="AF61" s="7">
        <f t="shared" si="54"/>
        <v>13.703266957198707</v>
      </c>
      <c r="AG61" s="11">
        <f t="shared" si="74"/>
        <v>17.599757666712648</v>
      </c>
      <c r="AH61" s="17">
        <f t="shared" si="55"/>
        <v>1.3526798221012371</v>
      </c>
      <c r="AI61" s="7">
        <f t="shared" si="55"/>
        <v>16.030240022394082</v>
      </c>
      <c r="AJ61" s="11">
        <f t="shared" si="75"/>
        <v>9.2854807389497296</v>
      </c>
      <c r="AK61" s="17">
        <f t="shared" si="56"/>
        <v>-1.6603325805886868</v>
      </c>
      <c r="AL61" s="7">
        <f t="shared" si="56"/>
        <v>11.130618606686269</v>
      </c>
      <c r="AM61" s="11">
        <f t="shared" si="76"/>
        <v>6.7412151255641817</v>
      </c>
      <c r="AN61" s="17">
        <f t="shared" si="57"/>
        <v>-3.3406204509619783</v>
      </c>
      <c r="AO61" s="7">
        <f t="shared" si="57"/>
        <v>10.430271354484915</v>
      </c>
      <c r="AP61" s="11">
        <f t="shared" si="77"/>
        <v>46.056783016191815</v>
      </c>
      <c r="AQ61" s="17">
        <f t="shared" si="58"/>
        <v>16.143443694037927</v>
      </c>
      <c r="AR61" s="7">
        <f t="shared" si="58"/>
        <v>25.755512640865021</v>
      </c>
      <c r="AS61" s="11">
        <f t="shared" si="59"/>
        <v>20.036487420138243</v>
      </c>
      <c r="AT61" s="17">
        <f t="shared" si="60"/>
        <v>9.8637901182225818</v>
      </c>
      <c r="AU61" s="7">
        <f t="shared" si="60"/>
        <v>9.2593722562902343</v>
      </c>
      <c r="AV61" s="11">
        <f t="shared" si="78"/>
        <v>18.969437561160404</v>
      </c>
      <c r="AW61" s="17">
        <f t="shared" si="11"/>
        <v>6.7205555120032727</v>
      </c>
      <c r="AX61" s="7">
        <f t="shared" si="11"/>
        <v>11.477528382786062</v>
      </c>
      <c r="AY61" s="11">
        <f t="shared" si="11"/>
        <v>18.789964405496718</v>
      </c>
      <c r="AZ61" s="17">
        <f t="shared" si="12"/>
        <v>2.4134800372361553</v>
      </c>
      <c r="BA61" s="7">
        <f t="shared" si="12"/>
        <v>15.990555503344183</v>
      </c>
      <c r="BB61" s="11">
        <f t="shared" si="12"/>
        <v>18.954811937531346</v>
      </c>
      <c r="BC61" s="17">
        <f t="shared" si="49"/>
        <v>6.4182747558879498</v>
      </c>
      <c r="BD61" s="7">
        <f t="shared" si="49"/>
        <v>11.780436405683929</v>
      </c>
      <c r="BE61" s="12"/>
      <c r="BF61" s="11">
        <f t="shared" ref="BF61:CF61" si="81">+AVERAGE(B59:B61)/AVERAGE(B55:B57)*100-100</f>
        <v>36.455989553279835</v>
      </c>
      <c r="BG61" s="20">
        <f t="shared" si="81"/>
        <v>23.448738150511133</v>
      </c>
      <c r="BH61" s="7">
        <f t="shared" si="81"/>
        <v>10.587703104246501</v>
      </c>
      <c r="BI61" s="11">
        <f t="shared" si="81"/>
        <v>5.1135596535371235</v>
      </c>
      <c r="BJ61" s="20">
        <f t="shared" si="81"/>
        <v>-8.262031999776255</v>
      </c>
      <c r="BK61" s="7">
        <f t="shared" si="81"/>
        <v>14.372660746491277</v>
      </c>
      <c r="BL61" s="11">
        <f t="shared" si="81"/>
        <v>9.344202215146197</v>
      </c>
      <c r="BM61" s="20">
        <f t="shared" si="81"/>
        <v>-1.2463143671212862</v>
      </c>
      <c r="BN61" s="7">
        <f t="shared" si="81"/>
        <v>10.71324508435363</v>
      </c>
      <c r="BO61" s="11">
        <f t="shared" si="81"/>
        <v>3.2241842337408286</v>
      </c>
      <c r="BP61" s="20">
        <f t="shared" si="81"/>
        <v>-2.302209665683165</v>
      </c>
      <c r="BQ61" s="7">
        <f t="shared" si="81"/>
        <v>5.7742762633491935</v>
      </c>
      <c r="BR61" s="11">
        <f t="shared" si="81"/>
        <v>29.906971433361377</v>
      </c>
      <c r="BS61" s="20">
        <f t="shared" si="81"/>
        <v>5.6327572443047131</v>
      </c>
      <c r="BT61" s="7">
        <f t="shared" si="81"/>
        <v>22.421695265301238</v>
      </c>
      <c r="BU61" s="11">
        <f t="shared" si="81"/>
        <v>14.31482391219707</v>
      </c>
      <c r="BV61" s="20">
        <f t="shared" si="81"/>
        <v>6.694619209827124</v>
      </c>
      <c r="BW61" s="7">
        <f t="shared" si="81"/>
        <v>7.0749555357221681</v>
      </c>
      <c r="BX61" s="11">
        <f t="shared" si="81"/>
        <v>14.467949277144228</v>
      </c>
      <c r="BY61" s="20">
        <f t="shared" si="81"/>
        <v>5.4426610742902284</v>
      </c>
      <c r="BZ61" s="7">
        <f t="shared" si="81"/>
        <v>8.5252800683016687</v>
      </c>
      <c r="CA61" s="11">
        <f t="shared" si="81"/>
        <v>17.613170324406283</v>
      </c>
      <c r="CB61" s="20">
        <f t="shared" si="81"/>
        <v>3.1559709357865415</v>
      </c>
      <c r="CC61" s="7">
        <f t="shared" si="81"/>
        <v>14.002917681856815</v>
      </c>
      <c r="CD61" s="11">
        <f t="shared" si="81"/>
        <v>14.719642614557756</v>
      </c>
      <c r="CE61" s="20">
        <f t="shared" si="81"/>
        <v>5.2832773807490128</v>
      </c>
      <c r="CF61" s="7">
        <f t="shared" si="81"/>
        <v>8.9310295919866576</v>
      </c>
    </row>
    <row r="62" spans="1:84" x14ac:dyDescent="0.25">
      <c r="A62" s="6" t="s">
        <v>67</v>
      </c>
      <c r="B62" s="39">
        <v>2833529.6348110233</v>
      </c>
      <c r="C62" s="37">
        <v>930007.74053954647</v>
      </c>
      <c r="D62" s="7">
        <f t="shared" si="0"/>
        <v>304.67807000908869</v>
      </c>
      <c r="E62" s="39">
        <v>1208268.6743471543</v>
      </c>
      <c r="F62" s="37">
        <v>350602.13231370761</v>
      </c>
      <c r="G62" s="7">
        <f t="shared" si="1"/>
        <v>344.62673297891808</v>
      </c>
      <c r="H62" s="39">
        <v>2234989.2049215916</v>
      </c>
      <c r="I62" s="37">
        <v>608888.77712293947</v>
      </c>
      <c r="J62" s="7">
        <f t="shared" si="2"/>
        <v>367.06033825785715</v>
      </c>
      <c r="K62" s="39">
        <v>2177622.006968176</v>
      </c>
      <c r="L62" s="37">
        <v>686888.46890473878</v>
      </c>
      <c r="M62" s="7">
        <f t="shared" si="3"/>
        <v>317.02701465355068</v>
      </c>
      <c r="N62" s="39">
        <v>876311.80829132081</v>
      </c>
      <c r="O62" s="37">
        <v>160396.57736462026</v>
      </c>
      <c r="P62" s="7">
        <f t="shared" si="4"/>
        <v>546.34071542515017</v>
      </c>
      <c r="Q62" s="39">
        <v>9000138.189927198</v>
      </c>
      <c r="R62" s="37">
        <v>2274461.7466379241</v>
      </c>
      <c r="S62" s="7">
        <f t="shared" si="5"/>
        <v>395.70409145069465</v>
      </c>
      <c r="T62" s="39">
        <v>18330859.519266464</v>
      </c>
      <c r="U62" s="37">
        <v>5011245.4428834766</v>
      </c>
      <c r="V62" s="7">
        <f t="shared" si="6"/>
        <v>365.79448618503238</v>
      </c>
      <c r="W62" s="39">
        <v>1608372.9320166158</v>
      </c>
      <c r="X62" s="37">
        <v>355367.80363416107</v>
      </c>
      <c r="Y62" s="7">
        <f t="shared" si="7"/>
        <v>452.5938803596232</v>
      </c>
      <c r="Z62" s="39">
        <v>19939232.451283079</v>
      </c>
      <c r="AA62" s="37">
        <v>5366613.2465176377</v>
      </c>
      <c r="AB62" s="7">
        <f t="shared" si="8"/>
        <v>371.54219123618651</v>
      </c>
      <c r="AD62" s="11">
        <f t="shared" si="73"/>
        <v>44.250373250363822</v>
      </c>
      <c r="AE62" s="17">
        <f t="shared" si="54"/>
        <v>25.843712162752269</v>
      </c>
      <c r="AF62" s="7">
        <f t="shared" si="54"/>
        <v>14.626603722406429</v>
      </c>
      <c r="AG62" s="11">
        <f t="shared" si="74"/>
        <v>25.821316432613401</v>
      </c>
      <c r="AH62" s="17">
        <f t="shared" si="55"/>
        <v>8.793194714843608</v>
      </c>
      <c r="AI62" s="7">
        <f t="shared" si="55"/>
        <v>15.65182616651893</v>
      </c>
      <c r="AJ62" s="11">
        <f t="shared" si="75"/>
        <v>13.949620009682945</v>
      </c>
      <c r="AK62" s="17">
        <f t="shared" si="56"/>
        <v>-1.0829255769988322</v>
      </c>
      <c r="AL62" s="7">
        <f t="shared" si="56"/>
        <v>15.197119076124082</v>
      </c>
      <c r="AM62" s="11">
        <f t="shared" si="76"/>
        <v>-1.9976910456193764E-2</v>
      </c>
      <c r="AN62" s="17">
        <f t="shared" si="57"/>
        <v>-2.6565216207387579</v>
      </c>
      <c r="AO62" s="7">
        <f t="shared" si="57"/>
        <v>2.7084965055494479</v>
      </c>
      <c r="AP62" s="11">
        <f t="shared" si="77"/>
        <v>42.426530584722002</v>
      </c>
      <c r="AQ62" s="17">
        <f t="shared" si="58"/>
        <v>12.146726629197914</v>
      </c>
      <c r="AR62" s="7">
        <f t="shared" si="58"/>
        <v>27.000167428552089</v>
      </c>
      <c r="AS62" s="11">
        <f t="shared" si="59"/>
        <v>13.269314248691828</v>
      </c>
      <c r="AT62" s="17">
        <f t="shared" si="60"/>
        <v>1.9236469725943977</v>
      </c>
      <c r="AU62" s="7">
        <f t="shared" si="60"/>
        <v>11.13153582421171</v>
      </c>
      <c r="AV62" s="11">
        <f t="shared" si="78"/>
        <v>17.316606073579095</v>
      </c>
      <c r="AW62" s="17">
        <f t="shared" si="11"/>
        <v>5.3439922490067033</v>
      </c>
      <c r="AX62" s="7">
        <f t="shared" si="11"/>
        <v>11.365255454029267</v>
      </c>
      <c r="AY62" s="11">
        <f t="shared" si="11"/>
        <v>30.335737041180721</v>
      </c>
      <c r="AZ62" s="17">
        <f t="shared" si="12"/>
        <v>12.626645284269173</v>
      </c>
      <c r="BA62" s="7">
        <f t="shared" si="12"/>
        <v>15.723714146163047</v>
      </c>
      <c r="BB62" s="11">
        <f t="shared" si="12"/>
        <v>18.269555310710885</v>
      </c>
      <c r="BC62" s="17">
        <f t="shared" si="49"/>
        <v>5.7969936842731329</v>
      </c>
      <c r="BD62" s="7">
        <f t="shared" si="49"/>
        <v>11.789145600544401</v>
      </c>
      <c r="BE62" s="12"/>
      <c r="BF62" s="11">
        <f t="shared" ref="BF62:CF62" si="82">+AVERAGE(B59:B62)/AVERAGE(B55:B58)*100-100</f>
        <v>38.76142926598979</v>
      </c>
      <c r="BG62" s="20">
        <f t="shared" si="82"/>
        <v>24.100000000220788</v>
      </c>
      <c r="BH62" s="7">
        <f t="shared" si="82"/>
        <v>11.690374777051531</v>
      </c>
      <c r="BI62" s="11">
        <f t="shared" si="82"/>
        <v>10.187839522922062</v>
      </c>
      <c r="BJ62" s="20">
        <f t="shared" si="82"/>
        <v>-4.3830697498898274</v>
      </c>
      <c r="BK62" s="7">
        <f t="shared" si="82"/>
        <v>14.716785672946315</v>
      </c>
      <c r="BL62" s="11">
        <f t="shared" si="82"/>
        <v>10.59758339479913</v>
      </c>
      <c r="BM62" s="20">
        <f t="shared" si="82"/>
        <v>-1.2031736984571211</v>
      </c>
      <c r="BN62" s="7">
        <f t="shared" si="82"/>
        <v>11.869968231559724</v>
      </c>
      <c r="BO62" s="11">
        <f t="shared" si="82"/>
        <v>2.4167502108216183</v>
      </c>
      <c r="BP62" s="20">
        <f t="shared" si="82"/>
        <v>-2.3919946910442036</v>
      </c>
      <c r="BQ62" s="7">
        <f t="shared" si="82"/>
        <v>5.0214352413579348</v>
      </c>
      <c r="BR62" s="11">
        <f t="shared" si="82"/>
        <v>33.041456221150554</v>
      </c>
      <c r="BS62" s="20">
        <f t="shared" si="82"/>
        <v>7.1999999434774793</v>
      </c>
      <c r="BT62" s="7">
        <f t="shared" si="82"/>
        <v>23.612488884282385</v>
      </c>
      <c r="BU62" s="11">
        <f t="shared" si="82"/>
        <v>13.999372134173996</v>
      </c>
      <c r="BV62" s="20">
        <f t="shared" si="82"/>
        <v>5.3148140951352048</v>
      </c>
      <c r="BW62" s="7">
        <f t="shared" si="82"/>
        <v>8.1356926786676667</v>
      </c>
      <c r="BX62" s="11">
        <f t="shared" si="82"/>
        <v>15.272690456791608</v>
      </c>
      <c r="BY62" s="20">
        <f t="shared" si="82"/>
        <v>5.4159330922372249</v>
      </c>
      <c r="BZ62" s="7">
        <f t="shared" si="82"/>
        <v>9.2666439510904866</v>
      </c>
      <c r="CA62" s="11">
        <f t="shared" si="82"/>
        <v>20.963527359894059</v>
      </c>
      <c r="CB62" s="20">
        <f t="shared" si="82"/>
        <v>5.4999999804765594</v>
      </c>
      <c r="CC62" s="7">
        <f t="shared" si="82"/>
        <v>14.460522727712629</v>
      </c>
      <c r="CD62" s="11">
        <f t="shared" si="82"/>
        <v>15.717175415025082</v>
      </c>
      <c r="CE62" s="20">
        <f t="shared" si="82"/>
        <v>5.4216228590226763</v>
      </c>
      <c r="CF62" s="7">
        <f t="shared" si="82"/>
        <v>9.6774805890234745</v>
      </c>
    </row>
    <row r="63" spans="1:84" x14ac:dyDescent="0.25">
      <c r="A63" s="6" t="s">
        <v>75</v>
      </c>
      <c r="B63" s="39">
        <v>3488254.9082156476</v>
      </c>
      <c r="C63" s="37">
        <v>1033304.5543622379</v>
      </c>
      <c r="D63" s="7">
        <f t="shared" si="0"/>
        <v>337.58245751356634</v>
      </c>
      <c r="E63" s="39">
        <v>1185895.9296999616</v>
      </c>
      <c r="F63" s="37">
        <v>317945.01972776733</v>
      </c>
      <c r="G63" s="7">
        <f t="shared" si="1"/>
        <v>372.98773565170353</v>
      </c>
      <c r="H63" s="39">
        <v>2290528.5970279127</v>
      </c>
      <c r="I63" s="37">
        <v>598797.73206674203</v>
      </c>
      <c r="J63" s="7">
        <f t="shared" si="2"/>
        <v>382.52125456824712</v>
      </c>
      <c r="K63" s="39">
        <v>2089646.1387091342</v>
      </c>
      <c r="L63" s="37">
        <v>738335.13208816224</v>
      </c>
      <c r="M63" s="7">
        <f t="shared" si="3"/>
        <v>283.02136088244765</v>
      </c>
      <c r="N63" s="39">
        <v>1045225.2356821169</v>
      </c>
      <c r="O63" s="37">
        <v>177210.83120187043</v>
      </c>
      <c r="P63" s="7">
        <f t="shared" si="4"/>
        <v>589.82017554640584</v>
      </c>
      <c r="Q63" s="39">
        <v>7596929.2534539066</v>
      </c>
      <c r="R63" s="37">
        <v>1922346.1479430541</v>
      </c>
      <c r="S63" s="7">
        <f t="shared" si="5"/>
        <v>395.19049478070121</v>
      </c>
      <c r="T63" s="39">
        <v>17696480.06278868</v>
      </c>
      <c r="U63" s="37">
        <v>4787939.4173898343</v>
      </c>
      <c r="V63" s="7">
        <f t="shared" si="6"/>
        <v>369.60534626889643</v>
      </c>
      <c r="W63" s="39">
        <v>1668681.3278010862</v>
      </c>
      <c r="X63" s="37">
        <v>350516.98666107311</v>
      </c>
      <c r="Y63" s="7">
        <f t="shared" si="7"/>
        <v>476.06289889014465</v>
      </c>
      <c r="Z63" s="39">
        <v>19365161.390589766</v>
      </c>
      <c r="AA63" s="37">
        <v>5138456.4040509071</v>
      </c>
      <c r="AB63" s="7">
        <f t="shared" si="8"/>
        <v>376.86728986010706</v>
      </c>
      <c r="AD63" s="11">
        <f t="shared" si="73"/>
        <v>39.231403372987046</v>
      </c>
      <c r="AE63" s="17">
        <f t="shared" si="54"/>
        <v>11.517406599312821</v>
      </c>
      <c r="AF63" s="7">
        <f t="shared" si="54"/>
        <v>24.851722810638805</v>
      </c>
      <c r="AG63" s="11">
        <f t="shared" si="74"/>
        <v>34.811604369983115</v>
      </c>
      <c r="AH63" s="17">
        <f t="shared" si="55"/>
        <v>10.272302992840338</v>
      </c>
      <c r="AI63" s="7">
        <f t="shared" si="55"/>
        <v>22.253367990995926</v>
      </c>
      <c r="AJ63" s="11">
        <f t="shared" si="75"/>
        <v>25.912231031950796</v>
      </c>
      <c r="AK63" s="17">
        <f t="shared" si="56"/>
        <v>9.7833336439344833</v>
      </c>
      <c r="AL63" s="7">
        <f t="shared" si="56"/>
        <v>14.691571892258182</v>
      </c>
      <c r="AM63" s="11">
        <f t="shared" si="76"/>
        <v>-7.8416008831163282</v>
      </c>
      <c r="AN63" s="17">
        <f t="shared" si="57"/>
        <v>4.5873969396204046</v>
      </c>
      <c r="AO63" s="7">
        <f t="shared" si="57"/>
        <v>-11.883838958065027</v>
      </c>
      <c r="AP63" s="11">
        <f t="shared" si="77"/>
        <v>55.793823955508174</v>
      </c>
      <c r="AQ63" s="17">
        <f t="shared" si="58"/>
        <v>25.301273161297686</v>
      </c>
      <c r="AR63" s="7">
        <f t="shared" si="58"/>
        <v>24.335387841556951</v>
      </c>
      <c r="AS63" s="11">
        <f t="shared" si="59"/>
        <v>15.375453882516837</v>
      </c>
      <c r="AT63" s="17">
        <f t="shared" si="60"/>
        <v>2.8563922829053041</v>
      </c>
      <c r="AU63" s="7">
        <f t="shared" si="60"/>
        <v>12.17139870624473</v>
      </c>
      <c r="AV63" s="11">
        <f t="shared" si="78"/>
        <v>20.162998171667894</v>
      </c>
      <c r="AW63" s="17">
        <f t="shared" si="11"/>
        <v>6.9527055644726943</v>
      </c>
      <c r="AX63" s="7">
        <f t="shared" si="11"/>
        <v>12.351527282525637</v>
      </c>
      <c r="AY63" s="11">
        <f t="shared" si="11"/>
        <v>24.244329373300786</v>
      </c>
      <c r="AZ63" s="17">
        <f t="shared" si="12"/>
        <v>4.1752399420895188</v>
      </c>
      <c r="BA63" s="7">
        <f t="shared" si="12"/>
        <v>19.264740299487286</v>
      </c>
      <c r="BB63" s="11">
        <f t="shared" si="12"/>
        <v>20.504096317671355</v>
      </c>
      <c r="BC63" s="17">
        <f t="shared" si="49"/>
        <v>6.7585440198522804</v>
      </c>
      <c r="BD63" s="7">
        <f t="shared" si="49"/>
        <v>12.875365081096504</v>
      </c>
      <c r="BE63" s="12"/>
      <c r="BF63" s="11">
        <f t="shared" ref="BF63:CF63" si="83">+AVERAGE(B63:B63)/AVERAGE(B59:B59)*100-100</f>
        <v>39.231403372987046</v>
      </c>
      <c r="BG63" s="20">
        <f t="shared" si="83"/>
        <v>11.517406599312821</v>
      </c>
      <c r="BH63" s="7">
        <f t="shared" si="83"/>
        <v>24.851722810638805</v>
      </c>
      <c r="BI63" s="11">
        <f t="shared" si="83"/>
        <v>34.811604369983115</v>
      </c>
      <c r="BJ63" s="20">
        <f t="shared" si="83"/>
        <v>10.272302992840338</v>
      </c>
      <c r="BK63" s="7">
        <f t="shared" si="83"/>
        <v>22.253367990995926</v>
      </c>
      <c r="BL63" s="11">
        <f t="shared" si="83"/>
        <v>25.912231031950796</v>
      </c>
      <c r="BM63" s="20">
        <f t="shared" si="83"/>
        <v>9.7833336439344833</v>
      </c>
      <c r="BN63" s="7">
        <f t="shared" si="83"/>
        <v>14.691571892258182</v>
      </c>
      <c r="BO63" s="11">
        <f t="shared" si="83"/>
        <v>-7.8416008831163282</v>
      </c>
      <c r="BP63" s="20">
        <f t="shared" si="83"/>
        <v>4.5873969396204046</v>
      </c>
      <c r="BQ63" s="7">
        <f t="shared" si="83"/>
        <v>-11.883838958065027</v>
      </c>
      <c r="BR63" s="11">
        <f t="shared" si="83"/>
        <v>55.793823955508174</v>
      </c>
      <c r="BS63" s="20">
        <f t="shared" si="83"/>
        <v>25.301273161297686</v>
      </c>
      <c r="BT63" s="7">
        <f t="shared" si="83"/>
        <v>24.335387841556951</v>
      </c>
      <c r="BU63" s="11">
        <f t="shared" si="83"/>
        <v>15.375453882516837</v>
      </c>
      <c r="BV63" s="20">
        <f t="shared" si="83"/>
        <v>2.8563922829053041</v>
      </c>
      <c r="BW63" s="7">
        <f t="shared" si="83"/>
        <v>12.17139870624473</v>
      </c>
      <c r="BX63" s="11">
        <f t="shared" si="83"/>
        <v>20.162998171667894</v>
      </c>
      <c r="BY63" s="20">
        <f t="shared" si="83"/>
        <v>6.9527055644726943</v>
      </c>
      <c r="BZ63" s="7">
        <f t="shared" si="83"/>
        <v>12.351527282525637</v>
      </c>
      <c r="CA63" s="11">
        <f t="shared" si="83"/>
        <v>24.244329373300786</v>
      </c>
      <c r="CB63" s="20">
        <f t="shared" si="83"/>
        <v>4.1752399420895188</v>
      </c>
      <c r="CC63" s="7">
        <f t="shared" si="83"/>
        <v>19.264740299487286</v>
      </c>
      <c r="CD63" s="11">
        <f t="shared" si="83"/>
        <v>20.504096317671355</v>
      </c>
      <c r="CE63" s="20">
        <f t="shared" si="83"/>
        <v>6.7585440198522804</v>
      </c>
      <c r="CF63" s="7">
        <f t="shared" si="83"/>
        <v>12.875365081096504</v>
      </c>
    </row>
    <row r="64" spans="1:84" x14ac:dyDescent="0.25">
      <c r="A64" s="6" t="s">
        <v>78</v>
      </c>
      <c r="B64" s="39">
        <v>3003286.075814907</v>
      </c>
      <c r="C64" s="37">
        <v>911881.04453324911</v>
      </c>
      <c r="D64" s="7">
        <f t="shared" si="0"/>
        <v>329.35064215005741</v>
      </c>
      <c r="E64" s="39">
        <v>1434329.5264526859</v>
      </c>
      <c r="F64" s="37">
        <v>375921.88898588915</v>
      </c>
      <c r="G64" s="7">
        <f t="shared" si="1"/>
        <v>381.54988269558464</v>
      </c>
      <c r="H64" s="39">
        <v>2407220.476354497</v>
      </c>
      <c r="I64" s="37">
        <v>602047.91208028502</v>
      </c>
      <c r="J64" s="7">
        <f t="shared" si="2"/>
        <v>399.8386885915296</v>
      </c>
      <c r="K64" s="39">
        <v>1903431.5871165714</v>
      </c>
      <c r="L64" s="37">
        <v>758928.34510790964</v>
      </c>
      <c r="M64" s="7">
        <f t="shared" si="3"/>
        <v>250.80517803639663</v>
      </c>
      <c r="N64" s="39">
        <v>1151547.0500897749</v>
      </c>
      <c r="O64" s="37">
        <v>181646.91822983557</v>
      </c>
      <c r="P64" s="7">
        <f t="shared" si="4"/>
        <v>633.94802472384185</v>
      </c>
      <c r="Q64" s="39">
        <v>8278523.2346464451</v>
      </c>
      <c r="R64" s="37">
        <v>2058401.9445566435</v>
      </c>
      <c r="S64" s="7">
        <f t="shared" si="5"/>
        <v>402.182054702127</v>
      </c>
      <c r="T64" s="39">
        <v>18178337.950474881</v>
      </c>
      <c r="U64" s="37">
        <v>4888828.0534938117</v>
      </c>
      <c r="V64" s="7">
        <f t="shared" si="6"/>
        <v>371.83426685427588</v>
      </c>
      <c r="W64" s="39">
        <v>1681380.5151466634</v>
      </c>
      <c r="X64" s="37">
        <v>342621.04595581989</v>
      </c>
      <c r="Y64" s="7">
        <f t="shared" si="7"/>
        <v>490.74058204920465</v>
      </c>
      <c r="Z64" s="39">
        <v>19859718.465621546</v>
      </c>
      <c r="AA64" s="37">
        <v>5231449.0994496318</v>
      </c>
      <c r="AB64" s="7">
        <f t="shared" si="8"/>
        <v>379.62174701672745</v>
      </c>
      <c r="AC64" s="23"/>
      <c r="AD64" s="11">
        <f t="shared" si="73"/>
        <v>45.767963376858319</v>
      </c>
      <c r="AE64" s="17">
        <f t="shared" si="54"/>
        <v>10.876306710774486</v>
      </c>
      <c r="AF64" s="7">
        <f t="shared" si="54"/>
        <v>31.468992520737714</v>
      </c>
      <c r="AG64" s="11">
        <f t="shared" si="74"/>
        <v>48.088274694105252</v>
      </c>
      <c r="AH64" s="17">
        <f t="shared" si="55"/>
        <v>16.315642455091805</v>
      </c>
      <c r="AI64" s="7">
        <f t="shared" si="55"/>
        <v>27.315872197740319</v>
      </c>
      <c r="AJ64" s="11">
        <f t="shared" si="75"/>
        <v>31.120223432657099</v>
      </c>
      <c r="AK64" s="17">
        <f t="shared" si="56"/>
        <v>9.4676866330739529</v>
      </c>
      <c r="AL64" s="7">
        <f t="shared" si="56"/>
        <v>19.77984322639476</v>
      </c>
      <c r="AM64" s="11">
        <f t="shared" si="76"/>
        <v>-16.355108106851233</v>
      </c>
      <c r="AN64" s="17">
        <f t="shared" si="57"/>
        <v>15.24182795318805</v>
      </c>
      <c r="AO64" s="7">
        <f t="shared" si="57"/>
        <v>-27.417940708884075</v>
      </c>
      <c r="AP64" s="11">
        <f t="shared" si="77"/>
        <v>53.408732460099742</v>
      </c>
      <c r="AQ64" s="17">
        <f t="shared" si="58"/>
        <v>20.173318863705319</v>
      </c>
      <c r="AR64" s="7">
        <f t="shared" si="58"/>
        <v>27.656233439045124</v>
      </c>
      <c r="AS64" s="11">
        <f t="shared" si="59"/>
        <v>21.506700612840632</v>
      </c>
      <c r="AT64" s="17">
        <f t="shared" si="60"/>
        <v>7.42280121875784</v>
      </c>
      <c r="AU64" s="7">
        <f t="shared" si="60"/>
        <v>13.110716937461021</v>
      </c>
      <c r="AV64" s="11">
        <f t="shared" si="78"/>
        <v>23.626461512749557</v>
      </c>
      <c r="AW64" s="17">
        <f t="shared" ref="AW64:AX69" si="84">+U64/U60*100-100</f>
        <v>10.570061667405312</v>
      </c>
      <c r="AX64" s="7">
        <f t="shared" si="84"/>
        <v>11.80825953106357</v>
      </c>
      <c r="AY64" s="11">
        <f t="shared" ref="AY64:AY69" si="85">+W64/W60*100-100</f>
        <v>29.342583014534711</v>
      </c>
      <c r="AZ64" s="17">
        <f t="shared" ref="AZ64:BA69" si="86">+X64/X60*100-100</f>
        <v>7.1603185386447876</v>
      </c>
      <c r="BA64" s="7">
        <f t="shared" si="86"/>
        <v>20.700073290553391</v>
      </c>
      <c r="BB64" s="11">
        <f t="shared" ref="BB64:BB70" si="87">+Z64/Z60*100-100</f>
        <v>24.090754656291665</v>
      </c>
      <c r="BC64" s="17">
        <f t="shared" si="49"/>
        <v>10.340122390770489</v>
      </c>
      <c r="BD64" s="7">
        <f t="shared" si="49"/>
        <v>12.462041882483348</v>
      </c>
      <c r="BE64" s="21"/>
      <c r="BF64" s="11">
        <f t="shared" ref="BF64:CF64" si="88">+AVERAGE(B63:B64)/AVERAGE(B59:B60)*100-100</f>
        <v>42.181104048941876</v>
      </c>
      <c r="BG64" s="20">
        <f t="shared" si="88"/>
        <v>11.215945588302105</v>
      </c>
      <c r="BH64" s="7">
        <f t="shared" si="88"/>
        <v>28.034143165011017</v>
      </c>
      <c r="BI64" s="11">
        <f t="shared" si="88"/>
        <v>41.769224923662449</v>
      </c>
      <c r="BJ64" s="20">
        <f t="shared" si="88"/>
        <v>13.466244703182667</v>
      </c>
      <c r="BK64" s="7">
        <f t="shared" si="88"/>
        <v>24.761992004882558</v>
      </c>
      <c r="BL64" s="11">
        <f t="shared" si="88"/>
        <v>28.528154206547214</v>
      </c>
      <c r="BM64" s="20">
        <f t="shared" si="88"/>
        <v>9.6248557674897768</v>
      </c>
      <c r="BN64" s="7">
        <f t="shared" si="88"/>
        <v>17.236811831031801</v>
      </c>
      <c r="BO64" s="11">
        <f t="shared" si="88"/>
        <v>-12.105999789435799</v>
      </c>
      <c r="BP64" s="20">
        <f t="shared" si="88"/>
        <v>9.72956570741799</v>
      </c>
      <c r="BQ64" s="7">
        <f t="shared" si="88"/>
        <v>-19.934619183224015</v>
      </c>
      <c r="BR64" s="11">
        <f t="shared" si="88"/>
        <v>54.534386109426464</v>
      </c>
      <c r="BS64" s="20">
        <f t="shared" si="88"/>
        <v>22.652061562178545</v>
      </c>
      <c r="BT64" s="7">
        <f t="shared" si="88"/>
        <v>26.033820166137019</v>
      </c>
      <c r="BU64" s="11">
        <f t="shared" si="88"/>
        <v>18.493406487008883</v>
      </c>
      <c r="BV64" s="20">
        <f t="shared" si="88"/>
        <v>5.1680723580331858</v>
      </c>
      <c r="BW64" s="7">
        <f t="shared" si="88"/>
        <v>12.643217735258531</v>
      </c>
      <c r="BX64" s="11">
        <f t="shared" si="88"/>
        <v>21.893387262596548</v>
      </c>
      <c r="BY64" s="20">
        <f t="shared" si="88"/>
        <v>8.7501607758376991</v>
      </c>
      <c r="BZ64" s="7">
        <f t="shared" si="88"/>
        <v>12.078418505315014</v>
      </c>
      <c r="CA64" s="11">
        <f t="shared" si="88"/>
        <v>26.751867004929181</v>
      </c>
      <c r="CB64" s="20">
        <f t="shared" si="88"/>
        <v>5.6297011170894535</v>
      </c>
      <c r="CC64" s="7">
        <f t="shared" si="88"/>
        <v>19.989010091766659</v>
      </c>
      <c r="CD64" s="11">
        <f t="shared" si="88"/>
        <v>22.293738758800814</v>
      </c>
      <c r="CE64" s="20">
        <f t="shared" si="88"/>
        <v>8.5358467223179275</v>
      </c>
      <c r="CF64" s="7">
        <f t="shared" si="88"/>
        <v>12.667571945193345</v>
      </c>
    </row>
    <row r="65" spans="1:84" x14ac:dyDescent="0.25">
      <c r="A65" s="6" t="s">
        <v>80</v>
      </c>
      <c r="B65" s="39">
        <v>2374040.5631413786</v>
      </c>
      <c r="C65" s="37">
        <v>757811.84665588907</v>
      </c>
      <c r="D65" s="7">
        <f t="shared" si="0"/>
        <v>313.27572584377856</v>
      </c>
      <c r="E65" s="39">
        <v>1516493.6623537147</v>
      </c>
      <c r="F65" s="37">
        <v>387229.17424007831</v>
      </c>
      <c r="G65" s="7">
        <f t="shared" si="1"/>
        <v>391.62691326906673</v>
      </c>
      <c r="H65" s="39">
        <v>2345938.2248688983</v>
      </c>
      <c r="I65" s="37">
        <v>573788.04393989674</v>
      </c>
      <c r="J65" s="7">
        <f t="shared" si="2"/>
        <v>408.85101208463499</v>
      </c>
      <c r="K65" s="39">
        <v>1877705.3526486985</v>
      </c>
      <c r="L65" s="37">
        <v>742757.10831713583</v>
      </c>
      <c r="M65" s="7">
        <f t="shared" si="3"/>
        <v>252.8020710435224</v>
      </c>
      <c r="N65" s="39">
        <v>1230226.2313210363</v>
      </c>
      <c r="O65" s="37">
        <v>184636.99388058865</v>
      </c>
      <c r="P65" s="7">
        <f t="shared" si="4"/>
        <v>666.29455206396381</v>
      </c>
      <c r="Q65" s="39">
        <v>8750730.5511669777</v>
      </c>
      <c r="R65" s="37">
        <v>2148793.5598337306</v>
      </c>
      <c r="S65" s="7">
        <f t="shared" si="5"/>
        <v>407.23923948488061</v>
      </c>
      <c r="T65" s="39">
        <v>18095134.585500702</v>
      </c>
      <c r="U65" s="37">
        <v>4795016.7268673191</v>
      </c>
      <c r="V65" s="7">
        <f t="shared" si="6"/>
        <v>377.37375313229859</v>
      </c>
      <c r="W65" s="39">
        <v>1796837.1189487223</v>
      </c>
      <c r="X65" s="37">
        <v>360846.74886233342</v>
      </c>
      <c r="Y65" s="7">
        <f t="shared" si="7"/>
        <v>497.95020313020285</v>
      </c>
      <c r="Z65" s="39">
        <v>19891971.704449423</v>
      </c>
      <c r="AA65" s="37">
        <v>5155863.4757296527</v>
      </c>
      <c r="AB65" s="7">
        <f t="shared" si="8"/>
        <v>385.81261505638162</v>
      </c>
      <c r="AC65" s="23"/>
      <c r="AD65" s="11">
        <f t="shared" si="73"/>
        <v>30.725827760290855</v>
      </c>
      <c r="AE65" s="17">
        <f t="shared" si="54"/>
        <v>9.2528800836491882</v>
      </c>
      <c r="AF65" s="7">
        <f t="shared" si="54"/>
        <v>19.654353880832204</v>
      </c>
      <c r="AG65" s="11">
        <f t="shared" si="74"/>
        <v>20.195717042115419</v>
      </c>
      <c r="AH65" s="17">
        <f t="shared" si="55"/>
        <v>-1.3992481308949181</v>
      </c>
      <c r="AI65" s="7">
        <f t="shared" si="55"/>
        <v>21.901420388434971</v>
      </c>
      <c r="AJ65" s="11">
        <f t="shared" si="75"/>
        <v>12.751260329952018</v>
      </c>
      <c r="AK65" s="17">
        <f t="shared" si="56"/>
        <v>-4.2040183824516504</v>
      </c>
      <c r="AL65" s="7">
        <f t="shared" si="56"/>
        <v>17.699363194685105</v>
      </c>
      <c r="AM65" s="11">
        <f t="shared" si="76"/>
        <v>-16.246803116908879</v>
      </c>
      <c r="AN65" s="17">
        <f t="shared" si="57"/>
        <v>11.426202533466352</v>
      </c>
      <c r="AO65" s="7">
        <f t="shared" si="57"/>
        <v>-24.835276641563524</v>
      </c>
      <c r="AP65" s="11">
        <f t="shared" si="77"/>
        <v>26.616305871072427</v>
      </c>
      <c r="AQ65" s="17">
        <f t="shared" si="58"/>
        <v>0.19603195797823503</v>
      </c>
      <c r="AR65" s="7">
        <f t="shared" si="58"/>
        <v>26.368583063423827</v>
      </c>
      <c r="AS65" s="11">
        <f t="shared" si="59"/>
        <v>14.782470122534377</v>
      </c>
      <c r="AT65" s="17">
        <f t="shared" si="60"/>
        <v>3.9817277339206072</v>
      </c>
      <c r="AU65" s="7">
        <f t="shared" si="60"/>
        <v>10.387154189485926</v>
      </c>
      <c r="AV65" s="11">
        <f t="shared" si="78"/>
        <v>13.125107414009008</v>
      </c>
      <c r="AW65" s="17">
        <f t="shared" si="84"/>
        <v>4.1783071134663885</v>
      </c>
      <c r="AX65" s="7">
        <f t="shared" si="84"/>
        <v>8.5879685977217548</v>
      </c>
      <c r="AY65" s="11">
        <f t="shared" si="85"/>
        <v>26.803023854157871</v>
      </c>
      <c r="AZ65" s="17">
        <f t="shared" si="86"/>
        <v>8.2357371316215335</v>
      </c>
      <c r="BA65" s="7">
        <f t="shared" si="86"/>
        <v>17.154488170535885</v>
      </c>
      <c r="BB65" s="11">
        <f t="shared" si="87"/>
        <v>14.2382033008235</v>
      </c>
      <c r="BC65" s="17">
        <f t="shared" ref="BC65:BD69" si="89">+AA65/AA61*100-100</f>
        <v>4.4523509037403812</v>
      </c>
      <c r="BD65" s="7">
        <f t="shared" si="89"/>
        <v>9.3687239324095515</v>
      </c>
      <c r="BE65" s="21"/>
      <c r="BF65" s="11">
        <f t="shared" ref="BF65:CF65" si="90">+AVERAGE(B63:B65)/AVERAGE(B59:B61)*100-100</f>
        <v>38.921282266973236</v>
      </c>
      <c r="BG65" s="20">
        <f t="shared" si="90"/>
        <v>10.658500066084841</v>
      </c>
      <c r="BH65" s="7">
        <f t="shared" si="90"/>
        <v>25.231130691677066</v>
      </c>
      <c r="BI65" s="11">
        <f t="shared" si="90"/>
        <v>33.016905079729497</v>
      </c>
      <c r="BJ65" s="20">
        <f t="shared" si="90"/>
        <v>7.6528679989457373</v>
      </c>
      <c r="BK65" s="7">
        <f t="shared" si="90"/>
        <v>23.769599196699161</v>
      </c>
      <c r="BL65" s="11">
        <f t="shared" si="90"/>
        <v>22.805035191108274</v>
      </c>
      <c r="BM65" s="20">
        <f t="shared" si="90"/>
        <v>4.7363111939295948</v>
      </c>
      <c r="BN65" s="7">
        <f t="shared" si="90"/>
        <v>17.395159779859554</v>
      </c>
      <c r="BO65" s="11">
        <f t="shared" si="90"/>
        <v>-13.474232848223096</v>
      </c>
      <c r="BP65" s="20">
        <f t="shared" si="90"/>
        <v>10.286390146934792</v>
      </c>
      <c r="BQ65" s="7">
        <f t="shared" si="90"/>
        <v>-21.577817934345418</v>
      </c>
      <c r="BR65" s="11">
        <f t="shared" si="90"/>
        <v>43.199709928579267</v>
      </c>
      <c r="BS65" s="20">
        <f t="shared" si="90"/>
        <v>13.974206363842256</v>
      </c>
      <c r="BT65" s="7">
        <f t="shared" si="90"/>
        <v>26.151629881521401</v>
      </c>
      <c r="BU65" s="11">
        <f t="shared" si="90"/>
        <v>17.147581841251295</v>
      </c>
      <c r="BV65" s="20">
        <f t="shared" si="90"/>
        <v>4.7491139712837054</v>
      </c>
      <c r="BW65" s="7">
        <f t="shared" si="90"/>
        <v>11.870270253264309</v>
      </c>
      <c r="BX65" s="11">
        <f t="shared" si="90"/>
        <v>18.805913770188212</v>
      </c>
      <c r="BY65" s="20">
        <f t="shared" si="90"/>
        <v>7.1915289518923231</v>
      </c>
      <c r="BZ65" s="7">
        <f t="shared" si="90"/>
        <v>10.876285793256457</v>
      </c>
      <c r="CA65" s="11">
        <f t="shared" si="90"/>
        <v>26.769721714196919</v>
      </c>
      <c r="CB65" s="20">
        <f t="shared" si="90"/>
        <v>6.5076698996840321</v>
      </c>
      <c r="CC65" s="7">
        <f t="shared" si="90"/>
        <v>19.01013751713387</v>
      </c>
      <c r="CD65" s="11">
        <f t="shared" si="90"/>
        <v>19.459284230560144</v>
      </c>
      <c r="CE65" s="20">
        <f t="shared" si="90"/>
        <v>7.1448266654165877</v>
      </c>
      <c r="CF65" s="7">
        <f t="shared" si="90"/>
        <v>11.531353711790885</v>
      </c>
    </row>
    <row r="66" spans="1:84" x14ac:dyDescent="0.25">
      <c r="A66" s="6" t="s">
        <v>81</v>
      </c>
      <c r="B66" s="39">
        <v>3050457.3211019291</v>
      </c>
      <c r="C66" s="37">
        <v>1023786.9545103393</v>
      </c>
      <c r="D66" s="7">
        <f t="shared" si="0"/>
        <v>297.95821363644092</v>
      </c>
      <c r="E66" s="39">
        <v>1326549.453493638</v>
      </c>
      <c r="F66" s="37">
        <v>353567.37404626521</v>
      </c>
      <c r="G66" s="7">
        <f t="shared" si="1"/>
        <v>375.1900064512331</v>
      </c>
      <c r="H66" s="39">
        <v>2286357.8527486934</v>
      </c>
      <c r="I66" s="37">
        <v>574192.24691307603</v>
      </c>
      <c r="J66" s="7">
        <f t="shared" si="2"/>
        <v>398.18682071038364</v>
      </c>
      <c r="K66" s="39">
        <v>2242376.8505824138</v>
      </c>
      <c r="L66" s="37">
        <v>734758.75027771376</v>
      </c>
      <c r="M66" s="7">
        <f t="shared" si="3"/>
        <v>305.18545709525364</v>
      </c>
      <c r="N66" s="39">
        <v>1071044.6039070718</v>
      </c>
      <c r="O66" s="37">
        <v>163857.47068770532</v>
      </c>
      <c r="P66" s="7">
        <f t="shared" si="4"/>
        <v>653.64404772753221</v>
      </c>
      <c r="Q66" s="39">
        <v>9865038.7336844504</v>
      </c>
      <c r="R66" s="37">
        <v>2385651.0384575711</v>
      </c>
      <c r="S66" s="7">
        <f t="shared" si="5"/>
        <v>413.51558021925257</v>
      </c>
      <c r="T66" s="39">
        <v>19841824.815518193</v>
      </c>
      <c r="U66" s="37">
        <v>5235813.8348926716</v>
      </c>
      <c r="V66" s="7">
        <f t="shared" si="6"/>
        <v>378.96352775737927</v>
      </c>
      <c r="W66" s="39">
        <v>1776076.8658635286</v>
      </c>
      <c r="X66" s="37">
        <v>358216.5065176874</v>
      </c>
      <c r="Y66" s="7">
        <f t="shared" si="7"/>
        <v>495.8110063461948</v>
      </c>
      <c r="Z66" s="39">
        <v>21617901.681381721</v>
      </c>
      <c r="AA66" s="37">
        <v>5594030.3414103594</v>
      </c>
      <c r="AB66" s="7">
        <f t="shared" si="8"/>
        <v>386.4459139835742</v>
      </c>
      <c r="AC66" s="23"/>
      <c r="AD66" s="11">
        <f t="shared" si="73"/>
        <v>7.6557408691218143</v>
      </c>
      <c r="AE66" s="17">
        <f t="shared" si="54"/>
        <v>10.083702520194791</v>
      </c>
      <c r="AF66" s="7">
        <f t="shared" si="54"/>
        <v>-2.205559583742712</v>
      </c>
      <c r="AG66" s="11">
        <f t="shared" si="74"/>
        <v>9.7892779691894702</v>
      </c>
      <c r="AH66" s="17">
        <f t="shared" si="55"/>
        <v>0.84575690198722953</v>
      </c>
      <c r="AI66" s="7">
        <f t="shared" si="55"/>
        <v>8.8685149895741517</v>
      </c>
      <c r="AJ66" s="11">
        <f t="shared" si="75"/>
        <v>2.2983846057951638</v>
      </c>
      <c r="AK66" s="17">
        <f t="shared" si="56"/>
        <v>-5.6983362994154731</v>
      </c>
      <c r="AL66" s="7">
        <f t="shared" si="56"/>
        <v>8.4799361871290984</v>
      </c>
      <c r="AM66" s="11">
        <f t="shared" si="76"/>
        <v>2.9736493940192048</v>
      </c>
      <c r="AN66" s="17">
        <f t="shared" si="57"/>
        <v>6.9691490744203861</v>
      </c>
      <c r="AO66" s="7">
        <f t="shared" si="57"/>
        <v>-3.735188804410754</v>
      </c>
      <c r="AP66" s="11">
        <f t="shared" si="77"/>
        <v>22.22186141659455</v>
      </c>
      <c r="AQ66" s="17">
        <f t="shared" si="58"/>
        <v>2.1577102080037776</v>
      </c>
      <c r="AR66" s="7">
        <f t="shared" si="58"/>
        <v>19.640368962595247</v>
      </c>
      <c r="AS66" s="11">
        <f t="shared" si="59"/>
        <v>9.6098584877867097</v>
      </c>
      <c r="AT66" s="17">
        <f t="shared" si="60"/>
        <v>4.8885980159484035</v>
      </c>
      <c r="AU66" s="7">
        <f t="shared" si="60"/>
        <v>4.5012142035881055</v>
      </c>
      <c r="AV66" s="11">
        <f t="shared" si="78"/>
        <v>8.242741125497389</v>
      </c>
      <c r="AW66" s="17">
        <f t="shared" si="84"/>
        <v>4.4812890242306338</v>
      </c>
      <c r="AX66" s="7">
        <f t="shared" si="84"/>
        <v>3.6001203051719841</v>
      </c>
      <c r="AY66" s="11">
        <f t="shared" si="85"/>
        <v>10.426930875828759</v>
      </c>
      <c r="AZ66" s="17">
        <f t="shared" si="86"/>
        <v>0.80162098377908819</v>
      </c>
      <c r="BA66" s="7">
        <f t="shared" si="86"/>
        <v>9.5487649882123975</v>
      </c>
      <c r="BB66" s="11">
        <f t="shared" si="87"/>
        <v>8.4189260253627367</v>
      </c>
      <c r="BC66" s="17">
        <f t="shared" si="89"/>
        <v>4.2376278007417767</v>
      </c>
      <c r="BD66" s="7">
        <f t="shared" si="89"/>
        <v>4.01131368090401</v>
      </c>
      <c r="BE66" s="21"/>
      <c r="BF66" s="11">
        <f t="shared" ref="BF66:CF66" si="91">+AVERAGE(B63:B66)/AVERAGE(B59:B62)*100-100</f>
        <v>29.307680606307088</v>
      </c>
      <c r="BG66" s="20">
        <f t="shared" si="91"/>
        <v>10.499999989080266</v>
      </c>
      <c r="BH66" s="7">
        <f t="shared" si="91"/>
        <v>17.543642738672617</v>
      </c>
      <c r="BI66" s="11">
        <f t="shared" si="91"/>
        <v>26.517602388545299</v>
      </c>
      <c r="BJ66" s="20">
        <f t="shared" si="91"/>
        <v>5.8913469860149661</v>
      </c>
      <c r="BK66" s="7">
        <f t="shared" si="91"/>
        <v>19.72819009618614</v>
      </c>
      <c r="BL66" s="11">
        <f t="shared" si="91"/>
        <v>17.054925761902823</v>
      </c>
      <c r="BM66" s="20">
        <f t="shared" si="91"/>
        <v>1.9778259385454788</v>
      </c>
      <c r="BN66" s="7">
        <f t="shared" si="91"/>
        <v>15.026861660676815</v>
      </c>
      <c r="BO66" s="11">
        <f t="shared" si="91"/>
        <v>-9.4779441334168126</v>
      </c>
      <c r="BP66" s="20">
        <f t="shared" si="91"/>
        <v>9.4480571500639883</v>
      </c>
      <c r="BQ66" s="7">
        <f t="shared" si="91"/>
        <v>-17.292830088511096</v>
      </c>
      <c r="BR66" s="11">
        <f t="shared" si="91"/>
        <v>37.577047886947213</v>
      </c>
      <c r="BS66" s="20">
        <f t="shared" si="91"/>
        <v>11.000000147507862</v>
      </c>
      <c r="BT66" s="7">
        <f t="shared" si="91"/>
        <v>24.411735193946456</v>
      </c>
      <c r="BU66" s="11">
        <f t="shared" si="91"/>
        <v>14.887860255196756</v>
      </c>
      <c r="BV66" s="20">
        <f t="shared" si="91"/>
        <v>4.7881549667575456</v>
      </c>
      <c r="BW66" s="7">
        <f t="shared" si="91"/>
        <v>9.8899847418822731</v>
      </c>
      <c r="BX66" s="11">
        <f t="shared" si="91"/>
        <v>15.768922558974666</v>
      </c>
      <c r="BY66" s="20">
        <f t="shared" si="91"/>
        <v>6.457864514775963</v>
      </c>
      <c r="BZ66" s="7">
        <f t="shared" si="91"/>
        <v>8.9403919885676402</v>
      </c>
      <c r="CA66" s="11">
        <f t="shared" si="91"/>
        <v>22.13256636111791</v>
      </c>
      <c r="CB66" s="20">
        <f t="shared" si="91"/>
        <v>5.0000000000000284</v>
      </c>
      <c r="CC66" s="7">
        <f t="shared" si="91"/>
        <v>16.466342682725355</v>
      </c>
      <c r="CD66" s="11">
        <f t="shared" si="91"/>
        <v>16.28849177352896</v>
      </c>
      <c r="CE66" s="20">
        <f t="shared" si="91"/>
        <v>6.3591208092656331</v>
      </c>
      <c r="CF66" s="7">
        <f t="shared" si="91"/>
        <v>9.5295394748467999</v>
      </c>
    </row>
    <row r="67" spans="1:84" x14ac:dyDescent="0.25">
      <c r="A67" s="6" t="s">
        <v>82</v>
      </c>
      <c r="B67" s="39">
        <v>2269520.5330484104</v>
      </c>
      <c r="C67" s="37">
        <v>750443.36569408677</v>
      </c>
      <c r="D67" s="7">
        <f t="shared" si="0"/>
        <v>302.42395852874597</v>
      </c>
      <c r="E67" s="39">
        <v>1137371.7557359375</v>
      </c>
      <c r="F67" s="37">
        <v>326562.72642530262</v>
      </c>
      <c r="G67" s="7">
        <f t="shared" si="1"/>
        <v>348.285846393464</v>
      </c>
      <c r="H67" s="39">
        <v>2215386.282777085</v>
      </c>
      <c r="I67" s="37">
        <v>560515.79829772352</v>
      </c>
      <c r="J67" s="7">
        <f t="shared" si="2"/>
        <v>395.24064968466075</v>
      </c>
      <c r="K67" s="39">
        <v>2368251.7658895999</v>
      </c>
      <c r="L67" s="37">
        <v>713897.05398970365</v>
      </c>
      <c r="M67" s="7">
        <f t="shared" si="3"/>
        <v>331.73575274674778</v>
      </c>
      <c r="N67" s="39">
        <v>1034289.063301447</v>
      </c>
      <c r="O67" s="37">
        <v>162673.86490817004</v>
      </c>
      <c r="P67" s="7">
        <f t="shared" si="4"/>
        <v>635.80530522546246</v>
      </c>
      <c r="Q67" s="39">
        <v>8154600.7466928801</v>
      </c>
      <c r="R67" s="37">
        <v>2004319.2987729697</v>
      </c>
      <c r="S67" s="7">
        <f t="shared" si="5"/>
        <v>406.85138099927843</v>
      </c>
      <c r="T67" s="39">
        <v>17179420.147445362</v>
      </c>
      <c r="U67" s="37">
        <v>4518412.1080879569</v>
      </c>
      <c r="V67" s="7">
        <f t="shared" si="6"/>
        <v>380.20923582189863</v>
      </c>
      <c r="W67" s="39">
        <v>1589837.4481881724</v>
      </c>
      <c r="X67" s="37">
        <v>327151.58523123199</v>
      </c>
      <c r="Y67" s="7">
        <f t="shared" si="7"/>
        <v>485.9635471625391</v>
      </c>
      <c r="Z67" s="39">
        <v>18769257.595633533</v>
      </c>
      <c r="AA67" s="37">
        <v>4845563.6933191884</v>
      </c>
      <c r="AB67" s="7">
        <f t="shared" si="8"/>
        <v>387.34931131978743</v>
      </c>
      <c r="AC67" s="23"/>
      <c r="AD67" s="11">
        <f t="shared" si="73"/>
        <v>-34.938225767183354</v>
      </c>
      <c r="AE67" s="17">
        <f t="shared" si="54"/>
        <v>-27.37442581415263</v>
      </c>
      <c r="AF67" s="7">
        <f t="shared" si="54"/>
        <v>-10.414788506422155</v>
      </c>
      <c r="AG67" s="11">
        <f t="shared" si="74"/>
        <v>-4.0917733798362121</v>
      </c>
      <c r="AH67" s="17">
        <f t="shared" si="55"/>
        <v>2.710439278122351</v>
      </c>
      <c r="AI67" s="7">
        <f t="shared" si="55"/>
        <v>-6.622708174326192</v>
      </c>
      <c r="AJ67" s="11">
        <f t="shared" si="75"/>
        <v>-3.2805665185027095</v>
      </c>
      <c r="AK67" s="17">
        <f t="shared" si="56"/>
        <v>-6.3931327256182158</v>
      </c>
      <c r="AL67" s="7">
        <f t="shared" si="56"/>
        <v>3.3251472864612452</v>
      </c>
      <c r="AM67" s="11">
        <f t="shared" si="76"/>
        <v>13.332670159770331</v>
      </c>
      <c r="AN67" s="17">
        <f t="shared" si="57"/>
        <v>-3.3098896471772576</v>
      </c>
      <c r="AO67" s="7">
        <f t="shared" si="57"/>
        <v>17.212266845304853</v>
      </c>
      <c r="AP67" s="11">
        <f t="shared" si="77"/>
        <v>-1.0462981573089394</v>
      </c>
      <c r="AQ67" s="17">
        <f t="shared" si="58"/>
        <v>-8.2032041693549473</v>
      </c>
      <c r="AR67" s="7">
        <f t="shared" si="58"/>
        <v>7.7964660392392062</v>
      </c>
      <c r="AS67" s="11">
        <f t="shared" si="59"/>
        <v>7.3407488030170924</v>
      </c>
      <c r="AT67" s="17">
        <f t="shared" si="60"/>
        <v>4.2642242614644914</v>
      </c>
      <c r="AU67" s="7">
        <f t="shared" si="60"/>
        <v>2.9507000731503013</v>
      </c>
      <c r="AV67" s="11">
        <f t="shared" si="78"/>
        <v>-2.9218235124089347</v>
      </c>
      <c r="AW67" s="17">
        <f t="shared" si="84"/>
        <v>-5.6292965680173808</v>
      </c>
      <c r="AX67" s="7">
        <f t="shared" si="84"/>
        <v>2.8689762364226397</v>
      </c>
      <c r="AY67" s="11">
        <f t="shared" si="85"/>
        <v>-4.7249213075818801</v>
      </c>
      <c r="AZ67" s="17">
        <f t="shared" si="86"/>
        <v>-6.6659826253824122</v>
      </c>
      <c r="BA67" s="7">
        <f t="shared" si="86"/>
        <v>2.0796933126853645</v>
      </c>
      <c r="BB67" s="11">
        <f t="shared" si="87"/>
        <v>-3.0771950872860003</v>
      </c>
      <c r="BC67" s="17">
        <f t="shared" si="89"/>
        <v>-5.7000135391012918</v>
      </c>
      <c r="BD67" s="7">
        <f t="shared" si="89"/>
        <v>2.7813561276626757</v>
      </c>
      <c r="BE67" s="12"/>
      <c r="BF67" s="11">
        <f t="shared" ref="BF67:CF67" si="92">+AVERAGE(B67:B67)/AVERAGE(B63:B63)*100-100</f>
        <v>-34.938225767183354</v>
      </c>
      <c r="BG67" s="20">
        <f t="shared" si="92"/>
        <v>-27.37442581415263</v>
      </c>
      <c r="BH67" s="7">
        <f t="shared" si="92"/>
        <v>-10.414788506422155</v>
      </c>
      <c r="BI67" s="11">
        <f t="shared" si="92"/>
        <v>-4.0917733798362121</v>
      </c>
      <c r="BJ67" s="20">
        <f t="shared" si="92"/>
        <v>2.710439278122351</v>
      </c>
      <c r="BK67" s="7">
        <f t="shared" si="92"/>
        <v>-6.622708174326192</v>
      </c>
      <c r="BL67" s="11">
        <f t="shared" si="92"/>
        <v>-3.2805665185027095</v>
      </c>
      <c r="BM67" s="20">
        <f t="shared" si="92"/>
        <v>-6.3931327256182158</v>
      </c>
      <c r="BN67" s="7">
        <f t="shared" si="92"/>
        <v>3.3251472864612452</v>
      </c>
      <c r="BO67" s="11">
        <f t="shared" si="92"/>
        <v>13.332670159770331</v>
      </c>
      <c r="BP67" s="20">
        <f t="shared" si="92"/>
        <v>-3.3098896471772576</v>
      </c>
      <c r="BQ67" s="7">
        <f t="shared" si="92"/>
        <v>17.212266845304853</v>
      </c>
      <c r="BR67" s="11">
        <f t="shared" si="92"/>
        <v>-1.0462981573089394</v>
      </c>
      <c r="BS67" s="20">
        <f t="shared" si="92"/>
        <v>-8.2032041693549473</v>
      </c>
      <c r="BT67" s="7">
        <f t="shared" si="92"/>
        <v>7.7964660392392062</v>
      </c>
      <c r="BU67" s="11">
        <f t="shared" si="92"/>
        <v>7.3407488030170924</v>
      </c>
      <c r="BV67" s="20">
        <f t="shared" si="92"/>
        <v>4.2642242614644914</v>
      </c>
      <c r="BW67" s="7">
        <f t="shared" si="92"/>
        <v>2.9507000731503013</v>
      </c>
      <c r="BX67" s="11">
        <f t="shared" si="92"/>
        <v>-2.9218235124089347</v>
      </c>
      <c r="BY67" s="20">
        <f t="shared" si="92"/>
        <v>-5.6292965680173808</v>
      </c>
      <c r="BZ67" s="7">
        <f t="shared" si="92"/>
        <v>2.8689762364226397</v>
      </c>
      <c r="CA67" s="11">
        <f t="shared" si="92"/>
        <v>-4.7249213075818801</v>
      </c>
      <c r="CB67" s="20">
        <f t="shared" si="92"/>
        <v>-6.6659826253824122</v>
      </c>
      <c r="CC67" s="7">
        <f t="shared" si="92"/>
        <v>2.0796933126853645</v>
      </c>
      <c r="CD67" s="11">
        <f t="shared" si="92"/>
        <v>-3.0771950872860003</v>
      </c>
      <c r="CE67" s="20">
        <f t="shared" si="92"/>
        <v>-5.7000135391012918</v>
      </c>
      <c r="CF67" s="7">
        <f t="shared" si="92"/>
        <v>2.7813561276626757</v>
      </c>
    </row>
    <row r="68" spans="1:84" x14ac:dyDescent="0.25">
      <c r="A68" s="6" t="s">
        <v>83</v>
      </c>
      <c r="B68" s="39">
        <v>1993313.7427405943</v>
      </c>
      <c r="C68" s="37">
        <v>680562.29220770765</v>
      </c>
      <c r="D68" s="7">
        <f t="shared" si="0"/>
        <v>292.8921812982602</v>
      </c>
      <c r="E68" s="39">
        <v>1170575.614580645</v>
      </c>
      <c r="F68" s="37">
        <v>344099.55823394121</v>
      </c>
      <c r="G68" s="7">
        <f t="shared" si="1"/>
        <v>340.18515472339305</v>
      </c>
      <c r="H68" s="39">
        <v>2131713.851015042</v>
      </c>
      <c r="I68" s="37">
        <v>540109.60276982898</v>
      </c>
      <c r="J68" s="7">
        <f t="shared" si="2"/>
        <v>394.68171646699733</v>
      </c>
      <c r="K68" s="39">
        <v>2269534.4510365897</v>
      </c>
      <c r="L68" s="37">
        <v>696724.70818307903</v>
      </c>
      <c r="M68" s="7">
        <f t="shared" si="3"/>
        <v>325.74335664872416</v>
      </c>
      <c r="N68" s="39">
        <v>1065751.3127109043</v>
      </c>
      <c r="O68" s="37">
        <v>168025.53154023641</v>
      </c>
      <c r="P68" s="7">
        <f t="shared" si="4"/>
        <v>634.27938774631582</v>
      </c>
      <c r="Q68" s="39">
        <v>8319824.9265071126</v>
      </c>
      <c r="R68" s="37">
        <v>2076652.2484357459</v>
      </c>
      <c r="S68" s="7">
        <f t="shared" si="5"/>
        <v>400.63640567524408</v>
      </c>
      <c r="T68" s="39">
        <v>16950713.898590885</v>
      </c>
      <c r="U68" s="37">
        <v>4506173.9413705394</v>
      </c>
      <c r="V68" s="7">
        <f t="shared" si="6"/>
        <v>376.16643563109722</v>
      </c>
      <c r="W68" s="39">
        <v>1540059.2774136257</v>
      </c>
      <c r="X68" s="37">
        <v>320114.8071465065</v>
      </c>
      <c r="Y68" s="7">
        <f t="shared" si="7"/>
        <v>481.09592028612064</v>
      </c>
      <c r="Z68" s="39">
        <v>18490773.17600451</v>
      </c>
      <c r="AA68" s="37">
        <v>4826288.7485170458</v>
      </c>
      <c r="AB68" s="7">
        <f t="shared" si="8"/>
        <v>383.12612733098689</v>
      </c>
      <c r="AC68" s="23"/>
      <c r="AD68" s="11">
        <f t="shared" si="73"/>
        <v>-33.628908721266868</v>
      </c>
      <c r="AE68" s="17">
        <f t="shared" si="54"/>
        <v>-25.367207018097744</v>
      </c>
      <c r="AF68" s="7">
        <f t="shared" si="54"/>
        <v>-11.069801052698764</v>
      </c>
      <c r="AG68" s="11">
        <f t="shared" si="74"/>
        <v>-18.388655257229786</v>
      </c>
      <c r="AH68" s="17">
        <f t="shared" si="55"/>
        <v>-8.4651444048107578</v>
      </c>
      <c r="AI68" s="7">
        <f t="shared" si="55"/>
        <v>-10.841237240058064</v>
      </c>
      <c r="AJ68" s="11">
        <f t="shared" si="75"/>
        <v>-11.445010045639165</v>
      </c>
      <c r="AK68" s="17">
        <f t="shared" si="56"/>
        <v>-10.28793690130702</v>
      </c>
      <c r="AL68" s="7">
        <f t="shared" si="56"/>
        <v>-1.2897631649148877</v>
      </c>
      <c r="AM68" s="11">
        <f t="shared" si="76"/>
        <v>19.23383358761069</v>
      </c>
      <c r="AN68" s="17">
        <f t="shared" si="57"/>
        <v>-8.1962463684217823</v>
      </c>
      <c r="AO68" s="7">
        <f t="shared" si="57"/>
        <v>29.879039659002814</v>
      </c>
      <c r="AP68" s="11">
        <f t="shared" si="77"/>
        <v>-7.450476068014936</v>
      </c>
      <c r="AQ68" s="17">
        <f t="shared" si="58"/>
        <v>-7.4988261966350507</v>
      </c>
      <c r="AR68" s="7">
        <f t="shared" si="58"/>
        <v>5.2269746028215991E-2</v>
      </c>
      <c r="AS68" s="11">
        <f t="shared" si="59"/>
        <v>0.49890168439480931</v>
      </c>
      <c r="AT68" s="17">
        <f t="shared" si="60"/>
        <v>0.88662488525939409</v>
      </c>
      <c r="AU68" s="7">
        <f t="shared" si="60"/>
        <v>-0.38431576168352422</v>
      </c>
      <c r="AV68" s="11">
        <f t="shared" si="78"/>
        <v>-6.753224938542445</v>
      </c>
      <c r="AW68" s="17">
        <f t="shared" si="84"/>
        <v>-7.8271133272892968</v>
      </c>
      <c r="AX68" s="7">
        <f t="shared" si="84"/>
        <v>1.1650805649171474</v>
      </c>
      <c r="AY68" s="11">
        <f t="shared" si="85"/>
        <v>-8.4050716931681819</v>
      </c>
      <c r="AZ68" s="17">
        <f t="shared" si="86"/>
        <v>-6.5688430629026584</v>
      </c>
      <c r="BA68" s="7">
        <f t="shared" si="86"/>
        <v>-1.9653279381970776</v>
      </c>
      <c r="BB68" s="11">
        <f t="shared" si="87"/>
        <v>-6.8930750049995311</v>
      </c>
      <c r="BC68" s="17">
        <f t="shared" si="89"/>
        <v>-7.7447059740141668</v>
      </c>
      <c r="BD68" s="7">
        <f t="shared" si="89"/>
        <v>0.92312422610103795</v>
      </c>
      <c r="BE68" s="21"/>
      <c r="BF68" s="11">
        <f t="shared" ref="BF68:CF68" si="93">+AVERAGE(B67:B68)/AVERAGE(B63:B64)*100-100</f>
        <v>-34.332475350987622</v>
      </c>
      <c r="BG68" s="20">
        <f t="shared" si="93"/>
        <v>-26.433464307244179</v>
      </c>
      <c r="BH68" s="7">
        <f t="shared" si="93"/>
        <v>-10.738252438323798</v>
      </c>
      <c r="BI68" s="11">
        <f t="shared" si="93"/>
        <v>-11.917985343696031</v>
      </c>
      <c r="BJ68" s="20">
        <f t="shared" si="93"/>
        <v>-3.3442471118029147</v>
      </c>
      <c r="BK68" s="7">
        <f t="shared" si="93"/>
        <v>-8.755907674310663</v>
      </c>
      <c r="BL68" s="11">
        <f t="shared" si="93"/>
        <v>-7.4641904902301093</v>
      </c>
      <c r="BM68" s="20">
        <f t="shared" si="93"/>
        <v>-8.3458056052376151</v>
      </c>
      <c r="BN68" s="7">
        <f t="shared" si="93"/>
        <v>0.9666168440754177</v>
      </c>
      <c r="BO68" s="11">
        <f t="shared" si="93"/>
        <v>16.145653437466407</v>
      </c>
      <c r="BP68" s="20">
        <f t="shared" si="93"/>
        <v>-5.7866712400908256</v>
      </c>
      <c r="BQ68" s="7">
        <f t="shared" si="93"/>
        <v>23.163436334030976</v>
      </c>
      <c r="BR68" s="11">
        <f t="shared" si="93"/>
        <v>-4.4033653549826823</v>
      </c>
      <c r="BS68" s="20">
        <f t="shared" si="93"/>
        <v>-7.846661533126067</v>
      </c>
      <c r="BT68" s="7">
        <f t="shared" si="93"/>
        <v>3.7847439320046306</v>
      </c>
      <c r="BU68" s="11">
        <f t="shared" si="93"/>
        <v>3.7729518925435883</v>
      </c>
      <c r="BV68" s="20">
        <f t="shared" si="93"/>
        <v>2.5177040189469295</v>
      </c>
      <c r="BW68" s="7">
        <f t="shared" si="93"/>
        <v>1.2685710334843066</v>
      </c>
      <c r="BX68" s="11">
        <f t="shared" si="93"/>
        <v>-4.8632552409946044</v>
      </c>
      <c r="BY68" s="20">
        <f t="shared" si="93"/>
        <v>-6.7396620140712571</v>
      </c>
      <c r="BZ68" s="7">
        <f t="shared" si="93"/>
        <v>2.0144672695471968</v>
      </c>
      <c r="CA68" s="11">
        <f t="shared" si="93"/>
        <v>-6.5719717326837781</v>
      </c>
      <c r="CB68" s="20">
        <f t="shared" si="93"/>
        <v>-6.6179661309262627</v>
      </c>
      <c r="CC68" s="7">
        <f t="shared" si="93"/>
        <v>2.6477615602033211E-2</v>
      </c>
      <c r="CD68" s="11">
        <f t="shared" si="93"/>
        <v>-5.0091908293305636</v>
      </c>
      <c r="CE68" s="20">
        <f t="shared" si="93"/>
        <v>-6.7315277022405411</v>
      </c>
      <c r="CF68" s="7">
        <f t="shared" si="93"/>
        <v>1.8488571667453044</v>
      </c>
    </row>
    <row r="69" spans="1:84" x14ac:dyDescent="0.25">
      <c r="A69" s="6" t="s">
        <v>84</v>
      </c>
      <c r="B69" s="39">
        <v>1692330.4861859651</v>
      </c>
      <c r="C69" s="37">
        <v>597967.23183044221</v>
      </c>
      <c r="D69" s="7">
        <f t="shared" si="0"/>
        <v>283.01391716826339</v>
      </c>
      <c r="E69" s="39">
        <v>1592468.5777134891</v>
      </c>
      <c r="F69" s="37">
        <v>427201.09010853391</v>
      </c>
      <c r="G69" s="7">
        <f t="shared" si="1"/>
        <v>372.76791061298781</v>
      </c>
      <c r="H69" s="39">
        <v>2342864.4682170996</v>
      </c>
      <c r="I69" s="37">
        <v>575769.10374075058</v>
      </c>
      <c r="J69" s="7">
        <f t="shared" si="2"/>
        <v>406.91041825544227</v>
      </c>
      <c r="K69" s="39">
        <v>2284182.5897408715</v>
      </c>
      <c r="L69" s="37">
        <v>733209.06774536241</v>
      </c>
      <c r="M69" s="7">
        <f t="shared" si="3"/>
        <v>311.53223415045784</v>
      </c>
      <c r="N69" s="39">
        <v>1272293.9184452868</v>
      </c>
      <c r="O69" s="37">
        <v>198043.72524727773</v>
      </c>
      <c r="P69" s="7">
        <f t="shared" si="4"/>
        <v>642.43081514281675</v>
      </c>
      <c r="Q69" s="39">
        <v>8755974.944433786</v>
      </c>
      <c r="R69" s="37">
        <v>2167826.5176735139</v>
      </c>
      <c r="S69" s="7">
        <f t="shared" si="5"/>
        <v>403.90570338767679</v>
      </c>
      <c r="T69" s="39">
        <v>17940114.984736498</v>
      </c>
      <c r="U69" s="37">
        <v>4700016.7363458807</v>
      </c>
      <c r="V69" s="7">
        <f t="shared" si="6"/>
        <v>381.70321492694063</v>
      </c>
      <c r="W69" s="39">
        <v>1740503.1324300314</v>
      </c>
      <c r="X69" s="37">
        <v>353088.60194878472</v>
      </c>
      <c r="Y69" s="7">
        <f t="shared" si="7"/>
        <v>492.93665182726301</v>
      </c>
      <c r="Z69" s="39">
        <v>19680618.11716653</v>
      </c>
      <c r="AA69" s="37">
        <v>5053105.3382946653</v>
      </c>
      <c r="AB69" s="7">
        <f t="shared" si="8"/>
        <v>389.47571442887028</v>
      </c>
      <c r="AD69" s="11">
        <f t="shared" si="73"/>
        <v>-28.715182357851575</v>
      </c>
      <c r="AE69" s="17">
        <f t="shared" si="54"/>
        <v>-21.09291581159853</v>
      </c>
      <c r="AF69" s="7">
        <f t="shared" si="54"/>
        <v>-9.6598000352589963</v>
      </c>
      <c r="AG69" s="11">
        <f t="shared" si="74"/>
        <v>5.0099065525836437</v>
      </c>
      <c r="AH69" s="17">
        <f t="shared" si="55"/>
        <v>10.322547609409554</v>
      </c>
      <c r="AI69" s="7">
        <f t="shared" si="55"/>
        <v>-4.8155532771369707</v>
      </c>
      <c r="AJ69" s="11">
        <f t="shared" si="75"/>
        <v>-0.13102462030816753</v>
      </c>
      <c r="AK69" s="17">
        <f t="shared" si="56"/>
        <v>0.34525986063616187</v>
      </c>
      <c r="AL69" s="7">
        <f t="shared" si="56"/>
        <v>-0.47464571979364223</v>
      </c>
      <c r="AM69" s="11">
        <f t="shared" si="76"/>
        <v>21.647551705532209</v>
      </c>
      <c r="AN69" s="17">
        <f t="shared" si="57"/>
        <v>-1.2854862598900496</v>
      </c>
      <c r="AO69" s="7">
        <f t="shared" si="57"/>
        <v>23.231677993976746</v>
      </c>
      <c r="AP69" s="11">
        <f t="shared" si="77"/>
        <v>3.4195082215957626</v>
      </c>
      <c r="AQ69" s="17">
        <f t="shared" si="58"/>
        <v>7.2611295737189607</v>
      </c>
      <c r="AR69" s="7">
        <f t="shared" si="58"/>
        <v>-3.5815596641492817</v>
      </c>
      <c r="AS69" s="11">
        <f t="shared" si="59"/>
        <v>5.9930919323164744E-2</v>
      </c>
      <c r="AT69" s="17">
        <f t="shared" si="60"/>
        <v>0.88575087879804926</v>
      </c>
      <c r="AU69" s="7">
        <f t="shared" si="60"/>
        <v>-0.81856947317268691</v>
      </c>
      <c r="AV69" s="11">
        <f t="shared" si="78"/>
        <v>-0.8566921678958721</v>
      </c>
      <c r="AW69" s="17">
        <f t="shared" si="84"/>
        <v>-1.9812233394127077</v>
      </c>
      <c r="AX69" s="7">
        <f t="shared" si="84"/>
        <v>1.1472609736915729</v>
      </c>
      <c r="AY69" s="11">
        <f t="shared" si="85"/>
        <v>-3.1351749095460661</v>
      </c>
      <c r="AZ69" s="17">
        <f t="shared" si="86"/>
        <v>-2.1499838748744082</v>
      </c>
      <c r="BA69" s="7">
        <f t="shared" si="86"/>
        <v>-1.0068378868858332</v>
      </c>
      <c r="BB69" s="11">
        <f t="shared" si="87"/>
        <v>-1.0625069773028883</v>
      </c>
      <c r="BC69" s="17">
        <f t="shared" si="89"/>
        <v>-1.9930344920633303</v>
      </c>
      <c r="BD69" s="7">
        <f t="shared" si="89"/>
        <v>0.94945038848803165</v>
      </c>
      <c r="BF69" s="11">
        <f t="shared" ref="BF69:CF69" si="94">+AVERAGE(B67:B69)/AVERAGE(B63:B65)*100-100</f>
        <v>-32.82826704273414</v>
      </c>
      <c r="BG69" s="20">
        <f t="shared" si="94"/>
        <v>-24.936189152840555</v>
      </c>
      <c r="BH69" s="7">
        <f t="shared" si="94"/>
        <v>-10.393577966347678</v>
      </c>
      <c r="BI69" s="11">
        <f t="shared" si="94"/>
        <v>-5.7123329795137892</v>
      </c>
      <c r="BJ69" s="20">
        <f t="shared" si="94"/>
        <v>1.5509529706399405</v>
      </c>
      <c r="BK69" s="7">
        <f t="shared" si="94"/>
        <v>-7.4095487640631745</v>
      </c>
      <c r="BL69" s="11">
        <f t="shared" si="94"/>
        <v>-5.0218398583636485</v>
      </c>
      <c r="BM69" s="20">
        <f t="shared" si="94"/>
        <v>-5.5357443025058046</v>
      </c>
      <c r="BN69" s="7">
        <f t="shared" si="94"/>
        <v>0.4719423657025601</v>
      </c>
      <c r="BO69" s="11">
        <f t="shared" si="94"/>
        <v>17.905375043525183</v>
      </c>
      <c r="BP69" s="20">
        <f t="shared" si="94"/>
        <v>-4.2941460546008443</v>
      </c>
      <c r="BQ69" s="7">
        <f t="shared" si="94"/>
        <v>23.185367436901188</v>
      </c>
      <c r="BR69" s="11">
        <f t="shared" si="94"/>
        <v>-1.5951049398661894</v>
      </c>
      <c r="BS69" s="20">
        <f t="shared" si="94"/>
        <v>-2.7142160615404975</v>
      </c>
      <c r="BT69" s="7">
        <f t="shared" si="94"/>
        <v>1.1879370540821839</v>
      </c>
      <c r="BU69" s="11">
        <f t="shared" si="94"/>
        <v>2.4535575708302133</v>
      </c>
      <c r="BV69" s="20">
        <f t="shared" si="94"/>
        <v>1.9456008183483391</v>
      </c>
      <c r="BW69" s="7">
        <f t="shared" si="94"/>
        <v>0.5629781442120958</v>
      </c>
      <c r="BX69" s="11">
        <f t="shared" si="94"/>
        <v>-3.5199281758031731</v>
      </c>
      <c r="BY69" s="20">
        <f t="shared" si="94"/>
        <v>-5.1630220692670719</v>
      </c>
      <c r="BZ69" s="7">
        <f t="shared" si="94"/>
        <v>1.7219601325415823</v>
      </c>
      <c r="CA69" s="11">
        <f t="shared" si="94"/>
        <v>-5.3721494420547344</v>
      </c>
      <c r="CB69" s="20">
        <f t="shared" si="94"/>
        <v>-5.0882885687814081</v>
      </c>
      <c r="CC69" s="7">
        <f t="shared" si="94"/>
        <v>-0.32480306043071039</v>
      </c>
      <c r="CD69" s="11">
        <f t="shared" si="94"/>
        <v>-3.6811883826782008</v>
      </c>
      <c r="CE69" s="20">
        <f t="shared" si="94"/>
        <v>-5.157948699163228</v>
      </c>
      <c r="CF69" s="7">
        <f t="shared" si="94"/>
        <v>1.5450823446292645</v>
      </c>
    </row>
    <row r="70" spans="1:84" x14ac:dyDescent="0.25">
      <c r="A70" s="6" t="s">
        <v>88</v>
      </c>
      <c r="B70" s="39">
        <v>2379847.6810250301</v>
      </c>
      <c r="C70" s="37">
        <v>766115.41126776324</v>
      </c>
      <c r="D70" s="7">
        <f t="shared" si="0"/>
        <v>310.63827277496904</v>
      </c>
      <c r="E70" s="39">
        <v>1422224.7289699283</v>
      </c>
      <c r="F70" s="37">
        <v>375031.15123222233</v>
      </c>
      <c r="G70" s="7">
        <f t="shared" si="1"/>
        <v>379.22842523800784</v>
      </c>
      <c r="H70" s="39">
        <v>2602433.1339907735</v>
      </c>
      <c r="I70" s="37">
        <v>654664.10119169648</v>
      </c>
      <c r="J70" s="7">
        <f t="shared" si="2"/>
        <v>397.52189393820726</v>
      </c>
      <c r="K70" s="39">
        <v>2299343.6593891135</v>
      </c>
      <c r="L70" s="37">
        <v>719330.35517692019</v>
      </c>
      <c r="M70" s="7">
        <f t="shared" si="3"/>
        <v>319.65058096618031</v>
      </c>
      <c r="N70" s="39">
        <v>1252793.2985423617</v>
      </c>
      <c r="O70" s="37">
        <v>192756.13630431588</v>
      </c>
      <c r="P70" s="7">
        <f t="shared" si="4"/>
        <v>649.93692162645368</v>
      </c>
      <c r="Q70" s="39">
        <v>10171045.07636622</v>
      </c>
      <c r="R70" s="37">
        <v>2451673.1821177709</v>
      </c>
      <c r="S70" s="7">
        <f t="shared" si="5"/>
        <v>414.86137510303911</v>
      </c>
      <c r="T70" s="39">
        <v>20127687.578283429</v>
      </c>
      <c r="U70" s="37">
        <v>5159570.3372906893</v>
      </c>
      <c r="V70" s="7">
        <f t="shared" si="6"/>
        <v>390.10394785804118</v>
      </c>
      <c r="W70" s="39">
        <v>2048833.7077081706</v>
      </c>
      <c r="X70" s="37">
        <v>397724.28067347681</v>
      </c>
      <c r="Y70" s="7">
        <f t="shared" si="7"/>
        <v>515.13920755323954</v>
      </c>
      <c r="Z70" s="39">
        <v>22176521.285991602</v>
      </c>
      <c r="AA70" s="37">
        <v>5557294.6179641662</v>
      </c>
      <c r="AB70" s="7">
        <f t="shared" si="8"/>
        <v>399.05246726177074</v>
      </c>
      <c r="AC70" s="23"/>
      <c r="AD70" s="11">
        <f t="shared" ref="AD70:BA73" si="95">+B70/B66*100-100</f>
        <v>-21.983905017712289</v>
      </c>
      <c r="AE70" s="17">
        <f t="shared" si="95"/>
        <v>-25.168473001867483</v>
      </c>
      <c r="AF70" s="7">
        <f t="shared" si="95"/>
        <v>4.2556501409287932</v>
      </c>
      <c r="AG70" s="11">
        <f t="shared" si="95"/>
        <v>7.2123414038064908</v>
      </c>
      <c r="AH70" s="17">
        <f t="shared" si="95"/>
        <v>6.070632858547782</v>
      </c>
      <c r="AI70" s="7">
        <f t="shared" si="95"/>
        <v>1.0763662990313776</v>
      </c>
      <c r="AJ70" s="11">
        <f t="shared" si="95"/>
        <v>13.824401147969454</v>
      </c>
      <c r="AK70" s="17">
        <f t="shared" si="95"/>
        <v>14.014792904510017</v>
      </c>
      <c r="AL70" s="7">
        <f t="shared" si="95"/>
        <v>-0.16698864392100177</v>
      </c>
      <c r="AM70" s="11">
        <f t="shared" si="95"/>
        <v>2.5404654347864835</v>
      </c>
      <c r="AN70" s="17">
        <f t="shared" si="95"/>
        <v>-2.0997905904437459</v>
      </c>
      <c r="AO70" s="7">
        <f t="shared" si="95"/>
        <v>4.7397815114144919</v>
      </c>
      <c r="AP70" s="11">
        <f t="shared" si="95"/>
        <v>16.969292779431171</v>
      </c>
      <c r="AQ70" s="17">
        <f t="shared" si="95"/>
        <v>17.636465090864434</v>
      </c>
      <c r="AR70" s="7">
        <f t="shared" si="95"/>
        <v>-0.56714753449783473</v>
      </c>
      <c r="AS70" s="11">
        <f t="shared" si="95"/>
        <v>3.1019274322451764</v>
      </c>
      <c r="AT70" s="17">
        <f t="shared" si="95"/>
        <v>2.7674686111211884</v>
      </c>
      <c r="AU70" s="7">
        <f t="shared" si="95"/>
        <v>0.32545203812466639</v>
      </c>
      <c r="AV70" s="11">
        <f t="shared" si="95"/>
        <v>1.4407080267217367</v>
      </c>
      <c r="AW70" s="17">
        <f t="shared" si="95"/>
        <v>-1.4561919122081548</v>
      </c>
      <c r="AX70" s="7">
        <f t="shared" si="95"/>
        <v>2.9397077250648493</v>
      </c>
      <c r="AY70" s="11">
        <f t="shared" si="95"/>
        <v>15.357265616543444</v>
      </c>
      <c r="AZ70" s="17">
        <f t="shared" si="95"/>
        <v>11.029021119058527</v>
      </c>
      <c r="BA70" s="7">
        <f t="shared" si="95"/>
        <v>3.8983001505918651</v>
      </c>
      <c r="BB70" s="11">
        <f t="shared" si="87"/>
        <v>2.5840602517449156</v>
      </c>
      <c r="BC70" s="17">
        <f t="shared" ref="BC70:BD73" si="96">+AA70/AA66*100-100</f>
        <v>-0.65669510539214571</v>
      </c>
      <c r="BD70" s="7">
        <f t="shared" si="96"/>
        <v>3.262177919866005</v>
      </c>
      <c r="BE70" s="21"/>
      <c r="BF70" s="11">
        <f t="shared" ref="BF70:CF70" si="97">+AVERAGE(B67:B70)/AVERAGE(B63:B66)*100-100</f>
        <v>-30.05215462000757</v>
      </c>
      <c r="BG70" s="20">
        <f t="shared" si="97"/>
        <v>-24.999999974409221</v>
      </c>
      <c r="BH70" s="7">
        <f t="shared" si="97"/>
        <v>-6.9786425906705318</v>
      </c>
      <c r="BI70" s="11">
        <f t="shared" si="97"/>
        <v>-2.5740615374601532</v>
      </c>
      <c r="BJ70" s="20">
        <f t="shared" si="97"/>
        <v>2.6648109571247147</v>
      </c>
      <c r="BK70" s="7">
        <f t="shared" si="97"/>
        <v>-5.3167883669297566</v>
      </c>
      <c r="BL70" s="11">
        <f t="shared" si="97"/>
        <v>-0.40350731846100985</v>
      </c>
      <c r="BM70" s="20">
        <f t="shared" si="97"/>
        <v>-0.75643446946186543</v>
      </c>
      <c r="BN70" s="7">
        <f t="shared" si="97"/>
        <v>0.31187299148788838</v>
      </c>
      <c r="BO70" s="11">
        <f t="shared" si="97"/>
        <v>13.658704459042781</v>
      </c>
      <c r="BP70" s="20">
        <f t="shared" si="97"/>
        <v>-3.7521489191795609</v>
      </c>
      <c r="BQ70" s="7">
        <f t="shared" si="97"/>
        <v>18.029430412541217</v>
      </c>
      <c r="BR70" s="11">
        <f t="shared" si="97"/>
        <v>2.8253280055649412</v>
      </c>
      <c r="BS70" s="20">
        <f t="shared" si="97"/>
        <v>1.9999999604157495</v>
      </c>
      <c r="BT70" s="7">
        <f t="shared" si="97"/>
        <v>0.73694144619378221</v>
      </c>
      <c r="BU70" s="11">
        <f t="shared" si="97"/>
        <v>2.6390016771224367</v>
      </c>
      <c r="BV70" s="20">
        <f t="shared" si="97"/>
        <v>2.1758586439197813</v>
      </c>
      <c r="BW70" s="7">
        <f t="shared" si="97"/>
        <v>0.50227788819618979</v>
      </c>
      <c r="BX70" s="11">
        <f t="shared" si="97"/>
        <v>-2.1864272366295978</v>
      </c>
      <c r="BY70" s="20">
        <f t="shared" si="97"/>
        <v>-4.1782103947150233</v>
      </c>
      <c r="BZ70" s="7">
        <f t="shared" si="97"/>
        <v>2.0300713909174846</v>
      </c>
      <c r="CA70" s="11">
        <f t="shared" si="97"/>
        <v>-5.4055685201063852E-2</v>
      </c>
      <c r="CB70" s="20">
        <f t="shared" si="97"/>
        <v>-1.0000000082810061</v>
      </c>
      <c r="CC70" s="7">
        <f t="shared" si="97"/>
        <v>0.74318569974478521</v>
      </c>
      <c r="CD70" s="11">
        <f t="shared" si="97"/>
        <v>-2.0035771489841352</v>
      </c>
      <c r="CE70" s="20">
        <f t="shared" si="97"/>
        <v>-3.9656954587013615</v>
      </c>
      <c r="CF70" s="7">
        <f t="shared" si="97"/>
        <v>1.97913999009252</v>
      </c>
    </row>
    <row r="71" spans="1:84" s="34" customFormat="1" x14ac:dyDescent="0.25">
      <c r="A71" s="6" t="s">
        <v>89</v>
      </c>
      <c r="B71" s="39">
        <v>3512900.7754191742</v>
      </c>
      <c r="C71" s="37">
        <v>1198702.5319562941</v>
      </c>
      <c r="D71" s="7">
        <f t="shared" si="0"/>
        <v>293.05859308448163</v>
      </c>
      <c r="E71" s="39">
        <v>1321233.6640935936</v>
      </c>
      <c r="F71" s="37">
        <v>329203.84354733612</v>
      </c>
      <c r="G71" s="7">
        <f t="shared" si="1"/>
        <v>401.34211370579396</v>
      </c>
      <c r="H71" s="39">
        <v>2459744.2284856243</v>
      </c>
      <c r="I71" s="37">
        <v>606828.79271458962</v>
      </c>
      <c r="J71" s="7">
        <f t="shared" si="2"/>
        <v>405.34402091934328</v>
      </c>
      <c r="K71" s="39">
        <v>2338290.9149882989</v>
      </c>
      <c r="L71" s="37">
        <v>667266.65174769086</v>
      </c>
      <c r="M71" s="7">
        <f t="shared" si="3"/>
        <v>350.42825965660001</v>
      </c>
      <c r="N71" s="39">
        <v>1385236.571989608</v>
      </c>
      <c r="O71" s="37">
        <v>199040.25689535736</v>
      </c>
      <c r="P71" s="7">
        <f t="shared" si="4"/>
        <v>695.95799040687371</v>
      </c>
      <c r="Q71" s="39">
        <v>9068454.7448691074</v>
      </c>
      <c r="R71" s="37">
        <v>2174449.8123398814</v>
      </c>
      <c r="S71" s="7">
        <f t="shared" si="5"/>
        <v>417.04594391676153</v>
      </c>
      <c r="T71" s="39">
        <v>20085860.899845406</v>
      </c>
      <c r="U71" s="37">
        <v>5175491.8892011493</v>
      </c>
      <c r="V71" s="7">
        <f t="shared" si="6"/>
        <v>388.09568887075795</v>
      </c>
      <c r="W71" s="39">
        <v>2046159.5319938941</v>
      </c>
      <c r="X71" s="37">
        <v>373292.12191078049</v>
      </c>
      <c r="Y71" s="7">
        <f t="shared" si="7"/>
        <v>548.1389538895603</v>
      </c>
      <c r="Z71" s="39">
        <v>22132020.431839302</v>
      </c>
      <c r="AA71" s="37">
        <v>5548784.01111193</v>
      </c>
      <c r="AB71" s="7">
        <f t="shared" si="8"/>
        <v>398.86253253898468</v>
      </c>
      <c r="AC71" s="33"/>
      <c r="AD71" s="11">
        <f t="shared" si="95"/>
        <v>54.786031862891349</v>
      </c>
      <c r="AE71" s="17">
        <f t="shared" si="95"/>
        <v>59.732577667284914</v>
      </c>
      <c r="AF71" s="7">
        <f t="shared" si="95"/>
        <v>-3.0967670318931226</v>
      </c>
      <c r="AG71" s="11">
        <f t="shared" si="95"/>
        <v>16.165506786186029</v>
      </c>
      <c r="AH71" s="17">
        <f t="shared" si="95"/>
        <v>0.80876257708413846</v>
      </c>
      <c r="AI71" s="7">
        <f t="shared" si="95"/>
        <v>15.233541030085803</v>
      </c>
      <c r="AJ71" s="11">
        <f t="shared" si="95"/>
        <v>11.030037858780361</v>
      </c>
      <c r="AK71" s="17">
        <f t="shared" si="95"/>
        <v>8.2625671849960014</v>
      </c>
      <c r="AL71" s="7">
        <f t="shared" si="95"/>
        <v>2.5562581284954859</v>
      </c>
      <c r="AM71" s="11">
        <f t="shared" si="95"/>
        <v>-1.2651041300943149</v>
      </c>
      <c r="AN71" s="17">
        <f t="shared" si="95"/>
        <v>-6.5318104314078482</v>
      </c>
      <c r="AO71" s="7">
        <f t="shared" si="95"/>
        <v>5.6347580129906447</v>
      </c>
      <c r="AP71" s="11">
        <f t="shared" si="95"/>
        <v>33.931279092127085</v>
      </c>
      <c r="AQ71" s="17">
        <f t="shared" si="95"/>
        <v>22.355399257106413</v>
      </c>
      <c r="AR71" s="7">
        <f t="shared" si="95"/>
        <v>9.4608655648257951</v>
      </c>
      <c r="AS71" s="11">
        <f t="shared" si="95"/>
        <v>11.206606265142341</v>
      </c>
      <c r="AT71" s="17">
        <f t="shared" si="95"/>
        <v>8.4881941550462727</v>
      </c>
      <c r="AU71" s="7">
        <f t="shared" si="95"/>
        <v>2.505721596039308</v>
      </c>
      <c r="AV71" s="11">
        <f t="shared" si="95"/>
        <v>16.918153974086493</v>
      </c>
      <c r="AW71" s="17">
        <f t="shared" si="95"/>
        <v>14.542272050329814</v>
      </c>
      <c r="AX71" s="7">
        <f t="shared" si="95"/>
        <v>2.0742402618945306</v>
      </c>
      <c r="AY71" s="11">
        <f t="shared" si="95"/>
        <v>28.702436486557815</v>
      </c>
      <c r="AZ71" s="17">
        <f t="shared" si="95"/>
        <v>14.103717897908453</v>
      </c>
      <c r="BA71" s="7">
        <f t="shared" si="95"/>
        <v>12.794253208919287</v>
      </c>
      <c r="BB71" s="11">
        <f t="shared" ref="BB71:BB82" si="98">+Z71/Z67*100-100</f>
        <v>17.916333765849529</v>
      </c>
      <c r="BC71" s="17">
        <f t="shared" si="96"/>
        <v>14.512662763308739</v>
      </c>
      <c r="BD71" s="7">
        <f t="shared" si="96"/>
        <v>2.9723097170275281</v>
      </c>
      <c r="BE71" s="12"/>
      <c r="BF71" s="11">
        <f t="shared" ref="BF71" si="99">+AVERAGE(B71:B71)/AVERAGE(B67:B67)*100-100</f>
        <v>54.786031862891349</v>
      </c>
      <c r="BG71" s="20">
        <f t="shared" ref="BG71" si="100">+AVERAGE(C71:C71)/AVERAGE(C67:C67)*100-100</f>
        <v>59.732577667284914</v>
      </c>
      <c r="BH71" s="7">
        <f t="shared" ref="BH71" si="101">+AVERAGE(D71:D71)/AVERAGE(D67:D67)*100-100</f>
        <v>-3.0967670318931226</v>
      </c>
      <c r="BI71" s="11">
        <f t="shared" ref="BI71" si="102">+AVERAGE(E71:E71)/AVERAGE(E67:E67)*100-100</f>
        <v>16.165506786186029</v>
      </c>
      <c r="BJ71" s="20">
        <f t="shared" ref="BJ71" si="103">+AVERAGE(F71:F71)/AVERAGE(F67:F67)*100-100</f>
        <v>0.80876257708413846</v>
      </c>
      <c r="BK71" s="7">
        <f t="shared" ref="BK71" si="104">+AVERAGE(G71:G71)/AVERAGE(G67:G67)*100-100</f>
        <v>15.233541030085803</v>
      </c>
      <c r="BL71" s="11">
        <f t="shared" ref="BL71" si="105">+AVERAGE(H71:H71)/AVERAGE(H67:H67)*100-100</f>
        <v>11.030037858780361</v>
      </c>
      <c r="BM71" s="20">
        <f t="shared" ref="BM71" si="106">+AVERAGE(I71:I71)/AVERAGE(I67:I67)*100-100</f>
        <v>8.2625671849960014</v>
      </c>
      <c r="BN71" s="7">
        <f t="shared" ref="BN71" si="107">+AVERAGE(J71:J71)/AVERAGE(J67:J67)*100-100</f>
        <v>2.5562581284954859</v>
      </c>
      <c r="BO71" s="11">
        <f t="shared" ref="BO71" si="108">+AVERAGE(K71:K71)/AVERAGE(K67:K67)*100-100</f>
        <v>-1.2651041300943149</v>
      </c>
      <c r="BP71" s="20">
        <f t="shared" ref="BP71" si="109">+AVERAGE(L71:L71)/AVERAGE(L67:L67)*100-100</f>
        <v>-6.5318104314078482</v>
      </c>
      <c r="BQ71" s="7">
        <f t="shared" ref="BQ71" si="110">+AVERAGE(M71:M71)/AVERAGE(M67:M67)*100-100</f>
        <v>5.6347580129906447</v>
      </c>
      <c r="BR71" s="11">
        <f t="shared" ref="BR71" si="111">+AVERAGE(N71:N71)/AVERAGE(N67:N67)*100-100</f>
        <v>33.931279092127085</v>
      </c>
      <c r="BS71" s="20">
        <f t="shared" ref="BS71" si="112">+AVERAGE(O71:O71)/AVERAGE(O67:O67)*100-100</f>
        <v>22.355399257106413</v>
      </c>
      <c r="BT71" s="7">
        <f t="shared" ref="BT71" si="113">+AVERAGE(P71:P71)/AVERAGE(P67:P67)*100-100</f>
        <v>9.4608655648257951</v>
      </c>
      <c r="BU71" s="11">
        <f t="shared" ref="BU71" si="114">+AVERAGE(Q71:Q71)/AVERAGE(Q67:Q67)*100-100</f>
        <v>11.206606265142341</v>
      </c>
      <c r="BV71" s="20">
        <f t="shared" ref="BV71" si="115">+AVERAGE(R71:R71)/AVERAGE(R67:R67)*100-100</f>
        <v>8.4881941550462727</v>
      </c>
      <c r="BW71" s="7">
        <f t="shared" ref="BW71" si="116">+AVERAGE(S71:S71)/AVERAGE(S67:S67)*100-100</f>
        <v>2.505721596039308</v>
      </c>
      <c r="BX71" s="11">
        <f t="shared" ref="BX71" si="117">+AVERAGE(T71:T71)/AVERAGE(T67:T67)*100-100</f>
        <v>16.918153974086493</v>
      </c>
      <c r="BY71" s="20">
        <f t="shared" ref="BY71" si="118">+AVERAGE(U71:U71)/AVERAGE(U67:U67)*100-100</f>
        <v>14.542272050329814</v>
      </c>
      <c r="BZ71" s="7">
        <f t="shared" ref="BZ71" si="119">+AVERAGE(V71:V71)/AVERAGE(V67:V67)*100-100</f>
        <v>2.0742402618945306</v>
      </c>
      <c r="CA71" s="11">
        <f t="shared" ref="CA71" si="120">+AVERAGE(W71:W71)/AVERAGE(W67:W67)*100-100</f>
        <v>28.702436486557815</v>
      </c>
      <c r="CB71" s="20">
        <f t="shared" ref="CB71" si="121">+AVERAGE(X71:X71)/AVERAGE(X67:X67)*100-100</f>
        <v>14.103717897908453</v>
      </c>
      <c r="CC71" s="7">
        <f t="shared" ref="CC71" si="122">+AVERAGE(Y71:Y71)/AVERAGE(Y67:Y67)*100-100</f>
        <v>12.794253208919287</v>
      </c>
      <c r="CD71" s="11">
        <f t="shared" ref="CD71" si="123">+AVERAGE(Z71:Z71)/AVERAGE(Z67:Z67)*100-100</f>
        <v>17.916333765849529</v>
      </c>
      <c r="CE71" s="20">
        <f t="shared" ref="CE71" si="124">+AVERAGE(AA71:AA71)/AVERAGE(AA67:AA67)*100-100</f>
        <v>14.512662763308739</v>
      </c>
      <c r="CF71" s="7">
        <f t="shared" ref="CF71" si="125">+AVERAGE(AB71:AB71)/AVERAGE(AB67:AB67)*100-100</f>
        <v>2.9723097170275281</v>
      </c>
    </row>
    <row r="72" spans="1:84" x14ac:dyDescent="0.25">
      <c r="A72" s="6" t="s">
        <v>90</v>
      </c>
      <c r="B72" s="39">
        <v>2921224.3750093682</v>
      </c>
      <c r="C72" s="37">
        <v>1016438.8928273602</v>
      </c>
      <c r="D72" s="7">
        <f t="shared" si="0"/>
        <v>287.39793367052232</v>
      </c>
      <c r="E72" s="39">
        <v>1473725.7803036829</v>
      </c>
      <c r="F72" s="37">
        <v>356271.45443855698</v>
      </c>
      <c r="G72" s="7">
        <f t="shared" si="1"/>
        <v>413.65250062655343</v>
      </c>
      <c r="H72" s="39">
        <v>2468742.7067853352</v>
      </c>
      <c r="I72" s="37">
        <v>579818.70657379215</v>
      </c>
      <c r="J72" s="7">
        <f t="shared" si="2"/>
        <v>425.77838189688418</v>
      </c>
      <c r="K72" s="39">
        <v>2283620.7707822686</v>
      </c>
      <c r="L72" s="37">
        <v>698231.99571096734</v>
      </c>
      <c r="M72" s="7">
        <f t="shared" si="3"/>
        <v>327.05759472637686</v>
      </c>
      <c r="N72" s="39">
        <v>1539485.0388702273</v>
      </c>
      <c r="O72" s="37">
        <v>216321.67344151495</v>
      </c>
      <c r="P72" s="7">
        <f t="shared" si="4"/>
        <v>711.66472336228696</v>
      </c>
      <c r="Q72" s="39">
        <v>9682554.728726672</v>
      </c>
      <c r="R72" s="37">
        <v>2294822.7339661014</v>
      </c>
      <c r="S72" s="7">
        <f t="shared" si="5"/>
        <v>421.93039947763128</v>
      </c>
      <c r="T72" s="39">
        <v>20369353.400477551</v>
      </c>
      <c r="U72" s="37">
        <v>5161905.456958293</v>
      </c>
      <c r="V72" s="7">
        <f t="shared" si="6"/>
        <v>394.60919170883858</v>
      </c>
      <c r="W72" s="39">
        <v>2218812.7329007597</v>
      </c>
      <c r="X72" s="37">
        <v>387860.15305834229</v>
      </c>
      <c r="Y72" s="7">
        <f t="shared" si="7"/>
        <v>572.0651413673329</v>
      </c>
      <c r="Z72" s="39">
        <v>22588166.133378312</v>
      </c>
      <c r="AA72" s="37">
        <v>5549765.6100166356</v>
      </c>
      <c r="AB72" s="7">
        <f t="shared" si="8"/>
        <v>407.01117345585703</v>
      </c>
      <c r="AC72" s="23"/>
      <c r="AD72" s="11">
        <f t="shared" si="95"/>
        <v>46.551158122905207</v>
      </c>
      <c r="AE72" s="17">
        <f t="shared" si="95"/>
        <v>49.352807886268096</v>
      </c>
      <c r="AF72" s="7">
        <f t="shared" si="95"/>
        <v>-1.8758601214222637</v>
      </c>
      <c r="AG72" s="11">
        <f t="shared" si="95"/>
        <v>25.897529552726979</v>
      </c>
      <c r="AH72" s="17">
        <f t="shared" si="95"/>
        <v>3.537318172416974</v>
      </c>
      <c r="AI72" s="7">
        <f t="shared" si="95"/>
        <v>21.596282166662206</v>
      </c>
      <c r="AJ72" s="11">
        <f t="shared" si="95"/>
        <v>15.81022967082626</v>
      </c>
      <c r="AK72" s="17">
        <f t="shared" si="95"/>
        <v>7.3520455108230038</v>
      </c>
      <c r="AL72" s="7">
        <f t="shared" si="95"/>
        <v>7.8789222131314887</v>
      </c>
      <c r="AM72" s="11">
        <f t="shared" si="95"/>
        <v>0.62067001182755632</v>
      </c>
      <c r="AN72" s="17">
        <f t="shared" si="95"/>
        <v>0.21633903752589845</v>
      </c>
      <c r="AO72" s="7">
        <f t="shared" si="95"/>
        <v>0.40345813685156884</v>
      </c>
      <c r="AP72" s="11">
        <f t="shared" si="95"/>
        <v>44.450681928254681</v>
      </c>
      <c r="AQ72" s="17">
        <f t="shared" si="95"/>
        <v>28.743335288728588</v>
      </c>
      <c r="AR72" s="7">
        <f t="shared" si="95"/>
        <v>12.200512441517631</v>
      </c>
      <c r="AS72" s="11">
        <f t="shared" si="95"/>
        <v>16.379308630376073</v>
      </c>
      <c r="AT72" s="17">
        <f t="shared" si="95"/>
        <v>10.505874813401903</v>
      </c>
      <c r="AU72" s="7">
        <f t="shared" si="95"/>
        <v>5.3150421431366794</v>
      </c>
      <c r="AV72" s="11">
        <f t="shared" si="95"/>
        <v>20.168115174021423</v>
      </c>
      <c r="AW72" s="17">
        <f t="shared" si="95"/>
        <v>14.551846513681511</v>
      </c>
      <c r="AX72" s="7">
        <f t="shared" si="95"/>
        <v>4.9028180961440171</v>
      </c>
      <c r="AY72" s="11">
        <f t="shared" si="95"/>
        <v>44.073203248840656</v>
      </c>
      <c r="AZ72" s="17">
        <f t="shared" si="95"/>
        <v>21.162827960292034</v>
      </c>
      <c r="BA72" s="7">
        <f t="shared" si="95"/>
        <v>18.908749221384056</v>
      </c>
      <c r="BB72" s="11">
        <f t="shared" si="98"/>
        <v>22.159121840783769</v>
      </c>
      <c r="BC72" s="17">
        <f t="shared" si="96"/>
        <v>14.990335207811384</v>
      </c>
      <c r="BD72" s="7">
        <f t="shared" si="96"/>
        <v>6.2342514438425525</v>
      </c>
      <c r="BE72" s="21"/>
      <c r="BF72" s="11">
        <f t="shared" ref="BF72" si="126">+AVERAGE(B71:B72)/AVERAGE(B67:B68)*100-100</f>
        <v>50.935380879606328</v>
      </c>
      <c r="BG72" s="20">
        <f t="shared" ref="BG72" si="127">+AVERAGE(C71:C72)/AVERAGE(C67:C68)*100-100</f>
        <v>54.796133233434972</v>
      </c>
      <c r="BH72" s="7">
        <f t="shared" ref="BH72" si="128">+AVERAGE(D71:D72)/AVERAGE(D67:D68)*100-100</f>
        <v>-2.4960877217809383</v>
      </c>
      <c r="BI72" s="11">
        <f t="shared" ref="BI72" si="129">+AVERAGE(E71:E72)/AVERAGE(E67:E68)*100-100</f>
        <v>21.101524252430835</v>
      </c>
      <c r="BJ72" s="20">
        <f t="shared" ref="BJ72" si="130">+AVERAGE(F71:F72)/AVERAGE(F67:F68)*100-100</f>
        <v>2.20871423151155</v>
      </c>
      <c r="BK72" s="7">
        <f t="shared" ref="BK72" si="131">+AVERAGE(G71:G72)/AVERAGE(G67:G68)*100-100</f>
        <v>18.37747893669308</v>
      </c>
      <c r="BL72" s="11">
        <f t="shared" ref="BL72" si="132">+AVERAGE(H71:H72)/AVERAGE(H67:H68)*100-100</f>
        <v>13.374129502088763</v>
      </c>
      <c r="BM72" s="20">
        <f t="shared" ref="BM72" si="133">+AVERAGE(I71:I72)/AVERAGE(I67:I68)*100-100</f>
        <v>7.8157471322569876</v>
      </c>
      <c r="BN72" s="7">
        <f t="shared" ref="BN72" si="134">+AVERAGE(J71:J72)/AVERAGE(J67:J68)*100-100</f>
        <v>5.2157070656560336</v>
      </c>
      <c r="BO72" s="11">
        <f t="shared" ref="BO72" si="135">+AVERAGE(K71:K72)/AVERAGE(K67:K68)*100-100</f>
        <v>-0.34228682421120027</v>
      </c>
      <c r="BP72" s="20">
        <f t="shared" ref="BP72" si="136">+AVERAGE(L71:L72)/AVERAGE(L67:L68)*100-100</f>
        <v>-3.1988103348569865</v>
      </c>
      <c r="BQ72" s="7">
        <f t="shared" ref="BQ72" si="137">+AVERAGE(M71:M72)/AVERAGE(M67:M68)*100-100</f>
        <v>3.0429476315833739</v>
      </c>
      <c r="BR72" s="11">
        <f t="shared" ref="BR72" si="138">+AVERAGE(N71:N72)/AVERAGE(N67:N68)*100-100</f>
        <v>39.269779965536912</v>
      </c>
      <c r="BS72" s="20">
        <f t="shared" ref="BS72" si="139">+AVERAGE(O71:O72)/AVERAGE(O67:O68)*100-100</f>
        <v>25.601054854563188</v>
      </c>
      <c r="BT72" s="7">
        <f t="shared" ref="BT72" si="140">+AVERAGE(P71:P72)/AVERAGE(P67:P68)*100-100</f>
        <v>10.829043256601054</v>
      </c>
      <c r="BU72" s="11">
        <f t="shared" ref="BU72" si="141">+AVERAGE(Q71:Q72)/AVERAGE(Q67:Q68)*100-100</f>
        <v>13.818896303615929</v>
      </c>
      <c r="BV72" s="20">
        <f t="shared" ref="BV72" si="142">+AVERAGE(R71:R72)/AVERAGE(R67:R68)*100-100</f>
        <v>9.514915617651269</v>
      </c>
      <c r="BW72" s="7">
        <f t="shared" ref="BW72" si="143">+AVERAGE(S71:S72)/AVERAGE(S67:S68)*100-100</f>
        <v>3.8995706485604842</v>
      </c>
      <c r="BX72" s="11">
        <f t="shared" ref="BX72" si="144">+AVERAGE(T71:T72)/AVERAGE(T67:T68)*100-100</f>
        <v>18.532245568549953</v>
      </c>
      <c r="BY72" s="20">
        <f t="shared" ref="BY72" si="145">+AVERAGE(U71:U72)/AVERAGE(U67:U68)*100-100</f>
        <v>14.547052790080258</v>
      </c>
      <c r="BZ72" s="7">
        <f t="shared" ref="BZ72" si="146">+AVERAGE(V71:V72)/AVERAGE(V67:V68)*100-100</f>
        <v>3.4809698566880485</v>
      </c>
      <c r="CA72" s="11">
        <f t="shared" ref="CA72" si="147">+AVERAGE(W71:W72)/AVERAGE(W67:W68)*100-100</f>
        <v>36.265590810336079</v>
      </c>
      <c r="CB72" s="20">
        <f t="shared" ref="CB72" si="148">+AVERAGE(X71:X72)/AVERAGE(X67:X68)*100-100</f>
        <v>17.594901254338822</v>
      </c>
      <c r="CC72" s="7">
        <f t="shared" ref="CC72" si="149">+AVERAGE(Y71:Y72)/AVERAGE(Y67:Y68)*100-100</f>
        <v>15.83611276897652</v>
      </c>
      <c r="CD72" s="11">
        <f t="shared" ref="CD72" si="150">+AVERAGE(Z71:Z72)/AVERAGE(Z67:Z68)*100-100</f>
        <v>20.021872336343222</v>
      </c>
      <c r="CE72" s="20">
        <f t="shared" ref="CE72" si="151">+AVERAGE(AA71:AA72)/AVERAGE(AA67:AA68)*100-100</f>
        <v>14.751023011073443</v>
      </c>
      <c r="CF72" s="7">
        <f t="shared" ref="CF72" si="152">+AVERAGE(AB71:AB72)/AVERAGE(AB67:AB68)*100-100</f>
        <v>4.5943407885987</v>
      </c>
    </row>
    <row r="73" spans="1:84" x14ac:dyDescent="0.25">
      <c r="A73" s="6" t="s">
        <v>92</v>
      </c>
      <c r="B73" s="39">
        <v>2416865.9372864785</v>
      </c>
      <c r="C73" s="37">
        <v>827127.25063874864</v>
      </c>
      <c r="D73" s="7">
        <f t="shared" ref="D73:D88" si="153">+B73/C73*100</f>
        <v>292.20001341027694</v>
      </c>
      <c r="E73" s="39">
        <v>1975044.6269009444</v>
      </c>
      <c r="F73" s="37">
        <v>448856.5492217053</v>
      </c>
      <c r="G73" s="7">
        <f t="shared" ref="G73:G88" si="154">+E73/F73*100</f>
        <v>440.01688965563108</v>
      </c>
      <c r="H73" s="39">
        <v>2716384.6952818921</v>
      </c>
      <c r="I73" s="37">
        <v>613091.85410528921</v>
      </c>
      <c r="J73" s="7">
        <f t="shared" ref="J73:J88" si="155">+H73/I73*100</f>
        <v>443.06325016273894</v>
      </c>
      <c r="K73" s="39">
        <v>2274404.0621374515</v>
      </c>
      <c r="L73" s="37">
        <v>720283.43399715982</v>
      </c>
      <c r="M73" s="7">
        <f t="shared" ref="M73:M88" si="156">+K73/L73*100</f>
        <v>315.76514949341731</v>
      </c>
      <c r="N73" s="39">
        <v>1561304.9004185661</v>
      </c>
      <c r="O73" s="37">
        <v>216500.11283487981</v>
      </c>
      <c r="P73" s="7">
        <f t="shared" ref="P73:P88" si="157">+N73/O73*100</f>
        <v>721.15662203342185</v>
      </c>
      <c r="Q73" s="39">
        <v>10070090.704489153</v>
      </c>
      <c r="R73" s="37">
        <v>2354610.4396093637</v>
      </c>
      <c r="S73" s="7">
        <f t="shared" ref="S73:S88" si="158">+Q73/R73*100</f>
        <v>427.67544622624752</v>
      </c>
      <c r="T73" s="39">
        <v>21014094.926514484</v>
      </c>
      <c r="U73" s="37">
        <v>5180469.6404071469</v>
      </c>
      <c r="V73" s="7">
        <f t="shared" ref="V73:V88" si="159">+T73/U73*100</f>
        <v>405.64073115314949</v>
      </c>
      <c r="W73" s="39">
        <v>2281003.1728005856</v>
      </c>
      <c r="X73" s="37">
        <v>388302.41722201713</v>
      </c>
      <c r="Y73" s="7">
        <f t="shared" ref="Y73:Y88" si="160">+W73/X73*100</f>
        <v>587.42955789955624</v>
      </c>
      <c r="Z73" s="39">
        <v>23295098.09931507</v>
      </c>
      <c r="AA73" s="37">
        <v>5568772.0576291643</v>
      </c>
      <c r="AB73" s="7">
        <f t="shared" ref="AB73:AB88" si="161">+Z73/AA73*100</f>
        <v>418.3166029825374</v>
      </c>
      <c r="AC73" s="23"/>
      <c r="AD73" s="11">
        <f t="shared" si="95"/>
        <v>42.812881822711319</v>
      </c>
      <c r="AE73" s="17">
        <f t="shared" si="95"/>
        <v>38.323173346275667</v>
      </c>
      <c r="AF73" s="7">
        <f t="shared" si="95"/>
        <v>3.2458107834153083</v>
      </c>
      <c r="AG73" s="11">
        <f t="shared" si="95"/>
        <v>24.024087793102254</v>
      </c>
      <c r="AH73" s="17">
        <f t="shared" si="95"/>
        <v>5.0691488422161228</v>
      </c>
      <c r="AI73" s="7">
        <f t="shared" si="95"/>
        <v>18.040442089571911</v>
      </c>
      <c r="AJ73" s="11">
        <f t="shared" si="95"/>
        <v>15.942886672784724</v>
      </c>
      <c r="AK73" s="17">
        <f t="shared" si="95"/>
        <v>6.4822426424158834</v>
      </c>
      <c r="AL73" s="7">
        <f t="shared" si="95"/>
        <v>8.884715231007263</v>
      </c>
      <c r="AM73" s="11">
        <f t="shared" si="95"/>
        <v>-0.42809745802892962</v>
      </c>
      <c r="AN73" s="17">
        <f t="shared" si="95"/>
        <v>-1.7628851465175188</v>
      </c>
      <c r="AO73" s="7">
        <f t="shared" si="95"/>
        <v>1.3587407269435801</v>
      </c>
      <c r="AP73" s="11">
        <f t="shared" si="95"/>
        <v>22.715740269075852</v>
      </c>
      <c r="AQ73" s="17">
        <f t="shared" si="95"/>
        <v>9.3193498377983843</v>
      </c>
      <c r="AR73" s="7">
        <f t="shared" si="95"/>
        <v>12.254363432598382</v>
      </c>
      <c r="AS73" s="11">
        <f t="shared" si="95"/>
        <v>15.008217456021342</v>
      </c>
      <c r="AT73" s="17">
        <f t="shared" si="95"/>
        <v>8.6161840171742341</v>
      </c>
      <c r="AU73" s="7">
        <f t="shared" si="95"/>
        <v>5.8849733091676626</v>
      </c>
      <c r="AV73" s="11">
        <f t="shared" si="95"/>
        <v>17.134672461092578</v>
      </c>
      <c r="AW73" s="17">
        <f t="shared" si="95"/>
        <v>10.222365812995022</v>
      </c>
      <c r="AX73" s="7">
        <f t="shared" si="95"/>
        <v>6.271237781109761</v>
      </c>
      <c r="AY73" s="11">
        <f t="shared" si="95"/>
        <v>31.054241173121397</v>
      </c>
      <c r="AZ73" s="17">
        <f t="shared" si="95"/>
        <v>9.9730818493937647</v>
      </c>
      <c r="BA73" s="7">
        <f t="shared" si="95"/>
        <v>19.169381242400661</v>
      </c>
      <c r="BB73" s="11">
        <f t="shared" si="98"/>
        <v>18.365683235303408</v>
      </c>
      <c r="BC73" s="17">
        <f t="shared" si="96"/>
        <v>10.204946954629037</v>
      </c>
      <c r="BD73" s="7">
        <f t="shared" si="96"/>
        <v>7.4050544065268724</v>
      </c>
      <c r="BF73" s="11">
        <f t="shared" ref="BF73" si="162">+AVERAGE(B71:B73)/AVERAGE(B67:B69)*100-100</f>
        <v>48.627140330869395</v>
      </c>
      <c r="BG73" s="20">
        <f t="shared" ref="BG73" si="163">+AVERAGE(C71:C73)/AVERAGE(C67:C69)*100-100</f>
        <v>49.941317147115313</v>
      </c>
      <c r="BH73" s="7">
        <f t="shared" ref="BH73" si="164">+AVERAGE(D71:D73)/AVERAGE(D67:D69)*100-100</f>
        <v>-0.64594360454854893</v>
      </c>
      <c r="BI73" s="11">
        <f t="shared" ref="BI73" si="165">+AVERAGE(E71:E73)/AVERAGE(E67:E69)*100-100</f>
        <v>22.294753555895497</v>
      </c>
      <c r="BJ73" s="20">
        <f t="shared" ref="BJ73" si="166">+AVERAGE(F71:F73)/AVERAGE(F67:F69)*100-100</f>
        <v>3.3217678335917213</v>
      </c>
      <c r="BK73" s="7">
        <f t="shared" ref="BK73" si="167">+AVERAGE(G71:G73)/AVERAGE(G67:G69)*100-100</f>
        <v>18.259092285099072</v>
      </c>
      <c r="BL73" s="11">
        <f t="shared" ref="BL73" si="168">+AVERAGE(H71:H73)/AVERAGE(H67:H69)*100-100</f>
        <v>14.27372318617104</v>
      </c>
      <c r="BM73" s="20">
        <f t="shared" ref="BM73" si="169">+AVERAGE(I71:I73)/AVERAGE(I67:I69)*100-100</f>
        <v>7.3577459381777572</v>
      </c>
      <c r="BN73" s="7">
        <f t="shared" ref="BN73" si="170">+AVERAGE(J71:J73)/AVERAGE(J67:J69)*100-100</f>
        <v>6.4631308215864323</v>
      </c>
      <c r="BO73" s="11">
        <f t="shared" ref="BO73" si="171">+AVERAGE(K71:K73)/AVERAGE(K67:K69)*100-100</f>
        <v>-0.37060350133812392</v>
      </c>
      <c r="BP73" s="20">
        <f t="shared" ref="BP73" si="172">+AVERAGE(L71:L73)/AVERAGE(L67:L69)*100-100</f>
        <v>-2.7077112453198424</v>
      </c>
      <c r="BQ73" s="7">
        <f t="shared" ref="BQ73" si="173">+AVERAGE(M71:M73)/AVERAGE(M67:M69)*100-100</f>
        <v>2.5014836505178124</v>
      </c>
      <c r="BR73" s="11">
        <f t="shared" ref="BR73" si="174">+AVERAGE(N71:N73)/AVERAGE(N67:N69)*100-100</f>
        <v>33.024371832030226</v>
      </c>
      <c r="BS73" s="20">
        <f t="shared" ref="BS73" si="175">+AVERAGE(O71:O73)/AVERAGE(O67:O69)*100-100</f>
        <v>19.502650199091875</v>
      </c>
      <c r="BT73" s="7">
        <f t="shared" ref="BT73" si="176">+AVERAGE(P71:P73)/AVERAGE(P67:P69)*100-100</f>
        <v>11.307820865786653</v>
      </c>
      <c r="BU73" s="11">
        <f t="shared" ref="BU73" si="177">+AVERAGE(Q71:Q73)/AVERAGE(Q67:Q69)*100-100</f>
        <v>14.231639104222452</v>
      </c>
      <c r="BV73" s="20">
        <f t="shared" ref="BV73" si="178">+AVERAGE(R71:R73)/AVERAGE(R67:R69)*100-100</f>
        <v>9.2031285866805348</v>
      </c>
      <c r="BW73" s="7">
        <f t="shared" ref="BW73" si="179">+AVERAGE(S71:S73)/AVERAGE(S67:S69)*100-100</f>
        <v>4.5615483335314622</v>
      </c>
      <c r="BX73" s="11">
        <f t="shared" ref="BX73" si="180">+AVERAGE(T71:T73)/AVERAGE(T67:T69)*100-100</f>
        <v>18.050730255793468</v>
      </c>
      <c r="BY73" s="20">
        <f t="shared" ref="BY73" si="181">+AVERAGE(U71:U73)/AVERAGE(U67:U69)*100-100</f>
        <v>13.066055380611985</v>
      </c>
      <c r="BZ73" s="7">
        <f t="shared" ref="BZ73" si="182">+AVERAGE(V71:V73)/AVERAGE(V67:V69)*100-100</f>
        <v>4.4168050171548856</v>
      </c>
      <c r="CA73" s="11">
        <f t="shared" ref="CA73" si="183">+AVERAGE(W71:W73)/AVERAGE(W67:W69)*100-100</f>
        <v>34.403244671999573</v>
      </c>
      <c r="CB73" s="20">
        <f t="shared" ref="CB73" si="184">+AVERAGE(X71:X73)/AVERAGE(X67:X69)*100-100</f>
        <v>14.904678710080944</v>
      </c>
      <c r="CC73" s="7">
        <f t="shared" ref="CC73" si="185">+AVERAGE(Y71:Y73)/AVERAGE(Y67:Y69)*100-100</f>
        <v>16.961520007556004</v>
      </c>
      <c r="CD73" s="11">
        <f t="shared" ref="CD73" si="186">+AVERAGE(Z71:Z73)/AVERAGE(Z67:Z69)*100-100</f>
        <v>19.449437250627398</v>
      </c>
      <c r="CE73" s="20">
        <f t="shared" ref="CE73" si="187">+AVERAGE(AA71:AA73)/AVERAGE(AA67:AA69)*100-100</f>
        <v>13.190964127909126</v>
      </c>
      <c r="CF73" s="7">
        <f t="shared" ref="CF73" si="188">+AVERAGE(AB71:AB73)/AVERAGE(AB67:AB69)*100-100</f>
        <v>5.5380914728332158</v>
      </c>
    </row>
    <row r="74" spans="1:84" x14ac:dyDescent="0.25">
      <c r="A74" s="6" t="s">
        <v>93</v>
      </c>
      <c r="B74" s="39">
        <v>3782970.3732278263</v>
      </c>
      <c r="C74" s="37">
        <v>1146171.1421969556</v>
      </c>
      <c r="D74" s="7">
        <f t="shared" si="153"/>
        <v>330.05283713361615</v>
      </c>
      <c r="E74" s="39">
        <v>1935387.3725438984</v>
      </c>
      <c r="F74" s="37">
        <v>406448.44999842637</v>
      </c>
      <c r="G74" s="7">
        <f t="shared" si="154"/>
        <v>476.17043995404379</v>
      </c>
      <c r="H74" s="39">
        <v>3084275.9382547648</v>
      </c>
      <c r="I74" s="37">
        <v>677202.17975632951</v>
      </c>
      <c r="J74" s="7">
        <f t="shared" si="155"/>
        <v>455.44388817008053</v>
      </c>
      <c r="K74" s="39">
        <v>2375938.8278809697</v>
      </c>
      <c r="L74" s="37">
        <v>778374.48610099056</v>
      </c>
      <c r="M74" s="7">
        <f t="shared" si="156"/>
        <v>305.2436674514409</v>
      </c>
      <c r="N74" s="39">
        <v>1358887.7804338064</v>
      </c>
      <c r="O74" s="37">
        <v>183432.11836824781</v>
      </c>
      <c r="P74" s="7">
        <f t="shared" si="157"/>
        <v>740.81234656287461</v>
      </c>
      <c r="Q74" s="39">
        <v>11842039.805993911</v>
      </c>
      <c r="R74" s="37">
        <v>2662463.8610153031</v>
      </c>
      <c r="S74" s="7">
        <f t="shared" si="158"/>
        <v>444.77748522295701</v>
      </c>
      <c r="T74" s="39">
        <v>24379500.098335177</v>
      </c>
      <c r="U74" s="37">
        <v>5854092.2374362536</v>
      </c>
      <c r="V74" s="7">
        <f t="shared" si="159"/>
        <v>416.4522714970401</v>
      </c>
      <c r="W74" s="39">
        <v>2539470.4508267599</v>
      </c>
      <c r="X74" s="37">
        <v>416394.09593983792</v>
      </c>
      <c r="Y74" s="7">
        <f t="shared" si="160"/>
        <v>609.87186792237117</v>
      </c>
      <c r="Z74" s="39">
        <v>26918970.549161937</v>
      </c>
      <c r="AA74" s="37">
        <v>6270486.3333760919</v>
      </c>
      <c r="AB74" s="7">
        <f t="shared" si="161"/>
        <v>429.29637540041483</v>
      </c>
      <c r="AD74" s="11">
        <f t="shared" ref="AD74:AD82" si="189">+B74/B70*100-100</f>
        <v>58.958508285641784</v>
      </c>
      <c r="AE74" s="17">
        <f t="shared" ref="AE74:AE82" si="190">+C74/C70*100-100</f>
        <v>49.608156335124306</v>
      </c>
      <c r="AF74" s="7">
        <f t="shared" ref="AF74:AF82" si="191">+D74/D70*100-100</f>
        <v>6.2498945108129931</v>
      </c>
      <c r="AG74" s="11">
        <f t="shared" ref="AG74:AG82" si="192">+E74/E70*100-100</f>
        <v>36.081684780269399</v>
      </c>
      <c r="AH74" s="17">
        <f t="shared" ref="AH74:AH82" si="193">+F74/F70*100-100</f>
        <v>8.3772504398575052</v>
      </c>
      <c r="AI74" s="7">
        <f t="shared" ref="AI74:AI82" si="194">+G74/G70*100-100</f>
        <v>25.562961071600611</v>
      </c>
      <c r="AJ74" s="11">
        <f t="shared" ref="AJ74:AJ82" si="195">+H74/H70*100-100</f>
        <v>18.515088744089894</v>
      </c>
      <c r="AK74" s="17">
        <f t="shared" ref="AK74:AK82" si="196">+I74/I70*100-100</f>
        <v>3.4426935162026808</v>
      </c>
      <c r="AL74" s="7">
        <f t="shared" ref="AL74:AL82" si="197">+J74/J70*100-100</f>
        <v>14.570768331285166</v>
      </c>
      <c r="AM74" s="11">
        <f t="shared" ref="AM74:AM82" si="198">+K74/K70*100-100</f>
        <v>3.3311753194912086</v>
      </c>
      <c r="AN74" s="17">
        <f t="shared" ref="AN74:AN82" si="199">+L74/L70*100-100</f>
        <v>8.2082078837821797</v>
      </c>
      <c r="AO74" s="7">
        <f t="shared" ref="AO74:AO82" si="200">+M74/M70*100-100</f>
        <v>-4.5070819115025245</v>
      </c>
      <c r="AP74" s="11">
        <f t="shared" ref="AP74:AP82" si="201">+N74/N70*100-100</f>
        <v>8.4686342124344662</v>
      </c>
      <c r="AQ74" s="17">
        <f t="shared" ref="AQ74:AQ82" si="202">+O74/O70*100-100</f>
        <v>-4.8372093956830895</v>
      </c>
      <c r="AR74" s="7">
        <f t="shared" ref="AR74:AR82" si="203">+P74/P70*100-100</f>
        <v>13.982191488522773</v>
      </c>
      <c r="AS74" s="11">
        <f t="shared" ref="AS74:AS82" si="204">+Q74/Q70*100-100</f>
        <v>16.428938394054214</v>
      </c>
      <c r="AT74" s="17">
        <f t="shared" ref="AT74:AT82" si="205">+R74/R70*100-100</f>
        <v>8.597829451128149</v>
      </c>
      <c r="AU74" s="7">
        <f t="shared" ref="AU74:AU82" si="206">+S74/S70*100-100</f>
        <v>7.211110003308363</v>
      </c>
      <c r="AV74" s="11">
        <f t="shared" ref="AV74:AV82" si="207">+T74/T70*100-100</f>
        <v>21.124197717770613</v>
      </c>
      <c r="AW74" s="17">
        <f t="shared" ref="AW74:AW82" si="208">+U74/U70*100-100</f>
        <v>13.460847604420096</v>
      </c>
      <c r="AX74" s="7">
        <f t="shared" ref="AX74:AX82" si="209">+V74/V70*100-100</f>
        <v>6.7541802085497267</v>
      </c>
      <c r="AY74" s="11">
        <f t="shared" ref="AY74:AY82" si="210">+W74/W70*100-100</f>
        <v>23.94712373545515</v>
      </c>
      <c r="AZ74" s="17">
        <f t="shared" ref="AZ74:AZ82" si="211">+X74/X70*100-100</f>
        <v>4.6941602948522529</v>
      </c>
      <c r="BA74" s="7">
        <f t="shared" ref="BA74:BA82" si="212">+Y74/Y70*100-100</f>
        <v>18.389720483339644</v>
      </c>
      <c r="BB74" s="11">
        <f t="shared" si="98"/>
        <v>21.38500083945101</v>
      </c>
      <c r="BC74" s="17">
        <f t="shared" ref="BC74:BC82" si="213">+AA74/AA70*100-100</f>
        <v>12.833433611860471</v>
      </c>
      <c r="BD74" s="7">
        <f t="shared" ref="BD74:BD82" si="214">+AB74/AB70*100-100</f>
        <v>7.5789302459830878</v>
      </c>
      <c r="BE74" s="21"/>
      <c r="BF74" s="11">
        <f t="shared" ref="BF74" si="215">+AVERAGE(B71:B74)/AVERAGE(B67:B70)*100-100</f>
        <v>51.576995803446465</v>
      </c>
      <c r="BG74" s="20">
        <f t="shared" ref="BG74" si="216">+AVERAGE(C71:C74)/AVERAGE(C67:C70)*100-100</f>
        <v>49.849999948869538</v>
      </c>
      <c r="BH74" s="7">
        <f t="shared" ref="BH74" si="217">+AVERAGE(D71:D74)/AVERAGE(D67:D70)*100-100</f>
        <v>1.1557118204581514</v>
      </c>
      <c r="BI74" s="11">
        <f t="shared" ref="BI74" si="218">+AVERAGE(E71:E74)/AVERAGE(E67:E70)*100-100</f>
        <v>25.978660795518493</v>
      </c>
      <c r="BJ74" s="20">
        <f t="shared" ref="BJ74" si="219">+AVERAGE(F71:F74)/AVERAGE(F67:F70)*100-100</f>
        <v>4.6090042435275222</v>
      </c>
      <c r="BK74" s="7">
        <f t="shared" ref="BK74" si="220">+AVERAGE(G71:G74)/AVERAGE(G67:G70)*100-100</f>
        <v>20.181964527298234</v>
      </c>
      <c r="BL74" s="11">
        <f t="shared" ref="BL74" si="221">+AVERAGE(H71:H74)/AVERAGE(H67:H70)*100-100</f>
        <v>15.461561952319954</v>
      </c>
      <c r="BM74" s="20">
        <f t="shared" ref="BM74" si="222">+AVERAGE(I71:I74)/AVERAGE(I67:I70)*100-100</f>
        <v>6.2582264887938663</v>
      </c>
      <c r="BN74" s="7">
        <f t="shared" ref="BN74" si="223">+AVERAGE(J71:J74)/AVERAGE(J67:J70)*100-100</f>
        <v>8.4846154146913904</v>
      </c>
      <c r="BO74" s="11">
        <f t="shared" ref="BO74" si="224">+AVERAGE(K71:K74)/AVERAGE(K67:K70)*100-100</f>
        <v>0.55243881953175844</v>
      </c>
      <c r="BP74" s="20">
        <f t="shared" ref="BP74" si="225">+AVERAGE(L71:L74)/AVERAGE(L67:L70)*100-100</f>
        <v>3.4765156321796553E-2</v>
      </c>
      <c r="BQ74" s="7">
        <f t="shared" ref="BQ74" si="226">+AVERAGE(M71:M74)/AVERAGE(M67:M70)*100-100</f>
        <v>0.76301989130685399</v>
      </c>
      <c r="BR74" s="11">
        <f t="shared" ref="BR74" si="227">+AVERAGE(N71:N74)/AVERAGE(N67:N70)*100-100</f>
        <v>26.373038887798913</v>
      </c>
      <c r="BS74" s="20">
        <f t="shared" ref="BS74" si="228">+AVERAGE(O71:O74)/AVERAGE(O67:O70)*100-100</f>
        <v>12.999999999999986</v>
      </c>
      <c r="BT74" s="7">
        <f t="shared" ref="BT74" si="229">+AVERAGE(P71:P74)/AVERAGE(P67:P70)*100-100</f>
        <v>11.986144564465036</v>
      </c>
      <c r="BU74" s="11">
        <f t="shared" ref="BU74" si="230">+AVERAGE(Q71:Q74)/AVERAGE(Q67:Q70)*100-100</f>
        <v>14.862936207632387</v>
      </c>
      <c r="BV74" s="20">
        <f t="shared" ref="BV74" si="231">+AVERAGE(R71:R74)/AVERAGE(R67:R70)*100-100</f>
        <v>9.0325636120184356</v>
      </c>
      <c r="BW74" s="7">
        <f t="shared" ref="BW74" si="232">+AVERAGE(S71:S74)/AVERAGE(S67:S70)*100-100</f>
        <v>5.2374576398087811</v>
      </c>
      <c r="BX74" s="11">
        <f t="shared" ref="BX74" si="233">+AVERAGE(T71:T74)/AVERAGE(T67:T70)*100-100</f>
        <v>18.907566278568893</v>
      </c>
      <c r="BY74" s="20">
        <f t="shared" ref="BY74" si="234">+AVERAGE(U71:U74)/AVERAGE(U67:U70)*100-100</f>
        <v>13.173921276252514</v>
      </c>
      <c r="BZ74" s="7">
        <f t="shared" ref="BZ74" si="235">+AVERAGE(V71:V74)/AVERAGE(V67:V70)*100-100</f>
        <v>5.0134739950807017</v>
      </c>
      <c r="CA74" s="11">
        <f t="shared" ref="CA74" si="236">+AVERAGE(W71:W74)/AVERAGE(W67:W70)*100-100</f>
        <v>31.307113746063067</v>
      </c>
      <c r="CB74" s="20">
        <f t="shared" ref="CB74" si="237">+AVERAGE(X71:X74)/AVERAGE(X67:X70)*100-100</f>
        <v>12.000000009368406</v>
      </c>
      <c r="CC74" s="7">
        <f t="shared" ref="CC74" si="238">+AVERAGE(Y71:Y74)/AVERAGE(Y67:Y70)*100-100</f>
        <v>17.334011983841719</v>
      </c>
      <c r="CD74" s="11">
        <f t="shared" ref="CD74" si="239">+AVERAGE(Z71:Z74)/AVERAGE(Z67:Z70)*100-100</f>
        <v>19.991975198244916</v>
      </c>
      <c r="CE74" s="20">
        <f t="shared" ref="CE74" si="240">+AVERAGE(AA71:AA74)/AVERAGE(AA67:AA70)*100-100</f>
        <v>13.093001516380724</v>
      </c>
      <c r="CF74" s="7">
        <f t="shared" ref="CF74" si="241">+AVERAGE(AB71:AB74)/AVERAGE(AB67:AB70)*100-100</f>
        <v>6.0604775257473165</v>
      </c>
    </row>
    <row r="75" spans="1:84" x14ac:dyDescent="0.25">
      <c r="A75" s="6" t="s">
        <v>94</v>
      </c>
      <c r="B75" s="39">
        <v>4255165.3347527776</v>
      </c>
      <c r="C75" s="37">
        <v>1315684.4593227676</v>
      </c>
      <c r="D75" s="7">
        <f t="shared" si="153"/>
        <v>323.41837775776969</v>
      </c>
      <c r="E75" s="39">
        <v>1716347.9434301665</v>
      </c>
      <c r="F75" s="37">
        <v>332695.70099516434</v>
      </c>
      <c r="G75" s="7">
        <f t="shared" si="154"/>
        <v>515.89122982238746</v>
      </c>
      <c r="H75" s="39">
        <v>2923535.7782703009</v>
      </c>
      <c r="I75" s="37">
        <v>618865.54622306011</v>
      </c>
      <c r="J75" s="7">
        <f t="shared" si="155"/>
        <v>472.40241375734297</v>
      </c>
      <c r="K75" s="39">
        <v>2395965.5047617839</v>
      </c>
      <c r="L75" s="37">
        <v>784279.03679586237</v>
      </c>
      <c r="M75" s="7">
        <f t="shared" si="156"/>
        <v>305.49911349797082</v>
      </c>
      <c r="N75" s="39">
        <v>1469040.7777880162</v>
      </c>
      <c r="O75" s="37">
        <v>181346.56746254224</v>
      </c>
      <c r="P75" s="7">
        <f t="shared" si="157"/>
        <v>810.07366080499526</v>
      </c>
      <c r="Q75" s="39">
        <v>10548464.841872206</v>
      </c>
      <c r="R75" s="37">
        <v>2343261.2548666564</v>
      </c>
      <c r="S75" s="7">
        <f t="shared" si="158"/>
        <v>450.16170603957983</v>
      </c>
      <c r="T75" s="39">
        <v>23308520.180875249</v>
      </c>
      <c r="U75" s="37">
        <v>5576132.5656660534</v>
      </c>
      <c r="V75" s="7">
        <f t="shared" si="159"/>
        <v>418.00513001417698</v>
      </c>
      <c r="W75" s="39">
        <v>2458066.0737869935</v>
      </c>
      <c r="X75" s="37">
        <v>388738.19545164227</v>
      </c>
      <c r="Y75" s="7">
        <f t="shared" si="160"/>
        <v>632.31915529452237</v>
      </c>
      <c r="Z75" s="39">
        <v>25766586.254662242</v>
      </c>
      <c r="AA75" s="37">
        <v>5964870.7611176958</v>
      </c>
      <c r="AB75" s="7">
        <f t="shared" si="161"/>
        <v>431.97224695332892</v>
      </c>
      <c r="AD75" s="11">
        <f t="shared" si="189"/>
        <v>21.129676207408195</v>
      </c>
      <c r="AE75" s="17">
        <f t="shared" si="190"/>
        <v>9.7590456554352869</v>
      </c>
      <c r="AF75" s="7">
        <f t="shared" si="191"/>
        <v>10.359629572280141</v>
      </c>
      <c r="AG75" s="11">
        <f t="shared" si="192"/>
        <v>29.904950961693288</v>
      </c>
      <c r="AH75" s="17">
        <f t="shared" si="193"/>
        <v>1.0606976547423272</v>
      </c>
      <c r="AI75" s="7">
        <f t="shared" si="194"/>
        <v>28.541514135883659</v>
      </c>
      <c r="AJ75" s="11">
        <f t="shared" si="195"/>
        <v>18.855275455619889</v>
      </c>
      <c r="AK75" s="17">
        <f t="shared" si="196"/>
        <v>1.9835501632388315</v>
      </c>
      <c r="AL75" s="7">
        <f t="shared" si="197"/>
        <v>16.543575179894702</v>
      </c>
      <c r="AM75" s="11">
        <f t="shared" si="198"/>
        <v>2.4665275566780167</v>
      </c>
      <c r="AN75" s="17">
        <f t="shared" si="199"/>
        <v>17.536075681542769</v>
      </c>
      <c r="AO75" s="7">
        <f t="shared" si="200"/>
        <v>-12.821210881410423</v>
      </c>
      <c r="AP75" s="11">
        <f t="shared" si="201"/>
        <v>6.0498118150346585</v>
      </c>
      <c r="AQ75" s="17">
        <f t="shared" si="202"/>
        <v>-8.8895029120251507</v>
      </c>
      <c r="AR75" s="7">
        <f t="shared" si="203"/>
        <v>16.396919350176134</v>
      </c>
      <c r="AS75" s="11">
        <f t="shared" si="204"/>
        <v>16.32042215175062</v>
      </c>
      <c r="AT75" s="17">
        <f t="shared" si="205"/>
        <v>7.7634094642598654</v>
      </c>
      <c r="AU75" s="7">
        <f t="shared" si="206"/>
        <v>7.9405548970949553</v>
      </c>
      <c r="AV75" s="11">
        <f t="shared" si="207"/>
        <v>16.044417001088789</v>
      </c>
      <c r="AW75" s="17">
        <f t="shared" si="208"/>
        <v>7.7411130196311433</v>
      </c>
      <c r="AX75" s="7">
        <f t="shared" si="209"/>
        <v>7.7067182143781423</v>
      </c>
      <c r="AY75" s="11">
        <f t="shared" si="210"/>
        <v>20.130714900402438</v>
      </c>
      <c r="AZ75" s="17">
        <f t="shared" si="211"/>
        <v>4.137797889169903</v>
      </c>
      <c r="BA75" s="7">
        <f t="shared" si="212"/>
        <v>15.357456500331622</v>
      </c>
      <c r="BB75" s="11">
        <f t="shared" si="98"/>
        <v>16.422205256932727</v>
      </c>
      <c r="BC75" s="17">
        <f t="shared" si="213"/>
        <v>7.4987015023925068</v>
      </c>
      <c r="BD75" s="7">
        <f t="shared" si="214"/>
        <v>8.3010339937377182</v>
      </c>
      <c r="BE75" s="12"/>
      <c r="BF75" s="11">
        <f t="shared" ref="BF75" si="242">+AVERAGE(B75:B75)/AVERAGE(B71:B71)*100-100</f>
        <v>21.129676207408195</v>
      </c>
      <c r="BG75" s="20">
        <f t="shared" ref="BG75" si="243">+AVERAGE(C75:C75)/AVERAGE(C71:C71)*100-100</f>
        <v>9.7590456554352869</v>
      </c>
      <c r="BH75" s="7">
        <f t="shared" ref="BH75" si="244">+AVERAGE(D75:D75)/AVERAGE(D71:D71)*100-100</f>
        <v>10.359629572280141</v>
      </c>
      <c r="BI75" s="11">
        <f t="shared" ref="BI75" si="245">+AVERAGE(E75:E75)/AVERAGE(E71:E71)*100-100</f>
        <v>29.904950961693288</v>
      </c>
      <c r="BJ75" s="20">
        <f t="shared" ref="BJ75" si="246">+AVERAGE(F75:F75)/AVERAGE(F71:F71)*100-100</f>
        <v>1.0606976547423272</v>
      </c>
      <c r="BK75" s="7">
        <f t="shared" ref="BK75" si="247">+AVERAGE(G75:G75)/AVERAGE(G71:G71)*100-100</f>
        <v>28.541514135883659</v>
      </c>
      <c r="BL75" s="11">
        <f t="shared" ref="BL75" si="248">+AVERAGE(H75:H75)/AVERAGE(H71:H71)*100-100</f>
        <v>18.855275455619889</v>
      </c>
      <c r="BM75" s="20">
        <f t="shared" ref="BM75" si="249">+AVERAGE(I75:I75)/AVERAGE(I71:I71)*100-100</f>
        <v>1.9835501632388315</v>
      </c>
      <c r="BN75" s="7">
        <f t="shared" ref="BN75" si="250">+AVERAGE(J75:J75)/AVERAGE(J71:J71)*100-100</f>
        <v>16.543575179894702</v>
      </c>
      <c r="BO75" s="11">
        <f t="shared" ref="BO75" si="251">+AVERAGE(K75:K75)/AVERAGE(K71:K71)*100-100</f>
        <v>2.4665275566780167</v>
      </c>
      <c r="BP75" s="20">
        <f t="shared" ref="BP75" si="252">+AVERAGE(L75:L75)/AVERAGE(L71:L71)*100-100</f>
        <v>17.536075681542769</v>
      </c>
      <c r="BQ75" s="7">
        <f t="shared" ref="BQ75" si="253">+AVERAGE(M75:M75)/AVERAGE(M71:M71)*100-100</f>
        <v>-12.821210881410423</v>
      </c>
      <c r="BR75" s="11">
        <f t="shared" ref="BR75" si="254">+AVERAGE(N75:N75)/AVERAGE(N71:N71)*100-100</f>
        <v>6.0498118150346585</v>
      </c>
      <c r="BS75" s="20">
        <f t="shared" ref="BS75" si="255">+AVERAGE(O75:O75)/AVERAGE(O71:O71)*100-100</f>
        <v>-8.8895029120251507</v>
      </c>
      <c r="BT75" s="7">
        <f t="shared" ref="BT75" si="256">+AVERAGE(P75:P75)/AVERAGE(P71:P71)*100-100</f>
        <v>16.396919350176134</v>
      </c>
      <c r="BU75" s="11">
        <f t="shared" ref="BU75" si="257">+AVERAGE(Q75:Q75)/AVERAGE(Q71:Q71)*100-100</f>
        <v>16.32042215175062</v>
      </c>
      <c r="BV75" s="20">
        <f t="shared" ref="BV75" si="258">+AVERAGE(R75:R75)/AVERAGE(R71:R71)*100-100</f>
        <v>7.7634094642598654</v>
      </c>
      <c r="BW75" s="7">
        <f t="shared" ref="BW75" si="259">+AVERAGE(S75:S75)/AVERAGE(S71:S71)*100-100</f>
        <v>7.9405548970949553</v>
      </c>
      <c r="BX75" s="11">
        <f t="shared" ref="BX75" si="260">+AVERAGE(T75:T75)/AVERAGE(T71:T71)*100-100</f>
        <v>16.044417001088789</v>
      </c>
      <c r="BY75" s="20">
        <f t="shared" ref="BY75" si="261">+AVERAGE(U75:U75)/AVERAGE(U71:U71)*100-100</f>
        <v>7.7411130196311433</v>
      </c>
      <c r="BZ75" s="7">
        <f t="shared" ref="BZ75" si="262">+AVERAGE(V75:V75)/AVERAGE(V71:V71)*100-100</f>
        <v>7.7067182143781423</v>
      </c>
      <c r="CA75" s="11">
        <f t="shared" ref="CA75" si="263">+AVERAGE(W75:W75)/AVERAGE(W71:W71)*100-100</f>
        <v>20.130714900402438</v>
      </c>
      <c r="CB75" s="20">
        <f t="shared" ref="CB75" si="264">+AVERAGE(X75:X75)/AVERAGE(X71:X71)*100-100</f>
        <v>4.137797889169903</v>
      </c>
      <c r="CC75" s="7">
        <f t="shared" ref="CC75" si="265">+AVERAGE(Y75:Y75)/AVERAGE(Y71:Y71)*100-100</f>
        <v>15.357456500331622</v>
      </c>
      <c r="CD75" s="11">
        <f t="shared" ref="CD75" si="266">+AVERAGE(Z75:Z75)/AVERAGE(Z71:Z71)*100-100</f>
        <v>16.422205256932727</v>
      </c>
      <c r="CE75" s="20">
        <f t="shared" ref="CE75" si="267">+AVERAGE(AA75:AA75)/AVERAGE(AA71:AA71)*100-100</f>
        <v>7.4987015023925068</v>
      </c>
      <c r="CF75" s="7">
        <f t="shared" ref="CF75" si="268">+AVERAGE(AB75:AB75)/AVERAGE(AB71:AB71)*100-100</f>
        <v>8.3010339937377182</v>
      </c>
    </row>
    <row r="76" spans="1:84" x14ac:dyDescent="0.25">
      <c r="A76" s="6" t="s">
        <v>95</v>
      </c>
      <c r="B76" s="39">
        <v>3335010.7848987123</v>
      </c>
      <c r="C76" s="37">
        <v>1077072.3678731329</v>
      </c>
      <c r="D76" s="7">
        <f t="shared" si="153"/>
        <v>309.63664878751575</v>
      </c>
      <c r="E76" s="39">
        <v>1797738.8845689422</v>
      </c>
      <c r="F76" s="37">
        <v>352471.25923612382</v>
      </c>
      <c r="G76" s="7">
        <f t="shared" si="154"/>
        <v>510.03843220153738</v>
      </c>
      <c r="H76" s="39">
        <v>2845615.4612303125</v>
      </c>
      <c r="I76" s="37">
        <v>582265.41578113649</v>
      </c>
      <c r="J76" s="7">
        <f t="shared" si="155"/>
        <v>488.71449069541342</v>
      </c>
      <c r="K76" s="39">
        <v>2166805.2009834582</v>
      </c>
      <c r="L76" s="37">
        <v>759148.37927307701</v>
      </c>
      <c r="M76" s="7">
        <f t="shared" si="156"/>
        <v>285.42578238239588</v>
      </c>
      <c r="N76" s="39">
        <v>1717954.9372543418</v>
      </c>
      <c r="O76" s="37">
        <v>203420.88762171118</v>
      </c>
      <c r="P76" s="7">
        <f t="shared" si="157"/>
        <v>844.5322195472437</v>
      </c>
      <c r="Q76" s="39">
        <v>11070362.541035159</v>
      </c>
      <c r="R76" s="37">
        <v>2440389.2592243939</v>
      </c>
      <c r="S76" s="7">
        <f t="shared" si="158"/>
        <v>453.63101395363248</v>
      </c>
      <c r="T76" s="39">
        <v>22933487.809970923</v>
      </c>
      <c r="U76" s="37">
        <v>5414767.5690095751</v>
      </c>
      <c r="V76" s="7">
        <f t="shared" si="159"/>
        <v>423.53596008860137</v>
      </c>
      <c r="W76" s="39">
        <v>2501850.2541061719</v>
      </c>
      <c r="X76" s="37">
        <v>392520.16199248604</v>
      </c>
      <c r="Y76" s="7">
        <f t="shared" si="160"/>
        <v>637.38133638955969</v>
      </c>
      <c r="Z76" s="39">
        <v>25435338.064077094</v>
      </c>
      <c r="AA76" s="37">
        <v>5807287.7310020607</v>
      </c>
      <c r="AB76" s="7">
        <f t="shared" si="161"/>
        <v>437.98997470525143</v>
      </c>
      <c r="AD76" s="11">
        <f t="shared" si="189"/>
        <v>14.164828057345559</v>
      </c>
      <c r="AE76" s="17">
        <f t="shared" si="190"/>
        <v>5.9652848266276521</v>
      </c>
      <c r="AF76" s="7">
        <f t="shared" si="191"/>
        <v>7.7379523342322472</v>
      </c>
      <c r="AG76" s="11">
        <f t="shared" si="192"/>
        <v>21.985983321706669</v>
      </c>
      <c r="AH76" s="17">
        <f t="shared" si="193"/>
        <v>-1.0666572230497167</v>
      </c>
      <c r="AI76" s="7">
        <f t="shared" si="194"/>
        <v>23.301184310257895</v>
      </c>
      <c r="AJ76" s="11">
        <f t="shared" si="195"/>
        <v>15.265776923984149</v>
      </c>
      <c r="AK76" s="17">
        <f t="shared" si="196"/>
        <v>0.42197831487744963</v>
      </c>
      <c r="AL76" s="7">
        <f t="shared" si="197"/>
        <v>14.781424204334371</v>
      </c>
      <c r="AM76" s="11">
        <f t="shared" si="198"/>
        <v>-5.1153664081796961</v>
      </c>
      <c r="AN76" s="17">
        <f t="shared" si="199"/>
        <v>8.7243758430293923</v>
      </c>
      <c r="AO76" s="7">
        <f t="shared" si="200"/>
        <v>-12.729199081529046</v>
      </c>
      <c r="AP76" s="11">
        <f t="shared" si="201"/>
        <v>11.592830971263425</v>
      </c>
      <c r="AQ76" s="17">
        <f t="shared" si="202"/>
        <v>-5.9637047063116597</v>
      </c>
      <c r="AR76" s="7">
        <f t="shared" si="203"/>
        <v>18.669956768015595</v>
      </c>
      <c r="AS76" s="11">
        <f t="shared" si="204"/>
        <v>14.333074805051922</v>
      </c>
      <c r="AT76" s="17">
        <f t="shared" si="205"/>
        <v>6.3432579390004804</v>
      </c>
      <c r="AU76" s="7">
        <f t="shared" si="206"/>
        <v>7.513233110306345</v>
      </c>
      <c r="AV76" s="11">
        <f t="shared" si="207"/>
        <v>12.588197372201606</v>
      </c>
      <c r="AW76" s="17">
        <f t="shared" si="208"/>
        <v>4.8986195923139491</v>
      </c>
      <c r="AX76" s="7">
        <f t="shared" si="209"/>
        <v>7.3304851958710486</v>
      </c>
      <c r="AY76" s="11">
        <f t="shared" si="210"/>
        <v>12.756260003762648</v>
      </c>
      <c r="AZ76" s="17">
        <f t="shared" si="211"/>
        <v>1.201466275253793</v>
      </c>
      <c r="BA76" s="7">
        <f t="shared" si="212"/>
        <v>11.417614935619042</v>
      </c>
      <c r="BB76" s="11">
        <f t="shared" si="98"/>
        <v>12.604705994664812</v>
      </c>
      <c r="BC76" s="17">
        <f t="shared" si="213"/>
        <v>4.6402341843163555</v>
      </c>
      <c r="BD76" s="7">
        <f t="shared" si="214"/>
        <v>7.611290124140595</v>
      </c>
      <c r="BE76" s="21"/>
      <c r="BF76" s="11">
        <f t="shared" ref="BF76" si="269">+AVERAGE(B75:B76)/AVERAGE(B71:B72)*100-100</f>
        <v>17.967492739023712</v>
      </c>
      <c r="BG76" s="20">
        <f t="shared" ref="BG76" si="270">+AVERAGE(C75:C76)/AVERAGE(C71:C72)*100-100</f>
        <v>8.0182421052232797</v>
      </c>
      <c r="BH76" s="7">
        <f t="shared" ref="BH76" si="271">+AVERAGE(D75:D76)/AVERAGE(D71:D72)*100-100</f>
        <v>9.0615743584328641</v>
      </c>
      <c r="BI76" s="11">
        <f t="shared" ref="BI76" si="272">+AVERAGE(E75:E76)/AVERAGE(E71:E72)*100-100</f>
        <v>25.729438938492706</v>
      </c>
      <c r="BJ76" s="20">
        <f t="shared" ref="BJ76" si="273">+AVERAGE(F75:F76)/AVERAGE(F71:F72)*100-100</f>
        <v>-4.4981599703291408E-2</v>
      </c>
      <c r="BK76" s="7">
        <f t="shared" ref="BK76" si="274">+AVERAGE(G75:G76)/AVERAGE(G71:G72)*100-100</f>
        <v>25.881771975189992</v>
      </c>
      <c r="BL76" s="11">
        <f t="shared" ref="BL76" si="275">+AVERAGE(H75:H76)/AVERAGE(H71:H72)*100-100</f>
        <v>17.05724931953047</v>
      </c>
      <c r="BM76" s="20">
        <f t="shared" ref="BM76" si="276">+AVERAGE(I75:I76)/AVERAGE(I71:I72)*100-100</f>
        <v>1.2205362354448539</v>
      </c>
      <c r="BN76" s="7">
        <f t="shared" ref="BN76" si="277">+AVERAGE(J75:J76)/AVERAGE(J71:J72)*100-100</f>
        <v>15.640837161415376</v>
      </c>
      <c r="BO76" s="11">
        <f t="shared" ref="BO76" si="278">+AVERAGE(K75:K76)/AVERAGE(K71:K72)*100-100</f>
        <v>-1.2795783226971196</v>
      </c>
      <c r="BP76" s="20">
        <f t="shared" ref="BP76" si="279">+AVERAGE(L75:L76)/AVERAGE(L71:L72)*100-100</f>
        <v>13.030314525863957</v>
      </c>
      <c r="BQ76" s="7">
        <f t="shared" ref="BQ76" si="280">+AVERAGE(M75:M76)/AVERAGE(M71:M72)*100-100</f>
        <v>-12.776792008660607</v>
      </c>
      <c r="BR76" s="11">
        <f t="shared" ref="BR76" si="281">+AVERAGE(N75:N76)/AVERAGE(N71:N72)*100-100</f>
        <v>8.967489528188537</v>
      </c>
      <c r="BS76" s="20">
        <f t="shared" ref="BS76" si="282">+AVERAGE(O75:O76)/AVERAGE(O71:O72)*100-100</f>
        <v>-7.3657388937416073</v>
      </c>
      <c r="BT76" s="7">
        <f t="shared" ref="BT76" si="283">+AVERAGE(P75:P76)/AVERAGE(P71:P72)*100-100</f>
        <v>17.546119721366011</v>
      </c>
      <c r="BU76" s="11">
        <f t="shared" ref="BU76" si="284">+AVERAGE(Q75:Q76)/AVERAGE(Q71:Q72)*100-100</f>
        <v>15.294205431179051</v>
      </c>
      <c r="BV76" s="20">
        <f t="shared" ref="BV76" si="285">+AVERAGE(R75:R76)/AVERAGE(R71:R72)*100-100</f>
        <v>7.0342089126990572</v>
      </c>
      <c r="BW76" s="7">
        <f t="shared" ref="BW76" si="286">+AVERAGE(S75:S76)/AVERAGE(S71:S72)*100-100</f>
        <v>7.7256500864589981</v>
      </c>
      <c r="BX76" s="11">
        <f t="shared" ref="BX76" si="287">+AVERAGE(T75:T76)/AVERAGE(T71:T72)*100-100</f>
        <v>14.304197346637267</v>
      </c>
      <c r="BY76" s="20">
        <f t="shared" ref="BY76" si="288">+AVERAGE(U75:U76)/AVERAGE(U71:U72)*100-100</f>
        <v>6.3217342492786628</v>
      </c>
      <c r="BZ76" s="7">
        <f t="shared" ref="BZ76" si="289">+AVERAGE(V75:V76)/AVERAGE(V71:V72)*100-100</f>
        <v>7.5170362397144288</v>
      </c>
      <c r="CA76" s="11">
        <f t="shared" ref="CA76" si="290">+AVERAGE(W75:W76)/AVERAGE(W71:W72)*100-100</f>
        <v>16.294222326336211</v>
      </c>
      <c r="CB76" s="20">
        <f t="shared" ref="CB76" si="291">+AVERAGE(X75:X76)/AVERAGE(X71:X72)*100-100</f>
        <v>2.641532205342358</v>
      </c>
      <c r="CC76" s="7">
        <f t="shared" ref="CC76" si="292">+AVERAGE(Y75:Y76)/AVERAGE(Y71:Y72)*100-100</f>
        <v>13.345460622772066</v>
      </c>
      <c r="CD76" s="11">
        <f t="shared" ref="CD76" si="293">+AVERAGE(Z75:Z76)/AVERAGE(Z71:Z72)*100-100</f>
        <v>14.49398638815849</v>
      </c>
      <c r="CE76" s="20">
        <f t="shared" ref="CE76" si="294">+AVERAGE(AA75:AA76)/AVERAGE(AA71:AA72)*100-100</f>
        <v>6.0693414363695268</v>
      </c>
      <c r="CF76" s="7">
        <f t="shared" ref="CF76" si="295">+AVERAGE(AB75:AB76)/AVERAGE(AB71:AB72)*100-100</f>
        <v>7.952674865427241</v>
      </c>
    </row>
    <row r="77" spans="1:84" x14ac:dyDescent="0.25">
      <c r="A77" s="6" t="s">
        <v>96</v>
      </c>
      <c r="B77" s="39">
        <v>2564577.9025354488</v>
      </c>
      <c r="C77" s="37">
        <v>869937.978285091</v>
      </c>
      <c r="D77" s="7">
        <f t="shared" si="153"/>
        <v>294.80008535677473</v>
      </c>
      <c r="E77" s="39">
        <v>2201869.8791121901</v>
      </c>
      <c r="F77" s="37">
        <v>441030.16932615865</v>
      </c>
      <c r="G77" s="7">
        <f t="shared" si="154"/>
        <v>499.25606732899564</v>
      </c>
      <c r="H77" s="39">
        <v>2953117.9530614363</v>
      </c>
      <c r="I77" s="37">
        <v>594216.21819447167</v>
      </c>
      <c r="J77" s="7">
        <f t="shared" si="155"/>
        <v>496.97700309064209</v>
      </c>
      <c r="K77" s="39">
        <v>2139936.4913317389</v>
      </c>
      <c r="L77" s="37">
        <v>760066.15785553888</v>
      </c>
      <c r="M77" s="7">
        <f t="shared" si="156"/>
        <v>281.54608243174317</v>
      </c>
      <c r="N77" s="39">
        <v>1962466.8103379596</v>
      </c>
      <c r="O77" s="37">
        <v>222244.29773845529</v>
      </c>
      <c r="P77" s="7">
        <f t="shared" si="157"/>
        <v>883.02234536854462</v>
      </c>
      <c r="Q77" s="39">
        <v>11304705.097453482</v>
      </c>
      <c r="R77" s="37">
        <v>2466287.922956299</v>
      </c>
      <c r="S77" s="7">
        <f t="shared" si="158"/>
        <v>458.36923549066881</v>
      </c>
      <c r="T77" s="39">
        <v>23126674.133832254</v>
      </c>
      <c r="U77" s="37">
        <v>5353782.7443560148</v>
      </c>
      <c r="V77" s="7">
        <f t="shared" si="159"/>
        <v>431.96885712653386</v>
      </c>
      <c r="W77" s="39">
        <v>2488930.2339093261</v>
      </c>
      <c r="X77" s="37">
        <v>389068.48172895343</v>
      </c>
      <c r="Y77" s="7">
        <f t="shared" si="160"/>
        <v>639.71520459558894</v>
      </c>
      <c r="Z77" s="39">
        <v>25615604.367741581</v>
      </c>
      <c r="AA77" s="37">
        <v>5742851.2260849681</v>
      </c>
      <c r="AB77" s="7">
        <f t="shared" si="161"/>
        <v>446.04332167602257</v>
      </c>
      <c r="AD77" s="11">
        <f t="shared" si="189"/>
        <v>6.111715299145331</v>
      </c>
      <c r="AE77" s="17">
        <f t="shared" si="190"/>
        <v>5.17583329690585</v>
      </c>
      <c r="AF77" s="7">
        <f t="shared" si="191"/>
        <v>0.88982608732706581</v>
      </c>
      <c r="AG77" s="11">
        <f t="shared" si="192"/>
        <v>11.484563392735026</v>
      </c>
      <c r="AH77" s="17">
        <f t="shared" si="193"/>
        <v>-1.7436260892521744</v>
      </c>
      <c r="AI77" s="7">
        <f t="shared" si="194"/>
        <v>13.462932688726269</v>
      </c>
      <c r="AJ77" s="11">
        <f t="shared" si="195"/>
        <v>8.7150122068765796</v>
      </c>
      <c r="AK77" s="17">
        <f t="shared" si="196"/>
        <v>-3.0787614913532906</v>
      </c>
      <c r="AL77" s="7">
        <f t="shared" si="197"/>
        <v>12.168410020036731</v>
      </c>
      <c r="AM77" s="11">
        <f t="shared" si="198"/>
        <v>-5.9122111609026007</v>
      </c>
      <c r="AN77" s="17">
        <f t="shared" si="199"/>
        <v>5.5232040583812676</v>
      </c>
      <c r="AO77" s="7">
        <f t="shared" si="200"/>
        <v>-10.836872630362109</v>
      </c>
      <c r="AP77" s="11">
        <f t="shared" si="201"/>
        <v>25.694014654783132</v>
      </c>
      <c r="AQ77" s="17">
        <f t="shared" si="202"/>
        <v>2.6532018059299816</v>
      </c>
      <c r="AR77" s="7">
        <f t="shared" si="203"/>
        <v>22.445293905603364</v>
      </c>
      <c r="AS77" s="11">
        <f t="shared" si="204"/>
        <v>12.260211245306365</v>
      </c>
      <c r="AT77" s="17">
        <f t="shared" si="205"/>
        <v>4.7429282342544639</v>
      </c>
      <c r="AU77" s="7">
        <f t="shared" si="206"/>
        <v>7.1768883472874876</v>
      </c>
      <c r="AV77" s="11">
        <f t="shared" si="207"/>
        <v>10.053153441560923</v>
      </c>
      <c r="AW77" s="17">
        <f t="shared" si="208"/>
        <v>3.3455094996994745</v>
      </c>
      <c r="AX77" s="7">
        <f t="shared" si="209"/>
        <v>6.4905035296971079</v>
      </c>
      <c r="AY77" s="11">
        <f t="shared" si="210"/>
        <v>9.1155971893476249</v>
      </c>
      <c r="AZ77" s="17">
        <f t="shared" si="211"/>
        <v>0.19728553646842784</v>
      </c>
      <c r="BA77" s="7">
        <f t="shared" si="212"/>
        <v>8.9007517570256454</v>
      </c>
      <c r="BB77" s="11">
        <f t="shared" si="98"/>
        <v>9.9613500597138085</v>
      </c>
      <c r="BC77" s="17">
        <f t="shared" si="213"/>
        <v>3.125988398417519</v>
      </c>
      <c r="BD77" s="7">
        <f t="shared" si="214"/>
        <v>6.6281659622873264</v>
      </c>
      <c r="BF77" s="11">
        <f t="shared" ref="BF77" si="296">+AVERAGE(B75:B77)/AVERAGE(B71:B73)*100-100</f>
        <v>14.730134982075739</v>
      </c>
      <c r="BG77" s="20">
        <f t="shared" ref="BG77" si="297">+AVERAGE(C75:C77)/AVERAGE(C71:C73)*100-100</f>
        <v>7.2454524427558482</v>
      </c>
      <c r="BH77" s="7">
        <f t="shared" ref="BH77" si="298">+AVERAGE(D75:D77)/AVERAGE(D71:D73)*100-100</f>
        <v>6.3253489999999886</v>
      </c>
      <c r="BI77" s="11">
        <f t="shared" ref="BI77" si="299">+AVERAGE(E75:E77)/AVERAGE(E71:E73)*100-100</f>
        <v>19.831275228987892</v>
      </c>
      <c r="BJ77" s="20">
        <f t="shared" ref="BJ77" si="300">+AVERAGE(F75:F77)/AVERAGE(F71:F73)*100-100</f>
        <v>-0.71713737652494558</v>
      </c>
      <c r="BK77" s="7">
        <f t="shared" ref="BK77" si="301">+AVERAGE(G75:G77)/AVERAGE(G71:G73)*100-100</f>
        <v>21.527629388768531</v>
      </c>
      <c r="BL77" s="11">
        <f t="shared" ref="BL77" si="302">+AVERAGE(H75:H77)/AVERAGE(H71:H73)*100-100</f>
        <v>14.093075908604717</v>
      </c>
      <c r="BM77" s="20">
        <f t="shared" ref="BM77" si="303">+AVERAGE(I75:I77)/AVERAGE(I71:I73)*100-100</f>
        <v>-0.24404496055056768</v>
      </c>
      <c r="BN77" s="7">
        <f t="shared" ref="BN77" si="304">+AVERAGE(J75:J77)/AVERAGE(J71:J73)*100-100</f>
        <v>14.433395489461546</v>
      </c>
      <c r="BO77" s="11">
        <f t="shared" ref="BO77" si="305">+AVERAGE(K75:K77)/AVERAGE(K71:K73)*100-100</f>
        <v>-2.8074200472878204</v>
      </c>
      <c r="BP77" s="20">
        <f t="shared" ref="BP77" si="306">+AVERAGE(L75:L77)/AVERAGE(L71:L73)*100-100</f>
        <v>10.437882960270883</v>
      </c>
      <c r="BQ77" s="7">
        <f t="shared" ref="BQ77" si="307">+AVERAGE(M75:M77)/AVERAGE(M71:M73)*100-100</f>
        <v>-12.160070827304693</v>
      </c>
      <c r="BR77" s="11">
        <f t="shared" ref="BR77" si="308">+AVERAGE(N75:N77)/AVERAGE(N71:N73)*100-100</f>
        <v>14.788945460619971</v>
      </c>
      <c r="BS77" s="20">
        <f t="shared" ref="BS77" si="309">+AVERAGE(O75:O77)/AVERAGE(O71:O73)*100-100</f>
        <v>-3.9328664567826479</v>
      </c>
      <c r="BT77" s="7">
        <f t="shared" ref="BT77" si="310">+AVERAGE(P75:P77)/AVERAGE(P71:P73)*100-100</f>
        <v>19.20579005263869</v>
      </c>
      <c r="BU77" s="11">
        <f t="shared" ref="BU77" si="311">+AVERAGE(Q75:Q77)/AVERAGE(Q71:Q73)*100-100</f>
        <v>14.234128041355376</v>
      </c>
      <c r="BV77" s="20">
        <f t="shared" ref="BV77" si="312">+AVERAGE(R75:R77)/AVERAGE(R71:R73)*100-100</f>
        <v>6.243592570555407</v>
      </c>
      <c r="BW77" s="7">
        <f t="shared" ref="BW77" si="313">+AVERAGE(S75:S77)/AVERAGE(S71:S73)*100-100</f>
        <v>7.5403648142198705</v>
      </c>
      <c r="BX77" s="11">
        <f t="shared" ref="BX77" si="314">+AVERAGE(T75:T77)/AVERAGE(T71:T73)*100-100</f>
        <v>12.850921861982016</v>
      </c>
      <c r="BY77" s="20">
        <f t="shared" ref="BY77" si="315">+AVERAGE(U75:U77)/AVERAGE(U71:U73)*100-100</f>
        <v>5.3281542700475768</v>
      </c>
      <c r="BZ77" s="7">
        <f t="shared" ref="BZ77" si="316">+AVERAGE(V75:V77)/AVERAGE(V71:V73)*100-100</f>
        <v>7.1666302004840929</v>
      </c>
      <c r="CA77" s="11">
        <f t="shared" ref="CA77" si="317">+AVERAGE(W75:W77)/AVERAGE(W71:W73)*100-100</f>
        <v>13.792766757235825</v>
      </c>
      <c r="CB77" s="20">
        <f t="shared" ref="CB77" si="318">+AVERAGE(X75:X77)/AVERAGE(X71:X73)*100-100</f>
        <v>1.8158303344827118</v>
      </c>
      <c r="CC77" s="7">
        <f t="shared" ref="CC77" si="319">+AVERAGE(Y75:Y77)/AVERAGE(Y71:Y73)*100-100</f>
        <v>11.816471451604428</v>
      </c>
      <c r="CD77" s="11">
        <f t="shared" ref="CD77" si="320">+AVERAGE(Z75:Z77)/AVERAGE(Z71:Z73)*100-100</f>
        <v>12.94156756876481</v>
      </c>
      <c r="CE77" s="20">
        <f t="shared" ref="CE77" si="321">+AVERAGE(AA75:AA77)/AVERAGE(AA71:AA73)*100-100</f>
        <v>5.0859283560078978</v>
      </c>
      <c r="CF77" s="7">
        <f t="shared" ref="CF77" si="322">+AVERAGE(AB75:AB77)/AVERAGE(AB71:AB73)*100-100</f>
        <v>7.5000785158903369</v>
      </c>
    </row>
    <row r="78" spans="1:84" x14ac:dyDescent="0.25">
      <c r="A78" s="6" t="s">
        <v>97</v>
      </c>
      <c r="B78" s="39">
        <v>3663540.0341431294</v>
      </c>
      <c r="C78" s="37">
        <v>1218935.7993717226</v>
      </c>
      <c r="D78" s="7">
        <f t="shared" si="153"/>
        <v>300.55233721344734</v>
      </c>
      <c r="E78" s="39">
        <v>1609605.8833511665</v>
      </c>
      <c r="F78" s="37">
        <v>335598.34028177924</v>
      </c>
      <c r="G78" s="7">
        <f t="shared" si="154"/>
        <v>479.6227186343321</v>
      </c>
      <c r="H78" s="39">
        <v>2949439.6546637905</v>
      </c>
      <c r="I78" s="37">
        <v>644403.45553872688</v>
      </c>
      <c r="J78" s="7">
        <f t="shared" si="155"/>
        <v>457.70078191123804</v>
      </c>
      <c r="K78" s="39">
        <v>2367761.7285248232</v>
      </c>
      <c r="L78" s="37">
        <v>769498.05996292201</v>
      </c>
      <c r="M78" s="7">
        <f t="shared" si="156"/>
        <v>307.70210501101366</v>
      </c>
      <c r="N78" s="39">
        <v>1946551.3137980797</v>
      </c>
      <c r="O78" s="37">
        <v>220511.82114039094</v>
      </c>
      <c r="P78" s="7">
        <f t="shared" si="157"/>
        <v>882.74238711165935</v>
      </c>
      <c r="Q78" s="39">
        <v>13012769.593708236</v>
      </c>
      <c r="R78" s="37">
        <v>2787406.4302106383</v>
      </c>
      <c r="S78" s="7">
        <f t="shared" si="158"/>
        <v>466.84148578665969</v>
      </c>
      <c r="T78" s="39">
        <v>25549668.208189227</v>
      </c>
      <c r="U78" s="37">
        <v>5976353.9065061789</v>
      </c>
      <c r="V78" s="7">
        <f t="shared" si="159"/>
        <v>427.51263743558576</v>
      </c>
      <c r="W78" s="39">
        <v>2836017.0350875081</v>
      </c>
      <c r="X78" s="37">
        <v>442497.41260182596</v>
      </c>
      <c r="Y78" s="7">
        <f t="shared" si="160"/>
        <v>640.91155209521003</v>
      </c>
      <c r="Z78" s="39">
        <v>28385685.243276734</v>
      </c>
      <c r="AA78" s="37">
        <v>6418851.3191080047</v>
      </c>
      <c r="AB78" s="7">
        <f t="shared" si="161"/>
        <v>442.22375362982154</v>
      </c>
      <c r="AD78" s="11">
        <f t="shared" si="189"/>
        <v>-3.1570519274987703</v>
      </c>
      <c r="AE78" s="17">
        <f t="shared" si="190"/>
        <v>6.3484984480845839</v>
      </c>
      <c r="AF78" s="7">
        <f t="shared" si="191"/>
        <v>-8.9381143262907443</v>
      </c>
      <c r="AG78" s="11">
        <f t="shared" si="192"/>
        <v>-16.832882854067634</v>
      </c>
      <c r="AH78" s="17">
        <f t="shared" si="193"/>
        <v>-17.431511847793104</v>
      </c>
      <c r="AI78" s="7">
        <f t="shared" si="194"/>
        <v>0.7250090284103976</v>
      </c>
      <c r="AJ78" s="11">
        <f t="shared" si="195"/>
        <v>-4.3717321760539818</v>
      </c>
      <c r="AK78" s="17">
        <f t="shared" si="196"/>
        <v>-4.8432691444384091</v>
      </c>
      <c r="AL78" s="7">
        <f t="shared" si="197"/>
        <v>0.49553716709766604</v>
      </c>
      <c r="AM78" s="11">
        <f t="shared" si="198"/>
        <v>-0.34416287406858714</v>
      </c>
      <c r="AN78" s="17">
        <f t="shared" si="199"/>
        <v>-1.140379893813332</v>
      </c>
      <c r="AO78" s="7">
        <f t="shared" si="200"/>
        <v>0.80540165832067601</v>
      </c>
      <c r="AP78" s="11">
        <f t="shared" si="201"/>
        <v>43.245920805665776</v>
      </c>
      <c r="AQ78" s="17">
        <f t="shared" si="202"/>
        <v>20.214400347110441</v>
      </c>
      <c r="AR78" s="7">
        <f t="shared" si="203"/>
        <v>19.158703443225988</v>
      </c>
      <c r="AS78" s="11">
        <f t="shared" si="204"/>
        <v>9.8862172978151364</v>
      </c>
      <c r="AT78" s="17">
        <f t="shared" si="205"/>
        <v>4.6927423513530613</v>
      </c>
      <c r="AU78" s="7">
        <f t="shared" si="206"/>
        <v>4.9606828800343692</v>
      </c>
      <c r="AV78" s="11">
        <f t="shared" si="207"/>
        <v>4.7998035445113914</v>
      </c>
      <c r="AW78" s="17">
        <f t="shared" si="208"/>
        <v>2.0884821097979227</v>
      </c>
      <c r="AX78" s="7">
        <f t="shared" si="209"/>
        <v>2.6558543908972894</v>
      </c>
      <c r="AY78" s="11">
        <f t="shared" si="210"/>
        <v>11.677496942884432</v>
      </c>
      <c r="AZ78" s="17">
        <f t="shared" si="211"/>
        <v>6.2688969215739121</v>
      </c>
      <c r="BA78" s="7">
        <f t="shared" si="212"/>
        <v>5.0895418866557378</v>
      </c>
      <c r="BB78" s="11">
        <f t="shared" si="98"/>
        <v>5.4486284735002926</v>
      </c>
      <c r="BC78" s="17">
        <f t="shared" si="213"/>
        <v>2.3660841893906337</v>
      </c>
      <c r="BD78" s="7">
        <f t="shared" si="214"/>
        <v>3.0112945205626289</v>
      </c>
      <c r="BE78" s="21"/>
      <c r="BF78" s="11">
        <f t="shared" ref="BF78" si="323">+AVERAGE(B75:B78)/AVERAGE(B71:B74)*100-100</f>
        <v>9.374198259576076</v>
      </c>
      <c r="BG78" s="20">
        <f t="shared" ref="BG78" si="324">+AVERAGE(C75:C78)/AVERAGE(C71:C74)*100-100</f>
        <v>7</v>
      </c>
      <c r="BH78" s="7">
        <f t="shared" ref="BH78" si="325">+AVERAGE(D75:D78)/AVERAGE(D71:D74)*100-100</f>
        <v>2.1366817538518177</v>
      </c>
      <c r="BI78" s="11">
        <f t="shared" ref="BI78" si="326">+AVERAGE(E75:E78)/AVERAGE(E71:E74)*100-100</f>
        <v>9.2488432899749569</v>
      </c>
      <c r="BJ78" s="20">
        <f t="shared" ref="BJ78" si="327">+AVERAGE(F75:F78)/AVERAGE(F71:F74)*100-100</f>
        <v>-5.1262874733033641</v>
      </c>
      <c r="BK78" s="7">
        <f t="shared" ref="BK78" si="328">+AVERAGE(G75:G78)/AVERAGE(G71:G74)*100-100</f>
        <v>15.805762358066417</v>
      </c>
      <c r="BL78" s="11">
        <f t="shared" ref="BL78" si="329">+AVERAGE(H75:H78)/AVERAGE(H71:H74)*100-100</f>
        <v>8.7850527954195741</v>
      </c>
      <c r="BM78" s="20">
        <f t="shared" ref="BM78" si="330">+AVERAGE(I75:I78)/AVERAGE(I71:I74)*100-100</f>
        <v>-1.5014846703026166</v>
      </c>
      <c r="BN78" s="7">
        <f t="shared" ref="BN78" si="331">+AVERAGE(J75:J78)/AVERAGE(J71:J74)*100-100</f>
        <v>10.763296062919594</v>
      </c>
      <c r="BO78" s="11">
        <f t="shared" ref="BO78" si="332">+AVERAGE(K75:K78)/AVERAGE(K71:K74)*100-100</f>
        <v>-2.1762306948956223</v>
      </c>
      <c r="BP78" s="20">
        <f t="shared" ref="BP78" si="333">+AVERAGE(L75:L78)/AVERAGE(L71:L74)*100-100</f>
        <v>7.2913285780578718</v>
      </c>
      <c r="BQ78" s="7">
        <f t="shared" ref="BQ78" si="334">+AVERAGE(M75:M78)/AVERAGE(M71:M74)*100-100</f>
        <v>-9.1122120573445642</v>
      </c>
      <c r="BR78" s="11">
        <f t="shared" ref="BR78" si="335">+AVERAGE(N75:N78)/AVERAGE(N71:N74)*100-100</f>
        <v>21.404925462126712</v>
      </c>
      <c r="BS78" s="20">
        <f t="shared" ref="BS78" si="336">+AVERAGE(O75:O78)/AVERAGE(O71:O74)*100-100</f>
        <v>1.4999999999999716</v>
      </c>
      <c r="BT78" s="7">
        <f t="shared" ref="BT78" si="337">+AVERAGE(P75:P78)/AVERAGE(P71:P74)*100-100</f>
        <v>19.193634197216795</v>
      </c>
      <c r="BU78" s="11">
        <f t="shared" ref="BU78" si="338">+AVERAGE(Q75:Q78)/AVERAGE(Q71:Q74)*100-100</f>
        <v>12.967916624379924</v>
      </c>
      <c r="BV78" s="20">
        <f t="shared" ref="BV78" si="339">+AVERAGE(R75:R78)/AVERAGE(R71:R74)*100-100</f>
        <v>5.8083267375535428</v>
      </c>
      <c r="BW78" s="7">
        <f t="shared" ref="BW78" si="340">+AVERAGE(S75:S78)/AVERAGE(S71:S74)*100-100</f>
        <v>6.8699401228653301</v>
      </c>
      <c r="BX78" s="11">
        <f t="shared" ref="BX78" si="341">+AVERAGE(T75:T78)/AVERAGE(T71:T74)*100-100</f>
        <v>10.564550724683926</v>
      </c>
      <c r="BY78" s="20">
        <f t="shared" ref="BY78" si="342">+AVERAGE(U75:U78)/AVERAGE(U71:U74)*100-100</f>
        <v>4.4407606789229987</v>
      </c>
      <c r="BZ78" s="7">
        <f t="shared" ref="BZ78" si="343">+AVERAGE(V75:V78)/AVERAGE(V71:V74)*100-100</f>
        <v>5.9960635816300965</v>
      </c>
      <c r="CA78" s="11">
        <f t="shared" ref="CA78" si="344">+AVERAGE(W75:W78)/AVERAGE(W71:W74)*100-100</f>
        <v>13.201528280337584</v>
      </c>
      <c r="CB78" s="20">
        <f t="shared" ref="CB78" si="345">+AVERAGE(X75:X78)/AVERAGE(X71:X74)*100-100</f>
        <v>3.0000000000000426</v>
      </c>
      <c r="CC78" s="7">
        <f t="shared" ref="CC78" si="346">+AVERAGE(Y75:Y78)/AVERAGE(Y71:Y74)*100-100</f>
        <v>10.046221041479114</v>
      </c>
      <c r="CD78" s="11">
        <f t="shared" ref="CD78" si="347">+AVERAGE(Z75:Z78)/AVERAGE(Z71:Z74)*100-100</f>
        <v>10.816916078340583</v>
      </c>
      <c r="CE78" s="20">
        <f t="shared" ref="CE78" si="348">+AVERAGE(AA75:AA78)/AVERAGE(AA71:AA74)*100-100</f>
        <v>4.3424071936255046</v>
      </c>
      <c r="CF78" s="7">
        <f t="shared" ref="CF78" si="349">+AVERAGE(AB75:AB78)/AVERAGE(AB71:AB74)*100-100</f>
        <v>6.3346511088503235</v>
      </c>
    </row>
    <row r="79" spans="1:84" s="36" customFormat="1" x14ac:dyDescent="0.25">
      <c r="A79" s="6" t="s">
        <v>98</v>
      </c>
      <c r="B79" s="39">
        <v>2987655.0821156953</v>
      </c>
      <c r="C79" s="37">
        <v>924618.49614411301</v>
      </c>
      <c r="D79" s="7">
        <f t="shared" si="153"/>
        <v>323.12300636153759</v>
      </c>
      <c r="E79" s="39">
        <v>1450169.7549213839</v>
      </c>
      <c r="F79" s="37">
        <v>326234.13439215918</v>
      </c>
      <c r="G79" s="7">
        <f t="shared" si="154"/>
        <v>444.518093614988</v>
      </c>
      <c r="H79" s="39">
        <v>2927817.8823952992</v>
      </c>
      <c r="I79" s="37">
        <v>626447.05902744655</v>
      </c>
      <c r="J79" s="7">
        <f t="shared" si="155"/>
        <v>467.3687648786651</v>
      </c>
      <c r="K79" s="39">
        <v>2558502.2669250201</v>
      </c>
      <c r="L79" s="37">
        <v>826525.64948444464</v>
      </c>
      <c r="M79" s="7">
        <f t="shared" si="156"/>
        <v>309.54904648402828</v>
      </c>
      <c r="N79" s="39">
        <v>1630781.7972815051</v>
      </c>
      <c r="O79" s="37">
        <v>179835.90455898721</v>
      </c>
      <c r="P79" s="7">
        <f t="shared" si="157"/>
        <v>906.81657885875586</v>
      </c>
      <c r="Q79" s="39">
        <v>11711319.905959977</v>
      </c>
      <c r="R79" s="37">
        <v>2509511.9930115547</v>
      </c>
      <c r="S79" s="7">
        <f t="shared" si="158"/>
        <v>466.67718419252253</v>
      </c>
      <c r="T79" s="39">
        <v>23266246.689598881</v>
      </c>
      <c r="U79" s="37">
        <v>5393173.2366187051</v>
      </c>
      <c r="V79" s="7">
        <f t="shared" si="159"/>
        <v>431.40180500090605</v>
      </c>
      <c r="W79" s="39">
        <v>2539352.822624634</v>
      </c>
      <c r="X79" s="37">
        <v>382994.89909749629</v>
      </c>
      <c r="Y79" s="7">
        <f t="shared" si="160"/>
        <v>663.02523313194547</v>
      </c>
      <c r="Z79" s="39">
        <v>25805599.512223516</v>
      </c>
      <c r="AA79" s="37">
        <v>5776168.1357162017</v>
      </c>
      <c r="AB79" s="7">
        <f t="shared" si="161"/>
        <v>446.75983984361312</v>
      </c>
      <c r="AD79" s="11">
        <f t="shared" si="189"/>
        <v>-29.787567648313811</v>
      </c>
      <c r="AE79" s="17">
        <f t="shared" si="190"/>
        <v>-29.723385452158567</v>
      </c>
      <c r="AF79" s="7">
        <f t="shared" si="191"/>
        <v>-9.132795677223271E-2</v>
      </c>
      <c r="AG79" s="11">
        <f t="shared" si="192"/>
        <v>-15.508404897017471</v>
      </c>
      <c r="AH79" s="17">
        <f t="shared" si="193"/>
        <v>-1.9421851811361677</v>
      </c>
      <c r="AI79" s="7">
        <f t="shared" si="194"/>
        <v>-13.83491947168244</v>
      </c>
      <c r="AJ79" s="11">
        <f t="shared" si="195"/>
        <v>0.14647004345988535</v>
      </c>
      <c r="AK79" s="17">
        <f t="shared" si="196"/>
        <v>1.2250662281421967</v>
      </c>
      <c r="AL79" s="7">
        <f t="shared" si="197"/>
        <v>-1.0655425823593418</v>
      </c>
      <c r="AM79" s="11">
        <f t="shared" si="198"/>
        <v>6.7837688748109173</v>
      </c>
      <c r="AN79" s="17">
        <f t="shared" si="199"/>
        <v>5.3866813603967927</v>
      </c>
      <c r="AO79" s="7">
        <f t="shared" si="200"/>
        <v>1.3256774920508292</v>
      </c>
      <c r="AP79" s="11">
        <f t="shared" si="201"/>
        <v>11.009974803900803</v>
      </c>
      <c r="AQ79" s="17">
        <f t="shared" si="202"/>
        <v>-0.8330253639165619</v>
      </c>
      <c r="AR79" s="7">
        <f t="shared" si="203"/>
        <v>11.942484089363447</v>
      </c>
      <c r="AS79" s="11">
        <f t="shared" si="204"/>
        <v>11.023927002835606</v>
      </c>
      <c r="AT79" s="17">
        <f t="shared" si="205"/>
        <v>7.0948443243200785</v>
      </c>
      <c r="AU79" s="7">
        <f t="shared" si="206"/>
        <v>3.668787889188124</v>
      </c>
      <c r="AV79" s="11">
        <f t="shared" si="207"/>
        <v>-0.18136497275813213</v>
      </c>
      <c r="AW79" s="17">
        <f t="shared" si="208"/>
        <v>-3.2811151258111124</v>
      </c>
      <c r="AX79" s="7">
        <f t="shared" si="209"/>
        <v>3.2049068360177131</v>
      </c>
      <c r="AY79" s="11">
        <f t="shared" si="210"/>
        <v>3.3069391300945483</v>
      </c>
      <c r="AZ79" s="17">
        <f t="shared" si="211"/>
        <v>-1.4774201303973484</v>
      </c>
      <c r="BA79" s="7">
        <f t="shared" si="212"/>
        <v>4.8561043233176662</v>
      </c>
      <c r="BB79" s="11">
        <f t="shared" si="98"/>
        <v>0.15141026900377597</v>
      </c>
      <c r="BC79" s="17">
        <f t="shared" si="213"/>
        <v>-3.1635660345159806</v>
      </c>
      <c r="BD79" s="7">
        <f t="shared" si="214"/>
        <v>3.4232738317288067</v>
      </c>
      <c r="BE79" s="12"/>
      <c r="BF79" s="11">
        <f t="shared" ref="BF79" si="350">+AVERAGE(B79:B79)/AVERAGE(B75:B75)*100-100</f>
        <v>-29.787567648313811</v>
      </c>
      <c r="BG79" s="20">
        <f t="shared" ref="BG79" si="351">+AVERAGE(C79:C79)/AVERAGE(C75:C75)*100-100</f>
        <v>-29.723385452158567</v>
      </c>
      <c r="BH79" s="7">
        <f t="shared" ref="BH79" si="352">+AVERAGE(D79:D79)/AVERAGE(D75:D75)*100-100</f>
        <v>-9.132795677223271E-2</v>
      </c>
      <c r="BI79" s="11">
        <f t="shared" ref="BI79" si="353">+AVERAGE(E79:E79)/AVERAGE(E75:E75)*100-100</f>
        <v>-15.508404897017471</v>
      </c>
      <c r="BJ79" s="20">
        <f t="shared" ref="BJ79" si="354">+AVERAGE(F79:F79)/AVERAGE(F75:F75)*100-100</f>
        <v>-1.9421851811361677</v>
      </c>
      <c r="BK79" s="7">
        <f t="shared" ref="BK79" si="355">+AVERAGE(G79:G79)/AVERAGE(G75:G75)*100-100</f>
        <v>-13.83491947168244</v>
      </c>
      <c r="BL79" s="11">
        <f t="shared" ref="BL79" si="356">+AVERAGE(H79:H79)/AVERAGE(H75:H75)*100-100</f>
        <v>0.14647004345988535</v>
      </c>
      <c r="BM79" s="20">
        <f t="shared" ref="BM79" si="357">+AVERAGE(I79:I79)/AVERAGE(I75:I75)*100-100</f>
        <v>1.2250662281421967</v>
      </c>
      <c r="BN79" s="7">
        <f t="shared" ref="BN79" si="358">+AVERAGE(J79:J79)/AVERAGE(J75:J75)*100-100</f>
        <v>-1.0655425823593418</v>
      </c>
      <c r="BO79" s="11">
        <f t="shared" ref="BO79" si="359">+AVERAGE(K79:K79)/AVERAGE(K75:K75)*100-100</f>
        <v>6.7837688748109173</v>
      </c>
      <c r="BP79" s="20">
        <f t="shared" ref="BP79" si="360">+AVERAGE(L79:L79)/AVERAGE(L75:L75)*100-100</f>
        <v>5.3866813603967927</v>
      </c>
      <c r="BQ79" s="7">
        <f t="shared" ref="BQ79" si="361">+AVERAGE(M79:M79)/AVERAGE(M75:M75)*100-100</f>
        <v>1.3256774920508292</v>
      </c>
      <c r="BR79" s="11">
        <f t="shared" ref="BR79" si="362">+AVERAGE(N79:N79)/AVERAGE(N75:N75)*100-100</f>
        <v>11.009974803900803</v>
      </c>
      <c r="BS79" s="20">
        <f t="shared" ref="BS79" si="363">+AVERAGE(O79:O79)/AVERAGE(O75:O75)*100-100</f>
        <v>-0.8330253639165619</v>
      </c>
      <c r="BT79" s="7">
        <f t="shared" ref="BT79" si="364">+AVERAGE(P79:P79)/AVERAGE(P75:P75)*100-100</f>
        <v>11.942484089363447</v>
      </c>
      <c r="BU79" s="11">
        <f t="shared" ref="BU79" si="365">+AVERAGE(Q79:Q79)/AVERAGE(Q75:Q75)*100-100</f>
        <v>11.023927002835606</v>
      </c>
      <c r="BV79" s="20">
        <f t="shared" ref="BV79" si="366">+AVERAGE(R79:R79)/AVERAGE(R75:R75)*100-100</f>
        <v>7.0948443243200785</v>
      </c>
      <c r="BW79" s="7">
        <f t="shared" ref="BW79" si="367">+AVERAGE(S79:S79)/AVERAGE(S75:S75)*100-100</f>
        <v>3.668787889188124</v>
      </c>
      <c r="BX79" s="11">
        <f t="shared" ref="BX79" si="368">+AVERAGE(T79:T79)/AVERAGE(T75:T75)*100-100</f>
        <v>-0.18136497275813213</v>
      </c>
      <c r="BY79" s="20">
        <f t="shared" ref="BY79" si="369">+AVERAGE(U79:U79)/AVERAGE(U75:U75)*100-100</f>
        <v>-3.2811151258111124</v>
      </c>
      <c r="BZ79" s="7">
        <f t="shared" ref="BZ79" si="370">+AVERAGE(V79:V79)/AVERAGE(V75:V75)*100-100</f>
        <v>3.2049068360177131</v>
      </c>
      <c r="CA79" s="11">
        <f t="shared" ref="CA79" si="371">+AVERAGE(W79:W79)/AVERAGE(W75:W75)*100-100</f>
        <v>3.3069391300945483</v>
      </c>
      <c r="CB79" s="20">
        <f t="shared" ref="CB79" si="372">+AVERAGE(X79:X79)/AVERAGE(X75:X75)*100-100</f>
        <v>-1.4774201303973484</v>
      </c>
      <c r="CC79" s="7">
        <f t="shared" ref="CC79" si="373">+AVERAGE(Y79:Y79)/AVERAGE(Y75:Y75)*100-100</f>
        <v>4.8561043233176662</v>
      </c>
      <c r="CD79" s="11">
        <f t="shared" ref="CD79" si="374">+AVERAGE(Z79:Z79)/AVERAGE(Z75:Z75)*100-100</f>
        <v>0.15141026900377597</v>
      </c>
      <c r="CE79" s="20">
        <f t="shared" ref="CE79" si="375">+AVERAGE(AA79:AA79)/AVERAGE(AA75:AA75)*100-100</f>
        <v>-3.1635660345159806</v>
      </c>
      <c r="CF79" s="7">
        <f t="shared" ref="CF79" si="376">+AVERAGE(AB79:AB79)/AVERAGE(AB75:AB75)*100-100</f>
        <v>3.4232738317288067</v>
      </c>
    </row>
    <row r="80" spans="1:84" s="36" customFormat="1" x14ac:dyDescent="0.25">
      <c r="A80" s="6" t="s">
        <v>99</v>
      </c>
      <c r="B80" s="39">
        <v>2423985.9024344357</v>
      </c>
      <c r="C80" s="37">
        <v>767608.84731719538</v>
      </c>
      <c r="D80" s="7">
        <f t="shared" si="153"/>
        <v>315.78399739741189</v>
      </c>
      <c r="E80" s="39">
        <v>1480892.8310243124</v>
      </c>
      <c r="F80" s="37">
        <v>339462.43511588714</v>
      </c>
      <c r="G80" s="7">
        <f t="shared" si="154"/>
        <v>436.2464525769276</v>
      </c>
      <c r="H80" s="39">
        <v>2786497.0768751423</v>
      </c>
      <c r="I80" s="37">
        <v>589707.316393418</v>
      </c>
      <c r="J80" s="7">
        <f t="shared" si="155"/>
        <v>472.52204600699838</v>
      </c>
      <c r="K80" s="39">
        <v>2496388.9166293396</v>
      </c>
      <c r="L80" s="37">
        <v>819860.87184794771</v>
      </c>
      <c r="M80" s="7">
        <f t="shared" si="156"/>
        <v>304.48933500174678</v>
      </c>
      <c r="N80" s="39">
        <v>1806501.2626585122</v>
      </c>
      <c r="O80" s="37">
        <v>197379.05859286117</v>
      </c>
      <c r="P80" s="7">
        <f t="shared" si="157"/>
        <v>915.24464425824851</v>
      </c>
      <c r="Q80" s="39">
        <v>12134942.734188836</v>
      </c>
      <c r="R80" s="37">
        <v>2582910.3934188318</v>
      </c>
      <c r="S80" s="7">
        <f t="shared" si="158"/>
        <v>469.8166365007574</v>
      </c>
      <c r="T80" s="39">
        <v>23129208.723810576</v>
      </c>
      <c r="U80" s="37">
        <v>5296928.922686141</v>
      </c>
      <c r="V80" s="7">
        <f t="shared" si="159"/>
        <v>436.65318265364704</v>
      </c>
      <c r="W80" s="39">
        <v>2611920.8812857433</v>
      </c>
      <c r="X80" s="37">
        <v>390494.48494504206</v>
      </c>
      <c r="Y80" s="7">
        <f t="shared" si="160"/>
        <v>668.87522922464404</v>
      </c>
      <c r="Z80" s="39">
        <v>25741129.605096318</v>
      </c>
      <c r="AA80" s="37">
        <v>5687423.407631183</v>
      </c>
      <c r="AB80" s="7">
        <f t="shared" si="161"/>
        <v>452.59738479392587</v>
      </c>
      <c r="AD80" s="11">
        <f t="shared" si="189"/>
        <v>-27.316999590810781</v>
      </c>
      <c r="AE80" s="17">
        <f t="shared" si="190"/>
        <v>-28.731915309184586</v>
      </c>
      <c r="AF80" s="7">
        <f t="shared" si="191"/>
        <v>1.9853427021536731</v>
      </c>
      <c r="AG80" s="11">
        <f t="shared" si="192"/>
        <v>-17.624698239789282</v>
      </c>
      <c r="AH80" s="17">
        <f t="shared" si="193"/>
        <v>-3.6907474806398284</v>
      </c>
      <c r="AI80" s="7">
        <f t="shared" si="194"/>
        <v>-14.467925349486507</v>
      </c>
      <c r="AJ80" s="11">
        <f t="shared" si="195"/>
        <v>-2.0775254127137117</v>
      </c>
      <c r="AK80" s="17">
        <f t="shared" si="196"/>
        <v>1.2780942179603443</v>
      </c>
      <c r="AL80" s="7">
        <f t="shared" si="197"/>
        <v>-3.3132728815497359</v>
      </c>
      <c r="AM80" s="11">
        <f t="shared" si="198"/>
        <v>15.210583558517015</v>
      </c>
      <c r="AN80" s="17">
        <f t="shared" si="199"/>
        <v>7.9974474335315051</v>
      </c>
      <c r="AO80" s="7">
        <f t="shared" si="200"/>
        <v>6.6789876023921124</v>
      </c>
      <c r="AP80" s="11">
        <f t="shared" si="201"/>
        <v>5.1541704315996952</v>
      </c>
      <c r="AQ80" s="17">
        <f t="shared" si="202"/>
        <v>-2.970112410523754</v>
      </c>
      <c r="AR80" s="7">
        <f t="shared" si="203"/>
        <v>8.3729694467919842</v>
      </c>
      <c r="AS80" s="11">
        <f t="shared" si="204"/>
        <v>9.6164889741192923</v>
      </c>
      <c r="AT80" s="17">
        <f t="shared" si="205"/>
        <v>5.8400984046182032</v>
      </c>
      <c r="AU80" s="7">
        <f t="shared" si="206"/>
        <v>3.5680149833801522</v>
      </c>
      <c r="AV80" s="11">
        <f t="shared" si="207"/>
        <v>0.85342846871535016</v>
      </c>
      <c r="AW80" s="17">
        <f t="shared" si="208"/>
        <v>-2.1762456988525543</v>
      </c>
      <c r="AX80" s="7">
        <f t="shared" si="209"/>
        <v>3.0970741096698333</v>
      </c>
      <c r="AY80" s="11">
        <f t="shared" si="210"/>
        <v>4.3995689589701783</v>
      </c>
      <c r="AZ80" s="17">
        <f t="shared" si="211"/>
        <v>-0.51606955351321915</v>
      </c>
      <c r="BA80" s="7">
        <f t="shared" si="212"/>
        <v>4.941138222446412</v>
      </c>
      <c r="BB80" s="11">
        <f t="shared" si="98"/>
        <v>1.2022310859359067</v>
      </c>
      <c r="BC80" s="17">
        <f t="shared" si="213"/>
        <v>-2.0640327967733469</v>
      </c>
      <c r="BD80" s="7">
        <f t="shared" si="214"/>
        <v>3.3351014708737665</v>
      </c>
      <c r="BE80" s="21"/>
      <c r="BF80" s="11">
        <f t="shared" ref="BF80" si="377">+AVERAGE(B79:B80)/AVERAGE(B75:B76)*100-100</f>
        <v>-28.702036695314362</v>
      </c>
      <c r="BG80" s="20">
        <f t="shared" ref="BG80" si="378">+AVERAGE(C79:C80)/AVERAGE(C75:C76)*100-100</f>
        <v>-29.277086403951486</v>
      </c>
      <c r="BH80" s="7">
        <f t="shared" ref="BH80" si="379">+AVERAGE(D79:D80)/AVERAGE(D75:D76)*100-100</f>
        <v>0.92440261403490354</v>
      </c>
      <c r="BI80" s="11">
        <f t="shared" ref="BI80" si="380">+AVERAGE(E79:E80)/AVERAGE(E75:E76)*100-100</f>
        <v>-16.591059657606152</v>
      </c>
      <c r="BJ80" s="20">
        <f t="shared" ref="BJ80" si="381">+AVERAGE(F79:F80)/AVERAGE(F75:F76)*100-100</f>
        <v>-2.8417001772340598</v>
      </c>
      <c r="BK80" s="7">
        <f t="shared" ref="BK80" si="382">+AVERAGE(G79:G80)/AVERAGE(G75:G76)*100-100</f>
        <v>-14.149616801763159</v>
      </c>
      <c r="BL80" s="11">
        <f t="shared" ref="BL80" si="383">+AVERAGE(H79:H80)/AVERAGE(H75:H76)*100-100</f>
        <v>-0.95050862689672044</v>
      </c>
      <c r="BM80" s="20">
        <f t="shared" ref="BM80" si="384">+AVERAGE(I79:I80)/AVERAGE(I75:I76)*100-100</f>
        <v>1.2507723047618526</v>
      </c>
      <c r="BN80" s="7">
        <f t="shared" ref="BN80" si="385">+AVERAGE(J79:J80)/AVERAGE(J75:J76)*100-100</f>
        <v>-2.2084819722506808</v>
      </c>
      <c r="BO80" s="11">
        <f t="shared" ref="BO80" si="386">+AVERAGE(K79:K80)/AVERAGE(K75:K76)*100-100</f>
        <v>10.785562316104574</v>
      </c>
      <c r="BP80" s="20">
        <f t="shared" ref="BP80" si="387">+AVERAGE(L79:L80)/AVERAGE(L75:L76)*100-100</f>
        <v>6.6708096663001157</v>
      </c>
      <c r="BQ80" s="7">
        <f t="shared" ref="BQ80" si="388">+AVERAGE(M79:M80)/AVERAGE(M75:M76)*100-100</f>
        <v>3.9114083306599667</v>
      </c>
      <c r="BR80" s="11">
        <f t="shared" ref="BR80" si="389">+AVERAGE(N79:N80)/AVERAGE(N75:N76)*100-100</f>
        <v>7.8533944591241038</v>
      </c>
      <c r="BS80" s="20">
        <f t="shared" ref="BS80" si="390">+AVERAGE(O79:O80)/AVERAGE(O75:O76)*100-100</f>
        <v>-1.9628718158481604</v>
      </c>
      <c r="BT80" s="7">
        <f t="shared" ref="BT80" si="391">+AVERAGE(P79:P80)/AVERAGE(P75:P76)*100-100</f>
        <v>10.120557696139514</v>
      </c>
      <c r="BU80" s="11">
        <f t="shared" ref="BU80" si="392">+AVERAGE(Q79:Q80)/AVERAGE(Q75:Q76)*100-100</f>
        <v>10.303219586287724</v>
      </c>
      <c r="BV80" s="20">
        <f t="shared" ref="BV80" si="393">+AVERAGE(R79:R80)/AVERAGE(R75:R76)*100-100</f>
        <v>6.4547330836522576</v>
      </c>
      <c r="BW80" s="7">
        <f t="shared" ref="BW80" si="394">+AVERAGE(S79:S80)/AVERAGE(S75:S76)*100-100</f>
        <v>3.6182080223342723</v>
      </c>
      <c r="BX80" s="11">
        <f t="shared" ref="BX80" si="395">+AVERAGE(T79:T80)/AVERAGE(T75:T76)*100-100</f>
        <v>0.33183555219673622</v>
      </c>
      <c r="BY80" s="20">
        <f t="shared" ref="BY80" si="396">+AVERAGE(U79:U80)/AVERAGE(U75:U76)*100-100</f>
        <v>-2.7367910879454058</v>
      </c>
      <c r="BZ80" s="7">
        <f t="shared" ref="BZ80" si="397">+AVERAGE(V79:V80)/AVERAGE(V75:V76)*100-100</f>
        <v>3.1506361202798416</v>
      </c>
      <c r="CA80" s="11">
        <f t="shared" ref="CA80" si="398">+AVERAGE(W79:W80)/AVERAGE(W75:W76)*100-100</f>
        <v>3.8580766965981041</v>
      </c>
      <c r="CB80" s="20">
        <f t="shared" ref="CB80" si="399">+AVERAGE(X79:X80)/AVERAGE(X75:X76)*100-100</f>
        <v>-0.99441795758907858</v>
      </c>
      <c r="CC80" s="7">
        <f t="shared" ref="CC80" si="400">+AVERAGE(Y79:Y80)/AVERAGE(Y75:Y76)*100-100</f>
        <v>4.8987907841169687</v>
      </c>
      <c r="CD80" s="11">
        <f t="shared" ref="CD80" si="401">+AVERAGE(Z79:Z80)/AVERAGE(Z75:Z76)*100-100</f>
        <v>0.67342156211557835</v>
      </c>
      <c r="CE80" s="20">
        <f t="shared" ref="CE80" si="402">+AVERAGE(AA79:AA80)/AVERAGE(AA75:AA76)*100-100</f>
        <v>-2.6211586344078341</v>
      </c>
      <c r="CF80" s="7">
        <f t="shared" ref="CF80" si="403">+AVERAGE(AB79:AB80)/AVERAGE(AB75:AB76)*100-100</f>
        <v>3.3788826971034638</v>
      </c>
    </row>
    <row r="81" spans="1:84" s="36" customFormat="1" x14ac:dyDescent="0.25">
      <c r="A81" s="6" t="s">
        <v>100</v>
      </c>
      <c r="B81" s="39">
        <v>2254490.0517487549</v>
      </c>
      <c r="C81" s="37">
        <v>655026.6375926066</v>
      </c>
      <c r="D81" s="7">
        <f t="shared" si="153"/>
        <v>344.18295720531194</v>
      </c>
      <c r="E81" s="39">
        <v>2258455.8829163639</v>
      </c>
      <c r="F81" s="37">
        <v>487826.73809088941</v>
      </c>
      <c r="G81" s="7">
        <f t="shared" si="154"/>
        <v>462.96270921000229</v>
      </c>
      <c r="H81" s="39">
        <v>3125022.7738295477</v>
      </c>
      <c r="I81" s="37">
        <v>649890.53205262613</v>
      </c>
      <c r="J81" s="7">
        <f t="shared" si="155"/>
        <v>480.85371608037104</v>
      </c>
      <c r="K81" s="39">
        <v>2492413.5632813722</v>
      </c>
      <c r="L81" s="37">
        <v>798839.6879515422</v>
      </c>
      <c r="M81" s="7">
        <f t="shared" si="156"/>
        <v>312.00422323440728</v>
      </c>
      <c r="N81" s="39">
        <v>2177294.0065297573</v>
      </c>
      <c r="O81" s="37">
        <v>233690.06205486876</v>
      </c>
      <c r="P81" s="7">
        <f t="shared" si="157"/>
        <v>931.70158259384777</v>
      </c>
      <c r="Q81" s="39">
        <v>12786648.316839103</v>
      </c>
      <c r="R81" s="37">
        <v>2689387.0958091728</v>
      </c>
      <c r="S81" s="7">
        <f t="shared" si="158"/>
        <v>475.44841487357183</v>
      </c>
      <c r="T81" s="39">
        <v>25094324.595144898</v>
      </c>
      <c r="U81" s="37">
        <v>5514660.7535517057</v>
      </c>
      <c r="V81" s="7">
        <f t="shared" si="159"/>
        <v>455.04747647410494</v>
      </c>
      <c r="W81" s="39">
        <v>2768577.2332922998</v>
      </c>
      <c r="X81" s="37">
        <v>415914.50346473401</v>
      </c>
      <c r="Y81" s="7">
        <f t="shared" si="160"/>
        <v>665.66018021226603</v>
      </c>
      <c r="Z81" s="39">
        <v>27862901.828437198</v>
      </c>
      <c r="AA81" s="37">
        <v>5930575.2570164399</v>
      </c>
      <c r="AB81" s="7">
        <f t="shared" si="161"/>
        <v>469.81786118425379</v>
      </c>
      <c r="AC81"/>
      <c r="AD81" s="11">
        <f t="shared" si="189"/>
        <v>-12.09118469281546</v>
      </c>
      <c r="AE81" s="17">
        <f t="shared" si="190"/>
        <v>-24.704214099968283</v>
      </c>
      <c r="AF81" s="7">
        <f t="shared" si="191"/>
        <v>16.751308531262055</v>
      </c>
      <c r="AG81" s="11">
        <f t="shared" si="192"/>
        <v>2.5699068024396468</v>
      </c>
      <c r="AH81" s="17">
        <f t="shared" si="193"/>
        <v>10.610740946867708</v>
      </c>
      <c r="AI81" s="7">
        <f t="shared" si="194"/>
        <v>-7.2694876425161254</v>
      </c>
      <c r="AJ81" s="11">
        <f t="shared" si="195"/>
        <v>5.8211295146508064</v>
      </c>
      <c r="AK81" s="17">
        <f t="shared" si="196"/>
        <v>9.3693696256425198</v>
      </c>
      <c r="AL81" s="7">
        <f t="shared" si="197"/>
        <v>-3.2442722520362537</v>
      </c>
      <c r="AM81" s="11">
        <f t="shared" si="198"/>
        <v>16.471380032884881</v>
      </c>
      <c r="AN81" s="17">
        <f t="shared" si="199"/>
        <v>5.101336205442891</v>
      </c>
      <c r="AO81" s="7">
        <f t="shared" si="200"/>
        <v>10.818172478051878</v>
      </c>
      <c r="AP81" s="11">
        <f t="shared" si="201"/>
        <v>10.946793854557058</v>
      </c>
      <c r="AQ81" s="17">
        <f t="shared" si="202"/>
        <v>5.1500823341183093</v>
      </c>
      <c r="AR81" s="7">
        <f t="shared" si="203"/>
        <v>5.5127978901809058</v>
      </c>
      <c r="AS81" s="11">
        <f t="shared" si="204"/>
        <v>13.109083400321907</v>
      </c>
      <c r="AT81" s="17">
        <f t="shared" si="205"/>
        <v>9.0459500197141836</v>
      </c>
      <c r="AU81" s="7">
        <f t="shared" si="206"/>
        <v>3.7260745400201927</v>
      </c>
      <c r="AV81" s="11">
        <f t="shared" si="207"/>
        <v>8.5081428048235637</v>
      </c>
      <c r="AW81" s="17">
        <f t="shared" si="208"/>
        <v>3.0049409338712678</v>
      </c>
      <c r="AX81" s="7">
        <f t="shared" si="209"/>
        <v>5.3426581492681038</v>
      </c>
      <c r="AY81" s="11">
        <f t="shared" si="210"/>
        <v>11.235630295017799</v>
      </c>
      <c r="AZ81" s="17">
        <f t="shared" si="211"/>
        <v>6.9000762067596497</v>
      </c>
      <c r="BA81" s="7">
        <f t="shared" si="212"/>
        <v>4.0557072006876638</v>
      </c>
      <c r="BB81" s="11">
        <f t="shared" si="98"/>
        <v>8.7731580658143571</v>
      </c>
      <c r="BC81" s="17">
        <f t="shared" si="213"/>
        <v>3.2688297770765615</v>
      </c>
      <c r="BD81" s="7">
        <f t="shared" si="214"/>
        <v>5.3300965069710315</v>
      </c>
      <c r="BE81"/>
      <c r="BF81" s="11">
        <f t="shared" ref="BF81" si="404">+AVERAGE(B79:B81)/AVERAGE(B75:B77)*100-100</f>
        <v>-24.506974570242718</v>
      </c>
      <c r="BG81" s="20">
        <f t="shared" ref="BG81" si="405">+AVERAGE(C79:C81)/AVERAGE(C75:C77)*100-100</f>
        <v>-28.057813525470735</v>
      </c>
      <c r="BH81" s="7">
        <f t="shared" ref="BH81" si="406">+AVERAGE(D79:D81)/AVERAGE(D75:D77)*100-100</f>
        <v>5.9529605812024045</v>
      </c>
      <c r="BI81" s="11">
        <f t="shared" ref="BI81" si="407">+AVERAGE(E79:E81)/AVERAGE(E75:E77)*100-100</f>
        <v>-9.2099759537067456</v>
      </c>
      <c r="BJ81" s="20">
        <f t="shared" ref="BJ81" si="408">+AVERAGE(F79:F81)/AVERAGE(F75:F77)*100-100</f>
        <v>2.4264116222909564</v>
      </c>
      <c r="BK81" s="7">
        <f t="shared" ref="BK81" si="409">+AVERAGE(G79:G81)/AVERAGE(G75:G77)*100-100</f>
        <v>-11.897467335207011</v>
      </c>
      <c r="BL81" s="11">
        <f t="shared" ref="BL81" si="410">+AVERAGE(H79:H81)/AVERAGE(H75:H77)*100-100</f>
        <v>1.3421798611509246</v>
      </c>
      <c r="BM81" s="20">
        <f t="shared" ref="BM81" si="411">+AVERAGE(I79:I81)/AVERAGE(I75:I77)*100-100</f>
        <v>3.9378304126669832</v>
      </c>
      <c r="BN81" s="7">
        <f t="shared" ref="BN81" si="412">+AVERAGE(J79:J81)/AVERAGE(J75:J77)*100-100</f>
        <v>-2.561520927022471</v>
      </c>
      <c r="BO81" s="11">
        <f t="shared" ref="BO81" si="413">+AVERAGE(K79:K81)/AVERAGE(K75:K77)*100-100</f>
        <v>12.600842091492154</v>
      </c>
      <c r="BP81" s="20">
        <f t="shared" ref="BP81" si="414">+AVERAGE(L79:L81)/AVERAGE(L75:L77)*100-100</f>
        <v>6.1529425114907497</v>
      </c>
      <c r="BQ81" s="7">
        <f t="shared" ref="BQ81" si="415">+AVERAGE(M79:M81)/AVERAGE(M75:M77)*100-100</f>
        <v>6.140218728159013</v>
      </c>
      <c r="BR81" s="11">
        <f t="shared" ref="BR81" si="416">+AVERAGE(N79:N81)/AVERAGE(N75:N77)*100-100</f>
        <v>9.0322929586734944</v>
      </c>
      <c r="BS81" s="20">
        <f t="shared" ref="BS81" si="417">+AVERAGE(O79:O81)/AVERAGE(O75:O77)*100-100</f>
        <v>0.64138336134416818</v>
      </c>
      <c r="BT81" s="7">
        <f t="shared" ref="BT81" si="418">+AVERAGE(P79:P81)/AVERAGE(P75:P77)*100-100</f>
        <v>8.5171885227071726</v>
      </c>
      <c r="BU81" s="11">
        <f t="shared" ref="BU81" si="419">+AVERAGE(Q79:Q81)/AVERAGE(Q75:Q77)*100-100</f>
        <v>11.266647887312061</v>
      </c>
      <c r="BV81" s="20">
        <f t="shared" ref="BV81" si="420">+AVERAGE(R79:R81)/AVERAGE(R75:R77)*100-100</f>
        <v>7.3362146425180157</v>
      </c>
      <c r="BW81" s="7">
        <f t="shared" ref="BW81" si="421">+AVERAGE(S79:S81)/AVERAGE(S75:S77)*100-100</f>
        <v>3.654505243121946</v>
      </c>
      <c r="BX81" s="11">
        <f t="shared" ref="BX81" si="422">+AVERAGE(T79:T81)/AVERAGE(T75:T77)*100-100</f>
        <v>3.0577168527774745</v>
      </c>
      <c r="BY81" s="20">
        <f t="shared" ref="BY81" si="423">+AVERAGE(U79:U81)/AVERAGE(U75:U77)*100-100</f>
        <v>-0.85605800498332485</v>
      </c>
      <c r="BZ81" s="7">
        <f t="shared" ref="BZ81" si="424">+AVERAGE(V79:V81)/AVERAGE(V75:V77)*100-100</f>
        <v>3.8941601522030282</v>
      </c>
      <c r="CA81" s="11">
        <f t="shared" ref="CA81" si="425">+AVERAGE(W79:W81)/AVERAGE(W75:W77)*100-100</f>
        <v>6.323185361549605</v>
      </c>
      <c r="CB81" s="20">
        <f t="shared" ref="CB81" si="426">+AVERAGE(X79:X81)/AVERAGE(X75:X77)*100-100</f>
        <v>1.6300615943893035</v>
      </c>
      <c r="CC81" s="7">
        <f t="shared" ref="CC81" si="427">+AVERAGE(Y79:Y81)/AVERAGE(Y75:Y77)*100-100</f>
        <v>4.6163308734146824</v>
      </c>
      <c r="CD81" s="11">
        <f t="shared" ref="CD81" si="428">+AVERAGE(Z79:Z81)/AVERAGE(Z75:Z77)*100-100</f>
        <v>3.3743629918835012</v>
      </c>
      <c r="CE81" s="20">
        <f t="shared" ref="CE81" si="429">+AVERAGE(AA79:AA81)/AVERAGE(AA75:AA77)*100-100</f>
        <v>-0.68993919949296867</v>
      </c>
      <c r="CF81" s="7">
        <f t="shared" ref="CF81" si="430">+AVERAGE(AB79:AB81)/AVERAGE(AB75:AB77)*100-100</f>
        <v>4.0402217723539877</v>
      </c>
    </row>
    <row r="82" spans="1:84" s="36" customFormat="1" x14ac:dyDescent="0.25">
      <c r="A82" s="6" t="s">
        <v>101</v>
      </c>
      <c r="B82" s="39">
        <v>3079363.725845038</v>
      </c>
      <c r="C82" s="37">
        <v>866075.16262548079</v>
      </c>
      <c r="D82" s="7">
        <f t="shared" si="153"/>
        <v>355.55386630763542</v>
      </c>
      <c r="E82" s="39">
        <v>1834944.1289963652</v>
      </c>
      <c r="F82" s="37">
        <v>398155.06802330451</v>
      </c>
      <c r="G82" s="7">
        <f t="shared" si="154"/>
        <v>460.86167836722439</v>
      </c>
      <c r="H82" s="39">
        <v>3251512.7411346002</v>
      </c>
      <c r="I82" s="37">
        <v>686234.23289437871</v>
      </c>
      <c r="J82" s="7">
        <f t="shared" si="155"/>
        <v>473.81966466762594</v>
      </c>
      <c r="K82" s="39">
        <v>2496762.0411510882</v>
      </c>
      <c r="L82" s="37">
        <v>783001.79792601662</v>
      </c>
      <c r="M82" s="7">
        <f t="shared" si="156"/>
        <v>318.87053743227796</v>
      </c>
      <c r="N82" s="39">
        <v>2063459.9512253315</v>
      </c>
      <c r="O82" s="37">
        <v>224893.78479328274</v>
      </c>
      <c r="P82" s="7">
        <f t="shared" si="157"/>
        <v>917.52644614968654</v>
      </c>
      <c r="Q82" s="39">
        <v>13920616.109197307</v>
      </c>
      <c r="R82" s="37">
        <v>2866219.4566323734</v>
      </c>
      <c r="S82" s="7">
        <f t="shared" si="158"/>
        <v>485.67865510037223</v>
      </c>
      <c r="T82" s="39">
        <v>26646658.697549731</v>
      </c>
      <c r="U82" s="37">
        <v>5824579.5028948374</v>
      </c>
      <c r="V82" s="7">
        <f t="shared" si="159"/>
        <v>457.48639338352655</v>
      </c>
      <c r="W82" s="39">
        <v>2775970.6857973235</v>
      </c>
      <c r="X82" s="37">
        <v>418581.89151231037</v>
      </c>
      <c r="Y82" s="7">
        <f t="shared" si="160"/>
        <v>663.18461024864541</v>
      </c>
      <c r="Z82" s="39">
        <v>29422629.383347053</v>
      </c>
      <c r="AA82" s="37">
        <v>6243161.3944071475</v>
      </c>
      <c r="AB82" s="7">
        <f t="shared" si="161"/>
        <v>471.27773133824348</v>
      </c>
      <c r="AC82"/>
      <c r="AD82" s="11">
        <f t="shared" si="189"/>
        <v>-15.945678301690108</v>
      </c>
      <c r="AE82" s="17">
        <f t="shared" si="190"/>
        <v>-28.948254446880398</v>
      </c>
      <c r="AF82" s="7">
        <f t="shared" si="191"/>
        <v>18.300150184866766</v>
      </c>
      <c r="AG82" s="11">
        <f t="shared" si="192"/>
        <v>13.999591327042694</v>
      </c>
      <c r="AH82" s="17">
        <f t="shared" si="193"/>
        <v>18.640356710048266</v>
      </c>
      <c r="AI82" s="7">
        <f t="shared" si="194"/>
        <v>-3.9116246037150972</v>
      </c>
      <c r="AJ82" s="11">
        <f t="shared" si="195"/>
        <v>10.241711031217676</v>
      </c>
      <c r="AK82" s="17">
        <f t="shared" si="196"/>
        <v>6.4913955684301641</v>
      </c>
      <c r="AL82" s="7">
        <f t="shared" si="197"/>
        <v>3.5217074983091976</v>
      </c>
      <c r="AM82" s="11">
        <f t="shared" si="198"/>
        <v>5.4481965424213286</v>
      </c>
      <c r="AN82" s="17">
        <f t="shared" si="199"/>
        <v>1.7548761544305052</v>
      </c>
      <c r="AO82" s="7">
        <f t="shared" si="200"/>
        <v>3.6296249649850694</v>
      </c>
      <c r="AP82" s="11">
        <f t="shared" si="201"/>
        <v>6.0059365812012118</v>
      </c>
      <c r="AQ82" s="17">
        <f t="shared" si="202"/>
        <v>1.9871785694890178</v>
      </c>
      <c r="AR82" s="7">
        <f t="shared" si="203"/>
        <v>3.9404541512774642</v>
      </c>
      <c r="AS82" s="11">
        <f t="shared" si="204"/>
        <v>6.976581802601217</v>
      </c>
      <c r="AT82" s="17">
        <f t="shared" si="205"/>
        <v>2.8274680565969561</v>
      </c>
      <c r="AU82" s="7">
        <f t="shared" si="206"/>
        <v>4.0350247112187674</v>
      </c>
      <c r="AV82" s="11">
        <f t="shared" si="207"/>
        <v>4.2935606068218704</v>
      </c>
      <c r="AW82" s="17">
        <f t="shared" si="208"/>
        <v>-2.5395819254631391</v>
      </c>
      <c r="AX82" s="7">
        <f t="shared" si="209"/>
        <v>7.0111976403170075</v>
      </c>
      <c r="AY82" s="11">
        <f t="shared" si="210"/>
        <v>-2.1172774545175344</v>
      </c>
      <c r="AZ82" s="17">
        <f t="shared" si="211"/>
        <v>-5.4046691366838644</v>
      </c>
      <c r="BA82" s="7">
        <f t="shared" si="212"/>
        <v>3.4752155863975815</v>
      </c>
      <c r="BB82" s="11">
        <f t="shared" si="98"/>
        <v>3.6530530483350816</v>
      </c>
      <c r="BC82" s="17">
        <f t="shared" si="213"/>
        <v>-2.7370929153297823</v>
      </c>
      <c r="BD82" s="7">
        <f t="shared" si="214"/>
        <v>6.5699722074953399</v>
      </c>
      <c r="BE82" s="21"/>
      <c r="BF82" s="11">
        <f t="shared" ref="BF82" si="431">+AVERAGE(B79:B82)/AVERAGE(B75:B78)*100-100</f>
        <v>-22.237182691726801</v>
      </c>
      <c r="BG82" s="20">
        <f t="shared" ref="BG82" si="432">+AVERAGE(C79:C82)/AVERAGE(C75:C78)*100-100</f>
        <v>-28.299999999999997</v>
      </c>
      <c r="BH82" s="7">
        <f t="shared" ref="BH82" si="433">+AVERAGE(D79:D82)/AVERAGE(D75:D78)*100-100</f>
        <v>8.9739262193308207</v>
      </c>
      <c r="BI82" s="11">
        <f t="shared" ref="BI82" si="434">+AVERAGE(E79:E82)/AVERAGE(E75:E78)*100-100</f>
        <v>-4.1102644184087325</v>
      </c>
      <c r="BJ82" s="20">
        <f t="shared" ref="BJ82" si="435">+AVERAGE(F79:F82)/AVERAGE(F75:F78)*100-100</f>
        <v>6.1488017740881418</v>
      </c>
      <c r="BK82" s="7">
        <f t="shared" ref="BK82" si="436">+AVERAGE(G79:G82)/AVERAGE(G75:G78)*100-100</f>
        <v>-9.9869648104846505</v>
      </c>
      <c r="BL82" s="11">
        <f t="shared" ref="BL82" si="437">+AVERAGE(H79:H82)/AVERAGE(H75:H78)*100-100</f>
        <v>3.5910904949310094</v>
      </c>
      <c r="BM82" s="20">
        <f t="shared" ref="BM82" si="438">+AVERAGE(I79:I82)/AVERAGE(I75:I78)*100-100</f>
        <v>4.6122953297833078</v>
      </c>
      <c r="BN82" s="7">
        <f t="shared" ref="BN82" si="439">+AVERAGE(J79:J82)/AVERAGE(J75:J78)*100-100</f>
        <v>-1.1081823087744169</v>
      </c>
      <c r="BO82" s="11">
        <f t="shared" ref="BO82" si="440">+AVERAGE(K79:K82)/AVERAGE(K75:K78)*100-100</f>
        <v>10.733710355778769</v>
      </c>
      <c r="BP82" s="20">
        <f t="shared" ref="BP82" si="441">+AVERAGE(L79:L82)/AVERAGE(L75:L78)*100-100</f>
        <v>5.0516367051144329</v>
      </c>
      <c r="BQ82" s="7">
        <f t="shared" ref="BQ82" si="442">+AVERAGE(M79:M82)/AVERAGE(M75:M78)*100-100</f>
        <v>5.485641025386073</v>
      </c>
      <c r="BR82" s="11">
        <f t="shared" ref="BR82" si="443">+AVERAGE(N79:N82)/AVERAGE(N75:N78)*100-100</f>
        <v>8.2021144787408815</v>
      </c>
      <c r="BS82" s="20">
        <f t="shared" ref="BS82" si="444">+AVERAGE(O79:O82)/AVERAGE(O75:O78)*100-100</f>
        <v>1.0000000359227528</v>
      </c>
      <c r="BT82" s="7">
        <f t="shared" ref="BT82" si="445">+AVERAGE(P79:P82)/AVERAGE(P75:P78)*100-100</f>
        <v>7.3360073346059806</v>
      </c>
      <c r="BU82" s="11">
        <f t="shared" ref="BU82" si="446">+AVERAGE(Q79:Q82)/AVERAGE(Q75:Q78)*100-100</f>
        <v>10.05136413608389</v>
      </c>
      <c r="BV82" s="20">
        <f t="shared" ref="BV82" si="447">+AVERAGE(R79:R82)/AVERAGE(R75:R78)*100-100</f>
        <v>6.0841196520606644</v>
      </c>
      <c r="BW82" s="7">
        <f t="shared" ref="BW82" si="448">+AVERAGE(S79:S82)/AVERAGE(S75:S78)*100-100</f>
        <v>3.7516304151411077</v>
      </c>
      <c r="BX82" s="11">
        <f t="shared" ref="BX82" si="449">+AVERAGE(T79:T82)/AVERAGE(T75:T78)*100-100</f>
        <v>3.390375372044474</v>
      </c>
      <c r="BY82" s="20">
        <f t="shared" ref="BY82" si="450">+AVERAGE(U79:U82)/AVERAGE(U75:U78)*100-100</f>
        <v>-1.306813713847859</v>
      </c>
      <c r="BZ82" s="7">
        <f t="shared" ref="BZ82" si="451">+AVERAGE(V79:V82)/AVERAGE(V75:V78)*100-100</f>
        <v>4.6775553460956161</v>
      </c>
      <c r="CA82" s="11">
        <f t="shared" ref="CA82" si="452">+AVERAGE(W79:W82)/AVERAGE(W75:W78)*100-100</f>
        <v>3.9957557262525967</v>
      </c>
      <c r="CB82" s="20">
        <f t="shared" ref="CB82" si="453">+AVERAGE(X79:X82)/AVERAGE(X75:X78)*100-100</f>
        <v>-0.30000000000002558</v>
      </c>
      <c r="CC82" s="7">
        <f t="shared" ref="CC82" si="454">+AVERAGE(Y79:Y82)/AVERAGE(Y75:Y78)*100-100</f>
        <v>4.329562196889853</v>
      </c>
      <c r="CD82" s="11">
        <f t="shared" ref="CD82" si="455">+AVERAGE(Z79:Z82)/AVERAGE(Z75:Z78)*100-100</f>
        <v>3.449558491406421</v>
      </c>
      <c r="CE82" s="20">
        <f t="shared" ref="CE82" si="456">+AVERAGE(AA79:AA82)/AVERAGE(AA75:AA78)*100-100</f>
        <v>-1.2389678459295226</v>
      </c>
      <c r="CF82" s="7">
        <f t="shared" ref="CF82" si="457">+AVERAGE(AB79:AB82)/AVERAGE(AB75:AB78)*100-100</f>
        <v>4.6764958550952684</v>
      </c>
    </row>
    <row r="83" spans="1:84" s="36" customFormat="1" x14ac:dyDescent="0.25">
      <c r="A83" s="6" t="s">
        <v>102</v>
      </c>
      <c r="B83" s="39">
        <v>5071982.1718694074</v>
      </c>
      <c r="C83" s="37">
        <v>1506696.1055554815</v>
      </c>
      <c r="D83" s="7">
        <f t="shared" si="153"/>
        <v>336.62940742781655</v>
      </c>
      <c r="E83" s="39">
        <v>1603950.394210224</v>
      </c>
      <c r="F83" s="37">
        <v>357526.30981259845</v>
      </c>
      <c r="G83" s="7">
        <f t="shared" si="154"/>
        <v>448.62443691233614</v>
      </c>
      <c r="H83" s="39">
        <v>3178764.1417978555</v>
      </c>
      <c r="I83" s="37">
        <v>664166.12363591744</v>
      </c>
      <c r="J83" s="7">
        <f t="shared" si="155"/>
        <v>478.60979786141434</v>
      </c>
      <c r="K83" s="39">
        <v>2492800.4888876467</v>
      </c>
      <c r="L83" s="37">
        <v>836041.37078484055</v>
      </c>
      <c r="M83" s="7">
        <f t="shared" si="156"/>
        <v>298.1671213886832</v>
      </c>
      <c r="N83" s="39">
        <v>1923710.5103917948</v>
      </c>
      <c r="O83" s="37">
        <v>206323.32209536462</v>
      </c>
      <c r="P83" s="7">
        <f t="shared" si="157"/>
        <v>932.37666534985181</v>
      </c>
      <c r="Q83" s="39">
        <v>13355659.382822735</v>
      </c>
      <c r="R83" s="37">
        <v>2754035.5179257989</v>
      </c>
      <c r="S83" s="7">
        <f t="shared" si="158"/>
        <v>484.94869786144034</v>
      </c>
      <c r="T83" s="39">
        <v>27626867.089979663</v>
      </c>
      <c r="U83" s="37">
        <v>6324788.7498100009</v>
      </c>
      <c r="V83" s="7">
        <f t="shared" si="159"/>
        <v>436.80300137786554</v>
      </c>
      <c r="W83" s="39">
        <v>2651381.3158566519</v>
      </c>
      <c r="X83" s="37">
        <v>399901.10873669409</v>
      </c>
      <c r="Y83" s="7">
        <f t="shared" si="160"/>
        <v>663.00924351835056</v>
      </c>
      <c r="Z83" s="39">
        <v>30278248.405836314</v>
      </c>
      <c r="AA83" s="37">
        <v>6724689.8585466947</v>
      </c>
      <c r="AB83" s="7">
        <f t="shared" si="161"/>
        <v>450.25494175548334</v>
      </c>
      <c r="AC83"/>
      <c r="AD83" s="11">
        <f t="shared" ref="AD83" si="458">+B83/B79*100-100</f>
        <v>69.764649280656073</v>
      </c>
      <c r="AE83" s="17">
        <f t="shared" ref="AE83:AE86" si="459">+C83/C79*100-100</f>
        <v>62.953273359637024</v>
      </c>
      <c r="AF83" s="7">
        <f t="shared" ref="AF83:AF86" si="460">+D83/D79*100-100</f>
        <v>4.1799564872724773</v>
      </c>
      <c r="AG83" s="11">
        <f t="shared" ref="AG83:AG86" si="461">+E83/E79*100-100</f>
        <v>10.604319857517424</v>
      </c>
      <c r="AH83" s="17">
        <f t="shared" ref="AH83:AH86" si="462">+F83/F79*100-100</f>
        <v>9.5919378512438556</v>
      </c>
      <c r="AI83" s="7">
        <f t="shared" ref="AI83:AI86" si="463">+G83/G79*100-100</f>
        <v>0.92377416270142021</v>
      </c>
      <c r="AJ83" s="11">
        <f t="shared" ref="AJ83:AJ86" si="464">+H83/H79*100-100</f>
        <v>8.5711020795205002</v>
      </c>
      <c r="AK83" s="17">
        <f t="shared" ref="AK83:AK86" si="465">+I83/I79*100-100</f>
        <v>6.0211096955310666</v>
      </c>
      <c r="AL83" s="7">
        <f t="shared" ref="AL83:AL86" si="466">+J83/J79*100-100</f>
        <v>2.4051742066390602</v>
      </c>
      <c r="AM83" s="11">
        <f t="shared" ref="AM83:AM86" si="467">+K83/K79*100-100</f>
        <v>-2.5679781052661781</v>
      </c>
      <c r="AN83" s="17">
        <f t="shared" ref="AN83:AN86" si="468">+L83/L79*100-100</f>
        <v>1.1512917120396082</v>
      </c>
      <c r="AO83" s="7">
        <f t="shared" ref="AO83:AO86" si="469">+M83/M79*100-100</f>
        <v>-3.6769375401491828</v>
      </c>
      <c r="AP83" s="11">
        <f t="shared" ref="AP83:AP86" si="470">+N83/N79*100-100</f>
        <v>17.962471349545268</v>
      </c>
      <c r="AQ83" s="17">
        <f t="shared" ref="AQ83:AQ86" si="471">+O83/O79*100-100</f>
        <v>14.72865921926585</v>
      </c>
      <c r="AR83" s="7">
        <f t="shared" ref="AR83:AR86" si="472">+P83/P79*100-100</f>
        <v>2.8186611368821417</v>
      </c>
      <c r="AS83" s="11">
        <f t="shared" ref="AS83:AS86" si="473">+Q83/Q79*100-100</f>
        <v>14.040599096144078</v>
      </c>
      <c r="AT83" s="17">
        <f t="shared" ref="AT83:AT86" si="474">+R83/R79*100-100</f>
        <v>9.7438675565284711</v>
      </c>
      <c r="AU83" s="7">
        <f t="shared" ref="AU83:AU86" si="475">+S83/S79*100-100</f>
        <v>3.9152361177743131</v>
      </c>
      <c r="AV83" s="11">
        <f t="shared" ref="AV83:AV86" si="476">+T83/T79*100-100</f>
        <v>18.742259800461028</v>
      </c>
      <c r="AW83" s="17">
        <f t="shared" ref="AW83:AW86" si="477">+U83/U79*100-100</f>
        <v>17.273977161827275</v>
      </c>
      <c r="AX83" s="7">
        <f t="shared" ref="AX83:AX86" si="478">+V83/V79*100-100</f>
        <v>1.2520106115337484</v>
      </c>
      <c r="AY83" s="11">
        <f t="shared" ref="AY83:AY86" si="479">+W83/W79*100-100</f>
        <v>4.4116946740873573</v>
      </c>
      <c r="AZ83" s="17">
        <f t="shared" ref="AZ83:AZ86" si="480">+X83/X79*100-100</f>
        <v>4.4142127425290028</v>
      </c>
      <c r="BA83" s="7">
        <f t="shared" ref="BA83:BA86" si="481">+Y83/Y79*100-100</f>
        <v>-2.4116146408772465E-3</v>
      </c>
      <c r="BB83" s="11">
        <f t="shared" ref="BB83:BB86" si="482">+Z83/Z79*100-100</f>
        <v>17.332086749211967</v>
      </c>
      <c r="BC83" s="17">
        <f>+AA83/AA79*100-100</f>
        <v>16.421296966157016</v>
      </c>
      <c r="BD83" s="7">
        <f t="shared" ref="BD83:BD86" si="483">+AB83/AB79*100-100</f>
        <v>0.78232231283226383</v>
      </c>
      <c r="BE83" s="21"/>
      <c r="BF83" s="11">
        <f t="shared" ref="BF83" si="484">+AVERAGE(B83:B83)/AVERAGE(B79:B79)*100-100</f>
        <v>69.764649280656073</v>
      </c>
      <c r="BG83" s="20">
        <f t="shared" ref="BG83" si="485">+AVERAGE(C83:C83)/AVERAGE(C79:C79)*100-100</f>
        <v>62.953273359637024</v>
      </c>
      <c r="BH83" s="7">
        <f t="shared" ref="BH83" si="486">+AVERAGE(D83:D83)/AVERAGE(D79:D79)*100-100</f>
        <v>4.1799564872724773</v>
      </c>
      <c r="BI83" s="11">
        <f t="shared" ref="BI83" si="487">+AVERAGE(E83:E83)/AVERAGE(E79:E79)*100-100</f>
        <v>10.604319857517424</v>
      </c>
      <c r="BJ83" s="20">
        <f t="shared" ref="BJ83" si="488">+AVERAGE(F83:F83)/AVERAGE(F79:F79)*100-100</f>
        <v>9.5919378512438556</v>
      </c>
      <c r="BK83" s="7">
        <f t="shared" ref="BK83" si="489">+AVERAGE(G83:G83)/AVERAGE(G79:G79)*100-100</f>
        <v>0.92377416270142021</v>
      </c>
      <c r="BL83" s="11">
        <f t="shared" ref="BL83" si="490">+AVERAGE(H83:H83)/AVERAGE(H79:H79)*100-100</f>
        <v>8.5711020795205002</v>
      </c>
      <c r="BM83" s="20">
        <f t="shared" ref="BM83" si="491">+AVERAGE(I83:I83)/AVERAGE(I79:I79)*100-100</f>
        <v>6.0211096955310666</v>
      </c>
      <c r="BN83" s="7">
        <f t="shared" ref="BN83" si="492">+AVERAGE(J83:J83)/AVERAGE(J79:J79)*100-100</f>
        <v>2.4051742066390602</v>
      </c>
      <c r="BO83" s="11">
        <f t="shared" ref="BO83" si="493">+AVERAGE(K83:K83)/AVERAGE(K79:K79)*100-100</f>
        <v>-2.5679781052661781</v>
      </c>
      <c r="BP83" s="20">
        <f t="shared" ref="BP83" si="494">+AVERAGE(L83:L83)/AVERAGE(L79:L79)*100-100</f>
        <v>1.1512917120396082</v>
      </c>
      <c r="BQ83" s="7">
        <f t="shared" ref="BQ83" si="495">+AVERAGE(M83:M83)/AVERAGE(M79:M79)*100-100</f>
        <v>-3.6769375401491828</v>
      </c>
      <c r="BR83" s="11">
        <f t="shared" ref="BR83" si="496">+AVERAGE(N83:N83)/AVERAGE(N79:N79)*100-100</f>
        <v>17.962471349545268</v>
      </c>
      <c r="BS83" s="20">
        <f t="shared" ref="BS83" si="497">+AVERAGE(O83:O83)/AVERAGE(O79:O79)*100-100</f>
        <v>14.72865921926585</v>
      </c>
      <c r="BT83" s="7">
        <f t="shared" ref="BT83" si="498">+AVERAGE(P83:P83)/AVERAGE(P79:P79)*100-100</f>
        <v>2.8186611368821417</v>
      </c>
      <c r="BU83" s="11">
        <f t="shared" ref="BU83" si="499">+AVERAGE(Q83:Q83)/AVERAGE(Q79:Q79)*100-100</f>
        <v>14.040599096144078</v>
      </c>
      <c r="BV83" s="20">
        <f t="shared" ref="BV83" si="500">+AVERAGE(R83:R83)/AVERAGE(R79:R79)*100-100</f>
        <v>9.7438675565284711</v>
      </c>
      <c r="BW83" s="7">
        <f t="shared" ref="BW83" si="501">+AVERAGE(S83:S83)/AVERAGE(S79:S79)*100-100</f>
        <v>3.9152361177743131</v>
      </c>
      <c r="BX83" s="11">
        <f t="shared" ref="BX83" si="502">+AVERAGE(T83:T83)/AVERAGE(T79:T79)*100-100</f>
        <v>18.742259800461028</v>
      </c>
      <c r="BY83" s="20">
        <f t="shared" ref="BY83" si="503">+AVERAGE(U83:U83)/AVERAGE(U79:U79)*100-100</f>
        <v>17.273977161827275</v>
      </c>
      <c r="BZ83" s="7">
        <f t="shared" ref="BZ83" si="504">+AVERAGE(V83:V83)/AVERAGE(V79:V79)*100-100</f>
        <v>1.2520106115337484</v>
      </c>
      <c r="CA83" s="11">
        <f t="shared" ref="CA83" si="505">+AVERAGE(W83:W83)/AVERAGE(W79:W79)*100-100</f>
        <v>4.4116946740873573</v>
      </c>
      <c r="CB83" s="20">
        <f t="shared" ref="CB83" si="506">+AVERAGE(X83:X83)/AVERAGE(X79:X79)*100-100</f>
        <v>4.4142127425290028</v>
      </c>
      <c r="CC83" s="7">
        <f t="shared" ref="CC83" si="507">+AVERAGE(Y83:Y83)/AVERAGE(Y79:Y79)*100-100</f>
        <v>-2.4116146408772465E-3</v>
      </c>
      <c r="CD83" s="11">
        <f t="shared" ref="CD83" si="508">+AVERAGE(Z83:Z83)/AVERAGE(Z79:Z79)*100-100</f>
        <v>17.332086749211967</v>
      </c>
      <c r="CE83" s="20">
        <f t="shared" ref="CE83" si="509">+AVERAGE(AA83:AA83)/AVERAGE(AA79:AA79)*100-100</f>
        <v>16.421296966157016</v>
      </c>
      <c r="CF83" s="7">
        <f t="shared" ref="CF83" si="510">+AVERAGE(AB83:AB83)/AVERAGE(AB79:AB79)*100-100</f>
        <v>0.78232231283226383</v>
      </c>
    </row>
    <row r="84" spans="1:84" s="36" customFormat="1" x14ac:dyDescent="0.25">
      <c r="A84" s="6" t="s">
        <v>103</v>
      </c>
      <c r="B84" s="39">
        <v>3807650.6069984683</v>
      </c>
      <c r="C84" s="37">
        <v>1217088.1992679604</v>
      </c>
      <c r="D84" s="7">
        <f t="shared" si="153"/>
        <v>312.84919279380478</v>
      </c>
      <c r="E84" s="39">
        <v>1589684.9325151676</v>
      </c>
      <c r="F84" s="37">
        <v>362292.77876847744</v>
      </c>
      <c r="G84" s="7">
        <f t="shared" si="154"/>
        <v>438.78460341354275</v>
      </c>
      <c r="H84" s="39">
        <v>2994846.6430212823</v>
      </c>
      <c r="I84" s="37">
        <v>624854.41155532026</v>
      </c>
      <c r="J84" s="7">
        <f t="shared" si="155"/>
        <v>479.28710874695321</v>
      </c>
      <c r="K84" s="39">
        <v>2504998.9293606249</v>
      </c>
      <c r="L84" s="37">
        <v>825119.37851978827</v>
      </c>
      <c r="M84" s="7">
        <f t="shared" si="156"/>
        <v>303.5923036802788</v>
      </c>
      <c r="N84" s="39">
        <v>2097741.1851487281</v>
      </c>
      <c r="O84" s="37">
        <v>222513.78532161855</v>
      </c>
      <c r="P84" s="7">
        <f t="shared" si="157"/>
        <v>942.74661775075208</v>
      </c>
      <c r="Q84" s="39">
        <v>13587404.625214387</v>
      </c>
      <c r="R84" s="37">
        <v>2819531.9316414935</v>
      </c>
      <c r="S84" s="7">
        <f t="shared" si="158"/>
        <v>481.90284609772033</v>
      </c>
      <c r="T84" s="39">
        <v>26582326.922258656</v>
      </c>
      <c r="U84" s="37">
        <v>6071400.4850746579</v>
      </c>
      <c r="V84" s="7">
        <f t="shared" si="159"/>
        <v>437.82858646215271</v>
      </c>
      <c r="W84" s="39">
        <v>2797199.6309568156</v>
      </c>
      <c r="X84" s="37">
        <v>424594.87282195542</v>
      </c>
      <c r="Y84" s="7">
        <f t="shared" si="160"/>
        <v>658.79260678914511</v>
      </c>
      <c r="Z84" s="39">
        <v>29379526.553215474</v>
      </c>
      <c r="AA84" s="37">
        <v>6495995.357896613</v>
      </c>
      <c r="AB84" s="7">
        <f t="shared" si="161"/>
        <v>452.2713600387869</v>
      </c>
      <c r="AD84" s="11">
        <f>+B84/B80*100-100</f>
        <v>57.082209231266688</v>
      </c>
      <c r="AE84" s="17">
        <f t="shared" si="459"/>
        <v>58.555780528286277</v>
      </c>
      <c r="AF84" s="7">
        <f t="shared" si="460"/>
        <v>-0.92937090789743593</v>
      </c>
      <c r="AG84" s="11">
        <f t="shared" si="461"/>
        <v>7.346385856673038</v>
      </c>
      <c r="AH84" s="17">
        <f t="shared" si="462"/>
        <v>6.7254403700946597</v>
      </c>
      <c r="AI84" s="7">
        <f t="shared" si="463"/>
        <v>0.58181581113660741</v>
      </c>
      <c r="AJ84" s="11">
        <f t="shared" si="464"/>
        <v>7.4771141113052693</v>
      </c>
      <c r="AK84" s="17">
        <f t="shared" si="465"/>
        <v>5.9600914190547627</v>
      </c>
      <c r="AL84" s="7">
        <f t="shared" si="466"/>
        <v>1.4316925098251829</v>
      </c>
      <c r="AM84" s="11">
        <f t="shared" si="467"/>
        <v>0.34489869242453608</v>
      </c>
      <c r="AN84" s="17">
        <f t="shared" si="468"/>
        <v>0.64139012513038551</v>
      </c>
      <c r="AO84" s="7">
        <f t="shared" si="469"/>
        <v>-0.29460188530505604</v>
      </c>
      <c r="AP84" s="11">
        <f t="shared" si="470"/>
        <v>16.121766893293881</v>
      </c>
      <c r="AQ84" s="17">
        <f t="shared" si="471"/>
        <v>12.734241873451936</v>
      </c>
      <c r="AR84" s="7">
        <f t="shared" si="472"/>
        <v>3.0048767468934301</v>
      </c>
      <c r="AS84" s="11">
        <f t="shared" si="473"/>
        <v>11.969252124555993</v>
      </c>
      <c r="AT84" s="17">
        <f t="shared" si="474"/>
        <v>9.1610432489475926</v>
      </c>
      <c r="AU84" s="7">
        <f t="shared" si="475"/>
        <v>2.5725375940244106</v>
      </c>
      <c r="AV84" s="11">
        <f t="shared" si="476"/>
        <v>14.929685834402264</v>
      </c>
      <c r="AW84" s="17">
        <f t="shared" si="477"/>
        <v>14.621143188679468</v>
      </c>
      <c r="AX84" s="7">
        <f t="shared" si="478"/>
        <v>0.26918475696488997</v>
      </c>
      <c r="AY84" s="11">
        <f t="shared" si="479"/>
        <v>7.0935820069659741</v>
      </c>
      <c r="AZ84" s="17">
        <f t="shared" si="480"/>
        <v>8.732617025746876</v>
      </c>
      <c r="BA84" s="7">
        <f t="shared" si="481"/>
        <v>-1.5073995858968487</v>
      </c>
      <c r="BB84" s="11">
        <f t="shared" si="482"/>
        <v>14.134565980347702</v>
      </c>
      <c r="BC84" s="17">
        <f>+AA84/AA80*100-100</f>
        <v>14.216841130212259</v>
      </c>
      <c r="BD84" s="7">
        <f t="shared" si="483"/>
        <v>-7.2034166809743283E-2</v>
      </c>
      <c r="BE84" s="21"/>
      <c r="BF84" s="11">
        <f t="shared" ref="BF84" si="511">+AVERAGE(B83:B84)/AVERAGE(B79:B80)*100-100</f>
        <v>64.083922126738003</v>
      </c>
      <c r="BG84" s="20">
        <f t="shared" ref="BG84" si="512">+AVERAGE(C83:C84)/AVERAGE(C79:C80)*100-100</f>
        <v>60.958532867822043</v>
      </c>
      <c r="BH84" s="7">
        <f t="shared" ref="BH84" si="513">+AVERAGE(D83:D84)/AVERAGE(D79:D80)*100-100</f>
        <v>1.6546377486042161</v>
      </c>
      <c r="BI84" s="11">
        <f t="shared" ref="BI84" si="514">+AVERAGE(E83:E84)/AVERAGE(E79:E80)*100-100</f>
        <v>8.9582782039086624</v>
      </c>
      <c r="BJ84" s="20">
        <f t="shared" ref="BJ84" si="515">+AVERAGE(F83:F84)/AVERAGE(F79:F80)*100-100</f>
        <v>8.1302084992005206</v>
      </c>
      <c r="BK84" s="7">
        <f t="shared" ref="BK84" si="516">+AVERAGE(G83:G84)/AVERAGE(G79:G80)*100-100</f>
        <v>0.75440072635662148</v>
      </c>
      <c r="BL84" s="11">
        <f t="shared" ref="BL84" si="517">+AVERAGE(H83:H84)/AVERAGE(H79:H80)*100-100</f>
        <v>8.0376358115082667</v>
      </c>
      <c r="BM84" s="20">
        <f t="shared" ref="BM84" si="518">+AVERAGE(I83:I84)/AVERAGE(I79:I80)*100-100</f>
        <v>5.991522231308565</v>
      </c>
      <c r="BN84" s="7">
        <f t="shared" ref="BN84" si="519">+AVERAGE(J83:J84)/AVERAGE(J79:J80)*100-100</f>
        <v>1.9157646307592699</v>
      </c>
      <c r="BO84" s="11">
        <f t="shared" ref="BO84" si="520">+AVERAGE(K83:K84)/AVERAGE(K79:K80)*100-100</f>
        <v>-1.1294360893827218</v>
      </c>
      <c r="BP84" s="20">
        <f t="shared" ref="BP84" si="521">+AVERAGE(L83:L84)/AVERAGE(L79:L80)*100-100</f>
        <v>0.897372991141836</v>
      </c>
      <c r="BQ84" s="7">
        <f t="shared" ref="BQ84" si="522">+AVERAGE(M83:M84)/AVERAGE(M79:M80)*100-100</f>
        <v>-1.9997050326238508</v>
      </c>
      <c r="BR84" s="11">
        <f t="shared" ref="BR84" si="523">+AVERAGE(N83:N84)/AVERAGE(N79:N80)*100-100</f>
        <v>16.995069228040236</v>
      </c>
      <c r="BS84" s="20">
        <f t="shared" ref="BS84" si="524">+AVERAGE(O83:O84)/AVERAGE(O79:O80)*100-100</f>
        <v>13.68507331570359</v>
      </c>
      <c r="BT84" s="7">
        <f t="shared" ref="BT84" si="525">+AVERAGE(P83:P84)/AVERAGE(P79:P80)*100-100</f>
        <v>2.9121996182337853</v>
      </c>
      <c r="BU84" s="11">
        <f t="shared" ref="BU84" si="526">+AVERAGE(Q83:Q84)/AVERAGE(Q79:Q80)*100-100</f>
        <v>12.986527132660086</v>
      </c>
      <c r="BV84" s="20">
        <f t="shared" ref="BV84" si="527">+AVERAGE(R83:R84)/AVERAGE(R79:R80)*100-100</f>
        <v>9.4482552040262391</v>
      </c>
      <c r="BW84" s="7">
        <f t="shared" ref="BW84" si="528">+AVERAGE(S83:S84)/AVERAGE(S79:S80)*100-100</f>
        <v>3.24163626017382</v>
      </c>
      <c r="BX84" s="11">
        <f t="shared" ref="BX84" si="529">+AVERAGE(T83:T84)/AVERAGE(T79:T80)*100-100</f>
        <v>16.841603405342369</v>
      </c>
      <c r="BY84" s="20">
        <f t="shared" ref="BY84" si="530">+AVERAGE(U83:U84)/AVERAGE(U79:U80)*100-100</f>
        <v>15.959502071687922</v>
      </c>
      <c r="BZ84" s="7">
        <f t="shared" ref="BZ84" si="531">+AVERAGE(V83:V84)/AVERAGE(V79:V80)*100-100</f>
        <v>0.75762483702040129</v>
      </c>
      <c r="CA84" s="11">
        <f t="shared" ref="CA84" si="532">+AVERAGE(W83:W84)/AVERAGE(W79:W80)*100-100</f>
        <v>5.7715287517609966</v>
      </c>
      <c r="CB84" s="20">
        <f t="shared" ref="CB84" si="533">+AVERAGE(X83:X84)/AVERAGE(X79:X80)*100-100</f>
        <v>6.5943500413065976</v>
      </c>
      <c r="CC84" s="7">
        <f t="shared" ref="CC84" si="534">+AVERAGE(Y83:Y84)/AVERAGE(Y79:Y80)*100-100</f>
        <v>-0.75821071728032052</v>
      </c>
      <c r="CD84" s="11">
        <f t="shared" ref="CD84" si="535">+AVERAGE(Z83:Z84)/AVERAGE(Z79:Z80)*100-100</f>
        <v>15.735325947202767</v>
      </c>
      <c r="CE84" s="20">
        <f t="shared" ref="CE84" si="536">+AVERAGE(AA83:AA84)/AVERAGE(AA79:AA80)*100-100</f>
        <v>15.327601881590141</v>
      </c>
      <c r="CF84" s="7">
        <f t="shared" ref="CF84" si="537">+AVERAGE(AB83:AB84)/AVERAGE(AB79:AB80)*100-100</f>
        <v>0.35237134588076913</v>
      </c>
    </row>
    <row r="85" spans="1:84" s="36" customFormat="1" x14ac:dyDescent="0.25">
      <c r="A85" s="6" t="s">
        <v>104</v>
      </c>
      <c r="B85" s="39">
        <v>3034944.3294218886</v>
      </c>
      <c r="C85" s="37">
        <v>964529.79340863496</v>
      </c>
      <c r="D85" s="7">
        <f t="shared" si="153"/>
        <v>314.65532222664035</v>
      </c>
      <c r="E85" s="39">
        <v>2468228.5839209016</v>
      </c>
      <c r="F85" s="37">
        <v>513515.71105788834</v>
      </c>
      <c r="G85" s="7">
        <f t="shared" si="154"/>
        <v>480.65298310661808</v>
      </c>
      <c r="H85" s="39">
        <v>3531282.1402700706</v>
      </c>
      <c r="I85" s="37">
        <v>720906.11149349692</v>
      </c>
      <c r="J85" s="7">
        <f t="shared" si="155"/>
        <v>489.83939572302069</v>
      </c>
      <c r="K85" s="39">
        <v>2546839.837935071</v>
      </c>
      <c r="L85" s="37">
        <v>788511.72369907587</v>
      </c>
      <c r="M85" s="7">
        <f t="shared" si="156"/>
        <v>322.99327472105352</v>
      </c>
      <c r="N85" s="39">
        <v>2327102.9362529512</v>
      </c>
      <c r="O85" s="37">
        <v>241457.44784554618</v>
      </c>
      <c r="P85" s="7">
        <f t="shared" si="157"/>
        <v>963.77351662456738</v>
      </c>
      <c r="Q85" s="39">
        <v>14018102.357247299</v>
      </c>
      <c r="R85" s="37">
        <v>2872158.4262973038</v>
      </c>
      <c r="S85" s="7">
        <f t="shared" si="158"/>
        <v>488.06856296290715</v>
      </c>
      <c r="T85" s="39">
        <v>27926500.185048185</v>
      </c>
      <c r="U85" s="37">
        <v>6101079.2138019465</v>
      </c>
      <c r="V85" s="7">
        <f t="shared" si="159"/>
        <v>457.73049662873524</v>
      </c>
      <c r="W85" s="39">
        <v>2953120.5119334213</v>
      </c>
      <c r="X85" s="37">
        <v>440541.17025305616</v>
      </c>
      <c r="Y85" s="7">
        <f t="shared" si="160"/>
        <v>670.33928071628054</v>
      </c>
      <c r="Z85" s="39">
        <v>30879620.696981605</v>
      </c>
      <c r="AA85" s="37">
        <v>6541620.3840550026</v>
      </c>
      <c r="AB85" s="7">
        <f t="shared" si="161"/>
        <v>472.04849691751792</v>
      </c>
      <c r="AD85" s="11">
        <f t="shared" ref="AD85:AD87" si="538">+B85/B81*100-100</f>
        <v>34.617774297462688</v>
      </c>
      <c r="AE85" s="17">
        <f t="shared" si="459"/>
        <v>47.250468615067774</v>
      </c>
      <c r="AF85" s="7">
        <f t="shared" si="460"/>
        <v>-8.5790520304751112</v>
      </c>
      <c r="AG85" s="11">
        <f t="shared" si="461"/>
        <v>9.2883240532313067</v>
      </c>
      <c r="AH85" s="17">
        <f t="shared" si="462"/>
        <v>5.2660034723665916</v>
      </c>
      <c r="AI85" s="7">
        <f t="shared" si="463"/>
        <v>3.8211012560390429</v>
      </c>
      <c r="AJ85" s="11">
        <f t="shared" si="464"/>
        <v>13.000204985471967</v>
      </c>
      <c r="AK85" s="17">
        <f t="shared" si="465"/>
        <v>10.92731405342586</v>
      </c>
      <c r="AL85" s="7">
        <f t="shared" si="466"/>
        <v>1.8686929812865998</v>
      </c>
      <c r="AM85" s="11">
        <f t="shared" si="467"/>
        <v>2.1836775186716721</v>
      </c>
      <c r="AN85" s="17">
        <f t="shared" si="468"/>
        <v>-1.2928706983688016</v>
      </c>
      <c r="AO85" s="7">
        <f t="shared" si="469"/>
        <v>3.5220842117865203</v>
      </c>
      <c r="AP85" s="11">
        <f t="shared" si="470"/>
        <v>6.8805099023794298</v>
      </c>
      <c r="AQ85" s="17">
        <f t="shared" si="471"/>
        <v>3.3237980778376937</v>
      </c>
      <c r="AR85" s="7">
        <f t="shared" si="472"/>
        <v>3.4422968287154418</v>
      </c>
      <c r="AS85" s="11">
        <f t="shared" si="473"/>
        <v>9.630780560269713</v>
      </c>
      <c r="AT85" s="17">
        <f t="shared" si="474"/>
        <v>6.7960216947921168</v>
      </c>
      <c r="AU85" s="7">
        <f t="shared" si="475"/>
        <v>2.6543674759523981</v>
      </c>
      <c r="AV85" s="11">
        <f t="shared" si="476"/>
        <v>11.2861200115792</v>
      </c>
      <c r="AW85" s="17">
        <f t="shared" si="477"/>
        <v>10.633808432777286</v>
      </c>
      <c r="AX85" s="7">
        <f t="shared" si="478"/>
        <v>0.58961323671530863</v>
      </c>
      <c r="AY85" s="11">
        <f t="shared" si="479"/>
        <v>6.6656359238231886</v>
      </c>
      <c r="AZ85" s="17">
        <f t="shared" si="480"/>
        <v>5.9210887293355228</v>
      </c>
      <c r="BA85" s="7">
        <f t="shared" si="481"/>
        <v>0.70292630430776626</v>
      </c>
      <c r="BB85" s="11">
        <f t="shared" si="482"/>
        <v>10.827008927926911</v>
      </c>
      <c r="BC85" s="17">
        <f t="shared" ref="BC85:BC86" si="539">+AA85/AA81*100-100</f>
        <v>10.303302808874008</v>
      </c>
      <c r="BD85" s="7">
        <f t="shared" si="483"/>
        <v>0.47478734155433244</v>
      </c>
      <c r="BE85" s="21"/>
      <c r="BF85" s="11">
        <f t="shared" ref="BF85" si="540">+AVERAGE(B83:B85)/AVERAGE(B79:B81)*100-100</f>
        <v>55.418385778623161</v>
      </c>
      <c r="BG85" s="20">
        <f t="shared" ref="BG85" si="541">+AVERAGE(C83:C85)/AVERAGE(C79:C81)*100-100</f>
        <v>57.133149118189039</v>
      </c>
      <c r="BH85" s="7">
        <f t="shared" ref="BH85" si="542">+AVERAGE(D83:D85)/AVERAGE(D79:D81)*100-100</f>
        <v>-1.9282099572461107</v>
      </c>
      <c r="BI85" s="11">
        <f t="shared" ref="BI85" si="543">+AVERAGE(E83:E85)/AVERAGE(E79:E81)*100-100</f>
        <v>9.1019127230856043</v>
      </c>
      <c r="BJ85" s="20">
        <f t="shared" ref="BJ85" si="544">+AVERAGE(F83:F85)/AVERAGE(F79:F81)*100-100</f>
        <v>6.9189318945064286</v>
      </c>
      <c r="BK85" s="7">
        <f t="shared" ref="BK85" si="545">+AVERAGE(G83:G85)/AVERAGE(G79:G81)*100-100</f>
        <v>1.8109901345493284</v>
      </c>
      <c r="BL85" s="11">
        <f t="shared" ref="BL85" si="546">+AVERAGE(H83:H85)/AVERAGE(H79:H81)*100-100</f>
        <v>9.7920819197578481</v>
      </c>
      <c r="BM85" s="20">
        <f t="shared" ref="BM85" si="547">+AVERAGE(I83:I85)/AVERAGE(I79:I81)*100-100</f>
        <v>7.710518575142487</v>
      </c>
      <c r="BN85" s="7">
        <f t="shared" ref="BN85" si="548">+AVERAGE(J83:J85)/AVERAGE(J79:J81)*100-100</f>
        <v>1.8998331405149855</v>
      </c>
      <c r="BO85" s="11">
        <f t="shared" ref="BO85" si="549">+AVERAGE(K83:K85)/AVERAGE(K79:K81)*100-100</f>
        <v>-3.5317119710938982E-2</v>
      </c>
      <c r="BP85" s="20">
        <f t="shared" ref="BP85" si="550">+AVERAGE(L83:L85)/AVERAGE(L79:L81)*100-100</f>
        <v>0.18183445371590778</v>
      </c>
      <c r="BQ85" s="7">
        <f t="shared" ref="BQ85" si="551">+AVERAGE(M83:M85)/AVERAGE(M79:M81)*100-100</f>
        <v>-0.13929217981895192</v>
      </c>
      <c r="BR85" s="11">
        <f t="shared" ref="BR85" si="552">+AVERAGE(N83:N85)/AVERAGE(N79:N81)*100-100</f>
        <v>13.07271334304076</v>
      </c>
      <c r="BS85" s="20">
        <f t="shared" ref="BS85" si="553">+AVERAGE(O83:O85)/AVERAGE(O79:O81)*100-100</f>
        <v>9.7215651542096708</v>
      </c>
      <c r="BT85" s="7">
        <f t="shared" ref="BT85" si="554">+AVERAGE(P83:P85)/AVERAGE(P79:P81)*100-100</f>
        <v>3.0915514523532863</v>
      </c>
      <c r="BU85" s="11">
        <f t="shared" ref="BU85" si="555">+AVERAGE(Q83:Q85)/AVERAGE(Q79:Q81)*100-100</f>
        <v>11.815210135439315</v>
      </c>
      <c r="BV85" s="20">
        <f t="shared" ref="BV85" si="556">+AVERAGE(R83:R85)/AVERAGE(R79:R81)*100-100</f>
        <v>8.5316454372250377</v>
      </c>
      <c r="BW85" s="7">
        <f t="shared" ref="BW85" si="557">+AVERAGE(S83:S85)/AVERAGE(S79:S81)*100-100</f>
        <v>3.043883118770907</v>
      </c>
      <c r="BX85" s="11">
        <f t="shared" ref="BX85" si="558">+AVERAGE(T83:T85)/AVERAGE(T79:T81)*100-100</f>
        <v>14.891519021961301</v>
      </c>
      <c r="BY85" s="20">
        <f t="shared" ref="BY85" si="559">+AVERAGE(U83:U85)/AVERAGE(U79:U81)*100-100</f>
        <v>14.147109390975572</v>
      </c>
      <c r="BZ85" s="7">
        <f t="shared" ref="BZ85" si="560">+AVERAGE(V83:V85)/AVERAGE(V79:V81)*100-100</f>
        <v>0.6998415157660105</v>
      </c>
      <c r="CA85" s="11">
        <f t="shared" ref="CA85" si="561">+AVERAGE(W83:W85)/AVERAGE(W79:W81)*100-100</f>
        <v>6.0840857405632534</v>
      </c>
      <c r="CB85" s="20">
        <f t="shared" ref="CB85" si="562">+AVERAGE(X83:X85)/AVERAGE(X79:X81)*100-100</f>
        <v>6.3589219018733729</v>
      </c>
      <c r="CC85" s="7">
        <f t="shared" ref="CC85" si="563">+AVERAGE(Y83:Y85)/AVERAGE(Y79:Y81)*100-100</f>
        <v>-0.27130648399788981</v>
      </c>
      <c r="CD85" s="11">
        <f t="shared" ref="CD85" si="564">+AVERAGE(Z83:Z85)/AVERAGE(Z79:Z81)*100-100</f>
        <v>14.013117272736736</v>
      </c>
      <c r="CE85" s="20">
        <f t="shared" ref="CE85" si="565">+AVERAGE(AA83:AA85)/AVERAGE(AA79:AA81)*100-100</f>
        <v>13.614557266893357</v>
      </c>
      <c r="CF85" s="7">
        <f t="shared" ref="CF85" si="566">+AVERAGE(AB83:AB85)/AVERAGE(AB79:AB81)*100-100</f>
        <v>0.39437709215650329</v>
      </c>
    </row>
    <row r="86" spans="1:84" s="36" customFormat="1" x14ac:dyDescent="0.25">
      <c r="A86" s="6" t="s">
        <v>105</v>
      </c>
      <c r="B86" s="39">
        <v>4762574.2045747098</v>
      </c>
      <c r="C86" s="37">
        <v>1371714.1582466939</v>
      </c>
      <c r="D86" s="7">
        <f t="shared" si="153"/>
        <v>347.19873495088558</v>
      </c>
      <c r="E86" s="39">
        <v>2120946.2926421268</v>
      </c>
      <c r="F86" s="37">
        <v>433302.6633530868</v>
      </c>
      <c r="G86" s="7">
        <f t="shared" si="154"/>
        <v>489.4837885900148</v>
      </c>
      <c r="H86" s="39">
        <v>3647116.4713013689</v>
      </c>
      <c r="I86" s="37">
        <v>745381.51701575052</v>
      </c>
      <c r="J86" s="7">
        <f t="shared" si="155"/>
        <v>489.29526531636583</v>
      </c>
      <c r="K86" s="39">
        <v>2596902.7988725947</v>
      </c>
      <c r="L86" s="37">
        <v>816790.41833493661</v>
      </c>
      <c r="M86" s="7">
        <f t="shared" si="156"/>
        <v>317.93991954098777</v>
      </c>
      <c r="N86" s="39">
        <v>2350442.3809488644</v>
      </c>
      <c r="O86" s="37">
        <v>245740.94049747079</v>
      </c>
      <c r="P86" s="7">
        <f t="shared" si="157"/>
        <v>956.47163073059676</v>
      </c>
      <c r="Q86" s="39">
        <v>15998205.249180717</v>
      </c>
      <c r="R86" s="37">
        <v>3125994.0487602241</v>
      </c>
      <c r="S86" s="7">
        <f t="shared" si="158"/>
        <v>511.77977307812341</v>
      </c>
      <c r="T86" s="39">
        <v>31476187.397520378</v>
      </c>
      <c r="U86" s="37">
        <v>6738923.746208163</v>
      </c>
      <c r="V86" s="7">
        <f t="shared" si="159"/>
        <v>467.08033185909403</v>
      </c>
      <c r="W86" s="39">
        <v>3138661.8502221112</v>
      </c>
      <c r="X86" s="37">
        <v>453899.64596022817</v>
      </c>
      <c r="Y86" s="7">
        <f t="shared" si="160"/>
        <v>691.48805868359909</v>
      </c>
      <c r="Z86" s="39">
        <v>34614849.247742489</v>
      </c>
      <c r="AA86" s="37">
        <v>7192823.3921683915</v>
      </c>
      <c r="AB86" s="7">
        <f t="shared" si="161"/>
        <v>481.24147306927398</v>
      </c>
      <c r="AD86" s="11">
        <f t="shared" si="538"/>
        <v>54.660982871315923</v>
      </c>
      <c r="AE86" s="17">
        <f t="shared" si="459"/>
        <v>58.382807571618116</v>
      </c>
      <c r="AF86" s="7">
        <f t="shared" si="460"/>
        <v>-2.3498918584450905</v>
      </c>
      <c r="AG86" s="11">
        <f t="shared" si="461"/>
        <v>15.586423538802379</v>
      </c>
      <c r="AH86" s="17">
        <f t="shared" si="462"/>
        <v>8.8276147040592434</v>
      </c>
      <c r="AI86" s="7">
        <f t="shared" si="463"/>
        <v>6.210564159770243</v>
      </c>
      <c r="AJ86" s="11">
        <f t="shared" si="464"/>
        <v>12.166759341337368</v>
      </c>
      <c r="AK86" s="17">
        <f t="shared" si="465"/>
        <v>8.6191101064576827</v>
      </c>
      <c r="AL86" s="7">
        <f t="shared" si="466"/>
        <v>3.2661372675605804</v>
      </c>
      <c r="AM86" s="11">
        <f t="shared" si="467"/>
        <v>4.0108250634625335</v>
      </c>
      <c r="AN86" s="17">
        <f t="shared" si="468"/>
        <v>4.3152672827084189</v>
      </c>
      <c r="AO86" s="7">
        <f t="shared" si="469"/>
        <v>-0.29184818979641136</v>
      </c>
      <c r="AP86" s="11">
        <f t="shared" si="470"/>
        <v>13.907826490798428</v>
      </c>
      <c r="AQ86" s="17">
        <f t="shared" si="471"/>
        <v>9.2697784971471151</v>
      </c>
      <c r="AR86" s="7">
        <f t="shared" si="472"/>
        <v>4.2445844198104652</v>
      </c>
      <c r="AS86" s="11">
        <f t="shared" si="473"/>
        <v>14.924548767714057</v>
      </c>
      <c r="AT86" s="17">
        <f t="shared" si="474"/>
        <v>9.063318285930194</v>
      </c>
      <c r="AU86" s="7">
        <f t="shared" si="475"/>
        <v>5.3741538162423552</v>
      </c>
      <c r="AV86" s="11">
        <f t="shared" si="476"/>
        <v>18.1243312896665</v>
      </c>
      <c r="AW86" s="17">
        <f t="shared" si="477"/>
        <v>15.698030095715794</v>
      </c>
      <c r="AX86" s="7">
        <f t="shared" si="478"/>
        <v>2.0970981026586628</v>
      </c>
      <c r="AY86" s="11">
        <f t="shared" si="479"/>
        <v>13.065381643992907</v>
      </c>
      <c r="AZ86" s="17">
        <f t="shared" si="480"/>
        <v>8.437477866115259</v>
      </c>
      <c r="BA86" s="7">
        <f t="shared" si="481"/>
        <v>4.2678083896340695</v>
      </c>
      <c r="BB86" s="11">
        <f t="shared" si="482"/>
        <v>17.647028743577181</v>
      </c>
      <c r="BC86" s="17">
        <f t="shared" si="539"/>
        <v>15.211235746876355</v>
      </c>
      <c r="BD86" s="7">
        <f t="shared" si="483"/>
        <v>2.1141974399548644</v>
      </c>
      <c r="BE86" s="21"/>
      <c r="BF86" s="11">
        <f t="shared" ref="BF86" si="567">+AVERAGE(B83:B86)/AVERAGE(B79:B82)*100-100</f>
        <v>55.201334903792514</v>
      </c>
      <c r="BG86" s="20">
        <f t="shared" ref="BG86" si="568">+AVERAGE(C83:C86)/AVERAGE(C79:C82)*100-100</f>
        <v>57.469964333775891</v>
      </c>
      <c r="BH86" s="7">
        <f t="shared" ref="BH86" si="569">+AVERAGE(D83:D86)/AVERAGE(D79:D82)*100-100</f>
        <v>-2.0402118409949992</v>
      </c>
      <c r="BI86" s="11">
        <f t="shared" ref="BI86" si="570">+AVERAGE(E83:E86)/AVERAGE(E79:E82)*100-100</f>
        <v>10.79580957070219</v>
      </c>
      <c r="BJ86" s="20">
        <f t="shared" ref="BJ86" si="571">+AVERAGE(F83:F86)/AVERAGE(F79:F82)*100-100</f>
        <v>7.4086930111216418</v>
      </c>
      <c r="BK86" s="7">
        <f t="shared" ref="BK86" si="572">+AVERAGE(G83:G86)/AVERAGE(G79:G82)*100-100</f>
        <v>2.9345673833187931</v>
      </c>
      <c r="BL86" s="11">
        <f t="shared" ref="BL86" si="573">+AVERAGE(H83:H86)/AVERAGE(H79:H82)*100-100</f>
        <v>10.430688269973203</v>
      </c>
      <c r="BM86" s="20">
        <f t="shared" ref="BM86" si="574">+AVERAGE(I83:I86)/AVERAGE(I79:I82)*100-100</f>
        <v>7.9548126269351798</v>
      </c>
      <c r="BN86" s="7">
        <f t="shared" ref="BN86" si="575">+AVERAGE(J83:J86)/AVERAGE(J79:J82)*100-100</f>
        <v>2.2415379854442818</v>
      </c>
      <c r="BO86" s="11">
        <f t="shared" ref="BO86" si="576">+AVERAGE(K83:K86)/AVERAGE(K79:K82)*100-100</f>
        <v>0.97047609426196857</v>
      </c>
      <c r="BP86" s="20">
        <f t="shared" ref="BP86" si="577">+AVERAGE(L83:L86)/AVERAGE(L79:L82)*100-100</f>
        <v>1.1843923057261065</v>
      </c>
      <c r="BQ86" s="7">
        <f t="shared" ref="BQ86" si="578">+AVERAGE(M83:M86)/AVERAGE(M79:M82)*100-100</f>
        <v>-0.17836769058584423</v>
      </c>
      <c r="BR86" s="11">
        <f t="shared" ref="BR86" si="579">+AVERAGE(N83:N86)/AVERAGE(N79:N82)*100-100</f>
        <v>13.297148642215291</v>
      </c>
      <c r="BS86" s="20">
        <f t="shared" ref="BS86" si="580">+AVERAGE(O83:O86)/AVERAGE(O79:O82)*100-100</f>
        <v>9.6000000000000085</v>
      </c>
      <c r="BT86" s="7">
        <f t="shared" ref="BT86" si="581">+AVERAGE(P83:P86)/AVERAGE(P79:P82)*100-100</f>
        <v>3.3797167720399273</v>
      </c>
      <c r="BU86" s="11">
        <f t="shared" ref="BU86" si="582">+AVERAGE(Q83:Q86)/AVERAGE(Q79:Q82)*100-100</f>
        <v>12.67140973149769</v>
      </c>
      <c r="BV86" s="20">
        <f t="shared" ref="BV86" si="583">+AVERAGE(R83:R86)/AVERAGE(R79:R82)*100-100</f>
        <v>8.674760287144224</v>
      </c>
      <c r="BW86" s="7">
        <f t="shared" ref="BW86" si="584">+AVERAGE(S83:S86)/AVERAGE(S79:S82)*100-100</f>
        <v>3.640294522088567</v>
      </c>
      <c r="BX86" s="11">
        <f t="shared" ref="BX86" si="585">+AVERAGE(T83:T86)/AVERAGE(T79:T82)*100-100</f>
        <v>15.769313715416317</v>
      </c>
      <c r="BY86" s="20">
        <f t="shared" ref="BY86" si="586">+AVERAGE(U83:U86)/AVERAGE(U79:U82)*100-100</f>
        <v>14.557174329681402</v>
      </c>
      <c r="BZ86" s="7">
        <f t="shared" ref="BZ86" si="587">+AVERAGE(V83:V86)/AVERAGE(V79:V82)*100-100</f>
        <v>1.0588384138270328</v>
      </c>
      <c r="CA86" s="11">
        <f t="shared" ref="CA86" si="588">+AVERAGE(W83:W86)/AVERAGE(W79:W82)*100-100</f>
        <v>7.8959963594841724</v>
      </c>
      <c r="CB86" s="20">
        <f t="shared" ref="CB86" si="589">+AVERAGE(X83:X86)/AVERAGE(X79:X82)*100-100</f>
        <v>6.8999999999999915</v>
      </c>
      <c r="CC86" s="7">
        <f t="shared" ref="CC86" si="590">+AVERAGE(Y83:Y86)/AVERAGE(Y79:Y82)*100-100</f>
        <v>0.86005741683246129</v>
      </c>
      <c r="CD86" s="11">
        <f t="shared" ref="CD86" si="591">+AVERAGE(Z83:Z86)/AVERAGE(Z79:Z82)*100-100</f>
        <v>14.995539489229444</v>
      </c>
      <c r="CE86" s="20">
        <f t="shared" ref="CE86" si="592">+AVERAGE(AA83:AA86)/AVERAGE(AA79:AA82)*100-100</f>
        <v>14.036276733804854</v>
      </c>
      <c r="CF86" s="7">
        <f t="shared" ref="CF86" si="593">+AVERAGE(AB83:AB86)/AVERAGE(AB79:AB82)*100-100</f>
        <v>0.83476492729288054</v>
      </c>
    </row>
    <row r="87" spans="1:84" s="36" customFormat="1" x14ac:dyDescent="0.25">
      <c r="A87" s="6" t="s">
        <v>106</v>
      </c>
      <c r="B87" s="39">
        <v>5053230.1949896002</v>
      </c>
      <c r="C87" s="37">
        <v>1509723.7233623029</v>
      </c>
      <c r="D87" s="7">
        <f t="shared" si="153"/>
        <v>334.7122468033794</v>
      </c>
      <c r="E87" s="39">
        <v>1898814.2890439781</v>
      </c>
      <c r="F87" s="37">
        <v>382212.81750492263</v>
      </c>
      <c r="G87" s="7">
        <f t="shared" si="154"/>
        <v>496.79503200321705</v>
      </c>
      <c r="H87" s="39">
        <v>3588943.7616019426</v>
      </c>
      <c r="I87" s="37">
        <v>728032.40318781906</v>
      </c>
      <c r="J87" s="7">
        <f t="shared" si="155"/>
        <v>492.9648386372798</v>
      </c>
      <c r="K87" s="39">
        <v>2677081.1316691651</v>
      </c>
      <c r="L87" s="37">
        <v>811500.97698606679</v>
      </c>
      <c r="M87" s="7">
        <f t="shared" si="156"/>
        <v>329.89253341528996</v>
      </c>
      <c r="N87" s="39">
        <v>2210053.1641381634</v>
      </c>
      <c r="O87" s="37">
        <v>226938.50081780355</v>
      </c>
      <c r="P87" s="7">
        <f t="shared" si="157"/>
        <v>973.85554067464909</v>
      </c>
      <c r="Q87" s="39">
        <v>14658109.159895243</v>
      </c>
      <c r="R87" s="37">
        <v>2879677.1668519573</v>
      </c>
      <c r="S87" s="7">
        <f t="shared" si="158"/>
        <v>509.01918203280349</v>
      </c>
      <c r="T87" s="39">
        <v>30086231.70133809</v>
      </c>
      <c r="U87" s="37">
        <v>6538085.5887108725</v>
      </c>
      <c r="V87" s="7">
        <f t="shared" si="159"/>
        <v>460.16882607482438</v>
      </c>
      <c r="W87" s="39">
        <v>3136773.9538593334</v>
      </c>
      <c r="X87" s="37">
        <v>433648.35557076382</v>
      </c>
      <c r="Y87" s="7">
        <f t="shared" si="160"/>
        <v>723.34505909303903</v>
      </c>
      <c r="Z87" s="39">
        <v>33223005.655197423</v>
      </c>
      <c r="AA87" s="37">
        <v>6971733.9442816358</v>
      </c>
      <c r="AB87" s="7">
        <f t="shared" si="161"/>
        <v>476.53863329721059</v>
      </c>
      <c r="AD87" s="11">
        <f t="shared" si="538"/>
        <v>-0.36971693204701239</v>
      </c>
      <c r="AE87" s="17">
        <f t="shared" ref="AE87:AE90" si="594">+C87/C83*100-100</f>
        <v>0.20094415825843726</v>
      </c>
      <c r="AF87" s="7">
        <f t="shared" ref="AF87:AF90" si="595">+D87/D83*100-100</f>
        <v>-0.5695166798070801</v>
      </c>
      <c r="AG87" s="11">
        <f t="shared" ref="AG87:AG90" si="596">+E87/E83*100-100</f>
        <v>18.383604374432252</v>
      </c>
      <c r="AH87" s="17">
        <f t="shared" ref="AH87:AH90" si="597">+F87/F83*100-100</f>
        <v>6.9048086853423172</v>
      </c>
      <c r="AI87" s="7">
        <f t="shared" ref="AI87:AI90" si="598">+G87/G83*100-100</f>
        <v>10.737398841314956</v>
      </c>
      <c r="AJ87" s="11">
        <f t="shared" ref="AJ87:AJ90" si="599">+H87/H83*100-100</f>
        <v>12.903745025011389</v>
      </c>
      <c r="AK87" s="17">
        <f t="shared" ref="AK87:AK90" si="600">+I87/I83*100-100</f>
        <v>9.6160098022270972</v>
      </c>
      <c r="AL87" s="7">
        <f t="shared" ref="AL87:AL90" si="601">+J87/J83*100-100</f>
        <v>2.9993202897242242</v>
      </c>
      <c r="AM87" s="11">
        <f t="shared" ref="AM87:AM90" si="602">+K87/K83*100-100</f>
        <v>7.392514707976062</v>
      </c>
      <c r="AN87" s="17">
        <f t="shared" ref="AN87:AN90" si="603">+L87/L83*100-100</f>
        <v>-2.9353085452860199</v>
      </c>
      <c r="AO87" s="7">
        <f t="shared" ref="AO87:AO90" si="604">+M87/M83*100-100</f>
        <v>10.640144318679006</v>
      </c>
      <c r="AP87" s="11">
        <f t="shared" ref="AP87:AP90" si="605">+N87/N83*100-100</f>
        <v>14.884913930633473</v>
      </c>
      <c r="AQ87" s="17">
        <f t="shared" ref="AQ87:AQ90" si="606">+O87/O83*100-100</f>
        <v>9.9916861133664696</v>
      </c>
      <c r="AR87" s="7">
        <f t="shared" ref="AR87:AR90" si="607">+P87/P83*100-100</f>
        <v>4.448725162939752</v>
      </c>
      <c r="AS87" s="11">
        <f t="shared" ref="AS87:AS90" si="608">+Q87/Q83*100-100</f>
        <v>9.7520439818017621</v>
      </c>
      <c r="AT87" s="17">
        <f t="shared" ref="AT87:AT90" si="609">+R87/R83*100-100</f>
        <v>4.5620925405052617</v>
      </c>
      <c r="AU87" s="7">
        <f t="shared" ref="AU87:AU90" si="610">+S87/S83*100-100</f>
        <v>4.9635114554407096</v>
      </c>
      <c r="AV87" s="11">
        <f t="shared" ref="AV87:AV90" si="611">+T87/T83*100-100</f>
        <v>8.9020756618851067</v>
      </c>
      <c r="AW87" s="17">
        <f t="shared" ref="AW87:AW90" si="612">+U87/U83*100-100</f>
        <v>3.3723946733759078</v>
      </c>
      <c r="AX87" s="7">
        <f t="shared" ref="AX87:AX90" si="613">+V87/V83*100-100</f>
        <v>5.3492820844300439</v>
      </c>
      <c r="AY87" s="11">
        <f t="shared" ref="AY87:AY90" si="614">+W87/W83*100-100</f>
        <v>18.30716069015719</v>
      </c>
      <c r="AZ87" s="17">
        <f t="shared" ref="AZ87:AZ90" si="615">+X87/X83*100-100</f>
        <v>8.4388980417380708</v>
      </c>
      <c r="BA87" s="7">
        <f t="shared" ref="BA87:BA90" si="616">+Y87/Y83*100-100</f>
        <v>9.100297795926366</v>
      </c>
      <c r="BB87" s="11">
        <f t="shared" ref="BB87:BB90" si="617">+Z87/Z83*100-100</f>
        <v>9.7256525869359365</v>
      </c>
      <c r="BC87" s="17">
        <f>+AA87/AA83*100-100</f>
        <v>3.6736874254648768</v>
      </c>
      <c r="BD87" s="7">
        <f t="shared" ref="BD87:BD90" si="618">+AB87/AB83*100-100</f>
        <v>5.8375131740366299</v>
      </c>
      <c r="BE87" s="21"/>
      <c r="BF87" s="11">
        <f>+AVERAGE(B87:B87)/AVERAGE(B83:B83)*100-100</f>
        <v>-0.36971693204701239</v>
      </c>
      <c r="BG87" s="20">
        <f t="shared" ref="BG87" si="619">+AVERAGE(C87:C87)/AVERAGE(C83:C83)*100-100</f>
        <v>0.20094415825843726</v>
      </c>
      <c r="BH87" s="7">
        <f t="shared" ref="BH87" si="620">+AVERAGE(D87:D87)/AVERAGE(D83:D83)*100-100</f>
        <v>-0.5695166798070801</v>
      </c>
      <c r="BI87" s="11">
        <f t="shared" ref="BI87" si="621">+AVERAGE(E87:E87)/AVERAGE(E83:E83)*100-100</f>
        <v>18.383604374432252</v>
      </c>
      <c r="BJ87" s="20">
        <f t="shared" ref="BJ87" si="622">+AVERAGE(F87:F87)/AVERAGE(F83:F83)*100-100</f>
        <v>6.9048086853423172</v>
      </c>
      <c r="BK87" s="7">
        <f t="shared" ref="BK87" si="623">+AVERAGE(G87:G87)/AVERAGE(G83:G83)*100-100</f>
        <v>10.737398841314956</v>
      </c>
      <c r="BL87" s="11">
        <f t="shared" ref="BL87" si="624">+AVERAGE(H87:H87)/AVERAGE(H83:H83)*100-100</f>
        <v>12.903745025011389</v>
      </c>
      <c r="BM87" s="20">
        <f t="shared" ref="BM87" si="625">+AVERAGE(I87:I87)/AVERAGE(I83:I83)*100-100</f>
        <v>9.6160098022270972</v>
      </c>
      <c r="BN87" s="7">
        <f t="shared" ref="BN87" si="626">+AVERAGE(J87:J87)/AVERAGE(J83:J83)*100-100</f>
        <v>2.9993202897242242</v>
      </c>
      <c r="BO87" s="11">
        <f t="shared" ref="BO87" si="627">+AVERAGE(K87:K87)/AVERAGE(K83:K83)*100-100</f>
        <v>7.392514707976062</v>
      </c>
      <c r="BP87" s="20">
        <f t="shared" ref="BP87" si="628">+AVERAGE(L87:L87)/AVERAGE(L83:L83)*100-100</f>
        <v>-2.9353085452860199</v>
      </c>
      <c r="BQ87" s="7">
        <f t="shared" ref="BQ87" si="629">+AVERAGE(M87:M87)/AVERAGE(M83:M83)*100-100</f>
        <v>10.640144318679006</v>
      </c>
      <c r="BR87" s="11">
        <f t="shared" ref="BR87" si="630">+AVERAGE(N87:N87)/AVERAGE(N83:N83)*100-100</f>
        <v>14.884913930633473</v>
      </c>
      <c r="BS87" s="20">
        <f t="shared" ref="BS87" si="631">+AVERAGE(O87:O87)/AVERAGE(O83:O83)*100-100</f>
        <v>9.9916861133664696</v>
      </c>
      <c r="BT87" s="7">
        <f t="shared" ref="BT87" si="632">+AVERAGE(P87:P87)/AVERAGE(P83:P83)*100-100</f>
        <v>4.448725162939752</v>
      </c>
      <c r="BU87" s="11">
        <f t="shared" ref="BU87" si="633">+AVERAGE(Q87:Q87)/AVERAGE(Q83:Q83)*100-100</f>
        <v>9.7520439818017621</v>
      </c>
      <c r="BV87" s="20">
        <f t="shared" ref="BV87" si="634">+AVERAGE(R87:R87)/AVERAGE(R83:R83)*100-100</f>
        <v>4.5620925405052617</v>
      </c>
      <c r="BW87" s="7">
        <f t="shared" ref="BW87" si="635">+AVERAGE(S87:S87)/AVERAGE(S83:S83)*100-100</f>
        <v>4.9635114554407096</v>
      </c>
      <c r="BX87" s="11">
        <f t="shared" ref="BX87" si="636">+AVERAGE(T87:T87)/AVERAGE(T83:T83)*100-100</f>
        <v>8.9020756618851067</v>
      </c>
      <c r="BY87" s="20">
        <f t="shared" ref="BY87" si="637">+AVERAGE(U87:U87)/AVERAGE(U83:U83)*100-100</f>
        <v>3.3723946733759078</v>
      </c>
      <c r="BZ87" s="7">
        <f t="shared" ref="BZ87" si="638">+AVERAGE(V87:V87)/AVERAGE(V83:V83)*100-100</f>
        <v>5.3492820844300439</v>
      </c>
      <c r="CA87" s="11">
        <f t="shared" ref="CA87" si="639">+AVERAGE(W87:W87)/AVERAGE(W83:W83)*100-100</f>
        <v>18.30716069015719</v>
      </c>
      <c r="CB87" s="20">
        <f t="shared" ref="CB87" si="640">+AVERAGE(X87:X87)/AVERAGE(X83:X83)*100-100</f>
        <v>8.4388980417380708</v>
      </c>
      <c r="CC87" s="7">
        <f t="shared" ref="CC87" si="641">+AVERAGE(Y87:Y87)/AVERAGE(Y83:Y83)*100-100</f>
        <v>9.100297795926366</v>
      </c>
      <c r="CD87" s="11">
        <f t="shared" ref="CD87" si="642">+AVERAGE(Z87:Z87)/AVERAGE(Z83:Z83)*100-100</f>
        <v>9.7256525869359365</v>
      </c>
      <c r="CE87" s="20">
        <f t="shared" ref="CE87" si="643">+AVERAGE(AA87:AA87)/AVERAGE(AA83:AA83)*100-100</f>
        <v>3.6736874254648768</v>
      </c>
      <c r="CF87" s="7">
        <f t="shared" ref="CF87" si="644">+AVERAGE(AB87:AB87)/AVERAGE(AB83:AB83)*100-100</f>
        <v>5.8375131740366299</v>
      </c>
    </row>
    <row r="88" spans="1:84" s="36" customFormat="1" x14ac:dyDescent="0.25">
      <c r="A88" s="6" t="s">
        <v>107</v>
      </c>
      <c r="B88" s="39">
        <v>3919950.9857309111</v>
      </c>
      <c r="C88" s="37">
        <v>1248020.4099235069</v>
      </c>
      <c r="D88" s="7">
        <f t="shared" si="153"/>
        <v>314.09349995896065</v>
      </c>
      <c r="E88" s="39">
        <v>2000503.320058245</v>
      </c>
      <c r="F88" s="37">
        <v>405440.3673645198</v>
      </c>
      <c r="G88" s="7">
        <f t="shared" si="154"/>
        <v>493.41493375760723</v>
      </c>
      <c r="H88" s="39">
        <v>3372978.118861462</v>
      </c>
      <c r="I88" s="37">
        <v>664567.3782374243</v>
      </c>
      <c r="J88" s="7">
        <f t="shared" si="155"/>
        <v>507.5449426674125</v>
      </c>
      <c r="K88" s="39">
        <v>2533606.5030234908</v>
      </c>
      <c r="L88" s="37">
        <v>756403.45822767599</v>
      </c>
      <c r="M88" s="7">
        <f t="shared" si="156"/>
        <v>334.95437857462571</v>
      </c>
      <c r="N88" s="39">
        <v>2431860.1167295319</v>
      </c>
      <c r="O88" s="37">
        <v>244958.17615712452</v>
      </c>
      <c r="P88" s="7">
        <f t="shared" si="157"/>
        <v>992.76544056633327</v>
      </c>
      <c r="Q88" s="39">
        <v>14979244.46086378</v>
      </c>
      <c r="R88" s="37">
        <v>2929577.1487935842</v>
      </c>
      <c r="S88" s="7">
        <f t="shared" si="158"/>
        <v>511.31080357560529</v>
      </c>
      <c r="T88" s="39">
        <v>29238143.505267419</v>
      </c>
      <c r="U88" s="37">
        <v>6248966.938703835</v>
      </c>
      <c r="V88" s="7">
        <f t="shared" si="159"/>
        <v>467.88763314103903</v>
      </c>
      <c r="W88" s="39">
        <v>3253208.0151023846</v>
      </c>
      <c r="X88" s="37">
        <v>438389.1058296577</v>
      </c>
      <c r="Y88" s="7">
        <f t="shared" si="160"/>
        <v>742.08231268558598</v>
      </c>
      <c r="Z88" s="39">
        <v>32491351.520369805</v>
      </c>
      <c r="AA88" s="37">
        <v>6687356.044533493</v>
      </c>
      <c r="AB88" s="7">
        <f t="shared" si="161"/>
        <v>485.86244405110614</v>
      </c>
      <c r="AD88" s="11">
        <f>+B88/B84*100-100</f>
        <v>2.9493351760278301</v>
      </c>
      <c r="AE88" s="17">
        <f t="shared" si="594"/>
        <v>2.5414929398010173</v>
      </c>
      <c r="AF88" s="7">
        <f t="shared" si="595"/>
        <v>0.39773385829893471</v>
      </c>
      <c r="AG88" s="11">
        <f t="shared" si="596"/>
        <v>25.842755324672325</v>
      </c>
      <c r="AH88" s="17">
        <f t="shared" si="597"/>
        <v>11.909591116530578</v>
      </c>
      <c r="AI88" s="7">
        <f t="shared" si="598"/>
        <v>12.450375404940274</v>
      </c>
      <c r="AJ88" s="11">
        <f t="shared" si="599"/>
        <v>12.626071412414987</v>
      </c>
      <c r="AK88" s="17">
        <f t="shared" si="600"/>
        <v>6.3555551417577192</v>
      </c>
      <c r="AL88" s="7">
        <f t="shared" si="601"/>
        <v>5.8958051248940251</v>
      </c>
      <c r="AM88" s="11">
        <f t="shared" si="602"/>
        <v>1.1420193967974086</v>
      </c>
      <c r="AN88" s="17">
        <f t="shared" si="603"/>
        <v>-8.3279973881336105</v>
      </c>
      <c r="AO88" s="7">
        <f t="shared" si="604"/>
        <v>10.330326070246869</v>
      </c>
      <c r="AP88" s="11">
        <f t="shared" si="605"/>
        <v>15.927557410144246</v>
      </c>
      <c r="AQ88" s="17">
        <f t="shared" si="606"/>
        <v>10.086741728412534</v>
      </c>
      <c r="AR88" s="7">
        <f t="shared" si="607"/>
        <v>5.305648609476691</v>
      </c>
      <c r="AS88" s="11">
        <f t="shared" si="608"/>
        <v>10.243603352081919</v>
      </c>
      <c r="AT88" s="17">
        <f t="shared" si="609"/>
        <v>3.9029604849349511</v>
      </c>
      <c r="AU88" s="7">
        <f t="shared" si="610"/>
        <v>6.102466029412426</v>
      </c>
      <c r="AV88" s="11">
        <f t="shared" si="611"/>
        <v>9.9909108437941967</v>
      </c>
      <c r="AW88" s="17">
        <f t="shared" si="612"/>
        <v>2.9246374714646066</v>
      </c>
      <c r="AX88" s="7">
        <f t="shared" si="613"/>
        <v>6.8654828872131617</v>
      </c>
      <c r="AY88" s="11">
        <f t="shared" si="614"/>
        <v>16.302318186335029</v>
      </c>
      <c r="AZ88" s="17">
        <f t="shared" si="615"/>
        <v>3.2487987704662231</v>
      </c>
      <c r="BA88" s="7">
        <f t="shared" si="616"/>
        <v>12.642780905265809</v>
      </c>
      <c r="BB88" s="11">
        <f t="shared" si="617"/>
        <v>10.591814546493268</v>
      </c>
      <c r="BC88" s="17">
        <f>+AA88/AA84*100-100</f>
        <v>2.9458254831456969</v>
      </c>
      <c r="BD88" s="7">
        <f t="shared" si="618"/>
        <v>7.4271968071200547</v>
      </c>
      <c r="BE88" s="21"/>
      <c r="BF88" s="11">
        <f t="shared" ref="BF88" si="645">+AVERAGE(B87:B88)/AVERAGE(B83:B84)*100-100</f>
        <v>1.0535165606765418</v>
      </c>
      <c r="BG88" s="20">
        <f t="shared" ref="BG88" si="646">+AVERAGE(C87:C88)/AVERAGE(C83:C84)*100-100</f>
        <v>1.2467884627365606</v>
      </c>
      <c r="BH88" s="7">
        <f t="shared" ref="BH88" si="647">+AVERAGE(D87:D88)/AVERAGE(D83:D84)*100-100</f>
        <v>-0.10359901912882208</v>
      </c>
      <c r="BI88" s="11">
        <f t="shared" ref="BI88" si="648">+AVERAGE(E87:E88)/AVERAGE(E83:E84)*100-100</f>
        <v>22.096520428348526</v>
      </c>
      <c r="BJ88" s="20">
        <f t="shared" ref="BJ88" si="649">+AVERAGE(F87:F88)/AVERAGE(F83:F84)*100-100</f>
        <v>9.4237701339766602</v>
      </c>
      <c r="BK88" s="7">
        <f t="shared" ref="BK88" si="650">+AVERAGE(G87:G88)/AVERAGE(G83:G84)*100-100</f>
        <v>11.58439014743351</v>
      </c>
      <c r="BL88" s="11">
        <f t="shared" ref="BL88" si="651">+AVERAGE(H87:H88)/AVERAGE(H83:H84)*100-100</f>
        <v>12.769044293863146</v>
      </c>
      <c r="BM88" s="20">
        <f t="shared" ref="BM88" si="652">+AVERAGE(I87:I88)/AVERAGE(I83:I84)*100-100</f>
        <v>8.035500087563662</v>
      </c>
      <c r="BN88" s="7">
        <f t="shared" ref="BN88" si="653">+AVERAGE(J87:J88)/AVERAGE(J83:J84)*100-100</f>
        <v>4.4485867322825499</v>
      </c>
      <c r="BO88" s="11">
        <f t="shared" ref="BO88" si="654">+AVERAGE(K87:K88)/AVERAGE(K83:K84)*100-100</f>
        <v>4.2596390656870682</v>
      </c>
      <c r="BP88" s="20">
        <f t="shared" ref="BP88" si="655">+AVERAGE(L87:L88)/AVERAGE(L83:L84)*100-100</f>
        <v>-5.6139247288333678</v>
      </c>
      <c r="BQ88" s="7">
        <f t="shared" ref="BQ88" si="656">+AVERAGE(M87:M88)/AVERAGE(M83:M84)*100-100</f>
        <v>10.483838606054888</v>
      </c>
      <c r="BR88" s="11">
        <f t="shared" ref="BR88" si="657">+AVERAGE(N87:N88)/AVERAGE(N83:N84)*100-100</f>
        <v>15.428796173660771</v>
      </c>
      <c r="BS88" s="20">
        <f t="shared" ref="BS88" si="658">+AVERAGE(O87:O88)/AVERAGE(O83:O84)*100-100</f>
        <v>10.04100830203474</v>
      </c>
      <c r="BT88" s="7">
        <f t="shared" ref="BT88" si="659">+AVERAGE(P87:P88)/AVERAGE(P83:P84)*100-100</f>
        <v>4.8795563985042634</v>
      </c>
      <c r="BU88" s="11">
        <f t="shared" ref="BU88" si="660">+AVERAGE(Q87:Q88)/AVERAGE(Q83:Q84)*100-100</f>
        <v>9.9999376905247175</v>
      </c>
      <c r="BV88" s="20">
        <f t="shared" ref="BV88" si="661">+AVERAGE(R87:R88)/AVERAGE(R83:R84)*100-100</f>
        <v>4.228653698208106</v>
      </c>
      <c r="BW88" s="7">
        <f t="shared" ref="BW88" si="662">+AVERAGE(S87:S88)/AVERAGE(S83:S84)*100-100</f>
        <v>5.5311947302953257</v>
      </c>
      <c r="BX88" s="11">
        <f t="shared" ref="BX88" si="663">+AVERAGE(T87:T88)/AVERAGE(T83:T84)*100-100</f>
        <v>9.4360030389169367</v>
      </c>
      <c r="BY88" s="20">
        <f t="shared" ref="BY88" si="664">+AVERAGE(U87:U88)/AVERAGE(U83:U84)*100-100</f>
        <v>3.1530923344579236</v>
      </c>
      <c r="BZ88" s="7">
        <f t="shared" ref="BZ88" si="665">+AVERAGE(V87:V88)/AVERAGE(V83:V84)*100-100</f>
        <v>6.1082714274912888</v>
      </c>
      <c r="CA88" s="11">
        <f t="shared" ref="CA88" si="666">+AVERAGE(W87:W88)/AVERAGE(W83:W84)*100-100</f>
        <v>17.277912016684212</v>
      </c>
      <c r="CB88" s="20">
        <f t="shared" ref="CB88" si="667">+AVERAGE(X87:X88)/AVERAGE(X83:X84)*100-100</f>
        <v>5.7661263250669066</v>
      </c>
      <c r="CC88" s="7">
        <f t="shared" ref="CC88" si="668">+AVERAGE(Y87:Y88)/AVERAGE(Y83:Y84)*100-100</f>
        <v>10.865888971007038</v>
      </c>
      <c r="CD88" s="11">
        <f t="shared" ref="CD88" si="669">+AVERAGE(Z87:Z88)/AVERAGE(Z83:Z84)*100-100</f>
        <v>10.152209365288243</v>
      </c>
      <c r="CE88" s="20">
        <f t="shared" ref="CE88" si="670">+AVERAGE(AA87:AA88)/AVERAGE(AA83:AA84)*100-100</f>
        <v>3.3160518172428226</v>
      </c>
      <c r="CF88" s="7">
        <f t="shared" ref="CF88" si="671">+AVERAGE(AB87:AB88)/AVERAGE(AB83:AB84)*100-100</f>
        <v>6.634130820898207</v>
      </c>
    </row>
    <row r="89" spans="1:84" s="36" customFormat="1" x14ac:dyDescent="0.25">
      <c r="A89" s="6" t="s">
        <v>108</v>
      </c>
      <c r="B89" s="39">
        <v>2888151.3029750977</v>
      </c>
      <c r="C89" s="37">
        <v>994139.07558772818</v>
      </c>
      <c r="D89" s="7">
        <f t="shared" ref="D89" si="672">+B89/C89*100</f>
        <v>290.51783335924529</v>
      </c>
      <c r="E89" s="39">
        <v>2874774.4118746365</v>
      </c>
      <c r="F89" s="37">
        <v>559740.68361009762</v>
      </c>
      <c r="G89" s="7">
        <f t="shared" ref="G89" si="673">+E89/F89*100</f>
        <v>513.59039927802314</v>
      </c>
      <c r="H89" s="39">
        <v>3961725.3357028929</v>
      </c>
      <c r="I89" s="37">
        <v>780102.17966624524</v>
      </c>
      <c r="J89" s="7">
        <f t="shared" ref="J89" si="674">+H89/I89*100</f>
        <v>507.84697684063087</v>
      </c>
      <c r="K89" s="39">
        <v>2440173.7763994667</v>
      </c>
      <c r="L89" s="37">
        <v>721785.74339650117</v>
      </c>
      <c r="M89" s="7">
        <f t="shared" ref="M89" si="675">+K89/L89*100</f>
        <v>338.07453232821712</v>
      </c>
      <c r="N89" s="39">
        <v>2841800.0104850885</v>
      </c>
      <c r="O89" s="37">
        <v>279163.13774058217</v>
      </c>
      <c r="P89" s="7">
        <f t="shared" ref="P89" si="676">+N89/O89*100</f>
        <v>1017.9710808114957</v>
      </c>
      <c r="Q89" s="39">
        <v>15735241.920249639</v>
      </c>
      <c r="R89" s="37">
        <v>3085093.1731232372</v>
      </c>
      <c r="S89" s="7">
        <f t="shared" ref="S89" si="677">+Q89/R89*100</f>
        <v>510.04105993725454</v>
      </c>
      <c r="T89" s="39">
        <v>30741866.757686824</v>
      </c>
      <c r="U89" s="37">
        <v>6420023.9931243919</v>
      </c>
      <c r="V89" s="7">
        <f t="shared" ref="V89" si="678">+T89/U89*100</f>
        <v>478.84348704319837</v>
      </c>
      <c r="W89" s="39">
        <v>3422279.7095413604</v>
      </c>
      <c r="X89" s="37">
        <v>460988.92637051124</v>
      </c>
      <c r="Y89" s="7">
        <f t="shared" ref="Y89" si="679">+W89/X89*100</f>
        <v>742.37785633721853</v>
      </c>
      <c r="Z89" s="39">
        <v>34164146.467228182</v>
      </c>
      <c r="AA89" s="37">
        <v>6881012.9194949027</v>
      </c>
      <c r="AB89" s="7">
        <f t="shared" ref="AB89" si="680">+Z89/AA89*100</f>
        <v>496.49879846085196</v>
      </c>
      <c r="AD89" s="11">
        <f t="shared" ref="AD89:AD90" si="681">+B89/B85*100-100</f>
        <v>-4.83676174958876</v>
      </c>
      <c r="AE89" s="17">
        <f t="shared" si="594"/>
        <v>3.0698151971495236</v>
      </c>
      <c r="AF89" s="7">
        <f t="shared" si="595"/>
        <v>-7.6710887000377141</v>
      </c>
      <c r="AG89" s="11">
        <f t="shared" si="596"/>
        <v>16.471157922817554</v>
      </c>
      <c r="AH89" s="17">
        <f t="shared" si="597"/>
        <v>9.0016666592306791</v>
      </c>
      <c r="AI89" s="7">
        <f t="shared" si="598"/>
        <v>6.852639498567072</v>
      </c>
      <c r="AJ89" s="11">
        <f t="shared" si="599"/>
        <v>12.18943087339666</v>
      </c>
      <c r="AK89" s="17">
        <f t="shared" si="600"/>
        <v>8.2113422578860025</v>
      </c>
      <c r="AL89" s="7">
        <f t="shared" si="601"/>
        <v>3.6762214870509382</v>
      </c>
      <c r="AM89" s="11">
        <f t="shared" si="602"/>
        <v>-4.1881731213254056</v>
      </c>
      <c r="AN89" s="17">
        <f t="shared" si="603"/>
        <v>-8.4622686381312064</v>
      </c>
      <c r="AO89" s="7">
        <f t="shared" si="604"/>
        <v>4.6692172213765843</v>
      </c>
      <c r="AP89" s="11">
        <f t="shared" si="605"/>
        <v>22.117503536860767</v>
      </c>
      <c r="AQ89" s="17">
        <f t="shared" si="606"/>
        <v>15.615873617265791</v>
      </c>
      <c r="AR89" s="7">
        <f t="shared" si="607"/>
        <v>5.6234751476410167</v>
      </c>
      <c r="AS89" s="11">
        <f t="shared" si="608"/>
        <v>12.249443749528524</v>
      </c>
      <c r="AT89" s="17">
        <f t="shared" si="609"/>
        <v>7.413753533799408</v>
      </c>
      <c r="AU89" s="7">
        <f t="shared" si="610"/>
        <v>4.5019283440341837</v>
      </c>
      <c r="AV89" s="11">
        <f t="shared" si="611"/>
        <v>10.081344078145477</v>
      </c>
      <c r="AW89" s="17">
        <f t="shared" si="612"/>
        <v>5.2276780573660631</v>
      </c>
      <c r="AX89" s="7">
        <f t="shared" si="613"/>
        <v>4.6125374144751135</v>
      </c>
      <c r="AY89" s="11">
        <f t="shared" si="614"/>
        <v>15.88689644435739</v>
      </c>
      <c r="AZ89" s="17">
        <f t="shared" si="615"/>
        <v>4.6415085576926742</v>
      </c>
      <c r="BA89" s="7">
        <f t="shared" si="616"/>
        <v>10.74658425864024</v>
      </c>
      <c r="BB89" s="11">
        <f t="shared" si="617"/>
        <v>10.636548299855349</v>
      </c>
      <c r="BC89" s="17">
        <f t="shared" ref="BC89:BC90" si="682">+AA89/AA85*100-100</f>
        <v>5.1882028536409734</v>
      </c>
      <c r="BD89" s="7">
        <f t="shared" si="618"/>
        <v>5.1796164383521699</v>
      </c>
      <c r="BE89" s="21"/>
      <c r="BF89" s="11">
        <f t="shared" ref="BF89" si="683">+AVERAGE(B87:B89)/AVERAGE(B83:B85)*100-100</f>
        <v>-0.44688639899027294</v>
      </c>
      <c r="BG89" s="20">
        <f t="shared" ref="BG89" si="684">+AVERAGE(C87:C89)/AVERAGE(C83:C85)*100-100</f>
        <v>1.7235275778690209</v>
      </c>
      <c r="BH89" s="7">
        <f t="shared" ref="BH89" si="685">+AVERAGE(D87:D89)/AVERAGE(D83:D85)*100-100</f>
        <v>-2.5733294668933979</v>
      </c>
      <c r="BI89" s="11">
        <f t="shared" ref="BI89" si="686">+AVERAGE(E87:E89)/AVERAGE(E83:E85)*100-100</f>
        <v>19.644204238805301</v>
      </c>
      <c r="BJ89" s="20">
        <f t="shared" ref="BJ89" si="687">+AVERAGE(F87:F89)/AVERAGE(F83:F85)*100-100</f>
        <v>9.2480216137551992</v>
      </c>
      <c r="BK89" s="7">
        <f t="shared" ref="BK89" si="688">+AVERAGE(G87:G89)/AVERAGE(G83:G85)*100-100</f>
        <v>9.9219435435960861</v>
      </c>
      <c r="BL89" s="11">
        <f t="shared" ref="BL89" si="689">+AVERAGE(H87:H89)/AVERAGE(H83:H85)*100-100</f>
        <v>12.558142583174202</v>
      </c>
      <c r="BM89" s="20">
        <f t="shared" ref="BM89" si="690">+AVERAGE(I87:I89)/AVERAGE(I83:I85)*100-100</f>
        <v>8.0985698993166295</v>
      </c>
      <c r="BN89" s="7">
        <f t="shared" ref="BN89" si="691">+AVERAGE(J87:J89)/AVERAGE(J83:J85)*100-100</f>
        <v>4.1872581157434325</v>
      </c>
      <c r="BO89" s="11">
        <f t="shared" ref="BO89" si="692">+AVERAGE(K87:K89)/AVERAGE(K83:K85)*100-100</f>
        <v>1.4079156246168338</v>
      </c>
      <c r="BP89" s="20">
        <f t="shared" ref="BP89" si="693">+AVERAGE(L87:L89)/AVERAGE(L83:L85)*100-100</f>
        <v>-6.5307626287401632</v>
      </c>
      <c r="BQ89" s="7">
        <f t="shared" ref="BQ89" si="694">+AVERAGE(M87:M89)/AVERAGE(M83:M85)*100-100</f>
        <v>8.4529349896320696</v>
      </c>
      <c r="BR89" s="11">
        <f t="shared" ref="BR89" si="695">+AVERAGE(N87:N89)/AVERAGE(N83:N85)*100-100</f>
        <v>17.880584249436083</v>
      </c>
      <c r="BS89" s="20">
        <f t="shared" ref="BS89" si="696">+AVERAGE(O87:O89)/AVERAGE(O83:O85)*100-100</f>
        <v>12.049219081206502</v>
      </c>
      <c r="BT89" s="7">
        <f t="shared" ref="BT89" si="697">+AVERAGE(P87:P89)/AVERAGE(P83:P85)*100-100</f>
        <v>5.1321084423150438</v>
      </c>
      <c r="BU89" s="11">
        <f t="shared" ref="BU89" si="698">+AVERAGE(Q87:Q89)/AVERAGE(Q83:Q85)*100-100</f>
        <v>10.769784083743872</v>
      </c>
      <c r="BV89" s="20">
        <f t="shared" ref="BV89" si="699">+AVERAGE(R87:R89)/AVERAGE(R83:R85)*100-100</f>
        <v>5.3118183031042037</v>
      </c>
      <c r="BW89" s="7">
        <f t="shared" ref="BW89" si="700">+AVERAGE(S87:S89)/AVERAGE(S83:S85)*100-100</f>
        <v>5.1859162757200892</v>
      </c>
      <c r="BX89" s="11">
        <f t="shared" ref="BX89" si="701">+AVERAGE(T87:T89)/AVERAGE(T83:T85)*100-100</f>
        <v>9.6554218534477627</v>
      </c>
      <c r="BY89" s="20">
        <f t="shared" ref="BY89" si="702">+AVERAGE(U87:U89)/AVERAGE(U83:U85)*100-100</f>
        <v>3.8373669810846565</v>
      </c>
      <c r="BZ89" s="7">
        <f t="shared" ref="BZ89" si="703">+AVERAGE(V87:V89)/AVERAGE(V83:V85)*100-100</f>
        <v>5.5944148110480256</v>
      </c>
      <c r="CA89" s="11">
        <f t="shared" ref="CA89" si="704">+AVERAGE(W87:W89)/AVERAGE(W83:W85)*100-100</f>
        <v>16.788982882600223</v>
      </c>
      <c r="CB89" s="20">
        <f t="shared" ref="CB89" si="705">+AVERAGE(X87:X89)/AVERAGE(X83:X85)*100-100</f>
        <v>5.3744853154594949</v>
      </c>
      <c r="CC89" s="7">
        <f t="shared" ref="CC89" si="706">+AVERAGE(Y87:Y89)/AVERAGE(Y83:Y85)*100-100</f>
        <v>10.825743906067316</v>
      </c>
      <c r="CD89" s="11">
        <f t="shared" ref="CD89" si="707">+AVERAGE(Z87:Z89)/AVERAGE(Z83:Z85)*100-100</f>
        <v>10.317403012397691</v>
      </c>
      <c r="CE89" s="20">
        <f t="shared" ref="CE89" si="708">+AVERAGE(AA87:AA89)/AVERAGE(AA83:AA85)*100-100</f>
        <v>3.9357619679361306</v>
      </c>
      <c r="CF89" s="7">
        <f t="shared" ref="CF89" si="709">+AVERAGE(AB87:AB89)/AVERAGE(AB83:AB85)*100-100</f>
        <v>6.1346299362106294</v>
      </c>
    </row>
    <row r="90" spans="1:84" s="36" customFormat="1" x14ac:dyDescent="0.25">
      <c r="A90" s="6" t="s">
        <v>109</v>
      </c>
      <c r="B90" s="39">
        <v>4224569.8194790864</v>
      </c>
      <c r="C90" s="37">
        <v>1418423.8035237822</v>
      </c>
      <c r="D90" s="7">
        <f t="shared" ref="D90:D100" si="710">+B90/C90*100</f>
        <v>297.83551354567032</v>
      </c>
      <c r="E90" s="39">
        <v>2688032.1079717888</v>
      </c>
      <c r="F90" s="37">
        <v>524352.98249349033</v>
      </c>
      <c r="G90" s="7">
        <f t="shared" ref="G90:G100" si="711">+E90/F90*100</f>
        <v>512.63789807949843</v>
      </c>
      <c r="H90" s="39">
        <v>4225980.6570355659</v>
      </c>
      <c r="I90" s="37">
        <v>845021.93767329946</v>
      </c>
      <c r="J90" s="7">
        <f t="shared" ref="J90:J100" si="712">+H90/I90*100</f>
        <v>500.10307053938351</v>
      </c>
      <c r="K90" s="39">
        <v>2636804.7893222012</v>
      </c>
      <c r="L90" s="37">
        <v>757411.25875141611</v>
      </c>
      <c r="M90" s="7">
        <f t="shared" ref="M90:M100" si="713">+K90/L90*100</f>
        <v>348.13382542912603</v>
      </c>
      <c r="N90" s="39">
        <v>2941456.0970635791</v>
      </c>
      <c r="O90" s="37">
        <v>291388.57945936988</v>
      </c>
      <c r="P90" s="7">
        <f t="shared" ref="P90:P100" si="714">+N90/O90*100</f>
        <v>1009.4616963097981</v>
      </c>
      <c r="Q90" s="39">
        <v>17550274.826714188</v>
      </c>
      <c r="R90" s="37">
        <v>3362292.0570193855</v>
      </c>
      <c r="S90" s="7">
        <f t="shared" ref="S90:S100" si="715">+Q90/R90*100</f>
        <v>521.97353855905681</v>
      </c>
      <c r="T90" s="39">
        <v>34267118.297586411</v>
      </c>
      <c r="U90" s="37">
        <v>7198890.6189207435</v>
      </c>
      <c r="V90" s="7">
        <f t="shared" ref="V90:V96" si="716">+T90/U90*100</f>
        <v>476.00554184727611</v>
      </c>
      <c r="W90" s="39">
        <v>3652064.4743629228</v>
      </c>
      <c r="X90" s="37">
        <v>489046.61786731676</v>
      </c>
      <c r="Y90" s="7">
        <f t="shared" ref="Y90:Y100" si="717">+W90/X90*100</f>
        <v>746.77225870392681</v>
      </c>
      <c r="Z90" s="39">
        <v>37919182.771949336</v>
      </c>
      <c r="AA90" s="37">
        <v>7687937.2367880605</v>
      </c>
      <c r="AB90" s="7">
        <f t="shared" ref="AB90:AB95" si="718">+Z90/AA90*100</f>
        <v>493.22960898405529</v>
      </c>
      <c r="AD90" s="11">
        <f t="shared" si="681"/>
        <v>-11.296503991031585</v>
      </c>
      <c r="AE90" s="17">
        <f t="shared" si="594"/>
        <v>3.4052025340900514</v>
      </c>
      <c r="AF90" s="7">
        <f t="shared" si="595"/>
        <v>-14.217569488609499</v>
      </c>
      <c r="AG90" s="11">
        <f t="shared" si="596"/>
        <v>26.737396288485286</v>
      </c>
      <c r="AH90" s="17">
        <f t="shared" si="597"/>
        <v>21.013099350882385</v>
      </c>
      <c r="AI90" s="7">
        <f t="shared" si="598"/>
        <v>4.7303118160828745</v>
      </c>
      <c r="AJ90" s="11">
        <f t="shared" si="599"/>
        <v>15.871831631624474</v>
      </c>
      <c r="AK90" s="17">
        <f t="shared" si="600"/>
        <v>13.367707460264739</v>
      </c>
      <c r="AL90" s="7">
        <f t="shared" si="601"/>
        <v>2.2088513805727672</v>
      </c>
      <c r="AM90" s="11">
        <f t="shared" si="602"/>
        <v>1.5365222936695631</v>
      </c>
      <c r="AN90" s="17">
        <f t="shared" si="603"/>
        <v>-7.269815885520245</v>
      </c>
      <c r="AO90" s="7">
        <f t="shared" si="604"/>
        <v>9.4967331978096325</v>
      </c>
      <c r="AP90" s="11">
        <f t="shared" si="605"/>
        <v>25.144786398725699</v>
      </c>
      <c r="AQ90" s="17">
        <f t="shared" si="606"/>
        <v>18.575512435775394</v>
      </c>
      <c r="AR90" s="7">
        <f t="shared" si="607"/>
        <v>5.5401607195317553</v>
      </c>
      <c r="AS90" s="11">
        <f t="shared" si="608"/>
        <v>9.7015230981172209</v>
      </c>
      <c r="AT90" s="17">
        <f t="shared" si="609"/>
        <v>7.5591317377228506</v>
      </c>
      <c r="AU90" s="7">
        <f t="shared" si="610"/>
        <v>1.9918265662635548</v>
      </c>
      <c r="AV90" s="11">
        <f t="shared" si="611"/>
        <v>8.8668010036244027</v>
      </c>
      <c r="AW90" s="17">
        <f t="shared" si="612"/>
        <v>6.8255242236773057</v>
      </c>
      <c r="AX90" s="7">
        <f t="shared" si="613"/>
        <v>1.9108511704309024</v>
      </c>
      <c r="AY90" s="11">
        <f t="shared" si="614"/>
        <v>16.357372939186803</v>
      </c>
      <c r="AZ90" s="17">
        <f t="shared" si="615"/>
        <v>7.7433353869961365</v>
      </c>
      <c r="BA90" s="7">
        <f t="shared" si="616"/>
        <v>7.9949609145201208</v>
      </c>
      <c r="BB90" s="11">
        <f t="shared" si="617"/>
        <v>9.5460000433841259</v>
      </c>
      <c r="BC90" s="17">
        <f t="shared" si="682"/>
        <v>6.8834422538269564</v>
      </c>
      <c r="BD90" s="7">
        <f t="shared" si="618"/>
        <v>2.4910853668373818</v>
      </c>
      <c r="BE90" s="21"/>
      <c r="BF90" s="11">
        <f>+AVERAGE(B87:B90)/AVERAGE(B83:B86)*100-100</f>
        <v>-3.545263807936422</v>
      </c>
      <c r="BG90" s="20">
        <f t="shared" ref="BG90" si="719">+AVERAGE(C87:C90)/AVERAGE(C83:C86)*100-100</f>
        <v>2.1794098832817781</v>
      </c>
      <c r="BH90" s="7">
        <f t="shared" ref="BH90" si="720">+AVERAGE(D87:D90)/AVERAGE(D83:D86)*100-100</f>
        <v>-5.6563499210798938</v>
      </c>
      <c r="BI90" s="11">
        <f t="shared" ref="BI90" si="721">+AVERAGE(E87:E90)/AVERAGE(E83:E86)*100-100</f>
        <v>21.57721802017835</v>
      </c>
      <c r="BJ90" s="20">
        <f t="shared" ref="BJ90" si="722">+AVERAGE(F87:F90)/AVERAGE(F83:F86)*100-100</f>
        <v>12.306778920759058</v>
      </c>
      <c r="BK90" s="7">
        <f t="shared" ref="BK90" si="723">+AVERAGE(G87:G90)/AVERAGE(G83:G86)*100-100</f>
        <v>8.5538913800909455</v>
      </c>
      <c r="BL90" s="11">
        <f t="shared" ref="BL90" si="724">+AVERAGE(H87:H90)/AVERAGE(H83:H86)*100-100</f>
        <v>13.463280495422893</v>
      </c>
      <c r="BM90" s="20">
        <f t="shared" ref="BM90" si="725">+AVERAGE(I87:I90)/AVERAGE(I83:I86)*100-100</f>
        <v>9.5240067343998618</v>
      </c>
      <c r="BN90" s="7">
        <f t="shared" ref="BN90" si="726">+AVERAGE(J87:J90)/AVERAGE(J83:J86)*100-100</f>
        <v>3.6875114597998788</v>
      </c>
      <c r="BO90" s="11">
        <f t="shared" ref="BO90" si="727">+AVERAGE(K87:K90)/AVERAGE(K83:K86)*100-100</f>
        <v>1.4408474033348568</v>
      </c>
      <c r="BP90" s="20">
        <f t="shared" ref="BP90" si="728">+AVERAGE(L87:L90)/AVERAGE(L83:L86)*100-100</f>
        <v>-6.7155654686493165</v>
      </c>
      <c r="BQ90" s="7">
        <f t="shared" ref="BQ90" si="729">+AVERAGE(M87:M90)/AVERAGE(M83:M86)*100-100</f>
        <v>8.7199882521706797</v>
      </c>
      <c r="BR90" s="11">
        <f t="shared" ref="BR90" si="730">+AVERAGE(N87:N90)/AVERAGE(N83:N86)*100-100</f>
        <v>19.843349447591692</v>
      </c>
      <c r="BS90" s="20">
        <f t="shared" ref="BS90" si="731">+AVERAGE(O87:O90)/AVERAGE(O83:O86)*100-100</f>
        <v>13.800000000000011</v>
      </c>
      <c r="BT90" s="7">
        <f t="shared" ref="BT90" si="732">+AVERAGE(P87:P90)/AVERAGE(P83:P86)*100-100</f>
        <v>5.2349417862088643</v>
      </c>
      <c r="BU90" s="11">
        <f t="shared" ref="BU90" si="733">+AVERAGE(Q87:Q90)/AVERAGE(Q83:Q86)*100-100</f>
        <v>10.469741122887058</v>
      </c>
      <c r="BV90" s="20">
        <f t="shared" ref="BV90" si="734">+AVERAGE(R87:R90)/AVERAGE(R83:R86)*100-100</f>
        <v>5.9189094242233296</v>
      </c>
      <c r="BW90" s="7">
        <f t="shared" ref="BW90" si="735">+AVERAGE(S87:S90)/AVERAGE(S83:S86)*100-100</f>
        <v>4.3547419194697454</v>
      </c>
      <c r="BX90" s="11">
        <f t="shared" ref="BX90" si="736">+AVERAGE(T87:T90)/AVERAGE(T83:T86)*100-100</f>
        <v>9.4369343387073314</v>
      </c>
      <c r="BY90" s="20">
        <f t="shared" ref="BY90" si="737">+AVERAGE(U87:U90)/AVERAGE(U83:U86)*100-100</f>
        <v>4.6353068463383948</v>
      </c>
      <c r="BZ90" s="7">
        <f t="shared" ref="BZ90" si="738">+AVERAGE(V87:V90)/AVERAGE(V83:V86)*100-100</f>
        <v>4.6382741132008505</v>
      </c>
      <c r="CA90" s="11">
        <f t="shared" ref="CA90" si="739">+AVERAGE(W87:W90)/AVERAGE(W83:W86)*100-100</f>
        <v>16.671596832672719</v>
      </c>
      <c r="CB90" s="20">
        <f t="shared" ref="CB90" si="740">+AVERAGE(X87:X90)/AVERAGE(X83:X86)*100-100</f>
        <v>5.9999999999999858</v>
      </c>
      <c r="CC90" s="7">
        <f t="shared" ref="CC90" si="741">+AVERAGE(Y87:Y90)/AVERAGE(Y83:Y86)*100-100</f>
        <v>10.096338873923912</v>
      </c>
      <c r="CD90" s="11">
        <f t="shared" ref="CD90" si="742">+AVERAGE(Z87:Z90)/AVERAGE(Z83:Z86)*100-100</f>
        <v>10.104046891601001</v>
      </c>
      <c r="CE90" s="20">
        <f t="shared" ref="CE90" si="743">+AVERAGE(AA87:AA90)/AVERAGE(AA83:AA86)*100-100</f>
        <v>4.7223337450089389</v>
      </c>
      <c r="CF90" s="7">
        <f t="shared" ref="CF90" si="744">+AVERAGE(AB87:AB90)/AVERAGE(AB83:AB86)*100-100</f>
        <v>5.189803240583089</v>
      </c>
    </row>
    <row r="91" spans="1:84" s="36" customFormat="1" x14ac:dyDescent="0.25">
      <c r="A91" s="6" t="s">
        <v>110</v>
      </c>
      <c r="B91" s="39">
        <v>4355826.4238921814</v>
      </c>
      <c r="C91" s="37">
        <v>1631924.9702379289</v>
      </c>
      <c r="D91" s="7">
        <f t="shared" si="710"/>
        <v>266.91340002335505</v>
      </c>
      <c r="E91" s="39">
        <v>2249649.6789493244</v>
      </c>
      <c r="F91" s="37">
        <v>418299.73548904242</v>
      </c>
      <c r="G91" s="7">
        <f t="shared" si="711"/>
        <v>537.80805677995818</v>
      </c>
      <c r="H91" s="39">
        <v>3986823.3350653062</v>
      </c>
      <c r="I91" s="37">
        <v>812141.55910168786</v>
      </c>
      <c r="J91" s="7">
        <f t="shared" si="712"/>
        <v>490.90251451669866</v>
      </c>
      <c r="K91" s="39">
        <v>2782098.8864432913</v>
      </c>
      <c r="L91" s="37">
        <v>797755.70602615015</v>
      </c>
      <c r="M91" s="7">
        <f t="shared" si="713"/>
        <v>348.74070663834209</v>
      </c>
      <c r="N91" s="39">
        <v>2611687.722723661</v>
      </c>
      <c r="O91" s="37">
        <v>260233.21277914935</v>
      </c>
      <c r="P91" s="7">
        <f t="shared" si="714"/>
        <v>1003.595081055279</v>
      </c>
      <c r="Q91" s="39">
        <v>15898114.905905673</v>
      </c>
      <c r="R91" s="37">
        <v>3075071.4983762731</v>
      </c>
      <c r="S91" s="7">
        <f t="shared" si="715"/>
        <v>516.99984583449009</v>
      </c>
      <c r="T91" s="39">
        <v>31884200.952979438</v>
      </c>
      <c r="U91" s="37">
        <v>6995426.6820102315</v>
      </c>
      <c r="V91" s="7">
        <f t="shared" si="716"/>
        <v>455.78636446829404</v>
      </c>
      <c r="W91" s="39">
        <v>3345582.4471901348</v>
      </c>
      <c r="X91" s="37">
        <v>445561.34181229357</v>
      </c>
      <c r="Y91" s="7">
        <f t="shared" si="717"/>
        <v>750.86910223902782</v>
      </c>
      <c r="Z91" s="39">
        <v>35229783.400169574</v>
      </c>
      <c r="AA91" s="37">
        <v>7440988.0238225255</v>
      </c>
      <c r="AB91" s="7">
        <f t="shared" si="718"/>
        <v>473.45571968911202</v>
      </c>
      <c r="AD91" s="11">
        <f t="shared" ref="AD91:AD95" si="745">+B91/B87*100-100</f>
        <v>-13.801147863576674</v>
      </c>
      <c r="AE91" s="17">
        <f t="shared" ref="AE91:AE95" si="746">+C91/C87*100-100</f>
        <v>8.0942787733024488</v>
      </c>
      <c r="AF91" s="7">
        <f t="shared" ref="AF91:AF95" si="747">+D91/D87*100-100</f>
        <v>-20.2558607961099</v>
      </c>
      <c r="AG91" s="11">
        <f t="shared" ref="AG91:AG95" si="748">+E91/E87*100-100</f>
        <v>18.476550968130013</v>
      </c>
      <c r="AH91" s="17">
        <f t="shared" ref="AH91:AH95" si="749">+F91/F87*100-100</f>
        <v>9.4415771348785427</v>
      </c>
      <c r="AI91" s="7">
        <f t="shared" ref="AI91:AI95" si="750">+G91/G87*100-100</f>
        <v>8.2555223250452343</v>
      </c>
      <c r="AJ91" s="11">
        <f t="shared" ref="AJ91:AJ95" si="751">+H91/H87*100-100</f>
        <v>11.086258238991405</v>
      </c>
      <c r="AK91" s="17">
        <f t="shared" ref="AK91:AK95" si="752">+I91/I87*100-100</f>
        <v>11.552941262721546</v>
      </c>
      <c r="AL91" s="7">
        <f t="shared" ref="AL91:AL95" si="753">+J91/J87*100-100</f>
        <v>-0.41835115994928174</v>
      </c>
      <c r="AM91" s="11">
        <f t="shared" ref="AM91:AM95" si="754">+K91/K87*100-100</f>
        <v>3.9228454278726872</v>
      </c>
      <c r="AN91" s="17">
        <f t="shared" ref="AN91:AN95" si="755">+L91/L87*100-100</f>
        <v>-1.6938083070419623</v>
      </c>
      <c r="AO91" s="7">
        <f t="shared" ref="AO91:AO95" si="756">+M91/M87*100-100</f>
        <v>5.7134282573545931</v>
      </c>
      <c r="AP91" s="11">
        <f t="shared" ref="AP91:AP95" si="757">+N91/N87*100-100</f>
        <v>18.173072263721764</v>
      </c>
      <c r="AQ91" s="17">
        <f t="shared" ref="AQ91:AQ95" si="758">+O91/O87*100-100</f>
        <v>14.671248748609784</v>
      </c>
      <c r="AR91" s="7">
        <f t="shared" ref="AR91:AR95" si="759">+P91/P87*100-100</f>
        <v>3.0537938265492244</v>
      </c>
      <c r="AS91" s="11">
        <f t="shared" ref="AS91:AS95" si="760">+Q91/Q87*100-100</f>
        <v>8.4595204776009041</v>
      </c>
      <c r="AT91" s="17">
        <f t="shared" ref="AT91:AT95" si="761">+R91/R87*100-100</f>
        <v>6.7852859957187235</v>
      </c>
      <c r="AU91" s="7">
        <f t="shared" ref="AU91:AU95" si="762">+S91/S87*100-100</f>
        <v>1.5678512880035811</v>
      </c>
      <c r="AV91" s="11">
        <f t="shared" ref="AV91:AV95" si="763">+T91/T87*100-100</f>
        <v>5.9760533306049837</v>
      </c>
      <c r="AW91" s="17">
        <f t="shared" ref="AW91:AW95" si="764">+U91/U87*100-100</f>
        <v>6.9950306874085157</v>
      </c>
      <c r="AX91" s="7">
        <f t="shared" ref="AX91:AX95" si="765">+V91/V87*100-100</f>
        <v>-0.95235951637839378</v>
      </c>
      <c r="AY91" s="11">
        <f t="shared" ref="AY91:AY95" si="766">+W91/W87*100-100</f>
        <v>6.6567912257079627</v>
      </c>
      <c r="AZ91" s="17">
        <f t="shared" ref="AZ91:AZ95" si="767">+X91/X87*100-100</f>
        <v>2.7471535608269591</v>
      </c>
      <c r="BA91" s="7">
        <f t="shared" ref="BA91:BA95" si="768">+Y91/Y87*100-100</f>
        <v>3.8051055716755258</v>
      </c>
      <c r="BB91" s="11">
        <f t="shared" ref="BB91:BB95" si="769">+Z91/Z87*100-100</f>
        <v>6.0403256881672576</v>
      </c>
      <c r="BC91" s="17">
        <f t="shared" ref="BC91:BC95" si="770">+AA91/AA87*100-100</f>
        <v>6.7308087671042358</v>
      </c>
      <c r="BD91" s="7">
        <f t="shared" ref="BD91:BD95" si="771">+AB91/AB87*100-100</f>
        <v>-0.64693886134008949</v>
      </c>
      <c r="BF91" s="11">
        <f>+AVERAGE(B91:B91)/AVERAGE(B87:B87)*100-100</f>
        <v>-13.801147863576674</v>
      </c>
      <c r="BG91" s="20">
        <f t="shared" ref="BG91" si="772">+AVERAGE(C91:C91)/AVERAGE(C87:C87)*100-100</f>
        <v>8.0942787733024488</v>
      </c>
      <c r="BH91" s="7">
        <f t="shared" ref="BH91" si="773">+AVERAGE(D91:D91)/AVERAGE(D87:D87)*100-100</f>
        <v>-20.2558607961099</v>
      </c>
      <c r="BI91" s="11">
        <f t="shared" ref="BI91" si="774">+AVERAGE(E91:E91)/AVERAGE(E87:E87)*100-100</f>
        <v>18.476550968130013</v>
      </c>
      <c r="BJ91" s="20">
        <f t="shared" ref="BJ91" si="775">+AVERAGE(F91:F91)/AVERAGE(F87:F87)*100-100</f>
        <v>9.4415771348785427</v>
      </c>
      <c r="BK91" s="7">
        <f t="shared" ref="BK91" si="776">+AVERAGE(G91:G91)/AVERAGE(G87:G87)*100-100</f>
        <v>8.2555223250452343</v>
      </c>
      <c r="BL91" s="11">
        <f t="shared" ref="BL91" si="777">+AVERAGE(H91:H91)/AVERAGE(H87:H87)*100-100</f>
        <v>11.086258238991405</v>
      </c>
      <c r="BM91" s="20">
        <f t="shared" ref="BM91" si="778">+AVERAGE(I91:I91)/AVERAGE(I87:I87)*100-100</f>
        <v>11.552941262721546</v>
      </c>
      <c r="BN91" s="7">
        <f t="shared" ref="BN91" si="779">+AVERAGE(J91:J91)/AVERAGE(J87:J87)*100-100</f>
        <v>-0.41835115994928174</v>
      </c>
      <c r="BO91" s="11">
        <f t="shared" ref="BO91" si="780">+AVERAGE(K91:K91)/AVERAGE(K87:K87)*100-100</f>
        <v>3.9228454278726872</v>
      </c>
      <c r="BP91" s="20">
        <f t="shared" ref="BP91" si="781">+AVERAGE(L91:L91)/AVERAGE(L87:L87)*100-100</f>
        <v>-1.6938083070419623</v>
      </c>
      <c r="BQ91" s="7">
        <f t="shared" ref="BQ91" si="782">+AVERAGE(M91:M91)/AVERAGE(M87:M87)*100-100</f>
        <v>5.7134282573545931</v>
      </c>
      <c r="BR91" s="11">
        <f t="shared" ref="BR91" si="783">+AVERAGE(N91:N91)/AVERAGE(N87:N87)*100-100</f>
        <v>18.173072263721764</v>
      </c>
      <c r="BS91" s="20">
        <f t="shared" ref="BS91" si="784">+AVERAGE(O91:O91)/AVERAGE(O87:O87)*100-100</f>
        <v>14.671248748609784</v>
      </c>
      <c r="BT91" s="7">
        <f t="shared" ref="BT91" si="785">+AVERAGE(P91:P91)/AVERAGE(P87:P87)*100-100</f>
        <v>3.0537938265492244</v>
      </c>
      <c r="BU91" s="11">
        <f t="shared" ref="BU91" si="786">+AVERAGE(Q91:Q91)/AVERAGE(Q87:Q87)*100-100</f>
        <v>8.4595204776009041</v>
      </c>
      <c r="BV91" s="20">
        <f t="shared" ref="BV91" si="787">+AVERAGE(R91:R91)/AVERAGE(R87:R87)*100-100</f>
        <v>6.7852859957187235</v>
      </c>
      <c r="BW91" s="7">
        <f t="shared" ref="BW91" si="788">+AVERAGE(S91:S91)/AVERAGE(S87:S87)*100-100</f>
        <v>1.5678512880035811</v>
      </c>
      <c r="BX91" s="11">
        <f t="shared" ref="BX91" si="789">+AVERAGE(T91:T91)/AVERAGE(T87:T87)*100-100</f>
        <v>5.9760533306049837</v>
      </c>
      <c r="BY91" s="20">
        <f t="shared" ref="BY91" si="790">+AVERAGE(U91:U91)/AVERAGE(U87:U87)*100-100</f>
        <v>6.9950306874085157</v>
      </c>
      <c r="BZ91" s="7">
        <f t="shared" ref="BZ91" si="791">+AVERAGE(V91:V91)/AVERAGE(V87:V87)*100-100</f>
        <v>-0.95235951637839378</v>
      </c>
      <c r="CA91" s="11">
        <f t="shared" ref="CA91" si="792">+AVERAGE(W91:W91)/AVERAGE(W87:W87)*100-100</f>
        <v>6.6567912257079627</v>
      </c>
      <c r="CB91" s="20">
        <f t="shared" ref="CB91" si="793">+AVERAGE(X91:X91)/AVERAGE(X87:X87)*100-100</f>
        <v>2.7471535608269591</v>
      </c>
      <c r="CC91" s="7">
        <f t="shared" ref="CC91" si="794">+AVERAGE(Y91:Y91)/AVERAGE(Y87:Y87)*100-100</f>
        <v>3.8051055716755258</v>
      </c>
      <c r="CD91" s="11">
        <f t="shared" ref="CD91" si="795">+AVERAGE(Z91:Z91)/AVERAGE(Z87:Z87)*100-100</f>
        <v>6.0403256881672576</v>
      </c>
      <c r="CE91" s="20">
        <f t="shared" ref="CE91" si="796">+AVERAGE(AA91:AA91)/AVERAGE(AA87:AA87)*100-100</f>
        <v>6.7308087671042358</v>
      </c>
      <c r="CF91" s="7">
        <f t="shared" ref="CF91" si="797">+AVERAGE(AB91:AB91)/AVERAGE(AB87:AB87)*100-100</f>
        <v>-0.64693886134008949</v>
      </c>
    </row>
    <row r="92" spans="1:84" s="36" customFormat="1" x14ac:dyDescent="0.25">
      <c r="A92" s="6" t="s">
        <v>111</v>
      </c>
      <c r="B92" s="39">
        <v>3368173.302140628</v>
      </c>
      <c r="C92" s="37">
        <v>1319291.2713261915</v>
      </c>
      <c r="D92" s="7">
        <f t="shared" si="710"/>
        <v>255.30171959334186</v>
      </c>
      <c r="E92" s="39">
        <v>2183752.3120171684</v>
      </c>
      <c r="F92" s="37">
        <v>407875.83529558399</v>
      </c>
      <c r="G92" s="7">
        <f t="shared" si="711"/>
        <v>535.39634443767</v>
      </c>
      <c r="H92" s="39">
        <v>3477270.6541693262</v>
      </c>
      <c r="I92" s="37">
        <v>690237.53036673577</v>
      </c>
      <c r="J92" s="7">
        <f t="shared" si="712"/>
        <v>503.77884441053055</v>
      </c>
      <c r="K92" s="39">
        <v>2780622.608850311</v>
      </c>
      <c r="L92" s="37">
        <v>721276.27122908121</v>
      </c>
      <c r="M92" s="7">
        <f t="shared" si="713"/>
        <v>385.51422246458048</v>
      </c>
      <c r="N92" s="39">
        <v>2547768.7582539408</v>
      </c>
      <c r="O92" s="37">
        <v>252823.13458014256</v>
      </c>
      <c r="P92" s="7">
        <f t="shared" si="714"/>
        <v>1007.7276996367285</v>
      </c>
      <c r="Q92" s="39">
        <v>15669455.423897166</v>
      </c>
      <c r="R92" s="37">
        <v>3032722.2328009238</v>
      </c>
      <c r="S92" s="7">
        <f t="shared" si="715"/>
        <v>516.67954468172206</v>
      </c>
      <c r="T92" s="39">
        <v>30027043.059328541</v>
      </c>
      <c r="U92" s="37">
        <v>6424226.2755986582</v>
      </c>
      <c r="V92" s="7">
        <f t="shared" si="716"/>
        <v>467.4032602709093</v>
      </c>
      <c r="W92" s="39">
        <v>3323074.7565669552</v>
      </c>
      <c r="X92" s="37">
        <v>443193.55301735306</v>
      </c>
      <c r="Y92" s="7">
        <f t="shared" si="717"/>
        <v>749.80214264011227</v>
      </c>
      <c r="Z92" s="39">
        <v>33350117.815895498</v>
      </c>
      <c r="AA92" s="37">
        <v>6867419.828616011</v>
      </c>
      <c r="AB92" s="7">
        <f t="shared" si="718"/>
        <v>485.62806189492187</v>
      </c>
      <c r="AD92" s="11">
        <f t="shared" si="745"/>
        <v>-14.076137319033322</v>
      </c>
      <c r="AE92" s="17">
        <f t="shared" si="746"/>
        <v>5.7107128085391707</v>
      </c>
      <c r="AF92" s="7">
        <f t="shared" si="747"/>
        <v>-18.717923285041081</v>
      </c>
      <c r="AG92" s="11">
        <f t="shared" si="748"/>
        <v>9.1601443557508304</v>
      </c>
      <c r="AH92" s="17">
        <f t="shared" si="749"/>
        <v>0.60069695252484223</v>
      </c>
      <c r="AI92" s="7">
        <f t="shared" si="750"/>
        <v>8.5083380756947946</v>
      </c>
      <c r="AJ92" s="11">
        <f t="shared" si="751"/>
        <v>3.0920015378892458</v>
      </c>
      <c r="AK92" s="17">
        <f t="shared" si="752"/>
        <v>3.8626861579324441</v>
      </c>
      <c r="AL92" s="7">
        <f t="shared" si="753"/>
        <v>-0.74202261519721446</v>
      </c>
      <c r="AM92" s="11">
        <f t="shared" si="754"/>
        <v>9.7495844572565744</v>
      </c>
      <c r="AN92" s="17">
        <f t="shared" si="755"/>
        <v>-4.6439749338138938</v>
      </c>
      <c r="AO92" s="7">
        <f t="shared" si="756"/>
        <v>15.094546339447362</v>
      </c>
      <c r="AP92" s="11">
        <f t="shared" si="757"/>
        <v>4.7662544702730543</v>
      </c>
      <c r="AQ92" s="17">
        <f t="shared" si="758"/>
        <v>3.2107352146405503</v>
      </c>
      <c r="AR92" s="7">
        <f t="shared" si="759"/>
        <v>1.5071293237060956</v>
      </c>
      <c r="AS92" s="11">
        <f t="shared" si="760"/>
        <v>4.6077822205031538</v>
      </c>
      <c r="AT92" s="17">
        <f t="shared" si="761"/>
        <v>3.5208181511729606</v>
      </c>
      <c r="AU92" s="7">
        <f t="shared" si="762"/>
        <v>1.0499956325141397</v>
      </c>
      <c r="AV92" s="11">
        <f t="shared" si="763"/>
        <v>2.6981862029612103</v>
      </c>
      <c r="AW92" s="17">
        <f t="shared" si="764"/>
        <v>2.8046129642538347</v>
      </c>
      <c r="AX92" s="7">
        <f t="shared" si="765"/>
        <v>-0.10352333248862067</v>
      </c>
      <c r="AY92" s="11">
        <f t="shared" si="766"/>
        <v>2.147626009164739</v>
      </c>
      <c r="AZ92" s="17">
        <f t="shared" si="767"/>
        <v>1.0959321579405668</v>
      </c>
      <c r="BA92" s="7">
        <f t="shared" si="768"/>
        <v>1.0402929462889858</v>
      </c>
      <c r="BB92" s="11">
        <f t="shared" si="769"/>
        <v>2.6430611696386563</v>
      </c>
      <c r="BC92" s="17">
        <f t="shared" si="770"/>
        <v>2.6926005267763315</v>
      </c>
      <c r="BD92" s="7">
        <f t="shared" si="771"/>
        <v>-4.8240434932566245E-2</v>
      </c>
      <c r="BF92" s="11">
        <f t="shared" ref="BF92" si="798">+AVERAGE(B91:B92)/AVERAGE(B87:B88)*100-100</f>
        <v>-13.921277521640306</v>
      </c>
      <c r="BG92" s="20">
        <f t="shared" ref="BG92" si="799">+AVERAGE(C91:C92)/AVERAGE(C87:C88)*100-100</f>
        <v>7.0155931416230146</v>
      </c>
      <c r="BH92" s="7">
        <f t="shared" ref="BH92" si="800">+AVERAGE(D91:D92)/AVERAGE(D87:D88)*100-100</f>
        <v>-19.511329512316067</v>
      </c>
      <c r="BI92" s="11">
        <f t="shared" ref="BI92" si="801">+AVERAGE(E91:E92)/AVERAGE(E87:E88)*100-100</f>
        <v>13.696867898566438</v>
      </c>
      <c r="BJ92" s="20">
        <f t="shared" ref="BJ92" si="802">+AVERAGE(F91:F92)/AVERAGE(F87:F88)*100-100</f>
        <v>4.8907801879286978</v>
      </c>
      <c r="BK92" s="7">
        <f t="shared" ref="BK92" si="803">+AVERAGE(G91:G92)/AVERAGE(G87:G88)*100-100</f>
        <v>8.3814987049777301</v>
      </c>
      <c r="BL92" s="11">
        <f t="shared" ref="BL92" si="804">+AVERAGE(H91:H92)/AVERAGE(H87:H88)*100-100</f>
        <v>7.2131247289692624</v>
      </c>
      <c r="BM92" s="20">
        <f t="shared" ref="BM92" si="805">+AVERAGE(I91:I92)/AVERAGE(I87:I88)*100-100</f>
        <v>7.8830479156637381</v>
      </c>
      <c r="BN92" s="7">
        <f t="shared" ref="BN92" si="806">+AVERAGE(J91:J92)/AVERAGE(J87:J88)*100-100</f>
        <v>-0.58254526706001286</v>
      </c>
      <c r="BO92" s="11">
        <f t="shared" ref="BO92" si="807">+AVERAGE(K91:K92)/AVERAGE(K87:K88)*100-100</f>
        <v>6.7559962385216181</v>
      </c>
      <c r="BP92" s="20">
        <f t="shared" ref="BP92" si="808">+AVERAGE(L91:L92)/AVERAGE(L87:L88)*100-100</f>
        <v>-3.1170559162203659</v>
      </c>
      <c r="BQ92" s="7">
        <f t="shared" ref="BQ92" si="809">+AVERAGE(M91:M92)/AVERAGE(M87:M88)*100-100</f>
        <v>10.439699103853187</v>
      </c>
      <c r="BR92" s="11">
        <f t="shared" ref="BR92" si="810">+AVERAGE(N91:N92)/AVERAGE(N87:N88)*100-100</f>
        <v>11.149350898971647</v>
      </c>
      <c r="BS92" s="20">
        <f t="shared" ref="BS92" si="811">+AVERAGE(O91:O92)/AVERAGE(O87:O88)*100-100</f>
        <v>8.7221784752153866</v>
      </c>
      <c r="BT92" s="7">
        <f t="shared" ref="BT92" si="812">+AVERAGE(P91:P92)/AVERAGE(P87:P88)*100-100</f>
        <v>2.2730256555494037</v>
      </c>
      <c r="BU92" s="11">
        <f t="shared" ref="BU92" si="813">+AVERAGE(Q91:Q92)/AVERAGE(Q87:Q88)*100-100</f>
        <v>6.5127836099773333</v>
      </c>
      <c r="BV92" s="20">
        <f t="shared" ref="BV92" si="814">+AVERAGE(R91:R92)/AVERAGE(R87:R88)*100-100</f>
        <v>5.1390316090591028</v>
      </c>
      <c r="BW92" s="7">
        <f t="shared" ref="BW92" si="815">+AVERAGE(S91:S92)/AVERAGE(S87:S88)*100-100</f>
        <v>1.3083419184082032</v>
      </c>
      <c r="BX92" s="11">
        <f t="shared" ref="BX92" si="816">+AVERAGE(T91:T92)/AVERAGE(T87:T88)*100-100</f>
        <v>4.3605495998791923</v>
      </c>
      <c r="BY92" s="20">
        <f t="shared" ref="BY92" si="817">+AVERAGE(U91:U92)/AVERAGE(U87:U88)*100-100</f>
        <v>4.947195054043334</v>
      </c>
      <c r="BZ92" s="7">
        <f t="shared" ref="BZ92" si="818">+AVERAGE(V91:V92)/AVERAGE(V87:V88)*100-100</f>
        <v>-0.52441146530807714</v>
      </c>
      <c r="CA92" s="11">
        <f t="shared" ref="CA92" si="819">+AVERAGE(W91:W92)/AVERAGE(W87:W88)*100-100</f>
        <v>4.3611270915785383</v>
      </c>
      <c r="CB92" s="20">
        <f t="shared" ref="CB92" si="820">+AVERAGE(X91:X92)/AVERAGE(X87:X88)*100-100</f>
        <v>1.9170545038716966</v>
      </c>
      <c r="CC92" s="7">
        <f t="shared" ref="CC92" si="821">+AVERAGE(Y91:Y92)/AVERAGE(Y87:Y88)*100-100</f>
        <v>2.4050235296027438</v>
      </c>
      <c r="CD92" s="11">
        <f t="shared" ref="CD92" si="822">+AVERAGE(Z91:Z92)/AVERAGE(Z87:Z88)*100-100</f>
        <v>4.3606057544503614</v>
      </c>
      <c r="CE92" s="20">
        <f t="shared" ref="CE92" si="823">+AVERAGE(AA91:AA92)/AVERAGE(AA87:AA88)*100-100</f>
        <v>4.75374175113501</v>
      </c>
      <c r="CF92" s="7">
        <f t="shared" ref="CF92" si="824">+AVERAGE(AB91:AB92)/AVERAGE(AB87:AB88)*100-100</f>
        <v>-0.34468953146050296</v>
      </c>
    </row>
    <row r="93" spans="1:84" s="36" customFormat="1" x14ac:dyDescent="0.25">
      <c r="A93" s="6" t="s">
        <v>112</v>
      </c>
      <c r="B93" s="39">
        <v>2704347.9401028403</v>
      </c>
      <c r="C93" s="37">
        <v>1066566.2556430621</v>
      </c>
      <c r="D93" s="7">
        <f t="shared" si="710"/>
        <v>253.55648800948748</v>
      </c>
      <c r="E93" s="39">
        <v>3105412.9185157237</v>
      </c>
      <c r="F93" s="37">
        <v>560863.38208195742</v>
      </c>
      <c r="G93" s="7">
        <f t="shared" si="711"/>
        <v>553.6843762180107</v>
      </c>
      <c r="H93" s="39">
        <v>3972397.0665876619</v>
      </c>
      <c r="I93" s="37">
        <v>790623.48630864185</v>
      </c>
      <c r="J93" s="7">
        <f t="shared" si="712"/>
        <v>502.43853558341243</v>
      </c>
      <c r="K93" s="39">
        <v>2923418.926169801</v>
      </c>
      <c r="L93" s="37">
        <v>757405.20945133187</v>
      </c>
      <c r="M93" s="7">
        <f t="shared" si="713"/>
        <v>385.97819102505781</v>
      </c>
      <c r="N93" s="39">
        <v>2786035.3845460047</v>
      </c>
      <c r="O93" s="37">
        <v>273900.93076626648</v>
      </c>
      <c r="P93" s="7">
        <f t="shared" si="714"/>
        <v>1017.1690095217199</v>
      </c>
      <c r="Q93" s="39">
        <v>16194210.982588528</v>
      </c>
      <c r="R93" s="37">
        <v>3100046.7523674387</v>
      </c>
      <c r="S93" s="7">
        <f t="shared" si="715"/>
        <v>522.38602434693473</v>
      </c>
      <c r="T93" s="39">
        <v>31685823.218510561</v>
      </c>
      <c r="U93" s="37">
        <v>6549406.0166186979</v>
      </c>
      <c r="V93" s="7">
        <f t="shared" si="716"/>
        <v>483.79689910977908</v>
      </c>
      <c r="W93" s="39">
        <v>3483406.1403988865</v>
      </c>
      <c r="X93" s="37">
        <v>464466.70983987889</v>
      </c>
      <c r="Y93" s="7">
        <f t="shared" si="717"/>
        <v>749.97972224958005</v>
      </c>
      <c r="Z93" s="39">
        <v>35169229.35890945</v>
      </c>
      <c r="AA93" s="37">
        <v>7013872.7264585765</v>
      </c>
      <c r="AB93" s="7">
        <f t="shared" si="718"/>
        <v>501.42383146246499</v>
      </c>
      <c r="AD93" s="11">
        <f t="shared" si="745"/>
        <v>-6.3640489569546048</v>
      </c>
      <c r="AE93" s="17">
        <f t="shared" si="746"/>
        <v>7.2854172855558943</v>
      </c>
      <c r="AF93" s="7">
        <f t="shared" si="747"/>
        <v>-12.722573661787067</v>
      </c>
      <c r="AG93" s="11">
        <f t="shared" si="748"/>
        <v>8.0228384421540824</v>
      </c>
      <c r="AH93" s="17">
        <f t="shared" si="749"/>
        <v>0.2005747491175498</v>
      </c>
      <c r="AI93" s="7">
        <f t="shared" si="750"/>
        <v>7.8066056134128416</v>
      </c>
      <c r="AJ93" s="11">
        <f t="shared" si="751"/>
        <v>0.2693707912710579</v>
      </c>
      <c r="AK93" s="17">
        <f t="shared" si="752"/>
        <v>1.348708786699973</v>
      </c>
      <c r="AL93" s="7">
        <f t="shared" si="753"/>
        <v>-1.0649745895633629</v>
      </c>
      <c r="AM93" s="11">
        <f t="shared" si="754"/>
        <v>19.803718671355199</v>
      </c>
      <c r="AN93" s="17">
        <f t="shared" si="755"/>
        <v>4.9349085072277035</v>
      </c>
      <c r="AO93" s="7">
        <f t="shared" si="756"/>
        <v>14.169555561296704</v>
      </c>
      <c r="AP93" s="11">
        <f t="shared" si="757"/>
        <v>-1.9622994487062755</v>
      </c>
      <c r="AQ93" s="17">
        <f t="shared" si="758"/>
        <v>-1.8849934905108086</v>
      </c>
      <c r="AR93" s="7">
        <f t="shared" si="759"/>
        <v>-7.8791166556172243E-2</v>
      </c>
      <c r="AS93" s="11">
        <f t="shared" si="760"/>
        <v>2.9168224083561398</v>
      </c>
      <c r="AT93" s="17">
        <f t="shared" si="761"/>
        <v>0.48470429919180447</v>
      </c>
      <c r="AU93" s="7">
        <f t="shared" si="762"/>
        <v>2.4203863922639641</v>
      </c>
      <c r="AV93" s="11">
        <f t="shared" si="763"/>
        <v>3.0705892659810701</v>
      </c>
      <c r="AW93" s="17">
        <f t="shared" si="764"/>
        <v>2.0152887844791394</v>
      </c>
      <c r="AX93" s="7">
        <f t="shared" si="765"/>
        <v>1.0344532609532564</v>
      </c>
      <c r="AY93" s="11">
        <f t="shared" si="766"/>
        <v>1.7861319367644057</v>
      </c>
      <c r="AZ93" s="17">
        <f t="shared" si="767"/>
        <v>0.75441800668600933</v>
      </c>
      <c r="BA93" s="7">
        <f t="shared" si="768"/>
        <v>1.0239887743780542</v>
      </c>
      <c r="BB93" s="11">
        <f t="shared" si="769"/>
        <v>2.9419230263674052</v>
      </c>
      <c r="BC93" s="17">
        <f t="shared" si="770"/>
        <v>1.9308175775584147</v>
      </c>
      <c r="BD93" s="7">
        <f t="shared" si="771"/>
        <v>0.99195265263092836</v>
      </c>
      <c r="BF93" s="11">
        <f t="shared" ref="BF93" si="825">+AVERAGE(B91:B93)/AVERAGE(B87:B89)*100-100</f>
        <v>-12.081145347959151</v>
      </c>
      <c r="BG93" s="20">
        <f t="shared" ref="BG93" si="826">+AVERAGE(C91:C93)/AVERAGE(C87:C89)*100-100</f>
        <v>7.0870886307113494</v>
      </c>
      <c r="BH93" s="7">
        <f t="shared" ref="BH93" si="827">+AVERAGE(D91:D93)/AVERAGE(D87:D89)*100-100</f>
        <v>-17.411675375404826</v>
      </c>
      <c r="BI93" s="11">
        <f t="shared" ref="BI93" si="828">+AVERAGE(E91:E93)/AVERAGE(E87:E89)*100-100</f>
        <v>11.288935640928571</v>
      </c>
      <c r="BJ93" s="20">
        <f t="shared" ref="BJ93" si="829">+AVERAGE(F91:F93)/AVERAGE(F87:F89)*100-100</f>
        <v>2.9423530353289209</v>
      </c>
      <c r="BK93" s="7">
        <f t="shared" ref="BK93" si="830">+AVERAGE(G91:G93)/AVERAGE(G87:G89)*100-100</f>
        <v>8.1851564382092477</v>
      </c>
      <c r="BL93" s="11">
        <f t="shared" ref="BL93" si="831">+AVERAGE(H91:H93)/AVERAGE(H87:H89)*100-100</f>
        <v>4.6948041208894011</v>
      </c>
      <c r="BM93" s="20">
        <f t="shared" ref="BM93" si="832">+AVERAGE(I91:I93)/AVERAGE(I87:I89)*100-100</f>
        <v>5.5369128780618411</v>
      </c>
      <c r="BN93" s="7">
        <f t="shared" ref="BN93" si="833">+AVERAGE(J91:J93)/AVERAGE(J87:J89)*100-100</f>
        <v>-0.74497386470414995</v>
      </c>
      <c r="BO93" s="11">
        <f t="shared" ref="BO93" si="834">+AVERAGE(K91:K93)/AVERAGE(K87:K89)*100-100</f>
        <v>10.917450539102759</v>
      </c>
      <c r="BP93" s="20">
        <f t="shared" ref="BP93" si="835">+AVERAGE(L91:L93)/AVERAGE(L87:L89)*100-100</f>
        <v>-0.578811580164313</v>
      </c>
      <c r="BQ93" s="7">
        <f t="shared" ref="BQ93" si="836">+AVERAGE(M91:M93)/AVERAGE(M87:M89)*100-100</f>
        <v>11.69699546005873</v>
      </c>
      <c r="BR93" s="11">
        <f t="shared" ref="BR93" si="837">+AVERAGE(N91:N93)/AVERAGE(N87:N89)*100-100</f>
        <v>6.1704471589577565</v>
      </c>
      <c r="BS93" s="20">
        <f t="shared" ref="BS93" si="838">+AVERAGE(O91:O93)/AVERAGE(O87:O89)*100-100</f>
        <v>4.7795745034828769</v>
      </c>
      <c r="BT93" s="7">
        <f t="shared" ref="BT93" si="839">+AVERAGE(P91:P93)/AVERAGE(P87:P89)*100-100</f>
        <v>1.4708786744899385</v>
      </c>
      <c r="BU93" s="11">
        <f t="shared" ref="BU93" si="840">+AVERAGE(Q91:Q93)/AVERAGE(Q87:Q89)*100-100</f>
        <v>5.2657022215608436</v>
      </c>
      <c r="BV93" s="20">
        <f t="shared" ref="BV93" si="841">+AVERAGE(R91:R93)/AVERAGE(R87:R89)*100-100</f>
        <v>3.5246317413583768</v>
      </c>
      <c r="BW93" s="7">
        <f t="shared" ref="BW93" si="842">+AVERAGE(S91:S93)/AVERAGE(S87:S89)*100-100</f>
        <v>1.678963372462519</v>
      </c>
      <c r="BX93" s="11">
        <f t="shared" ref="BX93" si="843">+AVERAGE(T91:T93)/AVERAGE(T87:T89)*100-100</f>
        <v>3.9202537926763341</v>
      </c>
      <c r="BY93" s="20">
        <f t="shared" ref="BY93" si="844">+AVERAGE(U91:U93)/AVERAGE(U87:U89)*100-100</f>
        <v>3.9671964282209444</v>
      </c>
      <c r="BZ93" s="7">
        <f t="shared" ref="BZ93" si="845">+AVERAGE(V91:V93)/AVERAGE(V87:V89)*100-100</f>
        <v>6.15378443582415E-3</v>
      </c>
      <c r="CA93" s="11">
        <f t="shared" ref="CA93" si="846">+AVERAGE(W91:W93)/AVERAGE(W87:W89)*100-100</f>
        <v>3.4630310196205158</v>
      </c>
      <c r="CB93" s="20">
        <f t="shared" ref="CB93" si="847">+AVERAGE(X91:X93)/AVERAGE(X87:X89)*100-100</f>
        <v>1.5149900319949978</v>
      </c>
      <c r="CC93" s="7">
        <f t="shared" ref="CC93" si="848">+AVERAGE(Y91:Y93)/AVERAGE(Y87:Y89)*100-100</f>
        <v>1.9406484986649559</v>
      </c>
      <c r="CD93" s="11">
        <f t="shared" ref="CD93" si="849">+AVERAGE(Z91:Z93)/AVERAGE(Z87:Z89)*100-100</f>
        <v>3.8753353234265404</v>
      </c>
      <c r="CE93" s="20">
        <f t="shared" ref="CE93" si="850">+AVERAGE(AA91:AA93)/AVERAGE(AA87:AA89)*100-100</f>
        <v>3.8080513718878422</v>
      </c>
      <c r="CF93" s="7">
        <f t="shared" ref="CF93" si="851">+AVERAGE(AB91:AB93)/AVERAGE(AB87:AB89)*100-100</f>
        <v>0.1102020271568307</v>
      </c>
    </row>
    <row r="94" spans="1:84" s="36" customFormat="1" x14ac:dyDescent="0.25">
      <c r="A94" s="6" t="s">
        <v>113</v>
      </c>
      <c r="B94" s="39">
        <v>3884749.636295063</v>
      </c>
      <c r="C94" s="37">
        <v>1489270.7186274573</v>
      </c>
      <c r="D94" s="7">
        <f t="shared" si="710"/>
        <v>260.8491248572542</v>
      </c>
      <c r="E94" s="39">
        <v>2829692.8332834495</v>
      </c>
      <c r="F94" s="37">
        <v>513021.59938996268</v>
      </c>
      <c r="G94" s="7">
        <f t="shared" si="711"/>
        <v>551.57382002010365</v>
      </c>
      <c r="H94" s="39">
        <v>4091776.1762117203</v>
      </c>
      <c r="I94" s="37">
        <v>816690.28261866793</v>
      </c>
      <c r="J94" s="7">
        <f t="shared" si="712"/>
        <v>501.01932927274311</v>
      </c>
      <c r="K94" s="39">
        <v>3162092.3336834661</v>
      </c>
      <c r="L94" s="37">
        <v>820115.37927229784</v>
      </c>
      <c r="M94" s="7">
        <f t="shared" si="713"/>
        <v>385.56676458003312</v>
      </c>
      <c r="N94" s="39">
        <v>2852507.6201542695</v>
      </c>
      <c r="O94" s="37">
        <v>281552.32590369362</v>
      </c>
      <c r="P94" s="7">
        <f t="shared" si="714"/>
        <v>1013.1358748320141</v>
      </c>
      <c r="Q94" s="39">
        <v>17851851.307321087</v>
      </c>
      <c r="R94" s="37">
        <v>3343328.7495036228</v>
      </c>
      <c r="S94" s="7">
        <f t="shared" si="715"/>
        <v>533.95441025569244</v>
      </c>
      <c r="T94" s="39">
        <v>34672669.906949058</v>
      </c>
      <c r="U94" s="37">
        <v>7263979.0553157022</v>
      </c>
      <c r="V94" s="7">
        <f t="shared" si="716"/>
        <v>477.3233739100055</v>
      </c>
      <c r="W94" s="39">
        <v>3581579.9385360228</v>
      </c>
      <c r="X94" s="37">
        <v>477961.76599691552</v>
      </c>
      <c r="Y94" s="7">
        <f t="shared" si="717"/>
        <v>749.34444412424739</v>
      </c>
      <c r="Z94" s="39">
        <v>38254249.845485084</v>
      </c>
      <c r="AA94" s="37">
        <v>7741940.8213126175</v>
      </c>
      <c r="AB94" s="7">
        <f t="shared" si="718"/>
        <v>494.11705318356098</v>
      </c>
      <c r="AD94" s="11">
        <f t="shared" si="745"/>
        <v>-8.0439002716239969</v>
      </c>
      <c r="AE94" s="17">
        <f t="shared" si="746"/>
        <v>4.9947635486425384</v>
      </c>
      <c r="AF94" s="7">
        <f t="shared" si="747"/>
        <v>-12.418394384236052</v>
      </c>
      <c r="AG94" s="11">
        <f t="shared" si="748"/>
        <v>5.2700533186171157</v>
      </c>
      <c r="AH94" s="17">
        <f t="shared" si="749"/>
        <v>-2.1610219607491814</v>
      </c>
      <c r="AI94" s="7">
        <f t="shared" si="750"/>
        <v>7.5952094229613891</v>
      </c>
      <c r="AJ94" s="11">
        <f t="shared" si="751"/>
        <v>-3.1757003099485814</v>
      </c>
      <c r="AK94" s="17">
        <f t="shared" si="752"/>
        <v>-3.3527715425519631</v>
      </c>
      <c r="AL94" s="7">
        <f t="shared" si="753"/>
        <v>0.18321397874470335</v>
      </c>
      <c r="AM94" s="11">
        <f t="shared" si="754"/>
        <v>19.921366438972981</v>
      </c>
      <c r="AN94" s="17">
        <f t="shared" si="755"/>
        <v>8.2787415418472676</v>
      </c>
      <c r="AO94" s="7">
        <f t="shared" si="756"/>
        <v>10.752456790076479</v>
      </c>
      <c r="AP94" s="11">
        <f t="shared" si="757"/>
        <v>-3.0239607178942975</v>
      </c>
      <c r="AQ94" s="17">
        <f t="shared" si="758"/>
        <v>-3.3756482748658243</v>
      </c>
      <c r="AR94" s="7">
        <f t="shared" si="759"/>
        <v>0.36397404038682168</v>
      </c>
      <c r="AS94" s="11">
        <f t="shared" si="760"/>
        <v>1.718357596018123</v>
      </c>
      <c r="AT94" s="17">
        <f t="shared" si="761"/>
        <v>-0.56399941451169866</v>
      </c>
      <c r="AU94" s="7">
        <f t="shared" si="762"/>
        <v>2.2953025032092</v>
      </c>
      <c r="AV94" s="11">
        <f t="shared" si="763"/>
        <v>1.1835007713245886</v>
      </c>
      <c r="AW94" s="17">
        <f t="shared" si="764"/>
        <v>0.90414537239792026</v>
      </c>
      <c r="AX94" s="7">
        <f t="shared" si="765"/>
        <v>0.27685225210092312</v>
      </c>
      <c r="AY94" s="11">
        <f t="shared" si="766"/>
        <v>-1.9299915519480351</v>
      </c>
      <c r="AZ94" s="17">
        <f t="shared" si="767"/>
        <v>-2.2666247890111464</v>
      </c>
      <c r="BA94" s="7">
        <f t="shared" si="768"/>
        <v>0.3444404087512396</v>
      </c>
      <c r="BB94" s="11">
        <f t="shared" si="769"/>
        <v>0.88363474379413276</v>
      </c>
      <c r="BC94" s="17">
        <f t="shared" si="770"/>
        <v>0.70244569981842631</v>
      </c>
      <c r="BD94" s="7">
        <f t="shared" si="771"/>
        <v>0.17992516737461983</v>
      </c>
      <c r="BF94" s="11">
        <f t="shared" ref="BF94" si="852">+AVERAGE(B91:B94)/AVERAGE(B87:B90)*100-100</f>
        <v>-11.020861418473899</v>
      </c>
      <c r="BG94" s="20">
        <f>+AVERAGE(C91:C94)/AVERAGE(C87:C90)*100-100</f>
        <v>6.5130794482778782</v>
      </c>
      <c r="BH94" s="7">
        <f t="shared" ref="BH94" si="853">+AVERAGE(D91:D94)/AVERAGE(D87:D90)*100-100</f>
        <v>-16.209585510087479</v>
      </c>
      <c r="BI94" s="11">
        <f t="shared" ref="BI94" si="854">+AVERAGE(E91:E94)/AVERAGE(E87:E90)*100-100</f>
        <v>9.5790712684058263</v>
      </c>
      <c r="BJ94" s="20">
        <f t="shared" ref="BJ94" si="855">+AVERAGE(F91:F94)/AVERAGE(F87:F90)*100-100</f>
        <v>1.5126886025637987</v>
      </c>
      <c r="BK94" s="7">
        <f t="shared" ref="BK94" si="856">+AVERAGE(G91:G94)/AVERAGE(G87:G90)*100-100</f>
        <v>8.0351745600598008</v>
      </c>
      <c r="BL94" s="11">
        <f t="shared" ref="BL94" si="857">+AVERAGE(H91:H94)/AVERAGE(H87:H90)*100-100</f>
        <v>2.499331085893715</v>
      </c>
      <c r="BM94" s="20">
        <f t="shared" ref="BM94" si="858">+AVERAGE(I91:I94)/AVERAGE(I87:I90)*100-100</f>
        <v>3.0476267119264833</v>
      </c>
      <c r="BN94" s="7">
        <f t="shared" ref="BN94" si="859">+AVERAGE(J91:J94)/AVERAGE(J87:J90)*100-100</f>
        <v>-0.51385667534513857</v>
      </c>
      <c r="BO94" s="11">
        <f t="shared" ref="BO94" si="860">+AVERAGE(K91:K94)/AVERAGE(K87:K90)*100-100</f>
        <v>13.225220649924978</v>
      </c>
      <c r="BP94" s="20">
        <f t="shared" ref="BP94" si="861">+AVERAGE(L91:L94)/AVERAGE(L87:L90)*100-100</f>
        <v>1.6228907909287926</v>
      </c>
      <c r="BQ94" s="7">
        <f t="shared" ref="BQ94" si="862">+AVERAGE(M91:M94)/AVERAGE(M87:M90)*100-100</f>
        <v>11.453610997698306</v>
      </c>
      <c r="BR94" s="11">
        <f t="shared" ref="BR94" si="863">+AVERAGE(N91:N94)/AVERAGE(N87:N90)*100-100</f>
        <v>3.576249779459431</v>
      </c>
      <c r="BS94" s="20">
        <f t="shared" ref="BS94" si="864">+AVERAGE(O91:O94)/AVERAGE(O87:O90)*100-100</f>
        <v>2.4999999999999858</v>
      </c>
      <c r="BT94" s="7">
        <f t="shared" ref="BT94" si="865">+AVERAGE(P91:P94)/AVERAGE(P87:P90)*100-100</f>
        <v>1.1911183364485396</v>
      </c>
      <c r="BU94" s="11">
        <f t="shared" ref="BU94" si="866">+AVERAGE(Q91:Q94)/AVERAGE(Q87:Q90)*100-100</f>
        <v>4.2762865652261581</v>
      </c>
      <c r="BV94" s="20">
        <f t="shared" ref="BV94" si="867">+AVERAGE(R91:R94)/AVERAGE(R87:R90)*100-100</f>
        <v>2.4030215309815901</v>
      </c>
      <c r="BW94" s="7">
        <f t="shared" ref="BW94" si="868">+AVERAGE(S91:S94)/AVERAGE(S87:S90)*100-100</f>
        <v>1.8357171259598033</v>
      </c>
      <c r="BX94" s="11">
        <f t="shared" ref="BX94" si="869">+AVERAGE(T91:T94)/AVERAGE(T87:T90)*100-100</f>
        <v>3.1659860777492099</v>
      </c>
      <c r="BY94" s="20">
        <f t="shared" ref="BY94" si="870">+AVERAGE(U91:U94)/AVERAGE(U87:U90)*100-100</f>
        <v>3.1321363300778984</v>
      </c>
      <c r="BZ94" s="7">
        <f t="shared" ref="BZ94" si="871">+AVERAGE(V91:V94)/AVERAGE(V87:V90)*100-100</f>
        <v>7.4587368379425811E-2</v>
      </c>
      <c r="CA94" s="11">
        <f t="shared" ref="CA94" si="872">+AVERAGE(W91:W94)/AVERAGE(W87:W90)*100-100</f>
        <v>2.0002273174931418</v>
      </c>
      <c r="CB94" s="20">
        <f t="shared" ref="CB94" si="873">+AVERAGE(X91:X94)/AVERAGE(X87:X90)*100-100</f>
        <v>0.50000000000001421</v>
      </c>
      <c r="CC94" s="7">
        <f t="shared" ref="CC94" si="874">+AVERAGE(Y91:Y94)/AVERAGE(Y87:Y90)*100-100</f>
        <v>1.5372053918302697</v>
      </c>
      <c r="CD94" s="11">
        <f t="shared" ref="CD94" si="875">+AVERAGE(Z91:Z94)/AVERAGE(Z87:Z90)*100-100</f>
        <v>3.0520788230482765</v>
      </c>
      <c r="CE94" s="20">
        <f t="shared" ref="CE94" si="876">+AVERAGE(AA91:AA94)/AVERAGE(AA87:AA90)*100-100</f>
        <v>2.96223631117671</v>
      </c>
      <c r="CF94" s="7">
        <f t="shared" ref="CF94" si="877">+AVERAGE(AB91:AB94)/AVERAGE(AB87:AB90)*100-100</f>
        <v>0.12781843910832436</v>
      </c>
    </row>
    <row r="95" spans="1:84" s="36" customFormat="1" x14ac:dyDescent="0.25">
      <c r="A95" s="6" t="s">
        <v>114</v>
      </c>
      <c r="B95" s="39">
        <v>4939480.2525446508</v>
      </c>
      <c r="C95" s="37">
        <v>1677074.2180743262</v>
      </c>
      <c r="D95" s="7">
        <f t="shared" si="710"/>
        <v>294.52961588165908</v>
      </c>
      <c r="E95" s="39">
        <v>2087660.5876750187</v>
      </c>
      <c r="F95" s="37">
        <v>413629.50463761948</v>
      </c>
      <c r="G95" s="7">
        <f t="shared" si="711"/>
        <v>504.71752238854839</v>
      </c>
      <c r="H95" s="39">
        <v>3991942.9491004925</v>
      </c>
      <c r="I95" s="37">
        <v>793758.18025656452</v>
      </c>
      <c r="J95" s="7">
        <f t="shared" si="712"/>
        <v>502.91676336616609</v>
      </c>
      <c r="K95" s="39">
        <v>3311556.9404354799</v>
      </c>
      <c r="L95" s="37">
        <v>892307.65277877089</v>
      </c>
      <c r="M95" s="7">
        <f t="shared" si="713"/>
        <v>371.1227770066555</v>
      </c>
      <c r="N95" s="39">
        <v>2772596.3947327444</v>
      </c>
      <c r="O95" s="37">
        <v>267350.25108199869</v>
      </c>
      <c r="P95" s="7">
        <f t="shared" si="714"/>
        <v>1037.0651920137395</v>
      </c>
      <c r="Q95" s="39">
        <v>16977346.491648857</v>
      </c>
      <c r="R95" s="37">
        <v>3062281.9184189667</v>
      </c>
      <c r="S95" s="7">
        <f t="shared" si="715"/>
        <v>554.4018135473998</v>
      </c>
      <c r="T95" s="39">
        <v>34080583.616137244</v>
      </c>
      <c r="U95" s="37">
        <v>7106401.7252482455</v>
      </c>
      <c r="V95" s="7">
        <f t="shared" si="716"/>
        <v>479.57580972453002</v>
      </c>
      <c r="W95" s="39">
        <v>3491403.6607391788</v>
      </c>
      <c r="X95" s="37">
        <v>442738.49691957986</v>
      </c>
      <c r="Y95" s="7">
        <f t="shared" si="717"/>
        <v>788.59274380501097</v>
      </c>
      <c r="Z95" s="39">
        <v>37571987.27687642</v>
      </c>
      <c r="AA95" s="37">
        <v>7549140.2221678253</v>
      </c>
      <c r="AB95" s="7">
        <f t="shared" si="718"/>
        <v>497.69889247185262</v>
      </c>
      <c r="AD95" s="11">
        <f t="shared" si="745"/>
        <v>13.399382157449267</v>
      </c>
      <c r="AE95" s="17">
        <f t="shared" si="746"/>
        <v>2.766625222347983</v>
      </c>
      <c r="AF95" s="7">
        <f t="shared" si="747"/>
        <v>10.346507839579289</v>
      </c>
      <c r="AG95" s="11">
        <f t="shared" si="748"/>
        <v>-7.2006362941789774</v>
      </c>
      <c r="AH95" s="17">
        <f t="shared" si="749"/>
        <v>-1.1164795134194492</v>
      </c>
      <c r="AI95" s="7">
        <f t="shared" si="750"/>
        <v>-6.1528521141044621</v>
      </c>
      <c r="AJ95" s="11">
        <f t="shared" si="751"/>
        <v>0.12841336585340457</v>
      </c>
      <c r="AK95" s="17">
        <f t="shared" si="752"/>
        <v>-2.2635682953421679</v>
      </c>
      <c r="AL95" s="7">
        <f t="shared" si="753"/>
        <v>2.4473797738224334</v>
      </c>
      <c r="AM95" s="11">
        <f t="shared" si="754"/>
        <v>19.030885514966783</v>
      </c>
      <c r="AN95" s="17">
        <f t="shared" si="755"/>
        <v>11.852243241682487</v>
      </c>
      <c r="AO95" s="7">
        <f t="shared" si="756"/>
        <v>6.4179689787474388</v>
      </c>
      <c r="AP95" s="11">
        <f t="shared" si="757"/>
        <v>6.1610992236574162</v>
      </c>
      <c r="AQ95" s="17">
        <f t="shared" si="758"/>
        <v>2.734869322344835</v>
      </c>
      <c r="AR95" s="7">
        <f t="shared" si="759"/>
        <v>3.335021423507456</v>
      </c>
      <c r="AS95" s="11">
        <f t="shared" si="760"/>
        <v>6.7884248675437675</v>
      </c>
      <c r="AT95" s="17">
        <f t="shared" si="761"/>
        <v>-0.4159116288534932</v>
      </c>
      <c r="AU95" s="7">
        <f t="shared" si="762"/>
        <v>7.2344253125528724</v>
      </c>
      <c r="AV95" s="11">
        <f t="shared" si="763"/>
        <v>6.8886238246863343</v>
      </c>
      <c r="AW95" s="17">
        <f t="shared" si="764"/>
        <v>1.5863942012772867</v>
      </c>
      <c r="AX95" s="7">
        <f t="shared" si="765"/>
        <v>5.2194289059059429</v>
      </c>
      <c r="AY95" s="11">
        <f t="shared" si="766"/>
        <v>4.3586196380099835</v>
      </c>
      <c r="AZ95" s="17">
        <f t="shared" si="767"/>
        <v>-0.63354798269345736</v>
      </c>
      <c r="BA95" s="7">
        <f t="shared" si="768"/>
        <v>5.0239970526812812</v>
      </c>
      <c r="BB95" s="11">
        <f t="shared" si="769"/>
        <v>6.6483629777172268</v>
      </c>
      <c r="BC95" s="17">
        <f t="shared" si="770"/>
        <v>1.453465561280936</v>
      </c>
      <c r="BD95" s="7">
        <f t="shared" si="771"/>
        <v>5.1204731033051019</v>
      </c>
      <c r="BF95" s="11">
        <f>+AVERAGE(B95:B95)/AVERAGE(B91:B91)*100-100</f>
        <v>13.399382157449267</v>
      </c>
      <c r="BG95" s="20">
        <f t="shared" ref="BG95" si="878">+AVERAGE(C95:C95)/AVERAGE(C91:C91)*100-100</f>
        <v>2.766625222347983</v>
      </c>
      <c r="BH95" s="7">
        <f t="shared" ref="BH95" si="879">+AVERAGE(D95:D95)/AVERAGE(D91:D91)*100-100</f>
        <v>10.346507839579289</v>
      </c>
      <c r="BI95" s="11">
        <f t="shared" ref="BI95" si="880">+AVERAGE(E95:E95)/AVERAGE(E91:E91)*100-100</f>
        <v>-7.2006362941789774</v>
      </c>
      <c r="BJ95" s="20">
        <f t="shared" ref="BJ95" si="881">+AVERAGE(F95:F95)/AVERAGE(F91:F91)*100-100</f>
        <v>-1.1164795134194492</v>
      </c>
      <c r="BK95" s="7">
        <f t="shared" ref="BK95" si="882">+AVERAGE(G95:G95)/AVERAGE(G91:G91)*100-100</f>
        <v>-6.1528521141044621</v>
      </c>
      <c r="BL95" s="11">
        <f t="shared" ref="BL95" si="883">+AVERAGE(H95:H95)/AVERAGE(H91:H91)*100-100</f>
        <v>0.12841336585340457</v>
      </c>
      <c r="BM95" s="20">
        <f t="shared" ref="BM95" si="884">+AVERAGE(I95:I95)/AVERAGE(I91:I91)*100-100</f>
        <v>-2.2635682953421679</v>
      </c>
      <c r="BN95" s="7">
        <f t="shared" ref="BN95" si="885">+AVERAGE(J95:J95)/AVERAGE(J91:J91)*100-100</f>
        <v>2.4473797738224334</v>
      </c>
      <c r="BO95" s="11">
        <f t="shared" ref="BO95" si="886">+AVERAGE(K95:K95)/AVERAGE(K91:K91)*100-100</f>
        <v>19.030885514966783</v>
      </c>
      <c r="BP95" s="20">
        <f t="shared" ref="BP95" si="887">+AVERAGE(L95:L95)/AVERAGE(L91:L91)*100-100</f>
        <v>11.852243241682487</v>
      </c>
      <c r="BQ95" s="7">
        <f t="shared" ref="BQ95" si="888">+AVERAGE(M95:M95)/AVERAGE(M91:M91)*100-100</f>
        <v>6.4179689787474388</v>
      </c>
      <c r="BR95" s="11">
        <f t="shared" ref="BR95" si="889">+AVERAGE(N95:N95)/AVERAGE(N91:N91)*100-100</f>
        <v>6.1610992236574162</v>
      </c>
      <c r="BS95" s="20">
        <f t="shared" ref="BS95" si="890">+AVERAGE(O95:O95)/AVERAGE(O91:O91)*100-100</f>
        <v>2.734869322344835</v>
      </c>
      <c r="BT95" s="7">
        <f t="shared" ref="BT95" si="891">+AVERAGE(P95:P95)/AVERAGE(P91:P91)*100-100</f>
        <v>3.335021423507456</v>
      </c>
      <c r="BU95" s="11">
        <f t="shared" ref="BU95" si="892">+AVERAGE(Q95:Q95)/AVERAGE(Q91:Q91)*100-100</f>
        <v>6.7884248675437675</v>
      </c>
      <c r="BV95" s="20">
        <f t="shared" ref="BV95" si="893">+AVERAGE(R95:R95)/AVERAGE(R91:R91)*100-100</f>
        <v>-0.4159116288534932</v>
      </c>
      <c r="BW95" s="7">
        <f t="shared" ref="BW95" si="894">+AVERAGE(S95:S95)/AVERAGE(S91:S91)*100-100</f>
        <v>7.2344253125528724</v>
      </c>
      <c r="BX95" s="11">
        <f t="shared" ref="BX95" si="895">+AVERAGE(T95:T95)/AVERAGE(T91:T91)*100-100</f>
        <v>6.8886238246863343</v>
      </c>
      <c r="BY95" s="20">
        <f t="shared" ref="BY95" si="896">+AVERAGE(U95:U95)/AVERAGE(U91:U91)*100-100</f>
        <v>1.5863942012772867</v>
      </c>
      <c r="BZ95" s="7">
        <f t="shared" ref="BZ95" si="897">+AVERAGE(V95:V95)/AVERAGE(V91:V91)*100-100</f>
        <v>5.2194289059059429</v>
      </c>
      <c r="CA95" s="11">
        <f t="shared" ref="CA95" si="898">+AVERAGE(W95:W95)/AVERAGE(W91:W91)*100-100</f>
        <v>4.3586196380099835</v>
      </c>
      <c r="CB95" s="20">
        <f t="shared" ref="CB95" si="899">+AVERAGE(X95:X95)/AVERAGE(X91:X91)*100-100</f>
        <v>-0.63354798269345736</v>
      </c>
      <c r="CC95" s="7">
        <f t="shared" ref="CC95" si="900">+AVERAGE(Y95:Y95)/AVERAGE(Y91:Y91)*100-100</f>
        <v>5.0239970526812812</v>
      </c>
      <c r="CD95" s="11">
        <f t="shared" ref="CD95" si="901">+AVERAGE(Z95:Z95)/AVERAGE(Z91:Z91)*100-100</f>
        <v>6.6483629777172268</v>
      </c>
      <c r="CE95" s="20">
        <f t="shared" ref="CE95" si="902">+AVERAGE(AA95:AA95)/AVERAGE(AA91:AA91)*100-100</f>
        <v>1.453465561280936</v>
      </c>
      <c r="CF95" s="7">
        <f t="shared" ref="CF95" si="903">+AVERAGE(AB95:AB95)/AVERAGE(AB91:AB91)*100-100</f>
        <v>5.1204731033051019</v>
      </c>
    </row>
    <row r="96" spans="1:84" s="36" customFormat="1" x14ac:dyDescent="0.25">
      <c r="A96" s="6" t="s">
        <v>115</v>
      </c>
      <c r="B96" s="39">
        <v>4030574.2795450613</v>
      </c>
      <c r="C96" s="37">
        <v>1348685.0087233156</v>
      </c>
      <c r="D96" s="7">
        <f t="shared" si="710"/>
        <v>298.85215995397323</v>
      </c>
      <c r="E96" s="39">
        <v>2344950.226980763</v>
      </c>
      <c r="F96" s="37">
        <v>466123.54307869874</v>
      </c>
      <c r="G96" s="7">
        <f t="shared" si="711"/>
        <v>503.0748310828937</v>
      </c>
      <c r="H96" s="39">
        <v>3954851.7251210036</v>
      </c>
      <c r="I96" s="37">
        <v>764512.61659349781</v>
      </c>
      <c r="J96" s="7">
        <f t="shared" si="712"/>
        <v>517.30365716434665</v>
      </c>
      <c r="K96" s="39">
        <v>3071748.2829523659</v>
      </c>
      <c r="L96" s="37">
        <v>865650.50008561939</v>
      </c>
      <c r="M96" s="7">
        <f t="shared" si="713"/>
        <v>354.84855408141584</v>
      </c>
      <c r="N96" s="39">
        <v>3200348.6008302872</v>
      </c>
      <c r="O96" s="37">
        <v>310961.84750642517</v>
      </c>
      <c r="P96" s="7">
        <f t="shared" si="714"/>
        <v>1029.1772532526393</v>
      </c>
      <c r="Q96" s="39">
        <v>16873441.415030625</v>
      </c>
      <c r="R96" s="37">
        <v>3095965.0214670585</v>
      </c>
      <c r="S96" s="7">
        <f t="shared" si="715"/>
        <v>545.01395519756079</v>
      </c>
      <c r="T96" s="39">
        <v>33475914.530460104</v>
      </c>
      <c r="U96" s="37">
        <v>6851898.5374546144</v>
      </c>
      <c r="V96" s="7">
        <f t="shared" si="716"/>
        <v>488.56407238767935</v>
      </c>
      <c r="W96" s="39">
        <v>3486742.3581188684</v>
      </c>
      <c r="X96" s="37">
        <v>446155.13981201354</v>
      </c>
      <c r="Y96" s="7">
        <f t="shared" si="717"/>
        <v>781.50895215238347</v>
      </c>
      <c r="Z96" s="39">
        <v>36962656.888578974</v>
      </c>
      <c r="AA96" s="37">
        <v>7298053.6772666276</v>
      </c>
      <c r="AB96" s="7">
        <f t="shared" ref="AB96" si="904">+Z96/AA96*100</f>
        <v>506.47280114857642</v>
      </c>
      <c r="AD96" s="11">
        <f t="shared" ref="AD96" si="905">+B96/B92*100-100</f>
        <v>19.666475504198289</v>
      </c>
      <c r="AE96" s="17">
        <f t="shared" ref="AE96" si="906">+C96/C92*100-100</f>
        <v>2.2279945328203894</v>
      </c>
      <c r="AF96" s="7">
        <f t="shared" ref="AF96" si="907">+D96/D92*100-100</f>
        <v>17.058420299714712</v>
      </c>
      <c r="AG96" s="11">
        <f t="shared" ref="AG96" si="908">+E96/E92*100-100</f>
        <v>7.3816940720119248</v>
      </c>
      <c r="AH96" s="17">
        <f t="shared" ref="AH96" si="909">+F96/F92*100-100</f>
        <v>14.280744957813724</v>
      </c>
      <c r="AI96" s="7">
        <f t="shared" ref="AI96" si="910">+G96/G92*100-100</f>
        <v>-6.0369320206554278</v>
      </c>
      <c r="AJ96" s="11">
        <f t="shared" ref="AJ96" si="911">+H96/H92*100-100</f>
        <v>13.734365784240794</v>
      </c>
      <c r="AK96" s="17">
        <f t="shared" ref="AK96" si="912">+I96/I92*100-100</f>
        <v>10.760800877822206</v>
      </c>
      <c r="AL96" s="7">
        <f t="shared" ref="AL96" si="913">+J96/J92*100-100</f>
        <v>2.6846726304359692</v>
      </c>
      <c r="AM96" s="11">
        <f t="shared" ref="AM96" si="914">+K96/K92*100-100</f>
        <v>10.469801733447937</v>
      </c>
      <c r="AN96" s="17">
        <f t="shared" ref="AN96" si="915">+L96/L92*100-100</f>
        <v>20.016495012447749</v>
      </c>
      <c r="AO96" s="7">
        <f t="shared" ref="AO96" si="916">+M96/M92*100-100</f>
        <v>-7.9544843215173699</v>
      </c>
      <c r="AP96" s="11">
        <f t="shared" ref="AP96" si="917">+N96/N92*100-100</f>
        <v>25.613778348690403</v>
      </c>
      <c r="AQ96" s="17">
        <f t="shared" ref="AQ96" si="918">+O96/O92*100-100</f>
        <v>22.995804170703039</v>
      </c>
      <c r="AR96" s="7">
        <f t="shared" ref="AR96" si="919">+P96/P92*100-100</f>
        <v>2.1285068995962888</v>
      </c>
      <c r="AS96" s="11">
        <f t="shared" ref="AS96" si="920">+Q96/Q92*100-100</f>
        <v>7.6836492307019455</v>
      </c>
      <c r="AT96" s="17">
        <f t="shared" ref="AT96" si="921">+R96/R92*100-100</f>
        <v>2.0853472165080404</v>
      </c>
      <c r="AU96" s="7">
        <f t="shared" ref="AU96" si="922">+S96/S92*100-100</f>
        <v>5.4839427663607125</v>
      </c>
      <c r="AV96" s="11">
        <f t="shared" ref="AV96" si="923">+T96/T92*100-100</f>
        <v>11.485884455279717</v>
      </c>
      <c r="AW96" s="17">
        <f t="shared" ref="AW96" si="924">+U96/U92*100-100</f>
        <v>6.6571793008038469</v>
      </c>
      <c r="AX96" s="7">
        <f t="shared" ref="AX96" si="925">+V96/V92*100-100</f>
        <v>4.5273137599650255</v>
      </c>
      <c r="AY96" s="11">
        <f t="shared" ref="AY96" si="926">+W96/W92*100-100</f>
        <v>4.9251856651277137</v>
      </c>
      <c r="AZ96" s="17">
        <f t="shared" ref="AZ96" si="927">+X96/X92*100-100</f>
        <v>0.66823778786884702</v>
      </c>
      <c r="BA96" s="7">
        <f t="shared" ref="BA96" si="928">+Y96/Y92*100-100</f>
        <v>4.2286901716003484</v>
      </c>
      <c r="BB96" s="11">
        <f t="shared" ref="BB96" si="929">+Z96/Z92*100-100</f>
        <v>10.832162850596134</v>
      </c>
      <c r="BC96" s="17">
        <f t="shared" ref="BC96" si="930">+AA96/AA92*100-100</f>
        <v>6.2706789361588022</v>
      </c>
      <c r="BD96" s="7">
        <f t="shared" ref="BD96" si="931">+AB96/AB92*100-100</f>
        <v>4.2923259360915722</v>
      </c>
      <c r="BF96" s="11">
        <f t="shared" ref="BF96" si="932">+AVERAGE(B95:B96)/AVERAGE(B91:B92)*100-100</f>
        <v>16.132248190755689</v>
      </c>
      <c r="BG96" s="20">
        <f t="shared" ref="BG96" si="933">+AVERAGE(C95:C96)/AVERAGE(C91:C92)*100-100</f>
        <v>2.5258394889428502</v>
      </c>
      <c r="BH96" s="7">
        <f t="shared" ref="BH96" si="934">+AVERAGE(D95:D96)/AVERAGE(D91:D92)*100-100</f>
        <v>13.627842922505053</v>
      </c>
      <c r="BI96" s="11">
        <f t="shared" ref="BI96" si="935">+AVERAGE(E95:E96)/AVERAGE(E91:E92)*100-100</f>
        <v>-1.7845805824151739E-2</v>
      </c>
      <c r="BJ96" s="20">
        <f t="shared" ref="BJ96" si="936">+AVERAGE(F95:F96)/AVERAGE(F91:F92)*100-100</f>
        <v>6.4849989307731164</v>
      </c>
      <c r="BK96" s="7">
        <f t="shared" ref="BK96" si="937">+AVERAGE(G95:G96)/AVERAGE(G91:G92)*100-100</f>
        <v>-6.0950223155972338</v>
      </c>
      <c r="BL96" s="11">
        <f t="shared" ref="BL96" si="938">+AVERAGE(H95:H96)/AVERAGE(H91:H92)*100-100</f>
        <v>6.466969543564943</v>
      </c>
      <c r="BM96" s="20">
        <f t="shared" ref="BM96" si="939">+AVERAGE(I95:I96)/AVERAGE(I91:I92)*100-100</f>
        <v>3.7202133451827137</v>
      </c>
      <c r="BN96" s="7">
        <f t="shared" ref="BN96" si="940">+AVERAGE(J95:J96)/AVERAGE(J91:J92)*100-100</f>
        <v>2.5675621015786874</v>
      </c>
      <c r="BO96" s="11">
        <f t="shared" ref="BO96" si="941">+AVERAGE(K95:K96)/AVERAGE(K91:K92)*100-100</f>
        <v>14.751479627166432</v>
      </c>
      <c r="BP96" s="20">
        <f t="shared" ref="BP96" si="942">+AVERAGE(L95:L96)/AVERAGE(L91:L92)*100-100</f>
        <v>15.728844368429918</v>
      </c>
      <c r="BQ96" s="7">
        <f t="shared" ref="BQ96" si="943">+AVERAGE(M95:M96)/AVERAGE(M91:M92)*100-100</f>
        <v>-1.1281637598227263</v>
      </c>
      <c r="BR96" s="11">
        <f t="shared" ref="BR96" si="944">+AVERAGE(N95:N96)/AVERAGE(N91:N92)*100-100</f>
        <v>15.766942071993057</v>
      </c>
      <c r="BS96" s="20">
        <f t="shared" ref="BS96" si="945">+AVERAGE(O95:O96)/AVERAGE(O91:O92)*100-100</f>
        <v>12.719022299403207</v>
      </c>
      <c r="BT96" s="7">
        <f t="shared" ref="BT96" si="946">+AVERAGE(P95:P96)/AVERAGE(P91:P92)*100-100</f>
        <v>2.7305246627533393</v>
      </c>
      <c r="BU96" s="11">
        <f t="shared" ref="BU96" si="947">+AVERAGE(Q95:Q96)/AVERAGE(Q91:Q92)*100-100</f>
        <v>7.2327947733154048</v>
      </c>
      <c r="BV96" s="20">
        <f t="shared" ref="BV96" si="948">+AVERAGE(R95:R96)/AVERAGE(R91:R92)*100-100</f>
        <v>0.82604637499936473</v>
      </c>
      <c r="BW96" s="7">
        <f t="shared" ref="BW96" si="949">+AVERAGE(S95:S96)/AVERAGE(S91:S92)*100-100</f>
        <v>6.3594552461687499</v>
      </c>
      <c r="BX96" s="11">
        <f t="shared" ref="BX96" si="950">+AVERAGE(T95:T96)/AVERAGE(T91:T92)*100-100</f>
        <v>9.1183018922493346</v>
      </c>
      <c r="BY96" s="20">
        <f t="shared" ref="BY96" si="951">+AVERAGE(U95:U96)/AVERAGE(U91:U92)*100-100</f>
        <v>4.0138691126774546</v>
      </c>
      <c r="BZ96" s="7">
        <f t="shared" ref="BZ96" si="952">+AVERAGE(V95:V96)/AVERAGE(V91:V92)*100-100</f>
        <v>4.8690167402720022</v>
      </c>
      <c r="CA96" s="11">
        <f t="shared" ref="CA96" si="953">+AVERAGE(W95:W96)/AVERAGE(W91:W92)*100-100</f>
        <v>4.6409465300839372</v>
      </c>
      <c r="CB96" s="20">
        <f t="shared" ref="CB96" si="954">+AVERAGE(X95:X96)/AVERAGE(X91:X92)*100-100</f>
        <v>1.5610817195366167E-2</v>
      </c>
      <c r="CC96" s="7">
        <f t="shared" ref="CC96" si="955">+AVERAGE(Y95:Y96)/AVERAGE(Y91:Y92)*100-100</f>
        <v>4.6266263390584328</v>
      </c>
      <c r="CD96" s="11">
        <f t="shared" ref="CD96" si="956">+AVERAGE(Z95:Z96)/AVERAGE(Z91:Z92)*100-100</f>
        <v>8.6829272772346968</v>
      </c>
      <c r="CE96" s="20">
        <f t="shared" ref="CE96" si="957">+AVERAGE(AA95:AA96)/AVERAGE(AA91:AA92)*100-100</f>
        <v>3.7655206124425291</v>
      </c>
      <c r="CF96" s="7">
        <f t="shared" ref="CF96" si="958">+AVERAGE(AB95:AB96)/AVERAGE(AB91:AB92)*100-100</f>
        <v>4.7011442485167976</v>
      </c>
    </row>
    <row r="97" spans="1:84" s="36" customFormat="1" x14ac:dyDescent="0.25">
      <c r="A97" s="6" t="s">
        <v>116</v>
      </c>
      <c r="B97" s="39">
        <v>3478692.7273289398</v>
      </c>
      <c r="C97" s="37">
        <v>1090150.8048981216</v>
      </c>
      <c r="D97" s="7">
        <f t="shared" si="710"/>
        <v>319.1019730205158</v>
      </c>
      <c r="E97" s="39">
        <v>3174417.8330120053</v>
      </c>
      <c r="F97" s="37">
        <v>592207.87597137457</v>
      </c>
      <c r="G97" s="7">
        <f t="shared" si="711"/>
        <v>536.03100563381338</v>
      </c>
      <c r="H97" s="39">
        <v>4457218.9051433261</v>
      </c>
      <c r="I97" s="37">
        <v>846029.64445984201</v>
      </c>
      <c r="J97" s="7">
        <f t="shared" si="712"/>
        <v>526.83956576830019</v>
      </c>
      <c r="K97" s="39">
        <v>3190627.3493366376</v>
      </c>
      <c r="L97" s="37">
        <v>857750.64452735556</v>
      </c>
      <c r="M97" s="7">
        <f t="shared" si="713"/>
        <v>371.97609464866821</v>
      </c>
      <c r="N97" s="39">
        <v>3745104.7481845622</v>
      </c>
      <c r="O97" s="37">
        <v>365915.98092669772</v>
      </c>
      <c r="P97" s="7">
        <f t="shared" si="714"/>
        <v>1023.4876155722759</v>
      </c>
      <c r="Q97" s="39">
        <v>17206238.419881187</v>
      </c>
      <c r="R97" s="37">
        <v>3161979.4948937362</v>
      </c>
      <c r="S97" s="7">
        <f t="shared" si="715"/>
        <v>544.16034157297509</v>
      </c>
      <c r="T97" s="39">
        <v>35252299.982886657</v>
      </c>
      <c r="U97" s="37">
        <v>6914034.4456771277</v>
      </c>
      <c r="V97" s="7">
        <f t="shared" ref="V97:V100" si="959">+T97/U97*100</f>
        <v>509.8658425823653</v>
      </c>
      <c r="W97" s="39">
        <v>3602017.0789669077</v>
      </c>
      <c r="X97" s="37">
        <v>468526.99611688487</v>
      </c>
      <c r="Y97" s="7">
        <f t="shared" si="717"/>
        <v>768.79605845984202</v>
      </c>
      <c r="Z97" s="39">
        <v>38854317.061853565</v>
      </c>
      <c r="AA97" s="37">
        <v>7382561.4417940127</v>
      </c>
      <c r="AB97" s="7">
        <f t="shared" ref="AB97:AB100" si="960">+Z97/AA97*100</f>
        <v>526.29859389848446</v>
      </c>
      <c r="AD97" s="11">
        <f t="shared" ref="AD97" si="961">+B97/B93*100-100</f>
        <v>28.633326937829338</v>
      </c>
      <c r="AE97" s="17">
        <f t="shared" ref="AE97" si="962">+C97/C93*100-100</f>
        <v>2.2112596503289836</v>
      </c>
      <c r="AF97" s="7">
        <f t="shared" ref="AF97" si="963">+D97/D93*100-100</f>
        <v>25.850446788242223</v>
      </c>
      <c r="AG97" s="11">
        <f t="shared" ref="AG97" si="964">+E97/E93*100-100</f>
        <v>2.2220849950371075</v>
      </c>
      <c r="AH97" s="17">
        <f t="shared" ref="AH97" si="965">+F97/F93*100-100</f>
        <v>5.5886147840610505</v>
      </c>
      <c r="AI97" s="7">
        <f t="shared" ref="AI97" si="966">+G97/G93*100-100</f>
        <v>-3.1883454441644545</v>
      </c>
      <c r="AJ97" s="11">
        <f t="shared" ref="AJ97" si="967">+H97/H93*100-100</f>
        <v>12.204767812199904</v>
      </c>
      <c r="AK97" s="17">
        <f t="shared" ref="AK97" si="968">+I97/I93*100-100</f>
        <v>7.0079069380909971</v>
      </c>
      <c r="AL97" s="7">
        <f t="shared" ref="AL97" si="969">+J97/J93*100-100</f>
        <v>4.8565204411628713</v>
      </c>
      <c r="AM97" s="11">
        <f t="shared" ref="AM97" si="970">+K97/K93*100-100</f>
        <v>9.1402713711280228</v>
      </c>
      <c r="AN97" s="17">
        <f t="shared" ref="AN97" si="971">+L97/L93*100-100</f>
        <v>13.248579997055259</v>
      </c>
      <c r="AO97" s="7">
        <f t="shared" ref="AO97" si="972">+M97/M93*100-100</f>
        <v>-3.6276910721830404</v>
      </c>
      <c r="AP97" s="11">
        <f t="shared" ref="AP97" si="973">+N97/N93*100-100</f>
        <v>34.424163058318157</v>
      </c>
      <c r="AQ97" s="17">
        <f t="shared" ref="AQ97" si="974">+O97/O93*100-100</f>
        <v>33.594281663450175</v>
      </c>
      <c r="AR97" s="7">
        <f t="shared" ref="AR97" si="975">+P97/P93*100-100</f>
        <v>0.62119529708510868</v>
      </c>
      <c r="AS97" s="11">
        <f t="shared" ref="AS97" si="976">+Q97/Q93*100-100</f>
        <v>6.2493161190795661</v>
      </c>
      <c r="AT97" s="17">
        <f t="shared" ref="AT97" si="977">+R97/R93*100-100</f>
        <v>1.9978002744313699</v>
      </c>
      <c r="AU97" s="7">
        <f t="shared" ref="AU97" si="978">+S97/S93*100-100</f>
        <v>4.1682426809296373</v>
      </c>
      <c r="AV97" s="11">
        <f t="shared" ref="AV97" si="979">+T97/T93*100-100</f>
        <v>11.255749108303405</v>
      </c>
      <c r="AW97" s="17">
        <f t="shared" ref="AW97" si="980">+U97/U93*100-100</f>
        <v>5.5673511175396584</v>
      </c>
      <c r="AX97" s="7">
        <f t="shared" ref="AX97" si="981">+V97/V93*100-100</f>
        <v>5.3884064822562863</v>
      </c>
      <c r="AY97" s="11">
        <f t="shared" ref="AY97" si="982">+W97/W93*100-100</f>
        <v>3.4050275445182194</v>
      </c>
      <c r="AZ97" s="17">
        <f t="shared" ref="AZ97" si="983">+X97/X93*100-100</f>
        <v>0.87418240984497686</v>
      </c>
      <c r="BA97" s="7">
        <f t="shared" ref="BA97" si="984">+Y97/Y93*100-100</f>
        <v>2.5089126615079635</v>
      </c>
      <c r="BB97" s="11">
        <f t="shared" ref="BB97" si="985">+Z97/Z93*100-100</f>
        <v>10.478158805633782</v>
      </c>
      <c r="BC97" s="17">
        <f t="shared" ref="BC97" si="986">+AA97/AA93*100-100</f>
        <v>5.256564093965153</v>
      </c>
      <c r="BD97" s="7">
        <f t="shared" ref="BD97" si="987">+AB97/AB93*100-100</f>
        <v>4.9608257277020726</v>
      </c>
      <c r="BF97" s="11">
        <f t="shared" ref="BF97" si="988">+AVERAGE(B95:B97)/AVERAGE(B91:B93)*100-100</f>
        <v>19.374110434042379</v>
      </c>
      <c r="BG97" s="20">
        <f t="shared" ref="BG97" si="989">+AVERAGE(C95:C97)/AVERAGE(C91:C93)*100-100</f>
        <v>2.4423306776011771</v>
      </c>
      <c r="BH97" s="7">
        <f t="shared" ref="BH97" si="990">+AVERAGE(D95:D97)/AVERAGE(D91:D93)*100-100</f>
        <v>17.622730696254152</v>
      </c>
      <c r="BI97" s="11">
        <f t="shared" ref="BI97" si="991">+AVERAGE(E95:E97)/AVERAGE(E91:E93)*100-100</f>
        <v>0.90483370403183017</v>
      </c>
      <c r="BJ97" s="20">
        <f t="shared" ref="BJ97" si="992">+AVERAGE(F95:F97)/AVERAGE(F91:F93)*100-100</f>
        <v>6.122536836157451</v>
      </c>
      <c r="BK97" s="7">
        <f t="shared" ref="BK97" si="993">+AVERAGE(G95:G97)/AVERAGE(G91:G93)*100-100</f>
        <v>-5.1057834734906749</v>
      </c>
      <c r="BL97" s="11">
        <f t="shared" ref="BL97" si="994">+AVERAGE(H95:H97)/AVERAGE(H91:H93)*100-100</f>
        <v>8.4599596049171168</v>
      </c>
      <c r="BM97" s="20">
        <f t="shared" ref="BM97" si="995">+AVERAGE(I95:I97)/AVERAGE(I91:I93)*100-100</f>
        <v>4.8538046449913708</v>
      </c>
      <c r="BN97" s="7">
        <f t="shared" ref="BN97" si="996">+AVERAGE(J95:J97)/AVERAGE(J91:J93)*100-100</f>
        <v>3.3357443162222609</v>
      </c>
      <c r="BO97" s="11">
        <f t="shared" ref="BO97" si="997">+AVERAGE(K95:K97)/AVERAGE(K91:K93)*100-100</f>
        <v>12.818455708201611</v>
      </c>
      <c r="BP97" s="20">
        <f t="shared" ref="BP97" si="998">+AVERAGE(L95:L97)/AVERAGE(L91:L93)*100-100</f>
        <v>14.903622760442786</v>
      </c>
      <c r="BQ97" s="7">
        <f t="shared" ref="BQ97" si="999">+AVERAGE(M95:M97)/AVERAGE(M91:M93)*100-100</f>
        <v>-1.9893800665967234</v>
      </c>
      <c r="BR97" s="11">
        <f t="shared" ref="BR97" si="1000">+AVERAGE(N95:N97)/AVERAGE(N91:N93)*100-100</f>
        <v>22.308976061196645</v>
      </c>
      <c r="BS97" s="20">
        <f t="shared" ref="BS97" si="1001">+AVERAGE(O95:O97)/AVERAGE(O91:O93)*100-100</f>
        <v>19.984668261047659</v>
      </c>
      <c r="BT97" s="7">
        <f t="shared" ref="BT97" si="1002">+AVERAGE(P95:P97)/AVERAGE(P91:P93)*100-100</f>
        <v>2.0220715414455839</v>
      </c>
      <c r="BU97" s="11">
        <f t="shared" ref="BU97" si="1003">+AVERAGE(Q95:Q97)/AVERAGE(Q91:Q93)*100-100</f>
        <v>6.8993344126266436</v>
      </c>
      <c r="BV97" s="20">
        <f t="shared" ref="BV97" si="1004">+AVERAGE(R95:R97)/AVERAGE(R91:R93)*100-100</f>
        <v>1.2205462446484745</v>
      </c>
      <c r="BW97" s="7">
        <f t="shared" ref="BW97" si="1005">+AVERAGE(S95:S97)/AVERAGE(S91:S93)*100-100</f>
        <v>5.6238442560902797</v>
      </c>
      <c r="BX97" s="11">
        <f t="shared" ref="BX97" si="1006">+AVERAGE(T95:T97)/AVERAGE(T91:T93)*100-100</f>
        <v>9.8419012167855016</v>
      </c>
      <c r="BY97" s="20">
        <f t="shared" ref="BY97" si="1007">+AVERAGE(U95:U97)/AVERAGE(U91:U93)*100-100</f>
        <v>4.5233765663078174</v>
      </c>
      <c r="BZ97" s="7">
        <f t="shared" ref="BZ97" si="1008">+AVERAGE(V95:V97)/AVERAGE(V91:V93)*100-100</f>
        <v>5.047610594827205</v>
      </c>
      <c r="CA97" s="11">
        <f t="shared" ref="CA97" si="1009">+AVERAGE(W95:W97)/AVERAGE(W91:W93)*100-100</f>
        <v>4.2168743353578009</v>
      </c>
      <c r="CB97" s="20">
        <f t="shared" ref="CB97" si="1010">+AVERAGE(X95:X97)/AVERAGE(X91:X93)*100-100</f>
        <v>0.31029863582307371</v>
      </c>
      <c r="CC97" s="7">
        <f t="shared" ref="CC97" si="1011">+AVERAGE(Y95:Y97)/AVERAGE(Y91:Y93)*100-100</f>
        <v>3.9209450322320549</v>
      </c>
      <c r="CD97" s="11">
        <f t="shared" ref="CD97" si="1012">+AVERAGE(Z95:Z97)/AVERAGE(Z91:Z93)*100-100</f>
        <v>9.2914809010068495</v>
      </c>
      <c r="CE97" s="20">
        <f t="shared" ref="CE97" si="1013">+AVERAGE(AA95:AA97)/AVERAGE(AA91:AA93)*100-100</f>
        <v>4.2559929692956615</v>
      </c>
      <c r="CF97" s="7">
        <f t="shared" ref="CF97" si="1014">+AVERAGE(AB95:AB97)/AVERAGE(AB91:AB93)*100-100</f>
        <v>4.7902985131641032</v>
      </c>
    </row>
    <row r="98" spans="1:84" x14ac:dyDescent="0.25">
      <c r="A98" s="38" t="s">
        <v>117</v>
      </c>
      <c r="B98" s="39">
        <v>5340466.4120024908</v>
      </c>
      <c r="C98" s="37">
        <v>1529191.7671123552</v>
      </c>
      <c r="D98" s="7">
        <f t="shared" si="710"/>
        <v>349.23457782454221</v>
      </c>
      <c r="E98" s="39">
        <v>2785792.5167982387</v>
      </c>
      <c r="F98" s="37">
        <v>503812.41254117968</v>
      </c>
      <c r="G98" s="7">
        <f t="shared" si="711"/>
        <v>552.94241417097658</v>
      </c>
      <c r="H98" s="39">
        <v>4579582.6709238179</v>
      </c>
      <c r="I98" s="37">
        <v>874003.65659621067</v>
      </c>
      <c r="J98" s="7">
        <f t="shared" si="712"/>
        <v>523.97751844184597</v>
      </c>
      <c r="K98" s="39">
        <v>3267589.5195390065</v>
      </c>
      <c r="L98" s="37">
        <v>872435.29742300371</v>
      </c>
      <c r="M98" s="7">
        <f t="shared" si="713"/>
        <v>374.5366022203367</v>
      </c>
      <c r="N98" s="39">
        <v>3235611.754094359</v>
      </c>
      <c r="O98" s="37">
        <v>322955.10495471995</v>
      </c>
      <c r="P98" s="7">
        <f t="shared" si="714"/>
        <v>1001.8766399583649</v>
      </c>
      <c r="Q98" s="39">
        <v>19096182.437625427</v>
      </c>
      <c r="R98" s="37">
        <v>3410431.594901612</v>
      </c>
      <c r="S98" s="7">
        <f t="shared" si="715"/>
        <v>559.93448061450806</v>
      </c>
      <c r="T98" s="39">
        <v>38305225.310983345</v>
      </c>
      <c r="U98" s="37">
        <v>7512829.8335290812</v>
      </c>
      <c r="V98" s="7">
        <f t="shared" si="959"/>
        <v>509.86414120589529</v>
      </c>
      <c r="W98" s="39">
        <v>3815131.8270580703</v>
      </c>
      <c r="X98" s="37">
        <v>489888.57562736503</v>
      </c>
      <c r="Y98" s="7">
        <f t="shared" si="717"/>
        <v>778.77542299742458</v>
      </c>
      <c r="Z98" s="39">
        <v>42120357.138041414</v>
      </c>
      <c r="AA98" s="37">
        <v>8002718.4091564463</v>
      </c>
      <c r="AB98" s="7">
        <f t="shared" si="960"/>
        <v>526.32561817805174</v>
      </c>
      <c r="AD98" s="11">
        <f t="shared" ref="AD98:AD99" si="1015">+B98/B94*100-100</f>
        <v>37.472602149356646</v>
      </c>
      <c r="AE98" s="17">
        <f t="shared" ref="AE98:AE99" si="1016">+C98/C94*100-100</f>
        <v>2.6805770089732164</v>
      </c>
      <c r="AF98" s="7">
        <f t="shared" ref="AF98:AF99" si="1017">+D98/D94*100-100</f>
        <v>33.883745255291018</v>
      </c>
      <c r="AG98" s="11">
        <f t="shared" ref="AG98:AG99" si="1018">+E98/E94*100-100</f>
        <v>-1.551416322253985</v>
      </c>
      <c r="AH98" s="17">
        <f t="shared" ref="AH98:AH99" si="1019">+F98/F94*100-100</f>
        <v>-1.7950875479187829</v>
      </c>
      <c r="AI98" s="7">
        <f t="shared" ref="AI98:AI99" si="1020">+G98/G94*100-100</f>
        <v>0.24812529188260157</v>
      </c>
      <c r="AJ98" s="11">
        <f t="shared" ref="AJ98:AJ99" si="1021">+H98/H94*100-100</f>
        <v>11.921631919850569</v>
      </c>
      <c r="AK98" s="17">
        <f t="shared" ref="AK98:AK99" si="1022">+I98/I94*100-100</f>
        <v>7.0177612244596475</v>
      </c>
      <c r="AL98" s="7">
        <f t="shared" ref="AL98:AL99" si="1023">+J98/J94*100-100</f>
        <v>4.5822960967250452</v>
      </c>
      <c r="AM98" s="11">
        <f t="shared" ref="AM98:AM99" si="1024">+K98/K94*100-100</f>
        <v>3.3363094661011559</v>
      </c>
      <c r="AN98" s="17">
        <f t="shared" ref="AN98:AN99" si="1025">+L98/L94*100-100</f>
        <v>6.3795801753077939</v>
      </c>
      <c r="AO98" s="7">
        <f t="shared" ref="AO98:AO99" si="1026">+M98/M94*100-100</f>
        <v>-2.8607658576876247</v>
      </c>
      <c r="AP98" s="11">
        <f t="shared" ref="AP98:AP99" si="1027">+N98/N94*100-100</f>
        <v>13.430433322361139</v>
      </c>
      <c r="AQ98" s="17">
        <f t="shared" ref="AQ98:AQ99" si="1028">+O98/O94*100-100</f>
        <v>14.70518097058391</v>
      </c>
      <c r="AR98" s="7">
        <f t="shared" ref="AR98:AR99" si="1029">+P98/P94*100-100</f>
        <v>-1.1113252578797557</v>
      </c>
      <c r="AS98" s="11">
        <f t="shared" ref="AS98:AS99" si="1030">+Q98/Q94*100-100</f>
        <v>6.9703198222026259</v>
      </c>
      <c r="AT98" s="17">
        <f t="shared" ref="AT98:AT99" si="1031">+R98/R94*100-100</f>
        <v>2.007066921191992</v>
      </c>
      <c r="AU98" s="7">
        <f t="shared" ref="AU98:AU99" si="1032">+S98/S94*100-100</f>
        <v>4.8655971108796763</v>
      </c>
      <c r="AV98" s="11">
        <f t="shared" ref="AV98:AV99" si="1033">+T98/T94*100-100</f>
        <v>10.476710947795382</v>
      </c>
      <c r="AW98" s="17">
        <f t="shared" ref="AW98:AW99" si="1034">+U98/U94*100-100</f>
        <v>3.4258190492891316</v>
      </c>
      <c r="AX98" s="7">
        <f t="shared" ref="AX98:AX99" si="1035">+V98/V94*100-100</f>
        <v>6.8173420943817149</v>
      </c>
      <c r="AY98" s="11">
        <f t="shared" ref="AY98:AY99" si="1036">+W98/W94*100-100</f>
        <v>6.5209179337069969</v>
      </c>
      <c r="AZ98" s="17">
        <f t="shared" ref="AZ98:AZ99" si="1037">+X98/X94*100-100</f>
        <v>2.4953480547911653</v>
      </c>
      <c r="BA98" s="7">
        <f t="shared" ref="BA98:BA99" si="1038">+Y98/Y94*100-100</f>
        <v>3.9275634995296258</v>
      </c>
      <c r="BB98" s="11">
        <f t="shared" ref="BB98:BB99" si="1039">+Z98/Z94*100-100</f>
        <v>10.106347159262413</v>
      </c>
      <c r="BC98" s="17">
        <f t="shared" ref="BC98:BC99" si="1040">+AA98/AA94*100-100</f>
        <v>3.3683748540926501</v>
      </c>
      <c r="BD98" s="7">
        <f t="shared" ref="BD98:BD99" si="1041">+AB98/AB94*100-100</f>
        <v>6.5184078928207896</v>
      </c>
      <c r="BF98" s="11">
        <f t="shared" ref="BF98" si="1042">+AVERAGE(B95:B98)/AVERAGE(B91:B94)*100-100</f>
        <v>24.286262403876037</v>
      </c>
      <c r="BG98" s="20">
        <f>+AVERAGE(C95:C98)/AVERAGE(C91:C94)*100-100</f>
        <v>2.5067595602043866</v>
      </c>
      <c r="BH98" s="7">
        <f t="shared" ref="BH98" si="1043">+AVERAGE(D95:D98)/AVERAGE(D91:D94)*100-100</f>
        <v>21.714556456726868</v>
      </c>
      <c r="BI98" s="11">
        <f t="shared" ref="BI98" si="1044">+AVERAGE(E95:E98)/AVERAGE(E91:E94)*100-100</f>
        <v>0.23449296951459075</v>
      </c>
      <c r="BJ98" s="20">
        <f t="shared" ref="BJ98" si="1045">+AVERAGE(F95:F98)/AVERAGE(F91:F94)*100-100</f>
        <v>3.9847563743380761</v>
      </c>
      <c r="BK98" s="7">
        <f t="shared" ref="BK98" si="1046">+AVERAGE(G95:G98)/AVERAGE(G91:G94)*100-100</f>
        <v>-3.750205501573717</v>
      </c>
      <c r="BL98" s="11">
        <f t="shared" ref="BL98" si="1047">+AVERAGE(H95:H98)/AVERAGE(H91:H94)*100-100</f>
        <v>9.3721275948442866</v>
      </c>
      <c r="BM98" s="20">
        <f t="shared" ref="BM98" si="1048">+AVERAGE(I95:I98)/AVERAGE(I91:I94)*100-100</f>
        <v>5.4221187489676055</v>
      </c>
      <c r="BN98" s="7">
        <f t="shared" ref="BN98" si="1049">+AVERAGE(J95:J98)/AVERAGE(J91:J94)*100-100</f>
        <v>3.6483083906057487</v>
      </c>
      <c r="BO98" s="11">
        <f t="shared" ref="BO98" si="1050">+AVERAGE(K95:K98)/AVERAGE(K91:K94)*100-100</f>
        <v>10.244380947739515</v>
      </c>
      <c r="BP98" s="20">
        <f t="shared" ref="BP98" si="1051">+AVERAGE(L95:L98)/AVERAGE(L91:L94)*100-100</f>
        <v>12.64604816137205</v>
      </c>
      <c r="BQ98" s="7">
        <f t="shared" ref="BQ98" si="1052">+AVERAGE(M95:M98)/AVERAGE(M91:M94)*100-100</f>
        <v>-2.2125022779768244</v>
      </c>
      <c r="BR98" s="11">
        <f t="shared" ref="BR98" si="1053">+AVERAGE(N95:N98)/AVERAGE(N91:N94)*100-100</f>
        <v>19.963531346924768</v>
      </c>
      <c r="BS98" s="20">
        <f t="shared" ref="BS98" si="1054">+AVERAGE(O95:O98)/AVERAGE(O91:O94)*100-100</f>
        <v>18.593523136470608</v>
      </c>
      <c r="BT98" s="7">
        <f t="shared" ref="BT98" si="1055">+AVERAGE(P95:P98)/AVERAGE(P91:P94)*100-100</f>
        <v>1.2366066321132081</v>
      </c>
      <c r="BU98" s="11">
        <f t="shared" ref="BU98" si="1056">+AVERAGE(Q95:Q98)/AVERAGE(Q91:Q94)*100-100</f>
        <v>6.9186477919678708</v>
      </c>
      <c r="BV98" s="20">
        <f t="shared" ref="BV98" si="1057">+AVERAGE(R95:R98)/AVERAGE(R91:R94)*100-100</f>
        <v>1.4300563820022916</v>
      </c>
      <c r="BW98" s="7">
        <f t="shared" ref="BW98" si="1058">+AVERAGE(S95:S98)/AVERAGE(S91:S94)*100-100</f>
        <v>5.4301286738823791</v>
      </c>
      <c r="BX98" s="11">
        <f t="shared" ref="BX98" si="1059">+AVERAGE(T95:T98)/AVERAGE(T91:T94)*100-100</f>
        <v>10.013497017542349</v>
      </c>
      <c r="BY98" s="20">
        <f t="shared" ref="BY98" si="1060">+AVERAGE(U95:U98)/AVERAGE(U91:U94)*100-100</f>
        <v>4.2306205834101718</v>
      </c>
      <c r="BZ98" s="7">
        <f t="shared" ref="BZ98" si="1061">+AVERAGE(V95:V98)/AVERAGE(V91:V94)*100-100</f>
        <v>5.4959095775406013</v>
      </c>
      <c r="CA98" s="11">
        <f t="shared" ref="CA98" si="1062">+AVERAGE(W95:W98)/AVERAGE(W91:W94)*100-100</f>
        <v>4.8177430312674687</v>
      </c>
      <c r="CB98" s="20">
        <f t="shared" ref="CB98" si="1063">+AVERAGE(X95:X98)/AVERAGE(X91:X94)*100-100</f>
        <v>0.88062386693330552</v>
      </c>
      <c r="CC98" s="7">
        <f t="shared" ref="CC98" si="1064">+AVERAGE(Y95:Y98)/AVERAGE(Y91:Y94)*100-100</f>
        <v>3.9225982053267501</v>
      </c>
      <c r="CD98" s="11">
        <f t="shared" ref="CD98" si="1065">+AVERAGE(Z95:Z98)/AVERAGE(Z91:Z94)*100-100</f>
        <v>9.5109974881589494</v>
      </c>
      <c r="CE98" s="20">
        <f t="shared" ref="CE98" si="1066">+AVERAGE(AA95:AA98)/AVERAGE(AA91:AA94)*100-100</f>
        <v>4.019554950702215</v>
      </c>
      <c r="CF98" s="7">
        <f t="shared" ref="CF98" si="1067">+AVERAGE(AB95:AB98)/AVERAGE(AB91:AB94)*100-100</f>
        <v>5.2271538997799496</v>
      </c>
    </row>
    <row r="99" spans="1:84" x14ac:dyDescent="0.25">
      <c r="A99" s="38" t="s">
        <v>118</v>
      </c>
      <c r="B99" s="39">
        <v>6018913.3052585768</v>
      </c>
      <c r="C99" s="37">
        <v>1738477.7105636676</v>
      </c>
      <c r="D99" s="7">
        <f t="shared" si="710"/>
        <v>346.21745615059172</v>
      </c>
      <c r="E99" s="39">
        <v>2706075.8764225361</v>
      </c>
      <c r="F99" s="37">
        <v>435657.79270660179</v>
      </c>
      <c r="G99" s="7">
        <f t="shared" si="711"/>
        <v>621.14713009276306</v>
      </c>
      <c r="H99" s="39">
        <v>4828056.0597540755</v>
      </c>
      <c r="I99" s="37">
        <v>928690.30881968467</v>
      </c>
      <c r="J99" s="7">
        <f t="shared" si="712"/>
        <v>519.87794143025724</v>
      </c>
      <c r="K99" s="39">
        <v>3246359.5304977065</v>
      </c>
      <c r="L99" s="37">
        <v>885941.29586565634</v>
      </c>
      <c r="M99" s="7">
        <f t="shared" si="713"/>
        <v>366.43054631804665</v>
      </c>
      <c r="N99" s="39">
        <v>3288006.3511322476</v>
      </c>
      <c r="O99" s="37">
        <v>327987.49065772287</v>
      </c>
      <c r="P99" s="7">
        <f t="shared" si="714"/>
        <v>1002.4791935017744</v>
      </c>
      <c r="Q99" s="39">
        <v>18297140.406367928</v>
      </c>
      <c r="R99" s="37">
        <v>3280981.756892866</v>
      </c>
      <c r="S99" s="7">
        <f t="shared" si="715"/>
        <v>557.67272609572706</v>
      </c>
      <c r="T99" s="39">
        <v>38384551.529433072</v>
      </c>
      <c r="U99" s="37">
        <v>7597736.3555061985</v>
      </c>
      <c r="V99" s="7">
        <f t="shared" si="959"/>
        <v>505.21036442143964</v>
      </c>
      <c r="W99" s="39">
        <v>3695244.4048669152</v>
      </c>
      <c r="X99" s="37">
        <v>459861.15520154592</v>
      </c>
      <c r="Y99" s="7">
        <f t="shared" si="717"/>
        <v>803.55654376751602</v>
      </c>
      <c r="Z99" s="39">
        <v>42079795.934299991</v>
      </c>
      <c r="AA99" s="37">
        <v>8057597.5107077444</v>
      </c>
      <c r="AB99" s="7">
        <f t="shared" si="960"/>
        <v>522.23750166696868</v>
      </c>
      <c r="AD99" s="11">
        <f t="shared" si="1015"/>
        <v>21.853170729002073</v>
      </c>
      <c r="AE99" s="17">
        <f t="shared" si="1016"/>
        <v>3.6613461603295576</v>
      </c>
      <c r="AF99" s="7">
        <f t="shared" si="1017"/>
        <v>17.549284513955499</v>
      </c>
      <c r="AG99" s="11">
        <f t="shared" si="1018"/>
        <v>29.622405691733292</v>
      </c>
      <c r="AH99" s="17">
        <f t="shared" si="1019"/>
        <v>5.3256085027786497</v>
      </c>
      <c r="AI99" s="7">
        <f t="shared" si="1020"/>
        <v>23.068271367559774</v>
      </c>
      <c r="AJ99" s="11">
        <f t="shared" si="1021"/>
        <v>20.945016532412737</v>
      </c>
      <c r="AK99" s="17">
        <f t="shared" si="1022"/>
        <v>16.999148093126593</v>
      </c>
      <c r="AL99" s="7">
        <f t="shared" si="1023"/>
        <v>3.3725616840777093</v>
      </c>
      <c r="AM99" s="11">
        <f t="shared" si="1024"/>
        <v>-1.9687842036380516</v>
      </c>
      <c r="AN99" s="17">
        <f t="shared" si="1025"/>
        <v>-0.71347106497280777</v>
      </c>
      <c r="AO99" s="7">
        <f t="shared" si="1026"/>
        <v>-1.2643337944533357</v>
      </c>
      <c r="AP99" s="11">
        <f t="shared" si="1027"/>
        <v>18.589433261135895</v>
      </c>
      <c r="AQ99" s="17">
        <f t="shared" si="1028"/>
        <v>22.68082387441865</v>
      </c>
      <c r="AR99" s="7">
        <f t="shared" si="1029"/>
        <v>-3.3349878848799506</v>
      </c>
      <c r="AS99" s="11">
        <f t="shared" si="1030"/>
        <v>7.7738527358693972</v>
      </c>
      <c r="AT99" s="17">
        <f t="shared" si="1031"/>
        <v>7.1417277801389503</v>
      </c>
      <c r="AU99" s="7">
        <f t="shared" si="1032"/>
        <v>0.58998951092854668</v>
      </c>
      <c r="AV99" s="11">
        <f t="shared" si="1033"/>
        <v>12.628797563366518</v>
      </c>
      <c r="AW99" s="17">
        <f t="shared" si="1034"/>
        <v>6.9139720670771538</v>
      </c>
      <c r="AX99" s="7">
        <f t="shared" si="1035"/>
        <v>5.3452559902123227</v>
      </c>
      <c r="AY99" s="11">
        <f t="shared" si="1036"/>
        <v>5.8383608409398562</v>
      </c>
      <c r="AZ99" s="17">
        <f t="shared" si="1037"/>
        <v>3.8674428361435815</v>
      </c>
      <c r="BA99" s="7">
        <f t="shared" si="1038"/>
        <v>1.8975320379317537</v>
      </c>
      <c r="BB99" s="11">
        <f t="shared" si="1039"/>
        <v>11.997791397629626</v>
      </c>
      <c r="BC99" s="17">
        <f t="shared" si="1040"/>
        <v>6.7353006246572136</v>
      </c>
      <c r="BD99" s="7">
        <f t="shared" si="1041"/>
        <v>4.930412658393422</v>
      </c>
      <c r="BF99" s="11">
        <f>+AVERAGE(B99:B99)/AVERAGE(B95:B95)*100-100</f>
        <v>21.853170729002073</v>
      </c>
      <c r="BG99" s="20">
        <f t="shared" ref="BG99" si="1068">+AVERAGE(C99:C99)/AVERAGE(C95:C95)*100-100</f>
        <v>3.6613461603295576</v>
      </c>
      <c r="BH99" s="7">
        <f t="shared" ref="BH99" si="1069">+AVERAGE(D99:D99)/AVERAGE(D95:D95)*100-100</f>
        <v>17.549284513955499</v>
      </c>
      <c r="BI99" s="11">
        <f t="shared" ref="BI99" si="1070">+AVERAGE(E99:E99)/AVERAGE(E95:E95)*100-100</f>
        <v>29.622405691733292</v>
      </c>
      <c r="BJ99" s="20">
        <f t="shared" ref="BJ99" si="1071">+AVERAGE(F99:F99)/AVERAGE(F95:F95)*100-100</f>
        <v>5.3256085027786497</v>
      </c>
      <c r="BK99" s="7">
        <f t="shared" ref="BK99" si="1072">+AVERAGE(G99:G99)/AVERAGE(G95:G95)*100-100</f>
        <v>23.068271367559774</v>
      </c>
      <c r="BL99" s="11">
        <f t="shared" ref="BL99" si="1073">+AVERAGE(H99:H99)/AVERAGE(H95:H95)*100-100</f>
        <v>20.945016532412737</v>
      </c>
      <c r="BM99" s="20">
        <f t="shared" ref="BM99" si="1074">+AVERAGE(I99:I99)/AVERAGE(I95:I95)*100-100</f>
        <v>16.999148093126593</v>
      </c>
      <c r="BN99" s="7">
        <f t="shared" ref="BN99" si="1075">+AVERAGE(J99:J99)/AVERAGE(J95:J95)*100-100</f>
        <v>3.3725616840777093</v>
      </c>
      <c r="BO99" s="11">
        <f t="shared" ref="BO99" si="1076">+AVERAGE(K99:K99)/AVERAGE(K95:K95)*100-100</f>
        <v>-1.9687842036380516</v>
      </c>
      <c r="BP99" s="20">
        <f t="shared" ref="BP99" si="1077">+AVERAGE(L99:L99)/AVERAGE(L95:L95)*100-100</f>
        <v>-0.71347106497280777</v>
      </c>
      <c r="BQ99" s="7">
        <f t="shared" ref="BQ99" si="1078">+AVERAGE(M99:M99)/AVERAGE(M95:M95)*100-100</f>
        <v>-1.2643337944533357</v>
      </c>
      <c r="BR99" s="11">
        <f t="shared" ref="BR99" si="1079">+AVERAGE(N99:N99)/AVERAGE(N95:N95)*100-100</f>
        <v>18.589433261135895</v>
      </c>
      <c r="BS99" s="20">
        <f t="shared" ref="BS99" si="1080">+AVERAGE(O99:O99)/AVERAGE(O95:O95)*100-100</f>
        <v>22.68082387441865</v>
      </c>
      <c r="BT99" s="7">
        <f t="shared" ref="BT99" si="1081">+AVERAGE(P99:P99)/AVERAGE(P95:P95)*100-100</f>
        <v>-3.3349878848799506</v>
      </c>
      <c r="BU99" s="11">
        <f t="shared" ref="BU99" si="1082">+AVERAGE(Q99:Q99)/AVERAGE(Q95:Q95)*100-100</f>
        <v>7.7738527358693972</v>
      </c>
      <c r="BV99" s="20">
        <f t="shared" ref="BV99" si="1083">+AVERAGE(R99:R99)/AVERAGE(R95:R95)*100-100</f>
        <v>7.1417277801389503</v>
      </c>
      <c r="BW99" s="7">
        <f t="shared" ref="BW99" si="1084">+AVERAGE(S99:S99)/AVERAGE(S95:S95)*100-100</f>
        <v>0.58998951092854668</v>
      </c>
      <c r="BX99" s="11">
        <f t="shared" ref="BX99" si="1085">+AVERAGE(T99:T99)/AVERAGE(T95:T95)*100-100</f>
        <v>12.628797563366518</v>
      </c>
      <c r="BY99" s="20">
        <f t="shared" ref="BY99" si="1086">+AVERAGE(U99:U99)/AVERAGE(U95:U95)*100-100</f>
        <v>6.9139720670771538</v>
      </c>
      <c r="BZ99" s="7">
        <f t="shared" ref="BZ99" si="1087">+AVERAGE(V99:V99)/AVERAGE(V95:V95)*100-100</f>
        <v>5.3452559902123227</v>
      </c>
      <c r="CA99" s="11">
        <f t="shared" ref="CA99" si="1088">+AVERAGE(W99:W99)/AVERAGE(W95:W95)*100-100</f>
        <v>5.8383608409398562</v>
      </c>
      <c r="CB99" s="20">
        <f t="shared" ref="CB99" si="1089">+AVERAGE(X99:X99)/AVERAGE(X95:X95)*100-100</f>
        <v>3.8674428361435815</v>
      </c>
      <c r="CC99" s="7">
        <f t="shared" ref="CC99" si="1090">+AVERAGE(Y99:Y99)/AVERAGE(Y95:Y95)*100-100</f>
        <v>1.8975320379317537</v>
      </c>
      <c r="CD99" s="11">
        <f t="shared" ref="CD99" si="1091">+AVERAGE(Z99:Z99)/AVERAGE(Z95:Z95)*100-100</f>
        <v>11.997791397629626</v>
      </c>
      <c r="CE99" s="20">
        <f t="shared" ref="CE99" si="1092">+AVERAGE(AA99:AA99)/AVERAGE(AA95:AA95)*100-100</f>
        <v>6.7353006246572136</v>
      </c>
      <c r="CF99" s="7">
        <f t="shared" ref="CF99" si="1093">+AVERAGE(AB99:AB99)/AVERAGE(AB95:AB95)*100-100</f>
        <v>4.930412658393422</v>
      </c>
    </row>
    <row r="100" spans="1:84" x14ac:dyDescent="0.25">
      <c r="A100" s="38" t="s">
        <v>119</v>
      </c>
      <c r="B100" s="39">
        <v>4449113.8695533285</v>
      </c>
      <c r="C100" s="37">
        <v>1394320.7447551766</v>
      </c>
      <c r="D100" s="7">
        <f t="shared" si="710"/>
        <v>319.08826475464446</v>
      </c>
      <c r="E100" s="39">
        <v>2506136.6664829468</v>
      </c>
      <c r="F100" s="37">
        <v>443383.57497738878</v>
      </c>
      <c r="G100" s="7">
        <f t="shared" si="711"/>
        <v>565.22992909937</v>
      </c>
      <c r="H100" s="39">
        <v>4170518.6729691243</v>
      </c>
      <c r="I100" s="37">
        <v>781139.10050598404</v>
      </c>
      <c r="J100" s="7">
        <f t="shared" si="712"/>
        <v>533.9021782762718</v>
      </c>
      <c r="K100" s="39">
        <v>2986573.2076955047</v>
      </c>
      <c r="L100" s="37">
        <v>794192.38143704901</v>
      </c>
      <c r="M100" s="7">
        <f t="shared" si="713"/>
        <v>376.05160632383036</v>
      </c>
      <c r="N100" s="39">
        <v>2940814.9091454973</v>
      </c>
      <c r="O100" s="37">
        <v>289801.47903036961</v>
      </c>
      <c r="P100" s="7">
        <f t="shared" si="714"/>
        <v>1014.7687717071022</v>
      </c>
      <c r="Q100" s="39">
        <v>17755232.008428209</v>
      </c>
      <c r="R100" s="37">
        <v>3184403.497236337</v>
      </c>
      <c r="S100" s="7">
        <f t="shared" si="715"/>
        <v>557.56853752476786</v>
      </c>
      <c r="T100" s="39">
        <v>34808389.334274612</v>
      </c>
      <c r="U100" s="37">
        <v>6887240.7779423054</v>
      </c>
      <c r="V100" s="7">
        <f t="shared" si="959"/>
        <v>505.40398479685916</v>
      </c>
      <c r="W100" s="39">
        <v>4044621.135417887</v>
      </c>
      <c r="X100" s="37">
        <v>476495.38241971919</v>
      </c>
      <c r="Y100" s="7">
        <f t="shared" si="717"/>
        <v>848.8269319376526</v>
      </c>
      <c r="Z100" s="39">
        <v>38853010.469692498</v>
      </c>
      <c r="AA100" s="37">
        <v>7363736.1603620248</v>
      </c>
      <c r="AB100" s="7">
        <f t="shared" si="960"/>
        <v>527.62632478378157</v>
      </c>
      <c r="AD100" s="11">
        <f t="shared" ref="AD100" si="1094">+B100/B96*100-100</f>
        <v>10.384118018425625</v>
      </c>
      <c r="AE100" s="17">
        <f t="shared" ref="AE100" si="1095">+C100/C96*100-100</f>
        <v>3.3837208641519965</v>
      </c>
      <c r="AF100" s="7">
        <f t="shared" ref="AF100" si="1096">+D100/D96*100-100</f>
        <v>6.7712760730214541</v>
      </c>
      <c r="AG100" s="11">
        <f t="shared" ref="AG100" si="1097">+E100/E96*100-100</f>
        <v>6.8737680504937373</v>
      </c>
      <c r="AH100" s="17">
        <f t="shared" ref="AH100" si="1098">+F100/F96*100-100</f>
        <v>-4.878528115339293</v>
      </c>
      <c r="AI100" s="7">
        <f t="shared" ref="AI100" si="1099">+G100/G96*100-100</f>
        <v>12.355040279531451</v>
      </c>
      <c r="AJ100" s="11">
        <f t="shared" ref="AJ100" si="1100">+H100/H96*100-100</f>
        <v>5.4532246172015846</v>
      </c>
      <c r="AK100" s="17">
        <f t="shared" ref="AK100" si="1101">+I100/I96*100-100</f>
        <v>2.1747821489945096</v>
      </c>
      <c r="AL100" s="7">
        <f t="shared" ref="AL100" si="1102">+J100/J96*100-100</f>
        <v>3.208661079821411</v>
      </c>
      <c r="AM100" s="11">
        <f t="shared" ref="AM100" si="1103">+K100/K96*100-100</f>
        <v>-2.7728533529119943</v>
      </c>
      <c r="AN100" s="17">
        <f t="shared" ref="AN100" si="1104">+L100/L96*100-100</f>
        <v>-8.2548463428950356</v>
      </c>
      <c r="AO100" s="7">
        <f t="shared" ref="AO100" si="1105">+M100/M96*100-100</f>
        <v>5.9752398589595828</v>
      </c>
      <c r="AP100" s="11">
        <f t="shared" ref="AP100" si="1106">+N100/N96*100-100</f>
        <v>-8.1095444295492598</v>
      </c>
      <c r="AQ100" s="17">
        <f t="shared" ref="AQ100" si="1107">+O100/O96*100-100</f>
        <v>-6.8048117946746913</v>
      </c>
      <c r="AR100" s="7">
        <f t="shared" ref="AR100" si="1108">+P100/P96*100-100</f>
        <v>-1.4000000000000057</v>
      </c>
      <c r="AS100" s="11">
        <f t="shared" ref="AS100" si="1109">+Q100/Q96*100-100</f>
        <v>5.2259084066401442</v>
      </c>
      <c r="AT100" s="17">
        <f t="shared" ref="AT100" si="1110">+R100/R96*100-100</f>
        <v>2.8565721885117199</v>
      </c>
      <c r="AU100" s="7">
        <f t="shared" ref="AU100" si="1111">+S100/S96*100-100</f>
        <v>2.3035341035728436</v>
      </c>
      <c r="AV100" s="11">
        <f t="shared" ref="AV100" si="1112">+T100/T96*100-100</f>
        <v>3.9803985118974907</v>
      </c>
      <c r="AW100" s="17">
        <f t="shared" ref="AW100" si="1113">+U100/U96*100-100</f>
        <v>0.51580215752611025</v>
      </c>
      <c r="AX100" s="7">
        <f t="shared" ref="AX100" si="1114">+V100/V96*100-100</f>
        <v>3.4468175948511544</v>
      </c>
      <c r="AY100" s="11">
        <f t="shared" ref="AY100" si="1115">+W100/W96*100-100</f>
        <v>15.999999999999986</v>
      </c>
      <c r="AZ100" s="17">
        <f t="shared" ref="AZ100" si="1116">+X100/X96*100-100</f>
        <v>6.8003794869402299</v>
      </c>
      <c r="BA100" s="7">
        <f t="shared" ref="BA100" si="1117">+Y100/Y96*100-100</f>
        <v>8.613846277751037</v>
      </c>
      <c r="BB100" s="11">
        <f t="shared" ref="BB100" si="1118">+Z100/Z96*100-100</f>
        <v>5.1142253837754339</v>
      </c>
      <c r="BC100" s="17">
        <f t="shared" ref="BC100" si="1119">+AA100/AA96*100-100</f>
        <v>0.89999999999996305</v>
      </c>
      <c r="BD100" s="7">
        <f t="shared" ref="BD100" si="1120">+AB100/AB96*100-100</f>
        <v>4.1766356628101846</v>
      </c>
      <c r="BF100" s="11">
        <f t="shared" ref="BF100" si="1121">+AVERAGE(B99:B100)/AVERAGE(B95:B96)*100-100</f>
        <v>16.699704972397939</v>
      </c>
      <c r="BG100" s="20">
        <f t="shared" ref="BG100" si="1122">+AVERAGE(C99:C100)/AVERAGE(C95:C96)*100-100</f>
        <v>3.5375990122812624</v>
      </c>
      <c r="BH100" s="7">
        <f t="shared" ref="BH100" si="1123">+AVERAGE(D99:D100)/AVERAGE(D95:D96)*100-100</f>
        <v>12.121023597045365</v>
      </c>
      <c r="BI100" s="11">
        <f t="shared" ref="BI100" si="1124">+AVERAGE(E99:E100)/AVERAGE(E95:E96)*100-100</f>
        <v>17.587867756674285</v>
      </c>
      <c r="BJ100" s="20">
        <f t="shared" ref="BJ100" si="1125">+AVERAGE(F99:F100)/AVERAGE(F95:F96)*100-100</f>
        <v>-8.0895432436960846E-2</v>
      </c>
      <c r="BK100" s="7">
        <f t="shared" ref="BK100" si="1126">+AVERAGE(G99:G100)/AVERAGE(G95:G96)*100-100</f>
        <v>17.720387052505203</v>
      </c>
      <c r="BL100" s="11">
        <f t="shared" ref="BL100" si="1127">+AVERAGE(H99:H100)/AVERAGE(H95:H96)*100-100</f>
        <v>13.235274115154354</v>
      </c>
      <c r="BM100" s="20">
        <f t="shared" ref="BM100" si="1128">+AVERAGE(I99:I100)/AVERAGE(I95:I96)*100-100</f>
        <v>9.7260766730642416</v>
      </c>
      <c r="BN100" s="7">
        <f t="shared" ref="BN100" si="1129">+AVERAGE(J99:J100)/AVERAGE(J95:J96)*100-100</f>
        <v>3.2894557392377521</v>
      </c>
      <c r="BO100" s="11">
        <f t="shared" ref="BO100" si="1130">+AVERAGE(K99:K100)/AVERAGE(K95:K96)*100-100</f>
        <v>-2.3557151026349743</v>
      </c>
      <c r="BP100" s="20">
        <f t="shared" ref="BP100" si="1131">+AVERAGE(L99:L100)/AVERAGE(L95:L96)*100-100</f>
        <v>-4.4269811220977573</v>
      </c>
      <c r="BQ100" s="7">
        <f t="shared" ref="BQ100" si="1132">+AVERAGE(M99:M100)/AVERAGE(M95:M96)*100-100</f>
        <v>2.274307654692052</v>
      </c>
      <c r="BR100" s="11">
        <f t="shared" ref="BR100" si="1133">+AVERAGE(N99:N100)/AVERAGE(N95:N96)*100-100</f>
        <v>4.2839213303452368</v>
      </c>
      <c r="BS100" s="20">
        <f t="shared" ref="BS100" si="1134">+AVERAGE(O99:O100)/AVERAGE(O95:O96)*100-100</f>
        <v>6.8262225874274378</v>
      </c>
      <c r="BT100" s="7">
        <f t="shared" ref="BT100" si="1135">+AVERAGE(P99:P100)/AVERAGE(P95:P96)*100-100</f>
        <v>-2.3711873778290311</v>
      </c>
      <c r="BU100" s="11">
        <f t="shared" ref="BU100" si="1136">+AVERAGE(Q99:Q100)/AVERAGE(Q95:Q96)*100-100</f>
        <v>6.503791031942967</v>
      </c>
      <c r="BV100" s="20">
        <f t="shared" ref="BV100" si="1137">+AVERAGE(R99:R100)/AVERAGE(R95:R96)*100-100</f>
        <v>4.9874309562659676</v>
      </c>
      <c r="BW100" s="7">
        <f t="shared" ref="BW100" si="1138">+AVERAGE(S99:S100)/AVERAGE(S95:S96)*100-100</f>
        <v>1.4394458698368453</v>
      </c>
      <c r="BX100" s="11">
        <f t="shared" ref="BX100" si="1139">+AVERAGE(T99:T100)/AVERAGE(T95:T96)*100-100</f>
        <v>8.3433020830642874</v>
      </c>
      <c r="BY100" s="20">
        <f t="shared" ref="BY100" si="1140">+AVERAGE(U99:U100)/AVERAGE(U95:U96)*100-100</f>
        <v>3.7732163718597178</v>
      </c>
      <c r="BZ100" s="7">
        <f t="shared" ref="BZ100" si="1141">+AVERAGE(V99:V100)/AVERAGE(V95:V96)*100-100</f>
        <v>4.3872241905190492</v>
      </c>
      <c r="CA100" s="11">
        <f t="shared" ref="CA100" si="1142">+AVERAGE(W99:W100)/AVERAGE(W95:W96)*100-100</f>
        <v>10.915786505015106</v>
      </c>
      <c r="CB100" s="20">
        <f t="shared" ref="CB100" si="1143">+AVERAGE(X99:X100)/AVERAGE(X95:X96)*100-100</f>
        <v>5.3395478298382102</v>
      </c>
      <c r="CC100" s="7">
        <f t="shared" ref="CC100" si="1144">+AVERAGE(Y99:Y100)/AVERAGE(Y95:Y96)*100-100</f>
        <v>5.2405382377223475</v>
      </c>
      <c r="CD100" s="11">
        <f t="shared" ref="CD100" si="1145">+AVERAGE(Z99:Z100)/AVERAGE(Z95:Z96)*100-100</f>
        <v>8.5841454134189661</v>
      </c>
      <c r="CE100" s="20">
        <f t="shared" ref="CE100" si="1146">+AVERAGE(AA99:AA100)/AVERAGE(AA95:AA96)*100-100</f>
        <v>3.8669918068301428</v>
      </c>
      <c r="CF100" s="7">
        <f t="shared" ref="CF100" si="1147">+AVERAGE(AB99:AB100)/AVERAGE(AB95:AB96)*100-100</f>
        <v>4.550231112926852</v>
      </c>
    </row>
    <row r="101" spans="1:84" x14ac:dyDescent="0.25">
      <c r="B101" s="31"/>
    </row>
    <row r="102" spans="1:84" x14ac:dyDescent="0.25">
      <c r="B102" s="31"/>
    </row>
    <row r="103" spans="1:84" x14ac:dyDescent="0.25">
      <c r="B103" s="31"/>
    </row>
    <row r="104" spans="1:84" x14ac:dyDescent="0.25">
      <c r="B104" s="31"/>
    </row>
    <row r="105" spans="1:84" x14ac:dyDescent="0.25">
      <c r="B105" s="31"/>
    </row>
    <row r="106" spans="1:84" x14ac:dyDescent="0.25">
      <c r="B106" s="31"/>
    </row>
  </sheetData>
  <mergeCells count="27">
    <mergeCell ref="Q5:S5"/>
    <mergeCell ref="B5:D5"/>
    <mergeCell ref="E5:G5"/>
    <mergeCell ref="H5:J5"/>
    <mergeCell ref="K5:M5"/>
    <mergeCell ref="N5:P5"/>
    <mergeCell ref="BB5:BD5"/>
    <mergeCell ref="BF5:BH5"/>
    <mergeCell ref="BI5:BK5"/>
    <mergeCell ref="BL5:BN5"/>
    <mergeCell ref="T5:V5"/>
    <mergeCell ref="W5:Y5"/>
    <mergeCell ref="AV5:AX5"/>
    <mergeCell ref="AY5:BA5"/>
    <mergeCell ref="Z5:AB5"/>
    <mergeCell ref="AD5:AF5"/>
    <mergeCell ref="AG5:AI5"/>
    <mergeCell ref="AJ5:AL5"/>
    <mergeCell ref="AM5:AO5"/>
    <mergeCell ref="AP5:AR5"/>
    <mergeCell ref="AS5:AU5"/>
    <mergeCell ref="CA5:CC5"/>
    <mergeCell ref="BR5:BT5"/>
    <mergeCell ref="BU5:BW5"/>
    <mergeCell ref="CD5:CF5"/>
    <mergeCell ref="BO5:BQ5"/>
    <mergeCell ref="BX5:BZ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0"/>
  <sheetViews>
    <sheetView zoomScaleNormal="100" workbookViewId="0">
      <pane xSplit="1" ySplit="6" topLeftCell="B69" activePane="bottomRight" state="frozen"/>
      <selection activeCell="AU7" sqref="AU7"/>
      <selection pane="topRight" activeCell="AU7" sqref="AU7"/>
      <selection pane="bottomLeft" activeCell="AU7" sqref="AU7"/>
      <selection pane="bottomRight" activeCell="B105" sqref="B105"/>
    </sheetView>
  </sheetViews>
  <sheetFormatPr baseColWidth="10" defaultRowHeight="15" x14ac:dyDescent="0.25"/>
  <cols>
    <col min="1" max="1" width="14.85546875" style="36" customWidth="1"/>
    <col min="2" max="2" width="21.42578125" style="36" customWidth="1"/>
    <col min="3" max="3" width="14" style="36" customWidth="1"/>
    <col min="4" max="4" width="11.42578125" style="36"/>
    <col min="5" max="5" width="13" style="36" customWidth="1"/>
    <col min="6" max="6" width="13.140625" style="36" customWidth="1"/>
    <col min="7" max="7" width="14.5703125" style="36" customWidth="1"/>
    <col min="8" max="9" width="12" style="36" bestFit="1" customWidth="1"/>
    <col min="10" max="10" width="11.42578125" style="36"/>
    <col min="11" max="12" width="15.5703125" style="36" bestFit="1" customWidth="1"/>
    <col min="13" max="13" width="11.42578125" style="36"/>
    <col min="14" max="15" width="13.7109375" style="36" bestFit="1" customWidth="1"/>
    <col min="16" max="16" width="11.42578125" style="36"/>
    <col min="17" max="17" width="16.7109375" style="36" bestFit="1" customWidth="1"/>
    <col min="18" max="18" width="15.5703125" style="36" bestFit="1" customWidth="1"/>
    <col min="19" max="19" width="11.42578125" style="36"/>
    <col min="20" max="20" width="16.7109375" style="36" bestFit="1" customWidth="1"/>
    <col min="21" max="21" width="15.5703125" style="36" bestFit="1" customWidth="1"/>
    <col min="22" max="22" width="11.42578125" style="36"/>
    <col min="23" max="23" width="14.140625" style="36" bestFit="1" customWidth="1"/>
    <col min="24" max="24" width="12.7109375" style="36" bestFit="1" customWidth="1"/>
    <col min="25" max="25" width="11.42578125" style="36"/>
    <col min="26" max="26" width="8.28515625" style="36" bestFit="1" customWidth="1"/>
    <col min="27" max="50" width="11.42578125" style="36"/>
    <col min="51" max="51" width="5.7109375" style="36" customWidth="1"/>
    <col min="52" max="16384" width="11.42578125" style="36"/>
  </cols>
  <sheetData>
    <row r="1" spans="1:79" customFormat="1" ht="21" x14ac:dyDescent="0.3">
      <c r="B1" s="1" t="s">
        <v>85</v>
      </c>
    </row>
    <row r="2" spans="1:79" customFormat="1" ht="21" x14ac:dyDescent="0.3">
      <c r="B2" s="1" t="s">
        <v>87</v>
      </c>
    </row>
    <row r="3" spans="1:79" customFormat="1" x14ac:dyDescent="0.25"/>
    <row r="4" spans="1:79" s="2" customFormat="1" ht="15.75" x14ac:dyDescent="0.25">
      <c r="A4" s="2">
        <v>1000</v>
      </c>
      <c r="B4" s="3" t="s">
        <v>0</v>
      </c>
      <c r="AA4" s="3" t="s">
        <v>1</v>
      </c>
      <c r="AZ4" s="3" t="s">
        <v>2</v>
      </c>
    </row>
    <row r="5" spans="1:79" s="2" customFormat="1" ht="15.75" x14ac:dyDescent="0.25">
      <c r="B5" s="42" t="s">
        <v>68</v>
      </c>
      <c r="C5" s="42"/>
      <c r="D5" s="42"/>
      <c r="E5" s="42" t="s">
        <v>69</v>
      </c>
      <c r="F5" s="42"/>
      <c r="G5" s="42"/>
      <c r="H5" s="42" t="s">
        <v>70</v>
      </c>
      <c r="I5" s="42"/>
      <c r="J5" s="42"/>
      <c r="K5" s="42" t="s">
        <v>71</v>
      </c>
      <c r="L5" s="42"/>
      <c r="M5" s="42"/>
      <c r="N5" s="42" t="s">
        <v>72</v>
      </c>
      <c r="O5" s="42"/>
      <c r="P5" s="42"/>
      <c r="Q5" s="42" t="s">
        <v>73</v>
      </c>
      <c r="R5" s="42"/>
      <c r="S5" s="42"/>
      <c r="T5" s="42" t="s">
        <v>74</v>
      </c>
      <c r="U5" s="42"/>
      <c r="V5" s="42"/>
      <c r="W5" s="42" t="s">
        <v>8</v>
      </c>
      <c r="X5" s="42"/>
      <c r="Y5" s="42"/>
      <c r="AA5" s="42" t="s">
        <v>68</v>
      </c>
      <c r="AB5" s="42"/>
      <c r="AC5" s="42"/>
      <c r="AD5" s="42" t="s">
        <v>69</v>
      </c>
      <c r="AE5" s="42"/>
      <c r="AF5" s="42"/>
      <c r="AG5" s="42" t="s">
        <v>70</v>
      </c>
      <c r="AH5" s="42"/>
      <c r="AI5" s="42"/>
      <c r="AJ5" s="42" t="s">
        <v>71</v>
      </c>
      <c r="AK5" s="42"/>
      <c r="AL5" s="42"/>
      <c r="AM5" s="42" t="s">
        <v>72</v>
      </c>
      <c r="AN5" s="42"/>
      <c r="AO5" s="42"/>
      <c r="AP5" s="42" t="s">
        <v>73</v>
      </c>
      <c r="AQ5" s="42"/>
      <c r="AR5" s="42"/>
      <c r="AS5" s="42" t="s">
        <v>74</v>
      </c>
      <c r="AT5" s="42"/>
      <c r="AU5" s="42"/>
      <c r="AV5" s="42" t="s">
        <v>8</v>
      </c>
      <c r="AW5" s="42"/>
      <c r="AX5" s="42"/>
      <c r="AZ5" s="42" t="s">
        <v>68</v>
      </c>
      <c r="BA5" s="42"/>
      <c r="BB5" s="42"/>
      <c r="BC5" s="42" t="s">
        <v>69</v>
      </c>
      <c r="BD5" s="42"/>
      <c r="BE5" s="42"/>
      <c r="BF5" s="42" t="s">
        <v>70</v>
      </c>
      <c r="BG5" s="42"/>
      <c r="BH5" s="42"/>
      <c r="BI5" s="42" t="s">
        <v>71</v>
      </c>
      <c r="BJ5" s="42"/>
      <c r="BK5" s="42"/>
      <c r="BL5" s="42" t="s">
        <v>72</v>
      </c>
      <c r="BM5" s="42"/>
      <c r="BN5" s="42"/>
      <c r="BO5" s="42" t="s">
        <v>73</v>
      </c>
      <c r="BP5" s="42"/>
      <c r="BQ5" s="42"/>
      <c r="BR5" s="42" t="s">
        <v>74</v>
      </c>
      <c r="BS5" s="42"/>
      <c r="BT5" s="42"/>
      <c r="BU5" s="42" t="s">
        <v>8</v>
      </c>
      <c r="BV5" s="42"/>
      <c r="BW5" s="42"/>
    </row>
    <row r="6" spans="1:79" customFormat="1" x14ac:dyDescent="0.25">
      <c r="A6" s="4"/>
      <c r="B6" s="4" t="s">
        <v>9</v>
      </c>
      <c r="C6" s="14" t="s">
        <v>10</v>
      </c>
      <c r="D6" s="4" t="s">
        <v>11</v>
      </c>
      <c r="E6" s="4" t="s">
        <v>9</v>
      </c>
      <c r="F6" s="14" t="s">
        <v>10</v>
      </c>
      <c r="G6" s="4" t="s">
        <v>11</v>
      </c>
      <c r="H6" s="4" t="s">
        <v>9</v>
      </c>
      <c r="I6" s="14" t="s">
        <v>10</v>
      </c>
      <c r="J6" s="4" t="s">
        <v>11</v>
      </c>
      <c r="K6" s="4" t="s">
        <v>9</v>
      </c>
      <c r="L6" s="14" t="s">
        <v>10</v>
      </c>
      <c r="M6" s="4" t="s">
        <v>11</v>
      </c>
      <c r="N6" s="4" t="s">
        <v>9</v>
      </c>
      <c r="O6" s="14" t="s">
        <v>10</v>
      </c>
      <c r="P6" s="4" t="s">
        <v>11</v>
      </c>
      <c r="Q6" s="4" t="s">
        <v>9</v>
      </c>
      <c r="R6" s="14" t="s">
        <v>10</v>
      </c>
      <c r="S6" s="4" t="s">
        <v>11</v>
      </c>
      <c r="T6" s="4" t="s">
        <v>9</v>
      </c>
      <c r="U6" s="14" t="s">
        <v>10</v>
      </c>
      <c r="V6" s="4" t="s">
        <v>11</v>
      </c>
      <c r="W6" s="4" t="s">
        <v>9</v>
      </c>
      <c r="X6" s="14" t="s">
        <v>10</v>
      </c>
      <c r="Y6" s="4" t="s">
        <v>11</v>
      </c>
      <c r="Z6" s="5"/>
      <c r="AA6" s="4" t="s">
        <v>9</v>
      </c>
      <c r="AB6" s="15" t="s">
        <v>10</v>
      </c>
      <c r="AC6" s="4" t="s">
        <v>11</v>
      </c>
      <c r="AD6" s="4" t="s">
        <v>9</v>
      </c>
      <c r="AE6" s="15" t="s">
        <v>10</v>
      </c>
      <c r="AF6" s="4" t="s">
        <v>11</v>
      </c>
      <c r="AG6" s="4" t="s">
        <v>9</v>
      </c>
      <c r="AH6" s="15" t="s">
        <v>10</v>
      </c>
      <c r="AI6" s="4" t="s">
        <v>11</v>
      </c>
      <c r="AJ6" s="4" t="s">
        <v>9</v>
      </c>
      <c r="AK6" s="15" t="s">
        <v>10</v>
      </c>
      <c r="AL6" s="4" t="s">
        <v>11</v>
      </c>
      <c r="AM6" s="4" t="s">
        <v>9</v>
      </c>
      <c r="AN6" s="15" t="s">
        <v>10</v>
      </c>
      <c r="AO6" s="4" t="s">
        <v>11</v>
      </c>
      <c r="AP6" s="4" t="s">
        <v>9</v>
      </c>
      <c r="AQ6" s="15" t="s">
        <v>10</v>
      </c>
      <c r="AR6" s="4" t="s">
        <v>11</v>
      </c>
      <c r="AS6" s="4" t="s">
        <v>9</v>
      </c>
      <c r="AT6" s="15" t="s">
        <v>10</v>
      </c>
      <c r="AU6" s="4" t="s">
        <v>11</v>
      </c>
      <c r="AV6" s="4" t="s">
        <v>9</v>
      </c>
      <c r="AW6" s="15" t="s">
        <v>10</v>
      </c>
      <c r="AX6" s="4" t="s">
        <v>11</v>
      </c>
      <c r="AY6" s="5"/>
      <c r="AZ6" s="4" t="s">
        <v>9</v>
      </c>
      <c r="BA6" s="18" t="s">
        <v>10</v>
      </c>
      <c r="BB6" s="4" t="s">
        <v>11</v>
      </c>
      <c r="BC6" s="4" t="s">
        <v>9</v>
      </c>
      <c r="BD6" s="18" t="s">
        <v>10</v>
      </c>
      <c r="BE6" s="4" t="s">
        <v>11</v>
      </c>
      <c r="BF6" s="4" t="s">
        <v>9</v>
      </c>
      <c r="BG6" s="18" t="s">
        <v>10</v>
      </c>
      <c r="BH6" s="4" t="s">
        <v>11</v>
      </c>
      <c r="BI6" s="4" t="s">
        <v>9</v>
      </c>
      <c r="BJ6" s="18" t="s">
        <v>10</v>
      </c>
      <c r="BK6" s="4" t="s">
        <v>11</v>
      </c>
      <c r="BL6" s="4" t="s">
        <v>9</v>
      </c>
      <c r="BM6" s="18" t="s">
        <v>10</v>
      </c>
      <c r="BN6" s="4" t="s">
        <v>11</v>
      </c>
      <c r="BO6" s="4" t="s">
        <v>9</v>
      </c>
      <c r="BP6" s="18" t="s">
        <v>10</v>
      </c>
      <c r="BQ6" s="4" t="s">
        <v>11</v>
      </c>
      <c r="BR6" s="4" t="s">
        <v>9</v>
      </c>
      <c r="BS6" s="18" t="s">
        <v>10</v>
      </c>
      <c r="BT6" s="4" t="s">
        <v>11</v>
      </c>
      <c r="BU6" s="4" t="s">
        <v>9</v>
      </c>
      <c r="BV6" s="18" t="s">
        <v>10</v>
      </c>
      <c r="BW6" s="4" t="s">
        <v>11</v>
      </c>
    </row>
    <row r="7" spans="1:79" customFormat="1" x14ac:dyDescent="0.25">
      <c r="A7" s="24" t="s">
        <v>12</v>
      </c>
      <c r="B7" s="39">
        <v>2162701.4347495013</v>
      </c>
      <c r="C7" s="37">
        <v>2251986.9471841566</v>
      </c>
      <c r="D7" s="7">
        <f t="shared" ref="D7:D70" si="0">+B7/C7*100</f>
        <v>96.035256219122573</v>
      </c>
      <c r="E7" s="39">
        <v>274585.72795878339</v>
      </c>
      <c r="F7" s="37">
        <v>292618.61026905902</v>
      </c>
      <c r="G7" s="7">
        <f t="shared" ref="G7:G70" si="1">+E7/F7*100</f>
        <v>93.837410992522095</v>
      </c>
      <c r="H7" s="39">
        <f>+K7+N7</f>
        <v>797911.95447898295</v>
      </c>
      <c r="I7" s="37">
        <f>+L7+O7</f>
        <v>855851.67487148161</v>
      </c>
      <c r="J7" s="7">
        <f t="shared" ref="J7:J70" si="2">+H7/I7*100</f>
        <v>93.23016801933592</v>
      </c>
      <c r="K7" s="39">
        <v>697807.14451812103</v>
      </c>
      <c r="L7" s="37">
        <v>757872.07949270541</v>
      </c>
      <c r="M7" s="7">
        <f t="shared" ref="M7:M70" si="3">+K7/L7*100</f>
        <v>92.074528591317176</v>
      </c>
      <c r="N7" s="39">
        <v>100104.80996086197</v>
      </c>
      <c r="O7" s="37">
        <v>97979.595378776226</v>
      </c>
      <c r="P7" s="7">
        <f t="shared" ref="P7:P70" si="4">+N7/O7*100</f>
        <v>102.16903792454943</v>
      </c>
      <c r="Q7" s="39">
        <v>1916709.9164181198</v>
      </c>
      <c r="R7" s="37">
        <v>1889584.330243438</v>
      </c>
      <c r="S7" s="7">
        <f t="shared" ref="S7:S70" si="5">+Q7/R7*100</f>
        <v>101.43553191781534</v>
      </c>
      <c r="T7" s="39">
        <v>1868565.6033729773</v>
      </c>
      <c r="U7" s="37">
        <v>1908442.6538161405</v>
      </c>
      <c r="V7" s="7">
        <f t="shared" ref="V7:V70" si="6">+T7/U7*100</f>
        <v>97.910492601733438</v>
      </c>
      <c r="W7" s="39">
        <v>3283343.4302324089</v>
      </c>
      <c r="X7" s="37">
        <v>3381598.9087519948</v>
      </c>
      <c r="Y7" s="7">
        <f t="shared" ref="Y7:Y70" si="7">+W7/X7*100</f>
        <v>97.094407670132355</v>
      </c>
      <c r="AA7" s="26"/>
      <c r="AB7" s="27"/>
      <c r="AC7" s="28"/>
      <c r="AD7" s="26"/>
      <c r="AE7" s="27"/>
      <c r="AF7" s="28"/>
      <c r="AG7" s="26"/>
      <c r="AH7" s="27"/>
      <c r="AI7" s="28"/>
      <c r="AJ7" s="26"/>
      <c r="AK7" s="27"/>
      <c r="AL7" s="28"/>
      <c r="AM7" s="26"/>
      <c r="AN7" s="27"/>
      <c r="AO7" s="28"/>
      <c r="AP7" s="26"/>
      <c r="AQ7" s="27"/>
      <c r="AR7" s="28"/>
      <c r="AS7" s="26"/>
      <c r="AT7" s="27"/>
      <c r="AU7" s="28"/>
      <c r="AV7" s="26"/>
      <c r="AW7" s="27"/>
      <c r="AX7" s="28"/>
      <c r="AY7" s="10"/>
      <c r="AZ7" s="26"/>
      <c r="BA7" s="29"/>
      <c r="BB7" s="28"/>
      <c r="BC7" s="26"/>
      <c r="BD7" s="29"/>
      <c r="BE7" s="28"/>
      <c r="BF7" s="26"/>
      <c r="BG7" s="29"/>
      <c r="BH7" s="28"/>
      <c r="BI7" s="26"/>
      <c r="BJ7" s="29"/>
      <c r="BK7" s="28"/>
      <c r="BL7" s="26"/>
      <c r="BM7" s="29"/>
      <c r="BN7" s="28"/>
      <c r="BO7" s="26"/>
      <c r="BP7" s="29"/>
      <c r="BQ7" s="28"/>
      <c r="BR7" s="26"/>
      <c r="BS7" s="29"/>
      <c r="BT7" s="28"/>
      <c r="BU7" s="26"/>
      <c r="BV7" s="29"/>
      <c r="BW7" s="28"/>
      <c r="BY7" s="13"/>
      <c r="BZ7" s="13"/>
      <c r="CA7" s="13"/>
    </row>
    <row r="8" spans="1:79" customFormat="1" x14ac:dyDescent="0.25">
      <c r="A8" s="6" t="s">
        <v>13</v>
      </c>
      <c r="B8" s="39">
        <v>2402163.2789824163</v>
      </c>
      <c r="C8" s="37">
        <v>2430586.3537934418</v>
      </c>
      <c r="D8" s="7">
        <f t="shared" si="0"/>
        <v>98.830608311172924</v>
      </c>
      <c r="E8" s="39">
        <v>293988.85497939977</v>
      </c>
      <c r="F8" s="37">
        <v>301029.5347710558</v>
      </c>
      <c r="G8" s="7">
        <f t="shared" si="1"/>
        <v>97.661133218369841</v>
      </c>
      <c r="H8" s="39">
        <f t="shared" ref="H8:H71" si="8">+K8+N8</f>
        <v>818299.17008218344</v>
      </c>
      <c r="I8" s="37">
        <f t="shared" ref="I8:I71" si="9">+L8+O8</f>
        <v>818113.11217845452</v>
      </c>
      <c r="J8" s="7">
        <f t="shared" si="2"/>
        <v>100.02274232021944</v>
      </c>
      <c r="K8" s="39">
        <v>719533.27450566622</v>
      </c>
      <c r="L8" s="37">
        <v>720622.34535118879</v>
      </c>
      <c r="M8" s="7">
        <f t="shared" si="3"/>
        <v>99.84887079167774</v>
      </c>
      <c r="N8" s="39">
        <v>98765.895576517185</v>
      </c>
      <c r="O8" s="37">
        <v>97490.766827265717</v>
      </c>
      <c r="P8" s="7">
        <f t="shared" si="4"/>
        <v>101.30794821986655</v>
      </c>
      <c r="Q8" s="39">
        <v>2177646.397458402</v>
      </c>
      <c r="R8" s="37">
        <v>2154498.0967272739</v>
      </c>
      <c r="S8" s="7">
        <f t="shared" si="5"/>
        <v>101.07441732096633</v>
      </c>
      <c r="T8" s="39">
        <v>2171793.1012067189</v>
      </c>
      <c r="U8" s="37">
        <v>2196397.4180454481</v>
      </c>
      <c r="V8" s="7">
        <f t="shared" si="6"/>
        <v>98.879787572295356</v>
      </c>
      <c r="W8" s="39">
        <v>3520304.6002956834</v>
      </c>
      <c r="X8" s="37">
        <v>3507829.6794247776</v>
      </c>
      <c r="Y8" s="7">
        <f t="shared" si="7"/>
        <v>100.35563074638651</v>
      </c>
      <c r="AA8" s="8"/>
      <c r="AB8" s="16"/>
      <c r="AC8" s="9"/>
      <c r="AD8" s="8"/>
      <c r="AE8" s="16"/>
      <c r="AF8" s="9"/>
      <c r="AG8" s="8"/>
      <c r="AH8" s="16"/>
      <c r="AI8" s="9"/>
      <c r="AJ8" s="8"/>
      <c r="AK8" s="16"/>
      <c r="AL8" s="9"/>
      <c r="AM8" s="8"/>
      <c r="AN8" s="16"/>
      <c r="AO8" s="9"/>
      <c r="AP8" s="8"/>
      <c r="AQ8" s="16"/>
      <c r="AR8" s="9"/>
      <c r="AS8" s="8"/>
      <c r="AT8" s="16"/>
      <c r="AU8" s="9"/>
      <c r="AV8" s="8"/>
      <c r="AW8" s="16"/>
      <c r="AX8" s="9"/>
      <c r="AY8" s="10"/>
      <c r="AZ8" s="8"/>
      <c r="BA8" s="19"/>
      <c r="BB8" s="9"/>
      <c r="BC8" s="8"/>
      <c r="BD8" s="19"/>
      <c r="BE8" s="9"/>
      <c r="BF8" s="8"/>
      <c r="BG8" s="19"/>
      <c r="BH8" s="9"/>
      <c r="BI8" s="8"/>
      <c r="BJ8" s="19"/>
      <c r="BK8" s="9"/>
      <c r="BL8" s="8"/>
      <c r="BM8" s="19"/>
      <c r="BN8" s="9"/>
      <c r="BO8" s="8"/>
      <c r="BP8" s="19"/>
      <c r="BQ8" s="9"/>
      <c r="BR8" s="8"/>
      <c r="BS8" s="19"/>
      <c r="BT8" s="9"/>
      <c r="BU8" s="8"/>
      <c r="BV8" s="19"/>
      <c r="BW8" s="9"/>
      <c r="BY8" s="13"/>
      <c r="BZ8" s="13"/>
      <c r="CA8" s="13"/>
    </row>
    <row r="9" spans="1:79" customFormat="1" x14ac:dyDescent="0.25">
      <c r="A9" s="6" t="s">
        <v>14</v>
      </c>
      <c r="B9" s="39">
        <v>2673846.9972191988</v>
      </c>
      <c r="C9" s="37">
        <v>2632563.490966755</v>
      </c>
      <c r="D9" s="7">
        <f t="shared" si="0"/>
        <v>101.56818653734665</v>
      </c>
      <c r="E9" s="39">
        <v>317705.3914822092</v>
      </c>
      <c r="F9" s="37">
        <v>314168.30451268802</v>
      </c>
      <c r="G9" s="7">
        <f t="shared" si="1"/>
        <v>101.12585735693726</v>
      </c>
      <c r="H9" s="39">
        <f t="shared" si="8"/>
        <v>953590.10903598415</v>
      </c>
      <c r="I9" s="37">
        <f t="shared" si="9"/>
        <v>926996.93997537228</v>
      </c>
      <c r="J9" s="7">
        <f t="shared" si="2"/>
        <v>102.86874399621193</v>
      </c>
      <c r="K9" s="39">
        <v>857502.04222815647</v>
      </c>
      <c r="L9" s="37">
        <v>830483.83025112748</v>
      </c>
      <c r="M9" s="7">
        <f t="shared" si="3"/>
        <v>103.25330981686412</v>
      </c>
      <c r="N9" s="39">
        <v>96088.066807827665</v>
      </c>
      <c r="O9" s="37">
        <v>96513.109724244772</v>
      </c>
      <c r="P9" s="7">
        <f t="shared" si="4"/>
        <v>99.559600848390929</v>
      </c>
      <c r="Q9" s="39">
        <v>2406226.1072547059</v>
      </c>
      <c r="R9" s="37">
        <v>2411117.97556403</v>
      </c>
      <c r="S9" s="7">
        <f t="shared" si="5"/>
        <v>99.79711203023237</v>
      </c>
      <c r="T9" s="39">
        <v>2458824.0747182914</v>
      </c>
      <c r="U9" s="37">
        <v>2437279.6683823732</v>
      </c>
      <c r="V9" s="7">
        <f t="shared" si="6"/>
        <v>100.88395298313128</v>
      </c>
      <c r="W9" s="39">
        <v>3892544.5302738082</v>
      </c>
      <c r="X9" s="37">
        <v>3847567.0426364723</v>
      </c>
      <c r="Y9" s="7">
        <f t="shared" si="7"/>
        <v>101.16898515708554</v>
      </c>
      <c r="AA9" s="8"/>
      <c r="AB9" s="16"/>
      <c r="AC9" s="9"/>
      <c r="AD9" s="8"/>
      <c r="AE9" s="16"/>
      <c r="AF9" s="9"/>
      <c r="AG9" s="8"/>
      <c r="AH9" s="16"/>
      <c r="AI9" s="9"/>
      <c r="AJ9" s="8"/>
      <c r="AK9" s="16"/>
      <c r="AL9" s="9"/>
      <c r="AM9" s="8"/>
      <c r="AN9" s="16"/>
      <c r="AO9" s="9"/>
      <c r="AP9" s="8"/>
      <c r="AQ9" s="16"/>
      <c r="AR9" s="9"/>
      <c r="AS9" s="8"/>
      <c r="AT9" s="16"/>
      <c r="AU9" s="9"/>
      <c r="AV9" s="8"/>
      <c r="AW9" s="16"/>
      <c r="AX9" s="9"/>
      <c r="AY9" s="10"/>
      <c r="AZ9" s="8"/>
      <c r="BA9" s="19"/>
      <c r="BB9" s="9"/>
      <c r="BC9" s="8"/>
      <c r="BD9" s="19"/>
      <c r="BE9" s="9"/>
      <c r="BF9" s="8"/>
      <c r="BG9" s="19"/>
      <c r="BH9" s="9"/>
      <c r="BI9" s="8"/>
      <c r="BJ9" s="19"/>
      <c r="BK9" s="9"/>
      <c r="BL9" s="8"/>
      <c r="BM9" s="19"/>
      <c r="BN9" s="9"/>
      <c r="BO9" s="8"/>
      <c r="BP9" s="19"/>
      <c r="BQ9" s="9"/>
      <c r="BR9" s="8"/>
      <c r="BS9" s="19"/>
      <c r="BT9" s="9"/>
      <c r="BU9" s="8"/>
      <c r="BV9" s="19"/>
      <c r="BW9" s="9"/>
      <c r="BY9" s="13"/>
      <c r="BZ9" s="13"/>
      <c r="CA9" s="13"/>
    </row>
    <row r="10" spans="1:79" customFormat="1" x14ac:dyDescent="0.25">
      <c r="A10" s="6" t="s">
        <v>15</v>
      </c>
      <c r="B10" s="39">
        <v>2977331.7820374081</v>
      </c>
      <c r="C10" s="37">
        <v>2900906.7010441725</v>
      </c>
      <c r="D10" s="7">
        <f t="shared" si="0"/>
        <v>102.63452392197676</v>
      </c>
      <c r="E10" s="39">
        <v>445527.41357960796</v>
      </c>
      <c r="F10" s="37">
        <v>423990.93844719708</v>
      </c>
      <c r="G10" s="7">
        <f t="shared" si="1"/>
        <v>105.07946589879609</v>
      </c>
      <c r="H10" s="39">
        <f t="shared" si="8"/>
        <v>1090361.4654028495</v>
      </c>
      <c r="I10" s="37">
        <f t="shared" si="9"/>
        <v>1059200.9719746918</v>
      </c>
      <c r="J10" s="7">
        <f t="shared" si="2"/>
        <v>102.94188678566489</v>
      </c>
      <c r="K10" s="39">
        <v>998290.14174805605</v>
      </c>
      <c r="L10" s="37">
        <v>964154.34790497844</v>
      </c>
      <c r="M10" s="7">
        <f t="shared" si="3"/>
        <v>103.54049057780547</v>
      </c>
      <c r="N10" s="39">
        <v>92071.323654793319</v>
      </c>
      <c r="O10" s="37">
        <v>95046.624069713289</v>
      </c>
      <c r="P10" s="7">
        <f t="shared" si="4"/>
        <v>96.869641142921921</v>
      </c>
      <c r="Q10" s="39">
        <v>2617807.2843537112</v>
      </c>
      <c r="R10" s="37">
        <v>2663189.302950195</v>
      </c>
      <c r="S10" s="7">
        <f t="shared" si="5"/>
        <v>98.295952204891663</v>
      </c>
      <c r="T10" s="39">
        <v>2834888.8226689827</v>
      </c>
      <c r="U10" s="37">
        <v>2791951.8617230067</v>
      </c>
      <c r="V10" s="7">
        <f t="shared" si="6"/>
        <v>101.53788328282558</v>
      </c>
      <c r="W10" s="39">
        <v>4296139.1227045935</v>
      </c>
      <c r="X10" s="37">
        <v>4255336.0526932497</v>
      </c>
      <c r="Y10" s="7">
        <f t="shared" si="7"/>
        <v>100.95886833627439</v>
      </c>
      <c r="AA10" s="8"/>
      <c r="AB10" s="16"/>
      <c r="AC10" s="9"/>
      <c r="AD10" s="8"/>
      <c r="AE10" s="16"/>
      <c r="AF10" s="9"/>
      <c r="AG10" s="8"/>
      <c r="AH10" s="16"/>
      <c r="AI10" s="9"/>
      <c r="AJ10" s="8"/>
      <c r="AK10" s="16"/>
      <c r="AL10" s="9"/>
      <c r="AM10" s="8"/>
      <c r="AN10" s="16"/>
      <c r="AO10" s="9"/>
      <c r="AP10" s="8"/>
      <c r="AQ10" s="16"/>
      <c r="AR10" s="9"/>
      <c r="AS10" s="8"/>
      <c r="AT10" s="16"/>
      <c r="AU10" s="9"/>
      <c r="AV10" s="8"/>
      <c r="AW10" s="16"/>
      <c r="AX10" s="9"/>
      <c r="AY10" s="10"/>
      <c r="AZ10" s="8"/>
      <c r="BA10" s="19"/>
      <c r="BB10" s="9"/>
      <c r="BC10" s="8"/>
      <c r="BD10" s="19"/>
      <c r="BE10" s="9"/>
      <c r="BF10" s="8"/>
      <c r="BG10" s="19"/>
      <c r="BH10" s="9"/>
      <c r="BI10" s="8"/>
      <c r="BJ10" s="19"/>
      <c r="BK10" s="9"/>
      <c r="BL10" s="8"/>
      <c r="BM10" s="19"/>
      <c r="BN10" s="9"/>
      <c r="BO10" s="8"/>
      <c r="BP10" s="19"/>
      <c r="BQ10" s="9"/>
      <c r="BR10" s="8"/>
      <c r="BS10" s="19"/>
      <c r="BT10" s="9"/>
      <c r="BU10" s="8"/>
      <c r="BV10" s="19"/>
      <c r="BW10" s="9"/>
      <c r="BY10" s="13"/>
      <c r="BZ10" s="13"/>
      <c r="CA10" s="13"/>
    </row>
    <row r="11" spans="1:79" customFormat="1" x14ac:dyDescent="0.25">
      <c r="A11" s="6" t="s">
        <v>16</v>
      </c>
      <c r="B11" s="39">
        <v>2671674.1519905976</v>
      </c>
      <c r="C11" s="37">
        <v>2523759.9939803518</v>
      </c>
      <c r="D11" s="7">
        <f t="shared" si="0"/>
        <v>105.86086467663523</v>
      </c>
      <c r="E11" s="39">
        <v>317866.56994130521</v>
      </c>
      <c r="F11" s="37">
        <v>287715.53399820469</v>
      </c>
      <c r="G11" s="7">
        <f t="shared" si="1"/>
        <v>110.47946057138809</v>
      </c>
      <c r="H11" s="39">
        <f t="shared" si="8"/>
        <v>829418.18268731853</v>
      </c>
      <c r="I11" s="37">
        <f t="shared" si="9"/>
        <v>814078.87467569171</v>
      </c>
      <c r="J11" s="7">
        <f t="shared" si="2"/>
        <v>101.88425329397444</v>
      </c>
      <c r="K11" s="39">
        <v>742702.51656990428</v>
      </c>
      <c r="L11" s="37">
        <v>720987.5648120204</v>
      </c>
      <c r="M11" s="7">
        <f t="shared" si="3"/>
        <v>103.01183443622159</v>
      </c>
      <c r="N11" s="39">
        <v>86715.666117414265</v>
      </c>
      <c r="O11" s="37">
        <v>93091.309863671326</v>
      </c>
      <c r="P11" s="7">
        <f t="shared" si="4"/>
        <v>93.151193429769179</v>
      </c>
      <c r="Q11" s="39">
        <v>2779139.1372453645</v>
      </c>
      <c r="R11" s="37">
        <v>2640323.5357291941</v>
      </c>
      <c r="S11" s="7">
        <f t="shared" si="5"/>
        <v>105.2575224072997</v>
      </c>
      <c r="T11" s="39">
        <v>2504236.5043782438</v>
      </c>
      <c r="U11" s="37">
        <v>2498197.548120949</v>
      </c>
      <c r="V11" s="7">
        <f t="shared" si="6"/>
        <v>100.24173253479643</v>
      </c>
      <c r="W11" s="39">
        <v>4093861.5374863418</v>
      </c>
      <c r="X11" s="37">
        <v>3767680.3902624925</v>
      </c>
      <c r="Y11" s="7">
        <f t="shared" si="7"/>
        <v>108.65734652193055</v>
      </c>
      <c r="AA11" s="11">
        <f t="shared" ref="AA11:AX21" si="10">+B11/B7*100-100</f>
        <v>23.534118443864131</v>
      </c>
      <c r="AB11" s="17">
        <f t="shared" si="10"/>
        <v>12.068144850307206</v>
      </c>
      <c r="AC11" s="7">
        <f t="shared" si="10"/>
        <v>10.231251359494138</v>
      </c>
      <c r="AD11" s="11">
        <f t="shared" si="10"/>
        <v>15.762232911471074</v>
      </c>
      <c r="AE11" s="17">
        <f t="shared" si="10"/>
        <v>-1.6755859329473282</v>
      </c>
      <c r="AF11" s="7">
        <f t="shared" si="10"/>
        <v>17.734983737128246</v>
      </c>
      <c r="AG11" s="11">
        <f t="shared" si="10"/>
        <v>3.9485845564136639</v>
      </c>
      <c r="AH11" s="17">
        <f t="shared" si="10"/>
        <v>-4.8808457612778255</v>
      </c>
      <c r="AI11" s="7">
        <f t="shared" si="10"/>
        <v>9.2824945599622453</v>
      </c>
      <c r="AJ11" s="11">
        <f t="shared" si="10"/>
        <v>6.4337793621741071</v>
      </c>
      <c r="AK11" s="17">
        <f t="shared" si="10"/>
        <v>-4.8668522932490532</v>
      </c>
      <c r="AL11" s="7">
        <f t="shared" si="10"/>
        <v>11.878753019144781</v>
      </c>
      <c r="AM11" s="11">
        <f t="shared" si="10"/>
        <v>-13.37512537977193</v>
      </c>
      <c r="AN11" s="17">
        <f t="shared" si="10"/>
        <v>-4.9890852235176482</v>
      </c>
      <c r="AO11" s="7">
        <f t="shared" si="10"/>
        <v>-8.8263966050456588</v>
      </c>
      <c r="AP11" s="11">
        <f t="shared" si="10"/>
        <v>44.995291850888009</v>
      </c>
      <c r="AQ11" s="17">
        <f t="shared" si="10"/>
        <v>39.730389031593916</v>
      </c>
      <c r="AR11" s="7">
        <f t="shared" si="10"/>
        <v>3.7679010670353676</v>
      </c>
      <c r="AS11" s="11">
        <f t="shared" si="10"/>
        <v>34.019190969683194</v>
      </c>
      <c r="AT11" s="17">
        <f t="shared" si="10"/>
        <v>30.902416330169984</v>
      </c>
      <c r="AU11" s="7">
        <f t="shared" si="10"/>
        <v>2.3809909143708268</v>
      </c>
      <c r="AV11" s="11">
        <f t="shared" si="10"/>
        <v>24.685754764208781</v>
      </c>
      <c r="AW11" s="17">
        <f t="shared" si="10"/>
        <v>11.417128167130386</v>
      </c>
      <c r="AX11" s="7">
        <f t="shared" si="10"/>
        <v>11.908964820179975</v>
      </c>
      <c r="AY11" s="12"/>
      <c r="AZ11" s="11">
        <f>+AVERAGE(B11:B11)/AVERAGE(B7:B7)*100-100</f>
        <v>23.534118443864131</v>
      </c>
      <c r="BA11" s="20">
        <f t="shared" ref="BA11:BT11" si="11">+AVERAGE(C11:C11)/AVERAGE(C7:C7)*100-100</f>
        <v>12.068144850307206</v>
      </c>
      <c r="BB11" s="7">
        <f t="shared" si="11"/>
        <v>10.231251359494138</v>
      </c>
      <c r="BC11" s="11">
        <f t="shared" si="11"/>
        <v>15.762232911471074</v>
      </c>
      <c r="BD11" s="20">
        <f t="shared" si="11"/>
        <v>-1.6755859329473282</v>
      </c>
      <c r="BE11" s="7">
        <f t="shared" si="11"/>
        <v>17.734983737128246</v>
      </c>
      <c r="BF11" s="11">
        <f t="shared" si="11"/>
        <v>3.9485845564136639</v>
      </c>
      <c r="BG11" s="20">
        <f t="shared" si="11"/>
        <v>-4.8808457612778255</v>
      </c>
      <c r="BH11" s="7">
        <f t="shared" si="11"/>
        <v>9.2824945599622453</v>
      </c>
      <c r="BI11" s="11">
        <f t="shared" si="11"/>
        <v>6.4337793621741071</v>
      </c>
      <c r="BJ11" s="20">
        <f t="shared" si="11"/>
        <v>-4.8668522932490532</v>
      </c>
      <c r="BK11" s="7">
        <f t="shared" si="11"/>
        <v>11.878753019144781</v>
      </c>
      <c r="BL11" s="11">
        <f t="shared" si="11"/>
        <v>-13.37512537977193</v>
      </c>
      <c r="BM11" s="20">
        <f t="shared" si="11"/>
        <v>-4.9890852235176482</v>
      </c>
      <c r="BN11" s="7">
        <f t="shared" si="11"/>
        <v>-8.8263966050456588</v>
      </c>
      <c r="BO11" s="11">
        <f t="shared" si="11"/>
        <v>44.995291850888009</v>
      </c>
      <c r="BP11" s="20">
        <f t="shared" si="11"/>
        <v>39.730389031593916</v>
      </c>
      <c r="BQ11" s="7">
        <f t="shared" si="11"/>
        <v>3.7679010670353676</v>
      </c>
      <c r="BR11" s="11">
        <f t="shared" si="11"/>
        <v>34.019190969683194</v>
      </c>
      <c r="BS11" s="20">
        <f t="shared" si="11"/>
        <v>30.902416330169984</v>
      </c>
      <c r="BT11" s="7">
        <f t="shared" si="11"/>
        <v>2.3809909143708268</v>
      </c>
      <c r="BU11" s="11">
        <f>+AVERAGE(W11:W11)/AVERAGE(W7:W7)*100-100</f>
        <v>24.685754764208781</v>
      </c>
      <c r="BV11" s="20">
        <f>+AVERAGE(X11:X11)/AVERAGE(X7:X7)*100-100</f>
        <v>11.417128167130386</v>
      </c>
      <c r="BW11" s="7">
        <f>+AVERAGE(Y11:Y11)/AVERAGE(Y7:Y7)*100-100</f>
        <v>11.908964820179975</v>
      </c>
      <c r="BY11" s="13"/>
      <c r="BZ11" s="13"/>
      <c r="CA11" s="13"/>
    </row>
    <row r="12" spans="1:79" customFormat="1" x14ac:dyDescent="0.25">
      <c r="A12" s="6" t="s">
        <v>17</v>
      </c>
      <c r="B12" s="39">
        <v>2779349.2176299077</v>
      </c>
      <c r="C12" s="37">
        <v>2569178.2517001978</v>
      </c>
      <c r="D12" s="7">
        <f t="shared" si="0"/>
        <v>108.180474273851</v>
      </c>
      <c r="E12" s="39">
        <v>340282.78346417303</v>
      </c>
      <c r="F12" s="37">
        <v>294961.17692761903</v>
      </c>
      <c r="G12" s="7">
        <f t="shared" si="1"/>
        <v>115.36527857958593</v>
      </c>
      <c r="H12" s="39">
        <f t="shared" si="8"/>
        <v>931383.52482677076</v>
      </c>
      <c r="I12" s="37">
        <f t="shared" si="9"/>
        <v>895772.21502650564</v>
      </c>
      <c r="J12" s="7">
        <f t="shared" si="2"/>
        <v>103.97548720566326</v>
      </c>
      <c r="K12" s="39">
        <v>846052.60709442385</v>
      </c>
      <c r="L12" s="37">
        <v>805462.31589071965</v>
      </c>
      <c r="M12" s="7">
        <f t="shared" si="3"/>
        <v>105.03937805691351</v>
      </c>
      <c r="N12" s="39">
        <v>85330.917732346948</v>
      </c>
      <c r="O12" s="37">
        <v>90309.899135786036</v>
      </c>
      <c r="P12" s="7">
        <f t="shared" si="4"/>
        <v>94.486782234190187</v>
      </c>
      <c r="Q12" s="39">
        <v>3012959.7871809946</v>
      </c>
      <c r="R12" s="37">
        <v>2909393.2865342936</v>
      </c>
      <c r="S12" s="7">
        <f t="shared" si="5"/>
        <v>103.55972845355916</v>
      </c>
      <c r="T12" s="39">
        <v>2657353.8313181219</v>
      </c>
      <c r="U12" s="37">
        <v>2676703.1821180852</v>
      </c>
      <c r="V12" s="7">
        <f t="shared" si="6"/>
        <v>99.277120043446416</v>
      </c>
      <c r="W12" s="39">
        <v>4406621.4817837244</v>
      </c>
      <c r="X12" s="37">
        <v>3992601.7480705301</v>
      </c>
      <c r="Y12" s="7">
        <f t="shared" si="7"/>
        <v>110.36967270560541</v>
      </c>
      <c r="AA12" s="11">
        <f t="shared" si="10"/>
        <v>15.70192758950472</v>
      </c>
      <c r="AB12" s="17">
        <f t="shared" si="10"/>
        <v>5.7019944051958475</v>
      </c>
      <c r="AC12" s="7">
        <f t="shared" si="10"/>
        <v>9.4604962191870499</v>
      </c>
      <c r="AD12" s="11">
        <f t="shared" si="10"/>
        <v>15.746831113042404</v>
      </c>
      <c r="AE12" s="17">
        <f t="shared" si="10"/>
        <v>-2.0158679273952202</v>
      </c>
      <c r="AF12" s="7">
        <f t="shared" si="10"/>
        <v>18.128138367624416</v>
      </c>
      <c r="AG12" s="11">
        <f t="shared" si="10"/>
        <v>13.819439011923976</v>
      </c>
      <c r="AH12" s="17">
        <f t="shared" si="10"/>
        <v>9.4924652461885159</v>
      </c>
      <c r="AI12" s="7">
        <f t="shared" si="10"/>
        <v>3.9518461439391928</v>
      </c>
      <c r="AJ12" s="11">
        <f t="shared" si="10"/>
        <v>17.583527693792746</v>
      </c>
      <c r="AK12" s="17">
        <f t="shared" si="10"/>
        <v>11.773152898580292</v>
      </c>
      <c r="AL12" s="7">
        <f t="shared" si="10"/>
        <v>5.1983635108554296</v>
      </c>
      <c r="AM12" s="11">
        <f t="shared" si="10"/>
        <v>-13.602851232955942</v>
      </c>
      <c r="AN12" s="17">
        <f t="shared" si="10"/>
        <v>-7.3656900290904019</v>
      </c>
      <c r="AO12" s="7">
        <f t="shared" si="10"/>
        <v>-6.7331005173182632</v>
      </c>
      <c r="AP12" s="11">
        <f t="shared" si="10"/>
        <v>38.358541161572987</v>
      </c>
      <c r="AQ12" s="17">
        <f t="shared" si="10"/>
        <v>35.038099636928024</v>
      </c>
      <c r="AR12" s="7">
        <f t="shared" si="10"/>
        <v>2.4588923670968228</v>
      </c>
      <c r="AS12" s="11">
        <f t="shared" si="10"/>
        <v>22.357596119151935</v>
      </c>
      <c r="AT12" s="17">
        <f t="shared" si="10"/>
        <v>21.867889669077115</v>
      </c>
      <c r="AU12" s="7">
        <f t="shared" si="10"/>
        <v>0.40183386403469967</v>
      </c>
      <c r="AV12" s="11">
        <f t="shared" si="10"/>
        <v>25.177278165463179</v>
      </c>
      <c r="AW12" s="17">
        <f t="shared" si="10"/>
        <v>13.819715121551937</v>
      </c>
      <c r="AX12" s="7">
        <f t="shared" si="10"/>
        <v>9.9785551490636948</v>
      </c>
      <c r="AY12" s="12"/>
      <c r="AZ12" s="11">
        <f>+AVERAGE(B11:B12)/AVERAGE(B7:B8)*100-100</f>
        <v>19.412594051755065</v>
      </c>
      <c r="BA12" s="20">
        <f t="shared" ref="BA12:BT12" si="12">+AVERAGE(C11:C12)/AVERAGE(C7:C8)*100-100</f>
        <v>8.7636630187353859</v>
      </c>
      <c r="BB12" s="7">
        <f t="shared" si="12"/>
        <v>9.8403455455943032</v>
      </c>
      <c r="BC12" s="11">
        <f t="shared" si="12"/>
        <v>15.75426921203649</v>
      </c>
      <c r="BD12" s="20">
        <f t="shared" si="12"/>
        <v>-1.848137521519547</v>
      </c>
      <c r="BE12" s="7">
        <f t="shared" si="12"/>
        <v>17.935486184301013</v>
      </c>
      <c r="BF12" s="11">
        <f t="shared" si="12"/>
        <v>8.9462682662936146</v>
      </c>
      <c r="BG12" s="20">
        <f t="shared" si="12"/>
        <v>2.1437907732518369</v>
      </c>
      <c r="BH12" s="7">
        <f t="shared" si="12"/>
        <v>6.5234878677539569</v>
      </c>
      <c r="BI12" s="11">
        <f t="shared" si="12"/>
        <v>12.094109667641135</v>
      </c>
      <c r="BJ12" s="20">
        <f t="shared" si="12"/>
        <v>3.2435330869718513</v>
      </c>
      <c r="BK12" s="7">
        <f t="shared" si="12"/>
        <v>8.4032552372397902</v>
      </c>
      <c r="BL12" s="11">
        <f t="shared" si="12"/>
        <v>-13.488221714271603</v>
      </c>
      <c r="BM12" s="20">
        <f t="shared" si="12"/>
        <v>-6.1744159423323168</v>
      </c>
      <c r="BN12" s="7">
        <f t="shared" si="12"/>
        <v>-7.7841778476191053</v>
      </c>
      <c r="BO12" s="11">
        <f t="shared" si="12"/>
        <v>41.465433889959144</v>
      </c>
      <c r="BP12" s="20">
        <f t="shared" si="12"/>
        <v>37.230556559664308</v>
      </c>
      <c r="BQ12" s="7">
        <f t="shared" si="12"/>
        <v>3.1145638255235326</v>
      </c>
      <c r="BR12" s="11">
        <f t="shared" si="12"/>
        <v>27.75079425115814</v>
      </c>
      <c r="BS12" s="20">
        <f t="shared" si="12"/>
        <v>26.068266720368499</v>
      </c>
      <c r="BT12" s="7">
        <f t="shared" si="12"/>
        <v>1.3865381978221052</v>
      </c>
      <c r="BU12" s="11">
        <f>+AVERAGE(W11:W12)/AVERAGE(W7:W8)*100-100</f>
        <v>24.940075987591428</v>
      </c>
      <c r="BV12" s="20">
        <f>+AVERAGE(X11:X12)/AVERAGE(X7:X8)*100-100</f>
        <v>12.640432207262563</v>
      </c>
      <c r="BW12" s="7">
        <f>+AVERAGE(Y11:Y12)/AVERAGE(Y7:Y8)*100-100</f>
        <v>10.927817985783662</v>
      </c>
      <c r="BY12" s="13"/>
      <c r="BZ12" s="13"/>
      <c r="CA12" s="13"/>
    </row>
    <row r="13" spans="1:79" customFormat="1" x14ac:dyDescent="0.25">
      <c r="A13" s="6" t="s">
        <v>18</v>
      </c>
      <c r="B13" s="39">
        <v>2802819.9676314564</v>
      </c>
      <c r="C13" s="37">
        <v>2545908.7262008744</v>
      </c>
      <c r="D13" s="7">
        <f t="shared" si="0"/>
        <v>110.09114108399154</v>
      </c>
      <c r="E13" s="39">
        <v>361173.65414846613</v>
      </c>
      <c r="F13" s="37">
        <v>302010.38361210382</v>
      </c>
      <c r="G13" s="7">
        <f t="shared" si="1"/>
        <v>119.58981337951296</v>
      </c>
      <c r="H13" s="39">
        <f t="shared" si="8"/>
        <v>992336.98856043827</v>
      </c>
      <c r="I13" s="37">
        <f t="shared" si="9"/>
        <v>940202.94711058924</v>
      </c>
      <c r="J13" s="7">
        <f t="shared" si="2"/>
        <v>105.54497745514053</v>
      </c>
      <c r="K13" s="39">
        <v>904419.91006084671</v>
      </c>
      <c r="L13" s="37">
        <v>853500.55522453191</v>
      </c>
      <c r="M13" s="7">
        <f t="shared" si="3"/>
        <v>105.96594278991644</v>
      </c>
      <c r="N13" s="39">
        <v>87917.078499591531</v>
      </c>
      <c r="O13" s="37">
        <v>86702.391886057376</v>
      </c>
      <c r="P13" s="7">
        <f t="shared" si="4"/>
        <v>101.40098397184991</v>
      </c>
      <c r="Q13" s="39">
        <v>2884330.0541459788</v>
      </c>
      <c r="R13" s="37">
        <v>2760993.9831229253</v>
      </c>
      <c r="S13" s="7">
        <f t="shared" si="5"/>
        <v>104.46708945318126</v>
      </c>
      <c r="T13" s="39">
        <v>2542445.6770845009</v>
      </c>
      <c r="U13" s="37">
        <v>2537278.5184546052</v>
      </c>
      <c r="V13" s="7">
        <f t="shared" si="6"/>
        <v>100.20364964241462</v>
      </c>
      <c r="W13" s="39">
        <v>4498214.9874018384</v>
      </c>
      <c r="X13" s="37">
        <v>4011837.5215918883</v>
      </c>
      <c r="Y13" s="7">
        <f t="shared" si="7"/>
        <v>112.12355842409482</v>
      </c>
      <c r="AA13" s="11">
        <f t="shared" si="10"/>
        <v>4.8234985227797011</v>
      </c>
      <c r="AB13" s="17">
        <f t="shared" si="10"/>
        <v>-3.2916495675497828</v>
      </c>
      <c r="AC13" s="7">
        <f t="shared" si="10"/>
        <v>8.3913623322505799</v>
      </c>
      <c r="AD13" s="11">
        <f t="shared" si="10"/>
        <v>13.68194051207692</v>
      </c>
      <c r="AE13" s="17">
        <f t="shared" si="10"/>
        <v>-3.8698750720390365</v>
      </c>
      <c r="AF13" s="7">
        <f t="shared" si="10"/>
        <v>18.258392566606091</v>
      </c>
      <c r="AG13" s="11">
        <f t="shared" si="10"/>
        <v>4.0632635717692978</v>
      </c>
      <c r="AH13" s="17">
        <f t="shared" si="10"/>
        <v>1.42460094157029</v>
      </c>
      <c r="AI13" s="7">
        <f t="shared" si="10"/>
        <v>2.6016002091239159</v>
      </c>
      <c r="AJ13" s="11">
        <f t="shared" si="10"/>
        <v>5.4714584365044345</v>
      </c>
      <c r="AK13" s="17">
        <f t="shared" si="10"/>
        <v>2.7714838188293669</v>
      </c>
      <c r="AL13" s="7">
        <f t="shared" si="10"/>
        <v>2.6271632142965728</v>
      </c>
      <c r="AM13" s="11">
        <f t="shared" si="10"/>
        <v>-8.5036452284733599</v>
      </c>
      <c r="AN13" s="17">
        <f t="shared" si="10"/>
        <v>-10.165166023785133</v>
      </c>
      <c r="AO13" s="7">
        <f t="shared" si="10"/>
        <v>1.8495284309777844</v>
      </c>
      <c r="AP13" s="11">
        <f t="shared" si="10"/>
        <v>19.869452228525091</v>
      </c>
      <c r="AQ13" s="17">
        <f t="shared" si="10"/>
        <v>14.510945175838998</v>
      </c>
      <c r="AR13" s="7">
        <f t="shared" si="10"/>
        <v>4.6794715076866851</v>
      </c>
      <c r="AS13" s="11">
        <f t="shared" si="10"/>
        <v>3.400877810901946</v>
      </c>
      <c r="AT13" s="17">
        <f t="shared" si="10"/>
        <v>4.1028877961552013</v>
      </c>
      <c r="AU13" s="7">
        <f t="shared" si="10"/>
        <v>-0.67434247033362738</v>
      </c>
      <c r="AV13" s="11">
        <f t="shared" si="10"/>
        <v>15.559756668613531</v>
      </c>
      <c r="AW13" s="17">
        <f t="shared" si="10"/>
        <v>4.2694637191520712</v>
      </c>
      <c r="AX13" s="7">
        <f t="shared" si="10"/>
        <v>10.82799560557028</v>
      </c>
      <c r="AY13" s="12"/>
      <c r="AZ13" s="11">
        <f>+AVERAGE(B11:B13)/AVERAGE(B7:B9)*100-100</f>
        <v>14.023650434442644</v>
      </c>
      <c r="BA13" s="20">
        <f t="shared" ref="BA13:BT13" si="13">+AVERAGE(C11:C13)/AVERAGE(C7:C9)*100-100</f>
        <v>4.4252102065070318</v>
      </c>
      <c r="BB13" s="7">
        <f t="shared" si="13"/>
        <v>9.3438755996743623</v>
      </c>
      <c r="BC13" s="11">
        <f t="shared" si="13"/>
        <v>15.011400118857395</v>
      </c>
      <c r="BD13" s="20">
        <f t="shared" si="13"/>
        <v>-2.5478008276088104</v>
      </c>
      <c r="BE13" s="7">
        <f t="shared" si="13"/>
        <v>18.04707696272439</v>
      </c>
      <c r="BF13" s="11">
        <f t="shared" si="13"/>
        <v>7.1343051781769731</v>
      </c>
      <c r="BG13" s="20">
        <f t="shared" si="13"/>
        <v>1.8874675962119625</v>
      </c>
      <c r="BH13" s="7">
        <f t="shared" si="13"/>
        <v>5.1610759953683498</v>
      </c>
      <c r="BI13" s="11">
        <f t="shared" si="13"/>
        <v>9.5977007723459593</v>
      </c>
      <c r="BJ13" s="20">
        <f t="shared" si="13"/>
        <v>3.0737483419621441</v>
      </c>
      <c r="BK13" s="7">
        <f t="shared" si="13"/>
        <v>6.3827685233918601</v>
      </c>
      <c r="BL13" s="11">
        <f t="shared" si="13"/>
        <v>-11.86440725854979</v>
      </c>
      <c r="BM13" s="20">
        <f t="shared" si="13"/>
        <v>-7.4935306783378479</v>
      </c>
      <c r="BN13" s="7">
        <f t="shared" si="13"/>
        <v>-4.6191212407397728</v>
      </c>
      <c r="BO13" s="11">
        <f t="shared" si="13"/>
        <v>33.471563261288111</v>
      </c>
      <c r="BP13" s="20">
        <f t="shared" si="13"/>
        <v>28.744427549035862</v>
      </c>
      <c r="BQ13" s="7">
        <f t="shared" si="13"/>
        <v>3.6311685869810759</v>
      </c>
      <c r="BR13" s="11">
        <f t="shared" si="13"/>
        <v>18.538534372671123</v>
      </c>
      <c r="BS13" s="20">
        <f t="shared" si="13"/>
        <v>17.885021291371899</v>
      </c>
      <c r="BT13" s="7">
        <f t="shared" si="13"/>
        <v>0.68809081719074072</v>
      </c>
      <c r="BU13" s="11">
        <f>+AVERAGE(W11:W13)/AVERAGE(W7:W9)*100-100</f>
        <v>21.526402341595315</v>
      </c>
      <c r="BV13" s="20">
        <f>+AVERAGE(X11:X13)/AVERAGE(X7:X9)*100-100</f>
        <v>9.6407232032491947</v>
      </c>
      <c r="BW13" s="7">
        <f>+AVERAGE(Y11:Y13)/AVERAGE(Y7:Y9)*100-100</f>
        <v>10.893999213016613</v>
      </c>
      <c r="BY13" s="13"/>
      <c r="BZ13" s="13"/>
      <c r="CA13" s="13"/>
    </row>
    <row r="14" spans="1:79" customFormat="1" x14ac:dyDescent="0.25">
      <c r="A14" s="6" t="s">
        <v>19</v>
      </c>
      <c r="B14" s="39">
        <v>3063936.7043239889</v>
      </c>
      <c r="C14" s="37">
        <v>2726398.2772039962</v>
      </c>
      <c r="D14" s="7">
        <f t="shared" si="0"/>
        <v>112.38037853611573</v>
      </c>
      <c r="E14" s="39">
        <v>558815.57244605536</v>
      </c>
      <c r="F14" s="37">
        <v>451056.78046207229</v>
      </c>
      <c r="G14" s="7">
        <f t="shared" si="1"/>
        <v>123.89029422716862</v>
      </c>
      <c r="H14" s="39">
        <f t="shared" si="8"/>
        <v>1164178.9571474795</v>
      </c>
      <c r="I14" s="37">
        <f t="shared" si="9"/>
        <v>1070124.9551872138</v>
      </c>
      <c r="J14" s="7">
        <f t="shared" si="2"/>
        <v>108.78906724904955</v>
      </c>
      <c r="K14" s="39">
        <v>1069704.8087283315</v>
      </c>
      <c r="L14" s="37">
        <v>987856.16707272863</v>
      </c>
      <c r="M14" s="7">
        <f t="shared" si="3"/>
        <v>108.28548167069113</v>
      </c>
      <c r="N14" s="39">
        <v>94474.148419147969</v>
      </c>
      <c r="O14" s="37">
        <v>82268.788114485273</v>
      </c>
      <c r="P14" s="7">
        <f t="shared" si="4"/>
        <v>114.83595490391534</v>
      </c>
      <c r="Q14" s="39">
        <v>2312820.4175997749</v>
      </c>
      <c r="R14" s="37">
        <v>2199265.6172370235</v>
      </c>
      <c r="S14" s="7">
        <f t="shared" si="5"/>
        <v>105.16330539943657</v>
      </c>
      <c r="T14" s="39">
        <v>2309304.330094716</v>
      </c>
      <c r="U14" s="37">
        <v>2203735.2556535928</v>
      </c>
      <c r="V14" s="7">
        <f t="shared" si="6"/>
        <v>104.79046084008006</v>
      </c>
      <c r="W14" s="39">
        <v>4790447.3214225816</v>
      </c>
      <c r="X14" s="37">
        <v>4243110.3744367138</v>
      </c>
      <c r="Y14" s="7">
        <f t="shared" si="7"/>
        <v>112.89942751155814</v>
      </c>
      <c r="AA14" s="11">
        <f t="shared" si="10"/>
        <v>2.9088099219938783</v>
      </c>
      <c r="AB14" s="17">
        <f t="shared" si="10"/>
        <v>-6.0156510299818535</v>
      </c>
      <c r="AC14" s="7">
        <f t="shared" si="10"/>
        <v>9.4956884308712688</v>
      </c>
      <c r="AD14" s="11">
        <f t="shared" si="10"/>
        <v>25.427876133643295</v>
      </c>
      <c r="AE14" s="17">
        <f t="shared" si="10"/>
        <v>6.3835897328371658</v>
      </c>
      <c r="AF14" s="7">
        <f t="shared" si="10"/>
        <v>17.901526399543741</v>
      </c>
      <c r="AG14" s="11">
        <f t="shared" si="10"/>
        <v>6.7700018834907212</v>
      </c>
      <c r="AH14" s="17">
        <f t="shared" si="10"/>
        <v>1.0313418795449394</v>
      </c>
      <c r="AI14" s="7">
        <f t="shared" si="10"/>
        <v>5.6800789707294399</v>
      </c>
      <c r="AJ14" s="11">
        <f t="shared" si="10"/>
        <v>7.1536985084541271</v>
      </c>
      <c r="AK14" s="17">
        <f t="shared" si="10"/>
        <v>2.4583013310319046</v>
      </c>
      <c r="AL14" s="7">
        <f t="shared" si="10"/>
        <v>4.5827396281457879</v>
      </c>
      <c r="AM14" s="11">
        <f t="shared" si="10"/>
        <v>2.6097428265109386</v>
      </c>
      <c r="AN14" s="17">
        <f t="shared" si="10"/>
        <v>-13.443755714938305</v>
      </c>
      <c r="AO14" s="7">
        <f t="shared" si="10"/>
        <v>18.546898232528648</v>
      </c>
      <c r="AP14" s="11">
        <f t="shared" si="10"/>
        <v>-11.650470551319899</v>
      </c>
      <c r="AQ14" s="17">
        <f t="shared" si="10"/>
        <v>-17.419853902208587</v>
      </c>
      <c r="AR14" s="7">
        <f t="shared" si="10"/>
        <v>6.9864048727361023</v>
      </c>
      <c r="AS14" s="11">
        <f t="shared" si="10"/>
        <v>-18.539862599600681</v>
      </c>
      <c r="AT14" s="17">
        <f t="shared" si="10"/>
        <v>-21.068293265859026</v>
      </c>
      <c r="AU14" s="7">
        <f t="shared" si="10"/>
        <v>3.2033143218031199</v>
      </c>
      <c r="AV14" s="11">
        <f t="shared" si="10"/>
        <v>11.505870378024468</v>
      </c>
      <c r="AW14" s="17">
        <f t="shared" si="10"/>
        <v>-0.28730229775385396</v>
      </c>
      <c r="AX14" s="7">
        <f t="shared" si="10"/>
        <v>11.82715235625669</v>
      </c>
      <c r="AY14" s="12"/>
      <c r="AZ14" s="11">
        <f>+AVERAGE(B11:B14)/AVERAGE(B7:B10)*100-100</f>
        <v>10.7843760585355</v>
      </c>
      <c r="BA14" s="20">
        <f t="shared" ref="BA14:BT14" si="14">+AVERAGE(C11:C14)/AVERAGE(C7:C10)*100-100</f>
        <v>1.4604651614814799</v>
      </c>
      <c r="BB14" s="7">
        <f t="shared" si="14"/>
        <v>9.3829196102320509</v>
      </c>
      <c r="BC14" s="11">
        <f t="shared" si="14"/>
        <v>18.496007322043724</v>
      </c>
      <c r="BD14" s="20">
        <f t="shared" si="14"/>
        <v>0.29557479823800747</v>
      </c>
      <c r="BE14" s="7">
        <f t="shared" si="14"/>
        <v>18.008620269965235</v>
      </c>
      <c r="BF14" s="11">
        <f t="shared" si="14"/>
        <v>7.0257793264836295</v>
      </c>
      <c r="BG14" s="20">
        <f t="shared" si="14"/>
        <v>1.6397165354533882</v>
      </c>
      <c r="BH14" s="7">
        <f t="shared" si="14"/>
        <v>5.2949572950252985</v>
      </c>
      <c r="BI14" s="11">
        <f t="shared" si="14"/>
        <v>8.8522915077726623</v>
      </c>
      <c r="BJ14" s="20">
        <f t="shared" si="14"/>
        <v>2.8924584330383425</v>
      </c>
      <c r="BK14" s="7">
        <f t="shared" si="14"/>
        <v>5.9153297598473387</v>
      </c>
      <c r="BL14" s="11">
        <f t="shared" si="14"/>
        <v>-8.4211242402966491</v>
      </c>
      <c r="BM14" s="20">
        <f t="shared" si="14"/>
        <v>-8.9547834543595854</v>
      </c>
      <c r="BN14" s="7">
        <f t="shared" si="14"/>
        <v>0.99240424999051413</v>
      </c>
      <c r="BO14" s="11">
        <f t="shared" si="14"/>
        <v>20.517435107668263</v>
      </c>
      <c r="BP14" s="20">
        <f t="shared" si="14"/>
        <v>15.261320935882196</v>
      </c>
      <c r="BQ14" s="7">
        <f t="shared" si="14"/>
        <v>4.4544428372687008</v>
      </c>
      <c r="BR14" s="11">
        <f t="shared" si="14"/>
        <v>7.2773037306192379</v>
      </c>
      <c r="BS14" s="20">
        <f t="shared" si="14"/>
        <v>6.2335380227600723</v>
      </c>
      <c r="BT14" s="7">
        <f t="shared" si="14"/>
        <v>1.3278270880209533</v>
      </c>
      <c r="BU14" s="11">
        <f>+AVERAGE(W11:W14)/AVERAGE(W7:W10)*100-100</f>
        <v>18.654961106982768</v>
      </c>
      <c r="BV14" s="20">
        <f>+AVERAGE(X11:X14)/AVERAGE(X7:X10)*100-100</f>
        <v>6.8228103036197467</v>
      </c>
      <c r="BW14" s="7">
        <f>+AVERAGE(Y11:Y14)/AVERAGE(Y7:Y10)*100-100</f>
        <v>11.129773231633237</v>
      </c>
      <c r="BY14" s="13"/>
      <c r="BZ14" s="13"/>
      <c r="CA14" s="13"/>
    </row>
    <row r="15" spans="1:79" customFormat="1" x14ac:dyDescent="0.25">
      <c r="A15" s="6" t="s">
        <v>20</v>
      </c>
      <c r="B15" s="39">
        <v>3056493.180162942</v>
      </c>
      <c r="C15" s="37">
        <v>2498723.4874171331</v>
      </c>
      <c r="D15" s="7">
        <f t="shared" si="0"/>
        <v>122.32218553011487</v>
      </c>
      <c r="E15" s="39">
        <v>404870.84326164686</v>
      </c>
      <c r="F15" s="37">
        <v>306419.33321532392</v>
      </c>
      <c r="G15" s="7">
        <f t="shared" si="1"/>
        <v>132.12966656289277</v>
      </c>
      <c r="H15" s="39">
        <f t="shared" si="8"/>
        <v>911405.63424029469</v>
      </c>
      <c r="I15" s="37">
        <f t="shared" si="9"/>
        <v>768948.36574092018</v>
      </c>
      <c r="J15" s="7">
        <f t="shared" si="2"/>
        <v>118.52624634452664</v>
      </c>
      <c r="K15" s="39">
        <v>806403.50674927852</v>
      </c>
      <c r="L15" s="37">
        <v>691939.27791985031</v>
      </c>
      <c r="M15" s="7">
        <f t="shared" si="3"/>
        <v>116.54252511485366</v>
      </c>
      <c r="N15" s="39">
        <v>105002.12749101617</v>
      </c>
      <c r="O15" s="37">
        <v>77009.087821069887</v>
      </c>
      <c r="P15" s="7">
        <f t="shared" si="4"/>
        <v>136.35030677806225</v>
      </c>
      <c r="Q15" s="39">
        <v>2386831.6711102552</v>
      </c>
      <c r="R15" s="37">
        <v>2146360.0673515843</v>
      </c>
      <c r="S15" s="7">
        <f t="shared" si="5"/>
        <v>111.20369351892533</v>
      </c>
      <c r="T15" s="39">
        <v>2128677.4378796546</v>
      </c>
      <c r="U15" s="37">
        <v>1919816.9777137625</v>
      </c>
      <c r="V15" s="7">
        <f t="shared" si="6"/>
        <v>110.87918601566989</v>
      </c>
      <c r="W15" s="39">
        <v>4630923.890895484</v>
      </c>
      <c r="X15" s="37">
        <v>3800634.2760111997</v>
      </c>
      <c r="Y15" s="7">
        <f t="shared" si="7"/>
        <v>121.84608027467669</v>
      </c>
      <c r="AA15" s="11">
        <f t="shared" si="10"/>
        <v>14.403666251201528</v>
      </c>
      <c r="AB15" s="17">
        <f t="shared" si="10"/>
        <v>-0.99203199285730648</v>
      </c>
      <c r="AC15" s="7">
        <f t="shared" si="10"/>
        <v>15.549958810333479</v>
      </c>
      <c r="AD15" s="11">
        <f t="shared" si="10"/>
        <v>27.371319147026753</v>
      </c>
      <c r="AE15" s="17">
        <f t="shared" si="10"/>
        <v>6.5007957537794709</v>
      </c>
      <c r="AF15" s="7">
        <f t="shared" si="10"/>
        <v>19.596589157416304</v>
      </c>
      <c r="AG15" s="11">
        <f t="shared" si="10"/>
        <v>9.8849353998168255</v>
      </c>
      <c r="AH15" s="17">
        <f t="shared" si="10"/>
        <v>-5.5437513905210238</v>
      </c>
      <c r="AI15" s="7">
        <f t="shared" si="10"/>
        <v>16.334215065142388</v>
      </c>
      <c r="AJ15" s="11">
        <f t="shared" si="10"/>
        <v>8.5769185855961325</v>
      </c>
      <c r="AK15" s="17">
        <f t="shared" si="10"/>
        <v>-4.0289580999560997</v>
      </c>
      <c r="AL15" s="7">
        <f t="shared" si="10"/>
        <v>13.135083704396536</v>
      </c>
      <c r="AM15" s="11">
        <f t="shared" si="10"/>
        <v>21.08784051643191</v>
      </c>
      <c r="AN15" s="17">
        <f t="shared" si="10"/>
        <v>-17.275750084678407</v>
      </c>
      <c r="AO15" s="7">
        <f t="shared" si="10"/>
        <v>46.375265584614112</v>
      </c>
      <c r="AP15" s="11">
        <f t="shared" si="10"/>
        <v>-14.116150604966037</v>
      </c>
      <c r="AQ15" s="17">
        <f t="shared" si="10"/>
        <v>-18.708444692221732</v>
      </c>
      <c r="AR15" s="7">
        <f t="shared" si="10"/>
        <v>5.6491649961288175</v>
      </c>
      <c r="AS15" s="11">
        <f t="shared" si="10"/>
        <v>-14.996948804235785</v>
      </c>
      <c r="AT15" s="17">
        <f t="shared" si="10"/>
        <v>-23.151914901294447</v>
      </c>
      <c r="AU15" s="7">
        <f t="shared" si="10"/>
        <v>10.611801304592319</v>
      </c>
      <c r="AV15" s="11">
        <f t="shared" si="10"/>
        <v>13.118722958542023</v>
      </c>
      <c r="AW15" s="17">
        <f t="shared" si="10"/>
        <v>0.87464652877341109</v>
      </c>
      <c r="AX15" s="7">
        <f t="shared" si="10"/>
        <v>12.137912598559765</v>
      </c>
      <c r="AY15" s="12"/>
      <c r="AZ15" s="11">
        <f>+AVERAGE(B15:B15)/AVERAGE(B11:B11)*100-100</f>
        <v>14.403666251201528</v>
      </c>
      <c r="BA15" s="20">
        <f t="shared" ref="BA15:BT15" si="15">+AVERAGE(C15:C15)/AVERAGE(C11:C11)*100-100</f>
        <v>-0.99203199285730648</v>
      </c>
      <c r="BB15" s="7">
        <f t="shared" si="15"/>
        <v>15.549958810333479</v>
      </c>
      <c r="BC15" s="11">
        <f t="shared" si="15"/>
        <v>27.371319147026753</v>
      </c>
      <c r="BD15" s="20">
        <f t="shared" si="15"/>
        <v>6.5007957537794709</v>
      </c>
      <c r="BE15" s="7">
        <f t="shared" si="15"/>
        <v>19.596589157416304</v>
      </c>
      <c r="BF15" s="11">
        <f t="shared" si="15"/>
        <v>9.8849353998168255</v>
      </c>
      <c r="BG15" s="20">
        <f t="shared" si="15"/>
        <v>-5.5437513905210238</v>
      </c>
      <c r="BH15" s="7">
        <f t="shared" si="15"/>
        <v>16.334215065142388</v>
      </c>
      <c r="BI15" s="11">
        <f t="shared" si="15"/>
        <v>8.5769185855961325</v>
      </c>
      <c r="BJ15" s="20">
        <f t="shared" si="15"/>
        <v>-4.0289580999560997</v>
      </c>
      <c r="BK15" s="7">
        <f t="shared" si="15"/>
        <v>13.135083704396536</v>
      </c>
      <c r="BL15" s="11">
        <f t="shared" si="15"/>
        <v>21.08784051643191</v>
      </c>
      <c r="BM15" s="20">
        <f t="shared" si="15"/>
        <v>-17.275750084678407</v>
      </c>
      <c r="BN15" s="7">
        <f t="shared" si="15"/>
        <v>46.375265584614112</v>
      </c>
      <c r="BO15" s="11">
        <f t="shared" si="15"/>
        <v>-14.116150604966037</v>
      </c>
      <c r="BP15" s="20">
        <f t="shared" si="15"/>
        <v>-18.708444692221732</v>
      </c>
      <c r="BQ15" s="7">
        <f t="shared" si="15"/>
        <v>5.6491649961288175</v>
      </c>
      <c r="BR15" s="11">
        <f t="shared" si="15"/>
        <v>-14.996948804235785</v>
      </c>
      <c r="BS15" s="20">
        <f t="shared" si="15"/>
        <v>-23.151914901294447</v>
      </c>
      <c r="BT15" s="7">
        <f t="shared" si="15"/>
        <v>10.611801304592319</v>
      </c>
      <c r="BU15" s="11">
        <f>+AVERAGE(W15:W15)/AVERAGE(W11:W11)*100-100</f>
        <v>13.118722958542023</v>
      </c>
      <c r="BV15" s="20">
        <f>+AVERAGE(X15:X15)/AVERAGE(X11:X11)*100-100</f>
        <v>0.87464652877341109</v>
      </c>
      <c r="BW15" s="7">
        <f>+AVERAGE(Y15:Y15)/AVERAGE(Y11:Y11)*100-100</f>
        <v>12.137912598559765</v>
      </c>
      <c r="BY15" s="13"/>
      <c r="BZ15" s="13"/>
      <c r="CA15" s="13"/>
    </row>
    <row r="16" spans="1:79" customFormat="1" x14ac:dyDescent="0.25">
      <c r="A16" s="6" t="s">
        <v>21</v>
      </c>
      <c r="B16" s="39">
        <v>3160861.4811354754</v>
      </c>
      <c r="C16" s="37">
        <v>2473562.5919602751</v>
      </c>
      <c r="D16" s="7">
        <f t="shared" si="0"/>
        <v>127.78578926642493</v>
      </c>
      <c r="E16" s="39">
        <v>419427.68064473214</v>
      </c>
      <c r="F16" s="37">
        <v>302021.41672606213</v>
      </c>
      <c r="G16" s="7">
        <f t="shared" si="1"/>
        <v>138.87348956619167</v>
      </c>
      <c r="H16" s="39">
        <f t="shared" si="8"/>
        <v>927885.89170675632</v>
      </c>
      <c r="I16" s="37">
        <f t="shared" si="9"/>
        <v>730851.72659655544</v>
      </c>
      <c r="J16" s="7">
        <f t="shared" si="2"/>
        <v>126.95952652773408</v>
      </c>
      <c r="K16" s="39">
        <v>808240.30558978615</v>
      </c>
      <c r="L16" s="37">
        <v>649160.00002127967</v>
      </c>
      <c r="M16" s="7">
        <f t="shared" si="3"/>
        <v>124.50556188971775</v>
      </c>
      <c r="N16" s="39">
        <v>119645.58611697015</v>
      </c>
      <c r="O16" s="37">
        <v>81691.726575275752</v>
      </c>
      <c r="P16" s="7">
        <f t="shared" si="4"/>
        <v>146.45985723746625</v>
      </c>
      <c r="Q16" s="39">
        <v>3019468.9306659289</v>
      </c>
      <c r="R16" s="37">
        <v>2695248.2157949759</v>
      </c>
      <c r="S16" s="7">
        <f t="shared" si="5"/>
        <v>112.02934531116358</v>
      </c>
      <c r="T16" s="39">
        <v>2644410.5769862756</v>
      </c>
      <c r="U16" s="37">
        <v>2239182.4043927183</v>
      </c>
      <c r="V16" s="7">
        <f t="shared" si="6"/>
        <v>118.09714884319386</v>
      </c>
      <c r="W16" s="39">
        <v>4883233.4071666179</v>
      </c>
      <c r="X16" s="37">
        <v>3962501.546685149</v>
      </c>
      <c r="Y16" s="7">
        <f t="shared" si="7"/>
        <v>123.2361262105175</v>
      </c>
      <c r="AA16" s="11">
        <f t="shared" si="10"/>
        <v>13.72667605371673</v>
      </c>
      <c r="AB16" s="17">
        <f t="shared" si="10"/>
        <v>-3.7216436686184551</v>
      </c>
      <c r="AC16" s="7">
        <f t="shared" si="10"/>
        <v>18.12278521070678</v>
      </c>
      <c r="AD16" s="11">
        <f t="shared" si="10"/>
        <v>23.258566411983026</v>
      </c>
      <c r="AE16" s="17">
        <f t="shared" si="10"/>
        <v>2.3936166352413295</v>
      </c>
      <c r="AF16" s="7">
        <f t="shared" si="10"/>
        <v>20.377197780862929</v>
      </c>
      <c r="AG16" s="11">
        <f t="shared" si="10"/>
        <v>-0.3755309200541177</v>
      </c>
      <c r="AH16" s="17">
        <f t="shared" si="10"/>
        <v>-18.410985032067586</v>
      </c>
      <c r="AI16" s="7">
        <f t="shared" si="10"/>
        <v>22.105248015437013</v>
      </c>
      <c r="AJ16" s="11">
        <f t="shared" si="10"/>
        <v>-4.4692612714114119</v>
      </c>
      <c r="AK16" s="17">
        <f t="shared" si="10"/>
        <v>-19.405292188821178</v>
      </c>
      <c r="AL16" s="7">
        <f t="shared" si="10"/>
        <v>18.532272556161629</v>
      </c>
      <c r="AM16" s="11">
        <f t="shared" si="10"/>
        <v>40.21364037388679</v>
      </c>
      <c r="AN16" s="17">
        <f t="shared" si="10"/>
        <v>-9.5428880366175264</v>
      </c>
      <c r="AO16" s="7">
        <f t="shared" si="10"/>
        <v>55.005656637198427</v>
      </c>
      <c r="AP16" s="11">
        <f t="shared" si="10"/>
        <v>0.21603817988638241</v>
      </c>
      <c r="AQ16" s="17">
        <f t="shared" si="10"/>
        <v>-7.3604717426982802</v>
      </c>
      <c r="AR16" s="7">
        <f t="shared" si="10"/>
        <v>8.1784849999897204</v>
      </c>
      <c r="AS16" s="11">
        <f t="shared" si="10"/>
        <v>-0.48707304911013694</v>
      </c>
      <c r="AT16" s="17">
        <f t="shared" si="10"/>
        <v>-16.345509679528789</v>
      </c>
      <c r="AU16" s="7">
        <f t="shared" si="10"/>
        <v>18.957065627519484</v>
      </c>
      <c r="AV16" s="11">
        <f t="shared" si="10"/>
        <v>10.815812688998406</v>
      </c>
      <c r="AW16" s="17">
        <f t="shared" si="10"/>
        <v>-0.75389941909250524</v>
      </c>
      <c r="AX16" s="7">
        <f t="shared" si="10"/>
        <v>11.657598676795416</v>
      </c>
      <c r="AY16" s="12"/>
      <c r="AZ16" s="11">
        <f>+AVERAGE(B15:B16)/AVERAGE(B11:B12)*100-100</f>
        <v>14.058484796612845</v>
      </c>
      <c r="BA16" s="20">
        <f t="shared" ref="BA16:BT16" si="16">+AVERAGE(C15:C16)/AVERAGE(C11:C12)*100-100</f>
        <v>-2.3690090176426253</v>
      </c>
      <c r="BB16" s="7">
        <f t="shared" si="16"/>
        <v>16.850313132453707</v>
      </c>
      <c r="BC16" s="11">
        <f t="shared" si="16"/>
        <v>25.244903704788442</v>
      </c>
      <c r="BD16" s="20">
        <f t="shared" si="16"/>
        <v>4.421669603822906</v>
      </c>
      <c r="BE16" s="7">
        <f t="shared" si="16"/>
        <v>19.995337127566515</v>
      </c>
      <c r="BF16" s="11">
        <f t="shared" si="16"/>
        <v>4.4576182597968028</v>
      </c>
      <c r="BG16" s="20">
        <f t="shared" si="16"/>
        <v>-12.284753837909122</v>
      </c>
      <c r="BH16" s="7">
        <f t="shared" si="16"/>
        <v>19.24904416786282</v>
      </c>
      <c r="BI16" s="11">
        <f t="shared" si="16"/>
        <v>1.6294952122657236</v>
      </c>
      <c r="BJ16" s="20">
        <f t="shared" si="16"/>
        <v>-12.142593419200836</v>
      </c>
      <c r="BK16" s="7">
        <f t="shared" si="16"/>
        <v>15.859977029706144</v>
      </c>
      <c r="BL16" s="11">
        <f t="shared" si="16"/>
        <v>30.573771696716022</v>
      </c>
      <c r="BM16" s="20">
        <f t="shared" si="16"/>
        <v>-13.467956257139406</v>
      </c>
      <c r="BN16" s="7">
        <f t="shared" si="16"/>
        <v>50.721176251662854</v>
      </c>
      <c r="BO16" s="11">
        <f t="shared" si="16"/>
        <v>-6.6607688798820561</v>
      </c>
      <c r="BP16" s="20">
        <f t="shared" si="16"/>
        <v>-12.759363437720779</v>
      </c>
      <c r="BQ16" s="7">
        <f t="shared" si="16"/>
        <v>6.9035426478417463</v>
      </c>
      <c r="BR16" s="11">
        <f t="shared" si="16"/>
        <v>-7.5267949520062274</v>
      </c>
      <c r="BS16" s="20">
        <f t="shared" si="16"/>
        <v>-19.631320504299353</v>
      </c>
      <c r="BT16" s="7">
        <f t="shared" si="16"/>
        <v>14.764260068641349</v>
      </c>
      <c r="BU16" s="11">
        <f>+AVERAGE(W15:W16)/AVERAGE(W11:W12)*100-100</f>
        <v>11.924902108434281</v>
      </c>
      <c r="BV16" s="20">
        <f>+AVERAGE(X15:X16)/AVERAGE(X11:X12)*100-100</f>
        <v>3.6772946040585452E-2</v>
      </c>
      <c r="BW16" s="7">
        <f>+AVERAGE(Y15:Y16)/AVERAGE(Y11:Y12)*100-100</f>
        <v>11.895878120219876</v>
      </c>
      <c r="BY16" s="13"/>
      <c r="BZ16" s="13"/>
      <c r="CA16" s="13"/>
    </row>
    <row r="17" spans="1:79" customFormat="1" x14ac:dyDescent="0.25">
      <c r="A17" s="6" t="s">
        <v>22</v>
      </c>
      <c r="B17" s="39">
        <v>3347239.3989341436</v>
      </c>
      <c r="C17" s="37">
        <v>2544994.8185952352</v>
      </c>
      <c r="D17" s="7">
        <f t="shared" si="0"/>
        <v>131.52244454398237</v>
      </c>
      <c r="E17" s="39">
        <v>502215.10369770497</v>
      </c>
      <c r="F17" s="37">
        <v>349416.02118804253</v>
      </c>
      <c r="G17" s="7">
        <f t="shared" si="1"/>
        <v>143.72984443876766</v>
      </c>
      <c r="H17" s="39">
        <f t="shared" si="8"/>
        <v>1152990.7416019407</v>
      </c>
      <c r="I17" s="37">
        <f t="shared" si="9"/>
        <v>888472.19070392638</v>
      </c>
      <c r="J17" s="7">
        <f t="shared" si="2"/>
        <v>129.77229379441121</v>
      </c>
      <c r="K17" s="39">
        <v>1014586.2173049309</v>
      </c>
      <c r="L17" s="37">
        <v>792155.48632682348</v>
      </c>
      <c r="M17" s="7">
        <f t="shared" si="3"/>
        <v>128.07917571959325</v>
      </c>
      <c r="N17" s="39">
        <v>138404.52429700986</v>
      </c>
      <c r="O17" s="37">
        <v>96316.704377102913</v>
      </c>
      <c r="P17" s="7">
        <f t="shared" si="4"/>
        <v>143.69732144812917</v>
      </c>
      <c r="Q17" s="39">
        <v>2712402.6263773944</v>
      </c>
      <c r="R17" s="37">
        <v>2393032.4031338855</v>
      </c>
      <c r="S17" s="7">
        <f t="shared" si="5"/>
        <v>113.34583780918577</v>
      </c>
      <c r="T17" s="39">
        <v>2648129.6870469628</v>
      </c>
      <c r="U17" s="37">
        <v>2133439.7082625804</v>
      </c>
      <c r="V17" s="7">
        <f t="shared" si="6"/>
        <v>124.12488981015231</v>
      </c>
      <c r="W17" s="39">
        <v>5066718.1835642206</v>
      </c>
      <c r="X17" s="37">
        <v>4042475.7253585099</v>
      </c>
      <c r="Y17" s="7">
        <f t="shared" si="7"/>
        <v>125.33700949100628</v>
      </c>
      <c r="AA17" s="11">
        <f t="shared" si="10"/>
        <v>19.42398861111127</v>
      </c>
      <c r="AB17" s="17">
        <f t="shared" si="10"/>
        <v>-3.5897108024101954E-2</v>
      </c>
      <c r="AC17" s="7">
        <f t="shared" si="10"/>
        <v>19.46687376383926</v>
      </c>
      <c r="AD17" s="11">
        <f t="shared" si="10"/>
        <v>39.050868724566925</v>
      </c>
      <c r="AE17" s="17">
        <f t="shared" si="10"/>
        <v>15.696691288874874</v>
      </c>
      <c r="AF17" s="7">
        <f t="shared" si="10"/>
        <v>20.185691721624636</v>
      </c>
      <c r="AG17" s="11">
        <f t="shared" si="10"/>
        <v>16.189435130757275</v>
      </c>
      <c r="AH17" s="17">
        <f t="shared" si="10"/>
        <v>-5.5020840517082661</v>
      </c>
      <c r="AI17" s="7">
        <f t="shared" si="10"/>
        <v>22.954494778842459</v>
      </c>
      <c r="AJ17" s="11">
        <f t="shared" si="10"/>
        <v>12.180880365257821</v>
      </c>
      <c r="AK17" s="17">
        <f t="shared" si="10"/>
        <v>-7.1874667827919865</v>
      </c>
      <c r="AL17" s="7">
        <f t="shared" si="10"/>
        <v>20.868245350789323</v>
      </c>
      <c r="AM17" s="11">
        <f t="shared" si="10"/>
        <v>57.426209627351199</v>
      </c>
      <c r="AN17" s="17">
        <f t="shared" si="10"/>
        <v>11.088866502876286</v>
      </c>
      <c r="AO17" s="7">
        <f t="shared" si="10"/>
        <v>41.711959607829073</v>
      </c>
      <c r="AP17" s="11">
        <f t="shared" si="10"/>
        <v>-5.9607404333444265</v>
      </c>
      <c r="AQ17" s="17">
        <f t="shared" si="10"/>
        <v>-13.327141682968929</v>
      </c>
      <c r="AR17" s="7">
        <f t="shared" si="10"/>
        <v>8.4990865568085496</v>
      </c>
      <c r="AS17" s="11">
        <f t="shared" si="10"/>
        <v>4.1567853706771416</v>
      </c>
      <c r="AT17" s="17">
        <f t="shared" si="10"/>
        <v>-15.916219179516531</v>
      </c>
      <c r="AU17" s="7">
        <f t="shared" si="10"/>
        <v>23.872623655029244</v>
      </c>
      <c r="AV17" s="11">
        <f t="shared" si="10"/>
        <v>12.638417633541096</v>
      </c>
      <c r="AW17" s="17">
        <f t="shared" si="10"/>
        <v>0.76369503006354478</v>
      </c>
      <c r="AX17" s="7">
        <f t="shared" si="10"/>
        <v>11.784723257652118</v>
      </c>
      <c r="AY17" s="12"/>
      <c r="AZ17" s="11">
        <f>+AVERAGE(B15:B17)/AVERAGE(B11:B13)*100-100</f>
        <v>15.880489481364464</v>
      </c>
      <c r="BA17" s="20">
        <f t="shared" ref="BA17:BT17" si="17">+AVERAGE(C15:C17)/AVERAGE(C11:C13)*100-100</f>
        <v>-1.5914191547005174</v>
      </c>
      <c r="BB17" s="7">
        <f t="shared" si="17"/>
        <v>17.73902427178183</v>
      </c>
      <c r="BC17" s="11">
        <f t="shared" si="17"/>
        <v>30.136729748433794</v>
      </c>
      <c r="BD17" s="20">
        <f t="shared" si="17"/>
        <v>8.2706842954138011</v>
      </c>
      <c r="BE17" s="7">
        <f t="shared" si="17"/>
        <v>20.061238092633801</v>
      </c>
      <c r="BF17" s="11">
        <f t="shared" si="17"/>
        <v>8.6862159111503985</v>
      </c>
      <c r="BG17" s="20">
        <f t="shared" si="17"/>
        <v>-9.8783553140761313</v>
      </c>
      <c r="BH17" s="7">
        <f t="shared" si="17"/>
        <v>20.504939402095516</v>
      </c>
      <c r="BI17" s="11">
        <f t="shared" si="17"/>
        <v>5.4570976396925772</v>
      </c>
      <c r="BJ17" s="20">
        <f t="shared" si="17"/>
        <v>-10.365580221136042</v>
      </c>
      <c r="BK17" s="7">
        <f t="shared" si="17"/>
        <v>17.55003079097304</v>
      </c>
      <c r="BL17" s="11">
        <f t="shared" si="17"/>
        <v>39.654994326517681</v>
      </c>
      <c r="BM17" s="20">
        <f t="shared" si="17"/>
        <v>-5.5852947027020718</v>
      </c>
      <c r="BN17" s="7">
        <f t="shared" si="17"/>
        <v>47.560552390950818</v>
      </c>
      <c r="BO17" s="11">
        <f t="shared" si="17"/>
        <v>-6.4280564250124428</v>
      </c>
      <c r="BP17" s="20">
        <f t="shared" si="17"/>
        <v>-12.947991384906985</v>
      </c>
      <c r="BQ17" s="7">
        <f t="shared" si="17"/>
        <v>7.435589120695866</v>
      </c>
      <c r="BR17" s="11">
        <f t="shared" si="17"/>
        <v>-3.6710408725865591</v>
      </c>
      <c r="BS17" s="20">
        <f t="shared" si="17"/>
        <v>-18.409065875447155</v>
      </c>
      <c r="BT17" s="7">
        <f t="shared" si="17"/>
        <v>17.809381028409007</v>
      </c>
      <c r="BU17" s="11">
        <f>+AVERAGE(W15:W17)/AVERAGE(W11:W13)*100-100</f>
        <v>12.171815009028776</v>
      </c>
      <c r="BV17" s="20">
        <f>+AVERAGE(X15:X17)/AVERAGE(X11:X13)*100-100</f>
        <v>0.28450176431660168</v>
      </c>
      <c r="BW17" s="7">
        <f>+AVERAGE(Y15:Y17)/AVERAGE(Y11:Y13)*100-100</f>
        <v>11.858242435524332</v>
      </c>
      <c r="BY17" s="13"/>
      <c r="BZ17" s="13"/>
      <c r="CA17" s="13"/>
    </row>
    <row r="18" spans="1:79" customFormat="1" x14ac:dyDescent="0.25">
      <c r="A18" s="6" t="s">
        <v>23</v>
      </c>
      <c r="B18" s="39">
        <v>3682549.1556186867</v>
      </c>
      <c r="C18" s="37">
        <v>2769750.9205125673</v>
      </c>
      <c r="D18" s="7">
        <f t="shared" si="0"/>
        <v>132.95596829108365</v>
      </c>
      <c r="E18" s="39">
        <v>611519.69939591596</v>
      </c>
      <c r="F18" s="37">
        <v>413481.36787057156</v>
      </c>
      <c r="G18" s="7">
        <f t="shared" si="1"/>
        <v>147.89534593668429</v>
      </c>
      <c r="H18" s="39">
        <f t="shared" si="8"/>
        <v>1463006.6406845876</v>
      </c>
      <c r="I18" s="37">
        <f t="shared" si="9"/>
        <v>1128295.3749052945</v>
      </c>
      <c r="J18" s="7">
        <f t="shared" si="2"/>
        <v>129.66521650479933</v>
      </c>
      <c r="K18" s="39">
        <v>1301727.6986534523</v>
      </c>
      <c r="L18" s="37">
        <v>1007411.3536787431</v>
      </c>
      <c r="M18" s="7">
        <f t="shared" si="3"/>
        <v>129.21511097725477</v>
      </c>
      <c r="N18" s="39">
        <v>161278.94203113538</v>
      </c>
      <c r="O18" s="37">
        <v>120884.0212265514</v>
      </c>
      <c r="P18" s="7">
        <f t="shared" si="4"/>
        <v>133.41626163219618</v>
      </c>
      <c r="Q18" s="39">
        <v>2499469.2248617965</v>
      </c>
      <c r="R18" s="37">
        <v>2248197.1740032183</v>
      </c>
      <c r="S18" s="7">
        <f t="shared" si="5"/>
        <v>111.17660202424125</v>
      </c>
      <c r="T18" s="39">
        <v>2704558.1040391098</v>
      </c>
      <c r="U18" s="37">
        <v>2098061.0418915418</v>
      </c>
      <c r="V18" s="7">
        <f t="shared" si="6"/>
        <v>128.9075031678187</v>
      </c>
      <c r="W18" s="39">
        <v>5551986.6165218763</v>
      </c>
      <c r="X18" s="37">
        <v>4461663.7954001082</v>
      </c>
      <c r="Y18" s="7">
        <f t="shared" si="7"/>
        <v>124.43758362622192</v>
      </c>
      <c r="AA18" s="11">
        <f t="shared" si="10"/>
        <v>20.19011849760733</v>
      </c>
      <c r="AB18" s="17">
        <f t="shared" si="10"/>
        <v>1.5901067599349687</v>
      </c>
      <c r="AC18" s="7">
        <f t="shared" si="10"/>
        <v>18.308880983485508</v>
      </c>
      <c r="AD18" s="11">
        <f t="shared" si="10"/>
        <v>9.4313991142307145</v>
      </c>
      <c r="AE18" s="17">
        <f t="shared" si="10"/>
        <v>-8.3305282658665902</v>
      </c>
      <c r="AF18" s="7">
        <f t="shared" si="10"/>
        <v>19.376055129467488</v>
      </c>
      <c r="AG18" s="11">
        <f t="shared" si="10"/>
        <v>25.668535039433138</v>
      </c>
      <c r="AH18" s="17">
        <f t="shared" si="10"/>
        <v>5.4358530222205559</v>
      </c>
      <c r="AI18" s="7">
        <f t="shared" si="10"/>
        <v>19.189565444070084</v>
      </c>
      <c r="AJ18" s="11">
        <f t="shared" si="10"/>
        <v>21.690366167555169</v>
      </c>
      <c r="AK18" s="17">
        <f t="shared" si="10"/>
        <v>1.9795580832340676</v>
      </c>
      <c r="AL18" s="7">
        <f t="shared" si="10"/>
        <v>19.328195233238276</v>
      </c>
      <c r="AM18" s="11">
        <f t="shared" si="10"/>
        <v>70.712247455884409</v>
      </c>
      <c r="AN18" s="17">
        <f t="shared" si="10"/>
        <v>46.937889808622401</v>
      </c>
      <c r="AO18" s="7">
        <f t="shared" si="10"/>
        <v>16.179868703863008</v>
      </c>
      <c r="AP18" s="11">
        <f t="shared" si="10"/>
        <v>8.0701815775097572</v>
      </c>
      <c r="AQ18" s="17">
        <f t="shared" si="10"/>
        <v>2.2249043672891275</v>
      </c>
      <c r="AR18" s="7">
        <f t="shared" si="10"/>
        <v>5.7180559340205974</v>
      </c>
      <c r="AS18" s="11">
        <f t="shared" si="10"/>
        <v>17.115707479238225</v>
      </c>
      <c r="AT18" s="17">
        <f t="shared" si="10"/>
        <v>-4.7952317997794012</v>
      </c>
      <c r="AU18" s="7">
        <f t="shared" si="10"/>
        <v>23.014539810587806</v>
      </c>
      <c r="AV18" s="11">
        <f t="shared" si="10"/>
        <v>15.897039336884859</v>
      </c>
      <c r="AW18" s="17">
        <f t="shared" si="10"/>
        <v>5.1507833093407953</v>
      </c>
      <c r="AX18" s="7">
        <f t="shared" si="10"/>
        <v>10.219853518285163</v>
      </c>
      <c r="AY18" s="12"/>
      <c r="AZ18" s="11">
        <f>+AVERAGE(B15:B18)/AVERAGE(B11:B14)*100-100</f>
        <v>17.047187409436873</v>
      </c>
      <c r="BA18" s="20">
        <f t="shared" ref="BA18:BT18" si="18">+AVERAGE(C15:C18)/AVERAGE(C11:C14)*100-100</f>
        <v>-0.75457385445955083</v>
      </c>
      <c r="BB18" s="7">
        <f t="shared" si="18"/>
        <v>17.885734069019676</v>
      </c>
      <c r="BC18" s="11">
        <f t="shared" si="18"/>
        <v>22.805015450544303</v>
      </c>
      <c r="BD18" s="20">
        <f t="shared" si="18"/>
        <v>2.6647521778829315</v>
      </c>
      <c r="BE18" s="7">
        <f t="shared" si="18"/>
        <v>19.880366528955534</v>
      </c>
      <c r="BF18" s="11">
        <f t="shared" si="18"/>
        <v>13.733153719844211</v>
      </c>
      <c r="BG18" s="20">
        <f t="shared" si="18"/>
        <v>-5.4731596111680858</v>
      </c>
      <c r="BH18" s="7">
        <f t="shared" si="18"/>
        <v>20.164386278712556</v>
      </c>
      <c r="BI18" s="11">
        <f t="shared" si="18"/>
        <v>10.330909323915677</v>
      </c>
      <c r="BJ18" s="20">
        <f t="shared" si="18"/>
        <v>-6.7444634395267968</v>
      </c>
      <c r="BK18" s="7">
        <f t="shared" si="18"/>
        <v>18.005981988695424</v>
      </c>
      <c r="BL18" s="11">
        <f t="shared" si="18"/>
        <v>47.93319561456039</v>
      </c>
      <c r="BM18" s="20">
        <f t="shared" si="18"/>
        <v>6.6773537696223713</v>
      </c>
      <c r="BN18" s="7">
        <f t="shared" si="18"/>
        <v>38.637911625179811</v>
      </c>
      <c r="BO18" s="11">
        <f t="shared" si="18"/>
        <v>-3.3767269244612379</v>
      </c>
      <c r="BP18" s="20">
        <f t="shared" si="18"/>
        <v>-9.7729863611186119</v>
      </c>
      <c r="BQ18" s="7">
        <f t="shared" si="18"/>
        <v>7.003942607937887</v>
      </c>
      <c r="BR18" s="11">
        <f t="shared" si="18"/>
        <v>1.1228567014244959</v>
      </c>
      <c r="BS18" s="20">
        <f t="shared" si="18"/>
        <v>-15.383496614637721</v>
      </c>
      <c r="BT18" s="7">
        <f t="shared" si="18"/>
        <v>19.157795139549378</v>
      </c>
      <c r="BU18" s="11">
        <f>+AVERAGE(W15:W18)/AVERAGE(W11:W14)*100-100</f>
        <v>13.174982422299223</v>
      </c>
      <c r="BV18" s="20">
        <f>+AVERAGE(X15:X18)/AVERAGE(X11:X14)*100-100</f>
        <v>1.5737851317312561</v>
      </c>
      <c r="BW18" s="7">
        <f>+AVERAGE(Y15:Y18)/AVERAGE(Y11:Y14)*100-100</f>
        <v>11.441683109667309</v>
      </c>
      <c r="BY18" s="13"/>
      <c r="BZ18" s="13"/>
      <c r="CA18" s="13"/>
    </row>
    <row r="19" spans="1:79" customFormat="1" x14ac:dyDescent="0.25">
      <c r="A19" s="6" t="s">
        <v>24</v>
      </c>
      <c r="B19" s="39">
        <v>3535510.8469698336</v>
      </c>
      <c r="C19" s="37">
        <v>2595769.4362827823</v>
      </c>
      <c r="D19" s="7">
        <f t="shared" si="0"/>
        <v>136.20280744320607</v>
      </c>
      <c r="E19" s="39">
        <v>442695.95756192459</v>
      </c>
      <c r="F19" s="37">
        <v>283715.7597822345</v>
      </c>
      <c r="G19" s="7">
        <f t="shared" si="1"/>
        <v>156.03502530198358</v>
      </c>
      <c r="H19" s="39">
        <f t="shared" si="8"/>
        <v>1039617.4156182562</v>
      </c>
      <c r="I19" s="37">
        <f t="shared" si="9"/>
        <v>812615.7962787532</v>
      </c>
      <c r="J19" s="7">
        <f t="shared" si="2"/>
        <v>127.93467963323153</v>
      </c>
      <c r="K19" s="39">
        <v>851348.57629890961</v>
      </c>
      <c r="L19" s="37">
        <v>657222.11915513198</v>
      </c>
      <c r="M19" s="7">
        <f t="shared" si="3"/>
        <v>129.5374199202744</v>
      </c>
      <c r="N19" s="39">
        <v>188268.83931934656</v>
      </c>
      <c r="O19" s="37">
        <v>155393.67712362122</v>
      </c>
      <c r="P19" s="7">
        <f t="shared" si="4"/>
        <v>121.15604882016657</v>
      </c>
      <c r="Q19" s="39">
        <v>2382443.2065938958</v>
      </c>
      <c r="R19" s="37">
        <v>2039768.0322335332</v>
      </c>
      <c r="S19" s="7">
        <f t="shared" si="5"/>
        <v>116.79971295486651</v>
      </c>
      <c r="T19" s="39">
        <v>2414524.4699142324</v>
      </c>
      <c r="U19" s="37">
        <v>1787780.5543070221</v>
      </c>
      <c r="V19" s="7">
        <f t="shared" si="6"/>
        <v>135.05709434512494</v>
      </c>
      <c r="W19" s="39">
        <v>4985742.9568296792</v>
      </c>
      <c r="X19" s="37">
        <v>3944088.4702702817</v>
      </c>
      <c r="Y19" s="7">
        <f t="shared" si="7"/>
        <v>126.41052538276392</v>
      </c>
      <c r="AA19" s="11">
        <f t="shared" si="10"/>
        <v>15.672132688395351</v>
      </c>
      <c r="AB19" s="17">
        <f t="shared" si="10"/>
        <v>3.883821053203576</v>
      </c>
      <c r="AC19" s="7">
        <f t="shared" si="10"/>
        <v>11.34759148795122</v>
      </c>
      <c r="AD19" s="11">
        <f t="shared" si="10"/>
        <v>9.3425137744071378</v>
      </c>
      <c r="AE19" s="17">
        <f t="shared" si="10"/>
        <v>-7.4093149393858226</v>
      </c>
      <c r="AF19" s="7">
        <f t="shared" si="10"/>
        <v>18.092347737600647</v>
      </c>
      <c r="AG19" s="11">
        <f t="shared" si="10"/>
        <v>14.067477373544321</v>
      </c>
      <c r="AH19" s="17">
        <f t="shared" si="10"/>
        <v>5.6788508153934742</v>
      </c>
      <c r="AI19" s="7">
        <f t="shared" si="10"/>
        <v>7.9378480116183709</v>
      </c>
      <c r="AJ19" s="11">
        <f t="shared" si="10"/>
        <v>5.5735210937773303</v>
      </c>
      <c r="AK19" s="17">
        <f t="shared" si="10"/>
        <v>-5.017370724940946</v>
      </c>
      <c r="AL19" s="7">
        <f t="shared" si="10"/>
        <v>11.150346015425839</v>
      </c>
      <c r="AM19" s="11">
        <f t="shared" si="10"/>
        <v>79.300023549955768</v>
      </c>
      <c r="AN19" s="17">
        <f t="shared" si="10"/>
        <v>101.7861547518618</v>
      </c>
      <c r="AO19" s="7">
        <f t="shared" si="10"/>
        <v>-11.143545120604244</v>
      </c>
      <c r="AP19" s="11">
        <f t="shared" si="10"/>
        <v>-0.18386150014165992</v>
      </c>
      <c r="AQ19" s="17">
        <f t="shared" si="10"/>
        <v>-4.9661767724544035</v>
      </c>
      <c r="AR19" s="7">
        <f t="shared" si="10"/>
        <v>5.0322244332548109</v>
      </c>
      <c r="AS19" s="11">
        <f t="shared" si="10"/>
        <v>13.42838642191397</v>
      </c>
      <c r="AT19" s="17">
        <f t="shared" si="10"/>
        <v>-6.8775526490018564</v>
      </c>
      <c r="AU19" s="7">
        <f t="shared" si="10"/>
        <v>21.805632958054133</v>
      </c>
      <c r="AV19" s="11">
        <f t="shared" si="10"/>
        <v>7.6619498461587625</v>
      </c>
      <c r="AW19" s="17">
        <f t="shared" si="10"/>
        <v>3.7744803588320508</v>
      </c>
      <c r="AX19" s="7">
        <f t="shared" si="10"/>
        <v>3.7460746359650159</v>
      </c>
      <c r="AY19" s="12"/>
      <c r="AZ19" s="11">
        <f>+AVERAGE(B19:B19)/AVERAGE(B15:B15)*100-100</f>
        <v>15.672132688395351</v>
      </c>
      <c r="BA19" s="20">
        <f t="shared" ref="BA19:BT19" si="19">+AVERAGE(C19:C19)/AVERAGE(C15:C15)*100-100</f>
        <v>3.883821053203576</v>
      </c>
      <c r="BB19" s="7">
        <f t="shared" si="19"/>
        <v>11.34759148795122</v>
      </c>
      <c r="BC19" s="11">
        <f t="shared" si="19"/>
        <v>9.3425137744071378</v>
      </c>
      <c r="BD19" s="20">
        <f t="shared" si="19"/>
        <v>-7.4093149393858226</v>
      </c>
      <c r="BE19" s="7">
        <f t="shared" si="19"/>
        <v>18.092347737600647</v>
      </c>
      <c r="BF19" s="11">
        <f t="shared" si="19"/>
        <v>14.067477373544321</v>
      </c>
      <c r="BG19" s="20">
        <f t="shared" si="19"/>
        <v>5.6788508153934742</v>
      </c>
      <c r="BH19" s="7">
        <f t="shared" si="19"/>
        <v>7.9378480116183709</v>
      </c>
      <c r="BI19" s="11">
        <f t="shared" si="19"/>
        <v>5.5735210937773303</v>
      </c>
      <c r="BJ19" s="20">
        <f t="shared" si="19"/>
        <v>-5.017370724940946</v>
      </c>
      <c r="BK19" s="7">
        <f t="shared" si="19"/>
        <v>11.150346015425839</v>
      </c>
      <c r="BL19" s="11">
        <f t="shared" si="19"/>
        <v>79.300023549955768</v>
      </c>
      <c r="BM19" s="20">
        <f t="shared" si="19"/>
        <v>101.7861547518618</v>
      </c>
      <c r="BN19" s="7">
        <f t="shared" si="19"/>
        <v>-11.143545120604244</v>
      </c>
      <c r="BO19" s="11">
        <f t="shared" si="19"/>
        <v>-0.18386150014165992</v>
      </c>
      <c r="BP19" s="20">
        <f t="shared" si="19"/>
        <v>-4.9661767724544035</v>
      </c>
      <c r="BQ19" s="7">
        <f t="shared" si="19"/>
        <v>5.0322244332548109</v>
      </c>
      <c r="BR19" s="11">
        <f t="shared" si="19"/>
        <v>13.42838642191397</v>
      </c>
      <c r="BS19" s="20">
        <f t="shared" si="19"/>
        <v>-6.8775526490018564</v>
      </c>
      <c r="BT19" s="7">
        <f t="shared" si="19"/>
        <v>21.805632958054133</v>
      </c>
      <c r="BU19" s="11">
        <f>+AVERAGE(W19:W19)/AVERAGE(W15:W15)*100-100</f>
        <v>7.6619498461587625</v>
      </c>
      <c r="BV19" s="20">
        <f>+AVERAGE(X19:X19)/AVERAGE(X15:X15)*100-100</f>
        <v>3.7744803588320508</v>
      </c>
      <c r="BW19" s="7">
        <f>+AVERAGE(Y19:Y19)/AVERAGE(Y15:Y15)*100-100</f>
        <v>3.7460746359650159</v>
      </c>
      <c r="BY19" s="13"/>
      <c r="BZ19" s="13"/>
      <c r="CA19" s="13"/>
    </row>
    <row r="20" spans="1:79" customFormat="1" x14ac:dyDescent="0.25">
      <c r="A20" s="6" t="s">
        <v>25</v>
      </c>
      <c r="B20" s="39">
        <v>3434718.7466308284</v>
      </c>
      <c r="C20" s="37">
        <v>2489414.0912964758</v>
      </c>
      <c r="D20" s="7">
        <f t="shared" si="0"/>
        <v>137.97297760301669</v>
      </c>
      <c r="E20" s="39">
        <v>500916.31810451963</v>
      </c>
      <c r="F20" s="37">
        <v>307220.94925145863</v>
      </c>
      <c r="G20" s="7">
        <f t="shared" si="1"/>
        <v>163.04757840407635</v>
      </c>
      <c r="H20" s="39">
        <f t="shared" si="8"/>
        <v>1115709.4538069142</v>
      </c>
      <c r="I20" s="37">
        <f t="shared" si="9"/>
        <v>864962.21855402214</v>
      </c>
      <c r="J20" s="7">
        <f t="shared" si="2"/>
        <v>128.98938588000667</v>
      </c>
      <c r="K20" s="39">
        <v>910636.33786375832</v>
      </c>
      <c r="L20" s="37">
        <v>690949.18912102189</v>
      </c>
      <c r="M20" s="7">
        <f t="shared" si="3"/>
        <v>131.79497887857823</v>
      </c>
      <c r="N20" s="39">
        <v>205073.1159431558</v>
      </c>
      <c r="O20" s="37">
        <v>174013.02943300025</v>
      </c>
      <c r="P20" s="7">
        <f t="shared" si="4"/>
        <v>117.84928784434187</v>
      </c>
      <c r="Q20" s="39">
        <v>2861895.7266114126</v>
      </c>
      <c r="R20" s="37">
        <v>2387965.8634850089</v>
      </c>
      <c r="S20" s="7">
        <f t="shared" si="5"/>
        <v>119.84659288364985</v>
      </c>
      <c r="T20" s="39">
        <v>2604217.0138436272</v>
      </c>
      <c r="U20" s="37">
        <v>1888858.480961907</v>
      </c>
      <c r="V20" s="7">
        <f t="shared" si="6"/>
        <v>137.87253201295536</v>
      </c>
      <c r="W20" s="39">
        <v>5309023.2313100472</v>
      </c>
      <c r="X20" s="37">
        <v>4160704.6416250593</v>
      </c>
      <c r="Y20" s="7">
        <f t="shared" si="7"/>
        <v>127.59913737199298</v>
      </c>
      <c r="AA20" s="11">
        <f t="shared" si="10"/>
        <v>8.6640071743028386</v>
      </c>
      <c r="AB20" s="17">
        <f t="shared" si="10"/>
        <v>0.64083679902510937</v>
      </c>
      <c r="AC20" s="7">
        <f t="shared" si="10"/>
        <v>7.9720823380071977</v>
      </c>
      <c r="AD20" s="11">
        <f t="shared" si="10"/>
        <v>19.428531119959814</v>
      </c>
      <c r="AE20" s="17">
        <f t="shared" si="10"/>
        <v>1.7215774237999</v>
      </c>
      <c r="AF20" s="7">
        <f t="shared" si="10"/>
        <v>17.407273996929788</v>
      </c>
      <c r="AG20" s="11">
        <f t="shared" si="10"/>
        <v>20.242096984002472</v>
      </c>
      <c r="AH20" s="17">
        <f t="shared" si="10"/>
        <v>18.349890556049587</v>
      </c>
      <c r="AI20" s="7">
        <f t="shared" si="10"/>
        <v>1.5988239778360764</v>
      </c>
      <c r="AJ20" s="11">
        <f t="shared" si="10"/>
        <v>12.669008408242163</v>
      </c>
      <c r="AK20" s="17">
        <f t="shared" si="10"/>
        <v>6.4374251491731371</v>
      </c>
      <c r="AL20" s="7">
        <f t="shared" si="10"/>
        <v>5.8546918532982062</v>
      </c>
      <c r="AM20" s="11">
        <f t="shared" si="10"/>
        <v>71.400485883924205</v>
      </c>
      <c r="AN20" s="17">
        <f t="shared" si="10"/>
        <v>113.01181493899998</v>
      </c>
      <c r="AO20" s="7">
        <f t="shared" si="10"/>
        <v>-19.534751660133011</v>
      </c>
      <c r="AP20" s="11">
        <f t="shared" si="10"/>
        <v>-5.2185734535696753</v>
      </c>
      <c r="AQ20" s="17">
        <f t="shared" si="10"/>
        <v>-11.400892522966856</v>
      </c>
      <c r="AR20" s="7">
        <f t="shared" si="10"/>
        <v>6.9778570523408234</v>
      </c>
      <c r="AS20" s="11">
        <f t="shared" si="10"/>
        <v>-1.5199441226125856</v>
      </c>
      <c r="AT20" s="17">
        <f t="shared" si="10"/>
        <v>-15.645171324299582</v>
      </c>
      <c r="AU20" s="7">
        <f t="shared" si="10"/>
        <v>16.745013206050132</v>
      </c>
      <c r="AV20" s="11">
        <f t="shared" si="10"/>
        <v>8.7194239685234294</v>
      </c>
      <c r="AW20" s="17">
        <f t="shared" si="10"/>
        <v>5.0019688977968428</v>
      </c>
      <c r="AX20" s="7">
        <f t="shared" si="10"/>
        <v>3.540367013827094</v>
      </c>
      <c r="AY20" s="12"/>
      <c r="AZ20" s="11">
        <f>+AVERAGE(B19:B20)/AVERAGE(B15:B16)*100-100</f>
        <v>12.109248600352743</v>
      </c>
      <c r="BA20" s="20">
        <f t="shared" ref="BA20:BT20" si="20">+AVERAGE(C19:C20)/AVERAGE(C15:C16)*100-100</f>
        <v>2.2705340440907662</v>
      </c>
      <c r="BB20" s="7">
        <f t="shared" si="20"/>
        <v>9.6229679478480676</v>
      </c>
      <c r="BC20" s="11">
        <f t="shared" si="20"/>
        <v>14.474580300669857</v>
      </c>
      <c r="BD20" s="20">
        <f t="shared" si="20"/>
        <v>-2.8768686037842031</v>
      </c>
      <c r="BE20" s="7">
        <f t="shared" si="20"/>
        <v>17.741286951681914</v>
      </c>
      <c r="BF20" s="11">
        <f t="shared" si="20"/>
        <v>17.182449819388609</v>
      </c>
      <c r="BG20" s="20">
        <f t="shared" si="20"/>
        <v>11.853441228839273</v>
      </c>
      <c r="BH20" s="7">
        <f t="shared" si="20"/>
        <v>4.6594523613918</v>
      </c>
      <c r="BI20" s="11">
        <f t="shared" si="20"/>
        <v>9.1253006203366027</v>
      </c>
      <c r="BJ20" s="20">
        <f t="shared" si="20"/>
        <v>0.52733085844924688</v>
      </c>
      <c r="BK20" s="7">
        <f t="shared" si="20"/>
        <v>8.4150478215147615</v>
      </c>
      <c r="BL20" s="11">
        <f t="shared" si="20"/>
        <v>75.092792597431014</v>
      </c>
      <c r="BM20" s="20">
        <f t="shared" si="20"/>
        <v>107.56459745313484</v>
      </c>
      <c r="BN20" s="7">
        <f t="shared" si="20"/>
        <v>-15.489127663960062</v>
      </c>
      <c r="BO20" s="11">
        <f t="shared" si="20"/>
        <v>-2.9957947310156072</v>
      </c>
      <c r="BP20" s="20">
        <f t="shared" si="20"/>
        <v>-8.5482831989671269</v>
      </c>
      <c r="BQ20" s="7">
        <f t="shared" si="20"/>
        <v>6.0086388102420756</v>
      </c>
      <c r="BR20" s="11">
        <f t="shared" si="20"/>
        <v>5.1466360588121205</v>
      </c>
      <c r="BS20" s="20">
        <f t="shared" si="20"/>
        <v>-11.597990346255898</v>
      </c>
      <c r="BT20" s="7">
        <f t="shared" si="20"/>
        <v>19.195560766709121</v>
      </c>
      <c r="BU20" s="11">
        <f>+AVERAGE(W19:W20)/AVERAGE(W15:W16)*100-100</f>
        <v>8.2047086843584509</v>
      </c>
      <c r="BV20" s="20">
        <f>+AVERAGE(X19:X20)/AVERAGE(X15:X16)*100-100</f>
        <v>4.4010216618923721</v>
      </c>
      <c r="BW20" s="7">
        <f>+AVERAGE(Y19:Y20)/AVERAGE(Y15:Y16)*100-100</f>
        <v>3.6426374634023233</v>
      </c>
      <c r="BY20" s="13"/>
      <c r="BZ20" s="13"/>
      <c r="CA20" s="13"/>
    </row>
    <row r="21" spans="1:79" customFormat="1" x14ac:dyDescent="0.25">
      <c r="A21" s="6" t="s">
        <v>26</v>
      </c>
      <c r="B21" s="39">
        <v>3564097.4250679743</v>
      </c>
      <c r="C21" s="37">
        <v>2589448.2141003041</v>
      </c>
      <c r="D21" s="7">
        <f t="shared" si="0"/>
        <v>137.63926251393713</v>
      </c>
      <c r="E21" s="39">
        <v>534161.37538670143</v>
      </c>
      <c r="F21" s="37">
        <v>322888.26489763934</v>
      </c>
      <c r="G21" s="7">
        <f t="shared" si="1"/>
        <v>165.43226665609509</v>
      </c>
      <c r="H21" s="39">
        <f t="shared" si="8"/>
        <v>1308979.9571967716</v>
      </c>
      <c r="I21" s="37">
        <f t="shared" si="9"/>
        <v>1013747.4418898423</v>
      </c>
      <c r="J21" s="7">
        <f t="shared" si="2"/>
        <v>129.12288634302769</v>
      </c>
      <c r="K21" s="39">
        <v>1097288.1852942083</v>
      </c>
      <c r="L21" s="37">
        <v>837005.36373515369</v>
      </c>
      <c r="M21" s="7">
        <f t="shared" si="3"/>
        <v>131.09691201948064</v>
      </c>
      <c r="N21" s="39">
        <v>211691.7719025632</v>
      </c>
      <c r="O21" s="37">
        <v>176742.07815468853</v>
      </c>
      <c r="P21" s="7">
        <f t="shared" si="4"/>
        <v>119.77440466513352</v>
      </c>
      <c r="Q21" s="39">
        <v>2752315.6093033748</v>
      </c>
      <c r="R21" s="37">
        <v>2336469.7899495037</v>
      </c>
      <c r="S21" s="7">
        <f t="shared" si="5"/>
        <v>117.79803963837506</v>
      </c>
      <c r="T21" s="39">
        <v>2591405.1053252514</v>
      </c>
      <c r="U21" s="37">
        <v>1903255.1658618452</v>
      </c>
      <c r="V21" s="7">
        <f t="shared" si="6"/>
        <v>136.15647296308759</v>
      </c>
      <c r="W21" s="39">
        <v>5568149.2616295703</v>
      </c>
      <c r="X21" s="37">
        <v>4359298.5449754447</v>
      </c>
      <c r="Y21" s="7">
        <f t="shared" si="7"/>
        <v>127.73039525011323</v>
      </c>
      <c r="AA21" s="11">
        <f t="shared" si="10"/>
        <v>6.4787127626092342</v>
      </c>
      <c r="AB21" s="17">
        <f t="shared" si="10"/>
        <v>1.7466988608489942</v>
      </c>
      <c r="AC21" s="7">
        <f t="shared" si="10"/>
        <v>4.6507788014153135</v>
      </c>
      <c r="AD21" s="11">
        <f t="shared" si="10"/>
        <v>6.3610734631003254</v>
      </c>
      <c r="AE21" s="17">
        <f t="shared" si="10"/>
        <v>-7.5920263187150567</v>
      </c>
      <c r="AF21" s="7">
        <f t="shared" si="10"/>
        <v>15.099454328410687</v>
      </c>
      <c r="AG21" s="11">
        <f t="shared" si="10"/>
        <v>13.529095244780791</v>
      </c>
      <c r="AH21" s="17">
        <f t="shared" si="10"/>
        <v>14.100075668846969</v>
      </c>
      <c r="AI21" s="7">
        <f t="shared" si="10"/>
        <v>-0.50042072340367838</v>
      </c>
      <c r="AJ21" s="11">
        <f t="shared" si="10"/>
        <v>8.1513001634262849</v>
      </c>
      <c r="AK21" s="17">
        <f t="shared" si="10"/>
        <v>5.6617517876820216</v>
      </c>
      <c r="AL21" s="7">
        <f t="shared" si="10"/>
        <v>2.3561490639932003</v>
      </c>
      <c r="AM21" s="11">
        <f t="shared" si="10"/>
        <v>52.951482603474858</v>
      </c>
      <c r="AN21" s="17">
        <f t="shared" si="10"/>
        <v>83.500961019908914</v>
      </c>
      <c r="AO21" s="7">
        <f t="shared" si="10"/>
        <v>-16.648129931657195</v>
      </c>
      <c r="AP21" s="11">
        <f t="shared" ref="AP21:AX36" si="21">+Q21/Q17*100-100</f>
        <v>1.4714991991910438</v>
      </c>
      <c r="AQ21" s="17">
        <f t="shared" si="21"/>
        <v>-2.3636375800974605</v>
      </c>
      <c r="AR21" s="7">
        <f t="shared" si="21"/>
        <v>3.927979990482271</v>
      </c>
      <c r="AS21" s="11">
        <f t="shared" si="21"/>
        <v>-2.1420620749494788</v>
      </c>
      <c r="AT21" s="17">
        <f t="shared" si="21"/>
        <v>-10.789362432378823</v>
      </c>
      <c r="AU21" s="7">
        <f t="shared" si="21"/>
        <v>9.6931269557116764</v>
      </c>
      <c r="AV21" s="11">
        <f t="shared" si="21"/>
        <v>9.8965653880637632</v>
      </c>
      <c r="AW21" s="17">
        <f t="shared" si="21"/>
        <v>7.8373462487232928</v>
      </c>
      <c r="AX21" s="7">
        <f t="shared" si="21"/>
        <v>1.90956028776057</v>
      </c>
      <c r="AY21" s="12"/>
      <c r="AZ21" s="11">
        <f>+AVERAGE(B19:B21)/AVERAGE(B15:B17)*100-100</f>
        <v>10.138778000710019</v>
      </c>
      <c r="BA21" s="20">
        <f t="shared" ref="BA21:BT21" si="22">+AVERAGE(C19:C21)/AVERAGE(C15:C17)*100-100</f>
        <v>2.0931882929817789</v>
      </c>
      <c r="BB21" s="7">
        <f t="shared" si="22"/>
        <v>7.9093873784480877</v>
      </c>
      <c r="BC21" s="11">
        <f t="shared" si="22"/>
        <v>11.402824690332309</v>
      </c>
      <c r="BD21" s="20">
        <f t="shared" si="22"/>
        <v>-4.5969082774429069</v>
      </c>
      <c r="BE21" s="7">
        <f t="shared" si="22"/>
        <v>16.825733592156283</v>
      </c>
      <c r="BF21" s="11">
        <f t="shared" si="22"/>
        <v>15.774733693809907</v>
      </c>
      <c r="BG21" s="20">
        <f t="shared" si="22"/>
        <v>12.689222072086579</v>
      </c>
      <c r="BH21" s="7">
        <f t="shared" si="22"/>
        <v>2.8750574998771157</v>
      </c>
      <c r="BI21" s="11">
        <f t="shared" si="22"/>
        <v>8.7494463101058102</v>
      </c>
      <c r="BJ21" s="20">
        <f t="shared" si="22"/>
        <v>2.4339290652502683</v>
      </c>
      <c r="BK21" s="7">
        <f t="shared" si="22"/>
        <v>6.312741010295241</v>
      </c>
      <c r="BL21" s="11">
        <f t="shared" si="22"/>
        <v>66.651975665108353</v>
      </c>
      <c r="BM21" s="20">
        <f t="shared" si="22"/>
        <v>98.47608397482702</v>
      </c>
      <c r="BN21" s="7">
        <f t="shared" si="22"/>
        <v>-15.879614412954226</v>
      </c>
      <c r="BO21" s="11">
        <f t="shared" si="22"/>
        <v>-1.5033027099902085</v>
      </c>
      <c r="BP21" s="20">
        <f t="shared" si="22"/>
        <v>-6.5025620623360538</v>
      </c>
      <c r="BQ21" s="7">
        <f t="shared" si="22"/>
        <v>5.3079590187009416</v>
      </c>
      <c r="BR21" s="11">
        <f t="shared" si="22"/>
        <v>2.5457936252364561</v>
      </c>
      <c r="BS21" s="20">
        <f t="shared" si="22"/>
        <v>-11.323826563992938</v>
      </c>
      <c r="BT21" s="7">
        <f t="shared" si="22"/>
        <v>15.855191299500575</v>
      </c>
      <c r="BU21" s="11">
        <f>+AVERAGE(W19:W21)/AVERAGE(W15:W17)*100-100</f>
        <v>8.79261310309181</v>
      </c>
      <c r="BV21" s="20">
        <f>+AVERAGE(X19:X21)/AVERAGE(X15:X17)*100-100</f>
        <v>5.5776874085309061</v>
      </c>
      <c r="BW21" s="7">
        <f>+AVERAGE(Y19:Y21)/AVERAGE(Y15:Y17)*100-100</f>
        <v>3.0562242832988176</v>
      </c>
      <c r="BY21" s="13"/>
      <c r="BZ21" s="13"/>
      <c r="CA21" s="13"/>
    </row>
    <row r="22" spans="1:79" customFormat="1" x14ac:dyDescent="0.25">
      <c r="A22" s="6" t="s">
        <v>27</v>
      </c>
      <c r="B22" s="39">
        <v>3766250.986891984</v>
      </c>
      <c r="C22" s="37">
        <v>2768387.1811685874</v>
      </c>
      <c r="D22" s="7">
        <f t="shared" si="0"/>
        <v>136.04495110045193</v>
      </c>
      <c r="E22" s="39">
        <v>732436.8849468542</v>
      </c>
      <c r="F22" s="37">
        <v>435535.38206866739</v>
      </c>
      <c r="G22" s="7">
        <f t="shared" si="1"/>
        <v>168.16931875155362</v>
      </c>
      <c r="H22" s="39">
        <f t="shared" si="8"/>
        <v>1509607.4137296681</v>
      </c>
      <c r="I22" s="37">
        <f t="shared" si="9"/>
        <v>1166118.1695285528</v>
      </c>
      <c r="J22" s="7">
        <f t="shared" si="2"/>
        <v>129.45578357122963</v>
      </c>
      <c r="K22" s="39">
        <v>1301482.6065320994</v>
      </c>
      <c r="L22" s="37">
        <v>1002537.3462398666</v>
      </c>
      <c r="M22" s="7">
        <f t="shared" si="3"/>
        <v>129.81886524362031</v>
      </c>
      <c r="N22" s="39">
        <v>208124.80719756868</v>
      </c>
      <c r="O22" s="37">
        <v>163580.8232886862</v>
      </c>
      <c r="P22" s="7">
        <f t="shared" si="4"/>
        <v>127.23056591436246</v>
      </c>
      <c r="Q22" s="39">
        <v>2522671.1647872333</v>
      </c>
      <c r="R22" s="37">
        <v>2057002.4281415551</v>
      </c>
      <c r="S22" s="7">
        <f t="shared" si="5"/>
        <v>122.63822007572432</v>
      </c>
      <c r="T22" s="39">
        <v>2691015.5049168924</v>
      </c>
      <c r="U22" s="37">
        <v>1933717.6984005962</v>
      </c>
      <c r="V22" s="7">
        <f t="shared" si="6"/>
        <v>139.16279026368053</v>
      </c>
      <c r="W22" s="39">
        <v>5839950.9454388479</v>
      </c>
      <c r="X22" s="37">
        <v>4493325.4625067646</v>
      </c>
      <c r="Y22" s="7">
        <f t="shared" si="7"/>
        <v>129.96946235407617</v>
      </c>
      <c r="AA22" s="11">
        <f t="shared" ref="AA22:AA37" si="23">+B22/B18*100-100</f>
        <v>2.2729318126164912</v>
      </c>
      <c r="AB22" s="17">
        <f t="shared" ref="AB22:AB37" si="24">+C22/C18*100-100</f>
        <v>-4.9236894692597843E-2</v>
      </c>
      <c r="AC22" s="7">
        <f t="shared" ref="AC22:AC37" si="25">+D22/D18*100-100</f>
        <v>2.3233126343042301</v>
      </c>
      <c r="AD22" s="11">
        <f t="shared" ref="AD22:AD37" si="26">+E22/E18*100-100</f>
        <v>19.773228183881102</v>
      </c>
      <c r="AE22" s="17">
        <f t="shared" ref="AE22:AE37" si="27">+F22/F18*100-100</f>
        <v>5.3337383282042339</v>
      </c>
      <c r="AF22" s="7">
        <f t="shared" ref="AF22:AF37" si="28">+G22/G18*100-100</f>
        <v>13.708323738293188</v>
      </c>
      <c r="AG22" s="11">
        <f t="shared" ref="AG22:AG37" si="29">+H22/H18*100-100</f>
        <v>3.185274198295815</v>
      </c>
      <c r="AH22" s="17">
        <f t="shared" ref="AH22:AH37" si="30">+I22/I18*100-100</f>
        <v>3.3522068302755486</v>
      </c>
      <c r="AI22" s="7">
        <f t="shared" ref="AI22:AI37" si="31">+J22/J18*100-100</f>
        <v>-0.161518207592664</v>
      </c>
      <c r="AJ22" s="11">
        <f t="shared" ref="AJ22:AJ37" si="32">+K22/K18*100-100</f>
        <v>-1.8828217422623084E-2</v>
      </c>
      <c r="AK22" s="17">
        <f t="shared" ref="AK22:AK37" si="33">+L22/L18*100-100</f>
        <v>-0.48381501966184715</v>
      </c>
      <c r="AL22" s="7">
        <f t="shared" ref="AL22:AL37" si="34">+M22/M18*100-100</f>
        <v>0.46724741541399339</v>
      </c>
      <c r="AM22" s="11">
        <f t="shared" ref="AM22:AM37" si="35">+N22/N18*100-100</f>
        <v>29.046485906008456</v>
      </c>
      <c r="AN22" s="17">
        <f t="shared" ref="AN22:AN37" si="36">+O22/O18*100-100</f>
        <v>35.320468022912479</v>
      </c>
      <c r="AO22" s="7">
        <f t="shared" ref="AO22:AO37" si="37">+P22/P18*100-100</f>
        <v>-4.636388130021615</v>
      </c>
      <c r="AP22" s="11">
        <f t="shared" si="21"/>
        <v>0.92827467906590755</v>
      </c>
      <c r="AQ22" s="17">
        <f t="shared" si="21"/>
        <v>-8.5043584287233642</v>
      </c>
      <c r="AR22" s="7">
        <f t="shared" si="21"/>
        <v>10.309379710115579</v>
      </c>
      <c r="AS22" s="11">
        <f t="shared" si="21"/>
        <v>-0.50073241547269731</v>
      </c>
      <c r="AT22" s="17">
        <f t="shared" si="21"/>
        <v>-7.8331059111025212</v>
      </c>
      <c r="AU22" s="7">
        <f t="shared" si="21"/>
        <v>7.9555393160559049</v>
      </c>
      <c r="AV22" s="11">
        <f t="shared" si="21"/>
        <v>5.1866898969106501</v>
      </c>
      <c r="AW22" s="17">
        <f t="shared" si="21"/>
        <v>0.70963812063335752</v>
      </c>
      <c r="AX22" s="7">
        <f t="shared" si="21"/>
        <v>4.4455047797059137</v>
      </c>
      <c r="AY22" s="12"/>
      <c r="AZ22" s="11">
        <f>+AVERAGE(B19:B22)/AVERAGE(B15:B18)*100-100</f>
        <v>7.952165780534898</v>
      </c>
      <c r="BA22" s="20">
        <f t="shared" ref="BA22:BT22" si="38">+AVERAGE(C19:C22)/AVERAGE(C15:C18)*100-100</f>
        <v>1.5163470582703695</v>
      </c>
      <c r="BB22" s="7">
        <f t="shared" si="38"/>
        <v>6.4660884603163566</v>
      </c>
      <c r="BC22" s="11">
        <f t="shared" si="38"/>
        <v>14.043990121744685</v>
      </c>
      <c r="BD22" s="20">
        <f t="shared" si="38"/>
        <v>-1.6026523564805757</v>
      </c>
      <c r="BE22" s="7">
        <f t="shared" si="38"/>
        <v>16.006275398078614</v>
      </c>
      <c r="BF22" s="11">
        <f t="shared" si="38"/>
        <v>11.640666695252634</v>
      </c>
      <c r="BG22" s="20">
        <f t="shared" si="38"/>
        <v>9.6934284069344301</v>
      </c>
      <c r="BH22" s="7">
        <f t="shared" si="38"/>
        <v>2.0952593410970621</v>
      </c>
      <c r="BI22" s="11">
        <f t="shared" si="38"/>
        <v>5.8458521707649425</v>
      </c>
      <c r="BJ22" s="20">
        <f t="shared" si="38"/>
        <v>1.4980229842208388</v>
      </c>
      <c r="BK22" s="7">
        <f t="shared" si="38"/>
        <v>4.7970639508285728</v>
      </c>
      <c r="BL22" s="11">
        <f t="shared" si="38"/>
        <v>55.084909209802191</v>
      </c>
      <c r="BM22" s="20">
        <f t="shared" si="38"/>
        <v>78.166231508388137</v>
      </c>
      <c r="BN22" s="7">
        <f t="shared" si="38"/>
        <v>-13.200626020099151</v>
      </c>
      <c r="BO22" s="11">
        <f t="shared" si="38"/>
        <v>-0.93092051534149789</v>
      </c>
      <c r="BP22" s="20">
        <f t="shared" si="38"/>
        <v>-6.977149205989619</v>
      </c>
      <c r="BQ22" s="7">
        <f t="shared" si="38"/>
        <v>6.5497996756258345</v>
      </c>
      <c r="BR22" s="11">
        <f t="shared" si="38"/>
        <v>1.7320775356778739</v>
      </c>
      <c r="BS22" s="20">
        <f t="shared" si="38"/>
        <v>-10.450965006933131</v>
      </c>
      <c r="BT22" s="7">
        <f t="shared" si="38"/>
        <v>13.742523303527562</v>
      </c>
      <c r="BU22" s="11">
        <f>+AVERAGE(W19:W22)/AVERAGE(W15:W18)*100-100</f>
        <v>7.7982171109409961</v>
      </c>
      <c r="BV22" s="20">
        <f>+AVERAGE(X19:X22)/AVERAGE(X15:X18)*100-100</f>
        <v>4.24251610273663</v>
      </c>
      <c r="BW22" s="7">
        <f>+AVERAGE(Y19:Y22)/AVERAGE(Y15:Y18)*100-100</f>
        <v>3.4055752634022127</v>
      </c>
      <c r="BY22" s="13"/>
      <c r="BZ22" s="13"/>
      <c r="CA22" s="13"/>
    </row>
    <row r="23" spans="1:79" customFormat="1" x14ac:dyDescent="0.25">
      <c r="A23" s="6" t="s">
        <v>28</v>
      </c>
      <c r="B23" s="39">
        <v>3554116.9413412721</v>
      </c>
      <c r="C23" s="37">
        <v>2530455.7361058677</v>
      </c>
      <c r="D23" s="7">
        <f t="shared" si="0"/>
        <v>140.45363017535814</v>
      </c>
      <c r="E23" s="39">
        <v>541317.53282181092</v>
      </c>
      <c r="F23" s="37">
        <v>304977.19312231592</v>
      </c>
      <c r="G23" s="7">
        <f t="shared" si="1"/>
        <v>177.49443074082819</v>
      </c>
      <c r="H23" s="39">
        <f t="shared" si="8"/>
        <v>1071817.3056907104</v>
      </c>
      <c r="I23" s="37">
        <f t="shared" si="9"/>
        <v>785615.96866969089</v>
      </c>
      <c r="J23" s="7">
        <f t="shared" si="2"/>
        <v>136.43018324915843</v>
      </c>
      <c r="K23" s="39">
        <v>877445.08386253822</v>
      </c>
      <c r="L23" s="37">
        <v>651086.70383469784</v>
      </c>
      <c r="M23" s="7">
        <f t="shared" si="3"/>
        <v>134.76624214481114</v>
      </c>
      <c r="N23" s="39">
        <v>194372.22182817216</v>
      </c>
      <c r="O23" s="37">
        <v>134529.26483499311</v>
      </c>
      <c r="P23" s="7">
        <f t="shared" si="4"/>
        <v>144.48322605983122</v>
      </c>
      <c r="Q23" s="39">
        <v>3030635.4549447726</v>
      </c>
      <c r="R23" s="37">
        <v>2245180.8825271241</v>
      </c>
      <c r="S23" s="7">
        <f t="shared" si="5"/>
        <v>134.98402193472975</v>
      </c>
      <c r="T23" s="39">
        <v>2609167.6964187529</v>
      </c>
      <c r="U23" s="37">
        <v>1772567.395179041</v>
      </c>
      <c r="V23" s="7">
        <f t="shared" si="6"/>
        <v>147.19709408596054</v>
      </c>
      <c r="W23" s="39">
        <v>5588719.5383798135</v>
      </c>
      <c r="X23" s="37">
        <v>4093662.3852459574</v>
      </c>
      <c r="Y23" s="7">
        <f t="shared" si="7"/>
        <v>136.52126170741923</v>
      </c>
      <c r="AA23" s="11">
        <f t="shared" si="23"/>
        <v>0.52626325237794447</v>
      </c>
      <c r="AB23" s="17">
        <f t="shared" si="24"/>
        <v>-2.5161595349718624</v>
      </c>
      <c r="AC23" s="7">
        <f t="shared" si="25"/>
        <v>3.1209508907696915</v>
      </c>
      <c r="AD23" s="11">
        <f t="shared" si="26"/>
        <v>22.277496230828149</v>
      </c>
      <c r="AE23" s="17">
        <f t="shared" si="27"/>
        <v>7.4939204492554694</v>
      </c>
      <c r="AF23" s="7">
        <f t="shared" si="28"/>
        <v>13.75294130103994</v>
      </c>
      <c r="AG23" s="11">
        <f t="shared" si="29"/>
        <v>3.0972826723285607</v>
      </c>
      <c r="AH23" s="17">
        <f t="shared" si="30"/>
        <v>-3.3225821763130625</v>
      </c>
      <c r="AI23" s="7">
        <f t="shared" si="31"/>
        <v>6.6405009496113081</v>
      </c>
      <c r="AJ23" s="11">
        <f t="shared" si="32"/>
        <v>3.0653140546823607</v>
      </c>
      <c r="AK23" s="17">
        <f t="shared" si="33"/>
        <v>-0.93353755779268965</v>
      </c>
      <c r="AL23" s="7">
        <f t="shared" si="34"/>
        <v>4.0365341750321164</v>
      </c>
      <c r="AM23" s="11">
        <f t="shared" si="35"/>
        <v>3.2418442323707524</v>
      </c>
      <c r="AN23" s="17">
        <f t="shared" si="36"/>
        <v>-13.426809040646958</v>
      </c>
      <c r="AO23" s="7">
        <f t="shared" si="37"/>
        <v>19.253827990288343</v>
      </c>
      <c r="AP23" s="11">
        <f t="shared" si="21"/>
        <v>27.207038831266701</v>
      </c>
      <c r="AQ23" s="17">
        <f t="shared" si="21"/>
        <v>10.070402469670299</v>
      </c>
      <c r="AR23" s="7">
        <f t="shared" si="21"/>
        <v>15.568795949772564</v>
      </c>
      <c r="AS23" s="11">
        <f t="shared" si="21"/>
        <v>8.0613482667017564</v>
      </c>
      <c r="AT23" s="17">
        <f t="shared" si="21"/>
        <v>-0.85095226544055436</v>
      </c>
      <c r="AU23" s="7">
        <f t="shared" si="21"/>
        <v>8.9887908515290889</v>
      </c>
      <c r="AV23" s="11">
        <f t="shared" si="21"/>
        <v>12.094016614397489</v>
      </c>
      <c r="AW23" s="17">
        <f t="shared" si="21"/>
        <v>3.7923569946042761</v>
      </c>
      <c r="AX23" s="7">
        <f t="shared" si="21"/>
        <v>7.9983342320906843</v>
      </c>
      <c r="AY23" s="12"/>
      <c r="AZ23" s="11">
        <f>+AVERAGE(B23:B23)/AVERAGE(B19:B19)*100-100</f>
        <v>0.52626325237794447</v>
      </c>
      <c r="BA23" s="20">
        <f t="shared" ref="BA23:BT23" si="39">+AVERAGE(C23:C23)/AVERAGE(C19:C19)*100-100</f>
        <v>-2.5161595349718624</v>
      </c>
      <c r="BB23" s="7">
        <f t="shared" si="39"/>
        <v>3.1209508907696915</v>
      </c>
      <c r="BC23" s="11">
        <f t="shared" si="39"/>
        <v>22.277496230828149</v>
      </c>
      <c r="BD23" s="20">
        <f t="shared" si="39"/>
        <v>7.4939204492554694</v>
      </c>
      <c r="BE23" s="7">
        <f t="shared" si="39"/>
        <v>13.75294130103994</v>
      </c>
      <c r="BF23" s="11">
        <f t="shared" si="39"/>
        <v>3.0972826723285607</v>
      </c>
      <c r="BG23" s="20">
        <f t="shared" si="39"/>
        <v>-3.3225821763130625</v>
      </c>
      <c r="BH23" s="7">
        <f t="shared" si="39"/>
        <v>6.6405009496113081</v>
      </c>
      <c r="BI23" s="11">
        <f t="shared" si="39"/>
        <v>3.0653140546823607</v>
      </c>
      <c r="BJ23" s="20">
        <f t="shared" si="39"/>
        <v>-0.93353755779268965</v>
      </c>
      <c r="BK23" s="7">
        <f t="shared" si="39"/>
        <v>4.0365341750321164</v>
      </c>
      <c r="BL23" s="11">
        <f t="shared" si="39"/>
        <v>3.2418442323707524</v>
      </c>
      <c r="BM23" s="20">
        <f t="shared" si="39"/>
        <v>-13.426809040646958</v>
      </c>
      <c r="BN23" s="7">
        <f t="shared" si="39"/>
        <v>19.253827990288343</v>
      </c>
      <c r="BO23" s="11">
        <f t="shared" si="39"/>
        <v>27.207038831266701</v>
      </c>
      <c r="BP23" s="20">
        <f t="shared" si="39"/>
        <v>10.070402469670299</v>
      </c>
      <c r="BQ23" s="7">
        <f t="shared" si="39"/>
        <v>15.568795949772564</v>
      </c>
      <c r="BR23" s="11">
        <f t="shared" si="39"/>
        <v>8.0613482667017564</v>
      </c>
      <c r="BS23" s="20">
        <f t="shared" si="39"/>
        <v>-0.85095226544055436</v>
      </c>
      <c r="BT23" s="7">
        <f t="shared" si="39"/>
        <v>8.9887908515290889</v>
      </c>
      <c r="BU23" s="11">
        <f>+AVERAGE(W23:W23)/AVERAGE(W19:W19)*100-100</f>
        <v>12.094016614397489</v>
      </c>
      <c r="BV23" s="20">
        <f>+AVERAGE(X23:X23)/AVERAGE(X19:X19)*100-100</f>
        <v>3.7923569946042761</v>
      </c>
      <c r="BW23" s="7">
        <f>+AVERAGE(Y23:Y23)/AVERAGE(Y19:Y19)*100-100</f>
        <v>7.9983342320906843</v>
      </c>
      <c r="BY23" s="13"/>
      <c r="BZ23" s="13"/>
      <c r="CA23" s="13"/>
    </row>
    <row r="24" spans="1:79" customFormat="1" x14ac:dyDescent="0.25">
      <c r="A24" s="6" t="s">
        <v>29</v>
      </c>
      <c r="B24" s="39">
        <v>3610316.3751288368</v>
      </c>
      <c r="C24" s="37">
        <v>2447796.7730635512</v>
      </c>
      <c r="D24" s="7">
        <f t="shared" si="0"/>
        <v>147.49248854553923</v>
      </c>
      <c r="E24" s="39">
        <v>629111.74883756565</v>
      </c>
      <c r="F24" s="37">
        <v>332763.63910442201</v>
      </c>
      <c r="G24" s="7">
        <f t="shared" si="1"/>
        <v>189.05663807822131</v>
      </c>
      <c r="H24" s="39">
        <f t="shared" si="8"/>
        <v>1136209.7045935602</v>
      </c>
      <c r="I24" s="37">
        <f t="shared" si="9"/>
        <v>796596.29229593021</v>
      </c>
      <c r="J24" s="7">
        <f t="shared" si="2"/>
        <v>142.63306465045233</v>
      </c>
      <c r="K24" s="39">
        <v>953696.74111485959</v>
      </c>
      <c r="L24" s="37">
        <v>669401.95843015891</v>
      </c>
      <c r="M24" s="7">
        <f t="shared" si="3"/>
        <v>142.46996578130899</v>
      </c>
      <c r="N24" s="39">
        <v>182512.96347870055</v>
      </c>
      <c r="O24" s="37">
        <v>127194.33386577124</v>
      </c>
      <c r="P24" s="7">
        <f t="shared" si="4"/>
        <v>143.49142601847916</v>
      </c>
      <c r="Q24" s="39">
        <v>3704216.9120290489</v>
      </c>
      <c r="R24" s="37">
        <v>2610477.2854971043</v>
      </c>
      <c r="S24" s="7">
        <f t="shared" si="5"/>
        <v>141.89807100059357</v>
      </c>
      <c r="T24" s="39">
        <v>3068426.9902926213</v>
      </c>
      <c r="U24" s="37">
        <v>2012728.1005289473</v>
      </c>
      <c r="V24" s="7">
        <f t="shared" si="6"/>
        <v>152.45114277910835</v>
      </c>
      <c r="W24" s="39">
        <v>6011427.7502963915</v>
      </c>
      <c r="X24" s="37">
        <v>4174905.889432061</v>
      </c>
      <c r="Y24" s="7">
        <f t="shared" si="7"/>
        <v>143.98953915375955</v>
      </c>
      <c r="AA24" s="11">
        <f t="shared" si="23"/>
        <v>5.1124310737307184</v>
      </c>
      <c r="AB24" s="17">
        <f t="shared" si="24"/>
        <v>-1.671771618005522</v>
      </c>
      <c r="AC24" s="7">
        <f t="shared" si="25"/>
        <v>6.899547366378215</v>
      </c>
      <c r="AD24" s="11">
        <f t="shared" si="26"/>
        <v>25.59218498174323</v>
      </c>
      <c r="AE24" s="17">
        <f t="shared" si="27"/>
        <v>8.3141107125662899</v>
      </c>
      <c r="AF24" s="7">
        <f t="shared" si="28"/>
        <v>15.95182211764434</v>
      </c>
      <c r="AG24" s="11">
        <f t="shared" si="29"/>
        <v>1.8374183992702768</v>
      </c>
      <c r="AH24" s="17">
        <f t="shared" si="30"/>
        <v>-7.9039205171736739</v>
      </c>
      <c r="AI24" s="7">
        <f t="shared" si="31"/>
        <v>10.577365476518978</v>
      </c>
      <c r="AJ24" s="11">
        <f t="shared" si="32"/>
        <v>4.7286058617115714</v>
      </c>
      <c r="AK24" s="17">
        <f t="shared" si="33"/>
        <v>-3.118497138447168</v>
      </c>
      <c r="AL24" s="7">
        <f t="shared" si="34"/>
        <v>8.0996916525670741</v>
      </c>
      <c r="AM24" s="11">
        <f t="shared" si="35"/>
        <v>-11.001028760253831</v>
      </c>
      <c r="AN24" s="17">
        <f t="shared" si="36"/>
        <v>-26.905281587121308</v>
      </c>
      <c r="AO24" s="7">
        <f t="shared" si="37"/>
        <v>21.758415891325569</v>
      </c>
      <c r="AP24" s="11">
        <f t="shared" si="21"/>
        <v>29.432280763596339</v>
      </c>
      <c r="AQ24" s="17">
        <f t="shared" si="21"/>
        <v>9.3180319457063234</v>
      </c>
      <c r="AR24" s="7">
        <f t="shared" si="21"/>
        <v>18.399753873981098</v>
      </c>
      <c r="AS24" s="11">
        <f t="shared" si="21"/>
        <v>17.825318473127382</v>
      </c>
      <c r="AT24" s="17">
        <f t="shared" si="21"/>
        <v>6.557908960122802</v>
      </c>
      <c r="AU24" s="7">
        <f t="shared" si="21"/>
        <v>10.573977683084195</v>
      </c>
      <c r="AV24" s="11">
        <f t="shared" si="21"/>
        <v>13.230390758961136</v>
      </c>
      <c r="AW24" s="17">
        <f t="shared" si="21"/>
        <v>0.34131833499854736</v>
      </c>
      <c r="AX24" s="7">
        <f t="shared" si="21"/>
        <v>12.845229301185014</v>
      </c>
      <c r="AY24" s="12"/>
      <c r="AZ24" s="11">
        <f>+AVERAGE(B23:B24)/AVERAGE(B19:B20)*100-100</f>
        <v>2.7861883207942526</v>
      </c>
      <c r="BA24" s="20">
        <f t="shared" ref="BA24:BT24" si="40">+AVERAGE(C23:C24)/AVERAGE(C19:C20)*100-100</f>
        <v>-2.1027956578145961</v>
      </c>
      <c r="BB24" s="7">
        <f t="shared" si="40"/>
        <v>5.0224470670716386</v>
      </c>
      <c r="BC24" s="11">
        <f t="shared" si="40"/>
        <v>24.037097846436822</v>
      </c>
      <c r="BD24" s="20">
        <f t="shared" si="40"/>
        <v>7.9203275879711867</v>
      </c>
      <c r="BE24" s="7">
        <f t="shared" si="40"/>
        <v>14.876544368654379</v>
      </c>
      <c r="BF24" s="11">
        <f t="shared" si="40"/>
        <v>2.4451113010601375</v>
      </c>
      <c r="BG24" s="20">
        <f t="shared" si="40"/>
        <v>-5.6847284015378818</v>
      </c>
      <c r="BH24" s="7">
        <f t="shared" si="40"/>
        <v>8.6170138800142126</v>
      </c>
      <c r="BI24" s="11">
        <f t="shared" si="40"/>
        <v>3.9249434123330644</v>
      </c>
      <c r="BJ24" s="20">
        <f t="shared" si="40"/>
        <v>-2.0533478083503809</v>
      </c>
      <c r="BK24" s="7">
        <f t="shared" si="40"/>
        <v>6.0856630101607294</v>
      </c>
      <c r="BL24" s="11">
        <f t="shared" si="40"/>
        <v>-4.1838328547095927</v>
      </c>
      <c r="BM24" s="20">
        <f t="shared" si="40"/>
        <v>-20.546973242702677</v>
      </c>
      <c r="BN24" s="7">
        <f t="shared" si="40"/>
        <v>20.488795814019895</v>
      </c>
      <c r="BO24" s="11">
        <f t="shared" si="40"/>
        <v>28.421378800121147</v>
      </c>
      <c r="BP24" s="20">
        <f t="shared" si="40"/>
        <v>9.6646339275147994</v>
      </c>
      <c r="BQ24" s="7">
        <f t="shared" si="40"/>
        <v>17.002499554868706</v>
      </c>
      <c r="BR24" s="11">
        <f t="shared" si="40"/>
        <v>13.127856955488951</v>
      </c>
      <c r="BS24" s="20">
        <f t="shared" si="40"/>
        <v>2.9553203182784529</v>
      </c>
      <c r="BT24" s="7">
        <f t="shared" si="40"/>
        <v>9.7895603579268595</v>
      </c>
      <c r="BU24" s="11">
        <f>+AVERAGE(W23:W24)/AVERAGE(W19:W20)*100-100</f>
        <v>12.680046119360824</v>
      </c>
      <c r="BV24" s="20">
        <f>+AVERAGE(X23:X24)/AVERAGE(X19:X20)*100-100</f>
        <v>2.020719844684308</v>
      </c>
      <c r="BW24" s="7">
        <f>+AVERAGE(Y23:Y24)/AVERAGE(Y19:Y20)*100-100</f>
        <v>10.433122039143996</v>
      </c>
      <c r="BY24" s="13"/>
      <c r="BZ24" s="13"/>
      <c r="CA24" s="13"/>
    </row>
    <row r="25" spans="1:79" customFormat="1" x14ac:dyDescent="0.25">
      <c r="A25" s="6" t="s">
        <v>30</v>
      </c>
      <c r="B25" s="39">
        <v>3829253.7227169094</v>
      </c>
      <c r="C25" s="37">
        <v>2503473.7406011214</v>
      </c>
      <c r="D25" s="7">
        <f t="shared" si="0"/>
        <v>152.95761487785563</v>
      </c>
      <c r="E25" s="39">
        <v>608147.77832007024</v>
      </c>
      <c r="F25" s="37">
        <v>314053.02180108149</v>
      </c>
      <c r="G25" s="7">
        <f t="shared" si="1"/>
        <v>193.64493767083252</v>
      </c>
      <c r="H25" s="39">
        <f t="shared" si="8"/>
        <v>1122195.5032933804</v>
      </c>
      <c r="I25" s="37">
        <f t="shared" si="9"/>
        <v>794324.97824088903</v>
      </c>
      <c r="J25" s="7">
        <f t="shared" si="2"/>
        <v>141.27662279720738</v>
      </c>
      <c r="K25" s="39">
        <v>949648.47114422661</v>
      </c>
      <c r="L25" s="37">
        <v>652748.94785986841</v>
      </c>
      <c r="M25" s="7">
        <f t="shared" si="3"/>
        <v>145.48448898428501</v>
      </c>
      <c r="N25" s="39">
        <v>172547.03214915379</v>
      </c>
      <c r="O25" s="37">
        <v>141576.03038102065</v>
      </c>
      <c r="P25" s="7">
        <f t="shared" si="4"/>
        <v>121.87587947252194</v>
      </c>
      <c r="Q25" s="39">
        <v>3642794.9526094007</v>
      </c>
      <c r="R25" s="37">
        <v>2583228.1354737957</v>
      </c>
      <c r="S25" s="7">
        <f t="shared" si="5"/>
        <v>141.01715998619176</v>
      </c>
      <c r="T25" s="39">
        <v>3021567.4109398215</v>
      </c>
      <c r="U25" s="37">
        <v>2011445.502180364</v>
      </c>
      <c r="V25" s="7">
        <f t="shared" si="6"/>
        <v>150.21870628185087</v>
      </c>
      <c r="W25" s="39">
        <v>6180824.5459999377</v>
      </c>
      <c r="X25" s="37">
        <v>4183634.3739365223</v>
      </c>
      <c r="Y25" s="7">
        <f t="shared" si="7"/>
        <v>147.73816240983294</v>
      </c>
      <c r="AA25" s="11">
        <f t="shared" si="23"/>
        <v>7.4396478554139946</v>
      </c>
      <c r="AB25" s="17">
        <f t="shared" si="24"/>
        <v>-3.3201850892798745</v>
      </c>
      <c r="AC25" s="7">
        <f t="shared" si="25"/>
        <v>11.129347894004724</v>
      </c>
      <c r="AD25" s="11">
        <f t="shared" si="26"/>
        <v>13.850945864404181</v>
      </c>
      <c r="AE25" s="17">
        <f t="shared" si="27"/>
        <v>-2.7363159510794759</v>
      </c>
      <c r="AF25" s="7">
        <f t="shared" si="28"/>
        <v>17.053910694088884</v>
      </c>
      <c r="AG25" s="11">
        <f t="shared" si="29"/>
        <v>-14.269466302860508</v>
      </c>
      <c r="AH25" s="17">
        <f t="shared" si="30"/>
        <v>-21.644687284231551</v>
      </c>
      <c r="AI25" s="7">
        <f t="shared" si="31"/>
        <v>9.4125346779285053</v>
      </c>
      <c r="AJ25" s="11">
        <f t="shared" si="32"/>
        <v>-13.454962527496477</v>
      </c>
      <c r="AK25" s="17">
        <f t="shared" si="33"/>
        <v>-22.013767636211696</v>
      </c>
      <c r="AL25" s="7">
        <f t="shared" si="34"/>
        <v>10.974764197852664</v>
      </c>
      <c r="AM25" s="11">
        <f t="shared" si="35"/>
        <v>-18.491384620951081</v>
      </c>
      <c r="AN25" s="17">
        <f t="shared" si="36"/>
        <v>-19.896816955433664</v>
      </c>
      <c r="AO25" s="7">
        <f t="shared" si="37"/>
        <v>1.754527449552981</v>
      </c>
      <c r="AP25" s="11">
        <f t="shared" si="21"/>
        <v>32.353823823693347</v>
      </c>
      <c r="AQ25" s="17">
        <f t="shared" si="21"/>
        <v>10.561161397666737</v>
      </c>
      <c r="AR25" s="7">
        <f t="shared" si="21"/>
        <v>19.71095649732068</v>
      </c>
      <c r="AS25" s="11">
        <f t="shared" si="21"/>
        <v>16.599577763067643</v>
      </c>
      <c r="AT25" s="17">
        <f t="shared" si="21"/>
        <v>5.6844893033313895</v>
      </c>
      <c r="AU25" s="7">
        <f t="shared" si="21"/>
        <v>10.327994705455978</v>
      </c>
      <c r="AV25" s="11">
        <f t="shared" si="21"/>
        <v>11.003212298785641</v>
      </c>
      <c r="AW25" s="17">
        <f t="shared" si="21"/>
        <v>-4.0296430544174058</v>
      </c>
      <c r="AX25" s="7">
        <f t="shared" si="21"/>
        <v>15.664061103499932</v>
      </c>
      <c r="AY25" s="12"/>
      <c r="AZ25" s="11">
        <f>+AVERAGE(B23:B25)/AVERAGE(B19:B21)*100-100</f>
        <v>4.3606014860210678</v>
      </c>
      <c r="BA25" s="20">
        <f t="shared" ref="BA25:BT25" si="41">+AVERAGE(C23:C25)/AVERAGE(C19:C21)*100-100</f>
        <v>-2.5135472085440398</v>
      </c>
      <c r="BB25" s="7">
        <f t="shared" si="41"/>
        <v>7.0635316050086061</v>
      </c>
      <c r="BC25" s="11">
        <f t="shared" si="41"/>
        <v>20.355174739509764</v>
      </c>
      <c r="BD25" s="20">
        <f t="shared" si="41"/>
        <v>4.1549400792957556</v>
      </c>
      <c r="BE25" s="7">
        <f t="shared" si="41"/>
        <v>15.619982121737252</v>
      </c>
      <c r="BF25" s="11">
        <f t="shared" si="41"/>
        <v>-3.8704514280865965</v>
      </c>
      <c r="BG25" s="20">
        <f t="shared" si="41"/>
        <v>-11.696400995643359</v>
      </c>
      <c r="BH25" s="7">
        <f t="shared" si="41"/>
        <v>8.8830953529508179</v>
      </c>
      <c r="BI25" s="11">
        <f t="shared" si="41"/>
        <v>-2.7448515970775986</v>
      </c>
      <c r="BJ25" s="20">
        <f t="shared" si="41"/>
        <v>-9.6989440076488904</v>
      </c>
      <c r="BK25" s="7">
        <f t="shared" si="41"/>
        <v>7.718940776596213</v>
      </c>
      <c r="BL25" s="11">
        <f t="shared" si="41"/>
        <v>-9.1898198749290287</v>
      </c>
      <c r="BM25" s="20">
        <f t="shared" si="41"/>
        <v>-20.319945189276041</v>
      </c>
      <c r="BN25" s="7">
        <f t="shared" si="41"/>
        <v>14.234580255819722</v>
      </c>
      <c r="BO25" s="11">
        <f t="shared" si="41"/>
        <v>29.774861029917417</v>
      </c>
      <c r="BP25" s="20">
        <f t="shared" si="41"/>
        <v>9.9743096036491607</v>
      </c>
      <c r="BQ25" s="7">
        <f t="shared" si="41"/>
        <v>17.90264346275508</v>
      </c>
      <c r="BR25" s="11">
        <f t="shared" si="41"/>
        <v>14.310046407388484</v>
      </c>
      <c r="BS25" s="20">
        <f t="shared" si="41"/>
        <v>3.8862169951830765</v>
      </c>
      <c r="BT25" s="7">
        <f t="shared" si="41"/>
        <v>9.9687679179084796</v>
      </c>
      <c r="BU25" s="11">
        <f>+AVERAGE(W23:W25)/AVERAGE(W19:W21)*100-100</f>
        <v>12.09144933653883</v>
      </c>
      <c r="BV25" s="20">
        <f>+AVERAGE(X23:X25)/AVERAGE(X19:X21)*100-100</f>
        <v>-9.538607853298231E-2</v>
      </c>
      <c r="BW25" s="7">
        <f>+AVERAGE(Y23:Y25)/AVERAGE(Y19:Y21)*100-100</f>
        <v>12.183396604803832</v>
      </c>
      <c r="BY25" s="13"/>
      <c r="BZ25" s="13"/>
      <c r="CA25" s="13"/>
    </row>
    <row r="26" spans="1:79" customFormat="1" x14ac:dyDescent="0.25">
      <c r="A26" s="6" t="s">
        <v>31</v>
      </c>
      <c r="B26" s="39">
        <v>4332831.050459885</v>
      </c>
      <c r="C26" s="37">
        <v>2778141.5808221209</v>
      </c>
      <c r="D26" s="7">
        <f t="shared" si="0"/>
        <v>155.96149168098526</v>
      </c>
      <c r="E26" s="39">
        <v>807912.35802055302</v>
      </c>
      <c r="F26" s="37">
        <v>412867.88797218056</v>
      </c>
      <c r="G26" s="7">
        <f t="shared" si="1"/>
        <v>195.68302150807887</v>
      </c>
      <c r="H26" s="39">
        <f t="shared" si="8"/>
        <v>1424749.2779690491</v>
      </c>
      <c r="I26" s="37">
        <f t="shared" si="9"/>
        <v>1021007.9972560167</v>
      </c>
      <c r="J26" s="7">
        <f t="shared" si="2"/>
        <v>139.54340042370842</v>
      </c>
      <c r="K26" s="39">
        <v>1260274.850129517</v>
      </c>
      <c r="L26" s="37">
        <v>843333.64287527523</v>
      </c>
      <c r="M26" s="7">
        <f t="shared" si="3"/>
        <v>149.43965069776129</v>
      </c>
      <c r="N26" s="39">
        <v>164474.42783953194</v>
      </c>
      <c r="O26" s="37">
        <v>177674.35438074145</v>
      </c>
      <c r="P26" s="7">
        <f t="shared" si="4"/>
        <v>92.570719287419976</v>
      </c>
      <c r="Q26" s="39">
        <v>3471162.6167201912</v>
      </c>
      <c r="R26" s="37">
        <v>2454973.9007448568</v>
      </c>
      <c r="S26" s="7">
        <f t="shared" si="5"/>
        <v>141.39305577411702</v>
      </c>
      <c r="T26" s="39">
        <v>3212234.7773488043</v>
      </c>
      <c r="U26" s="37">
        <v>2150239.4495272101</v>
      </c>
      <c r="V26" s="7">
        <f t="shared" si="6"/>
        <v>149.38963091087848</v>
      </c>
      <c r="W26" s="39">
        <v>6824420.5258208709</v>
      </c>
      <c r="X26" s="37">
        <v>4516751.9172679642</v>
      </c>
      <c r="Y26" s="7">
        <f t="shared" si="7"/>
        <v>151.09132958421901</v>
      </c>
      <c r="AA26" s="11">
        <f t="shared" si="23"/>
        <v>15.043608764785461</v>
      </c>
      <c r="AB26" s="17">
        <f t="shared" si="24"/>
        <v>0.35234954560856124</v>
      </c>
      <c r="AC26" s="7">
        <f t="shared" si="25"/>
        <v>14.639676385952384</v>
      </c>
      <c r="AD26" s="11">
        <f t="shared" si="26"/>
        <v>10.304706743322384</v>
      </c>
      <c r="AE26" s="17">
        <f t="shared" si="27"/>
        <v>-5.2045126595278646</v>
      </c>
      <c r="AF26" s="7">
        <f t="shared" si="28"/>
        <v>16.360714879967404</v>
      </c>
      <c r="AG26" s="11">
        <f t="shared" si="29"/>
        <v>-5.6212055524400739</v>
      </c>
      <c r="AH26" s="17">
        <f t="shared" si="30"/>
        <v>-12.44386512999813</v>
      </c>
      <c r="AI26" s="7">
        <f t="shared" si="31"/>
        <v>7.792326131901504</v>
      </c>
      <c r="AJ26" s="11">
        <f t="shared" si="32"/>
        <v>-3.1662164515885252</v>
      </c>
      <c r="AK26" s="17">
        <f t="shared" si="33"/>
        <v>-15.880077082584847</v>
      </c>
      <c r="AL26" s="7">
        <f t="shared" si="34"/>
        <v>15.113970852633997</v>
      </c>
      <c r="AM26" s="11">
        <f t="shared" si="35"/>
        <v>-20.973174676193366</v>
      </c>
      <c r="AN26" s="17">
        <f t="shared" si="36"/>
        <v>8.6156377066174201</v>
      </c>
      <c r="AO26" s="7">
        <f t="shared" si="37"/>
        <v>-27.241760954102531</v>
      </c>
      <c r="AP26" s="11">
        <f t="shared" si="21"/>
        <v>37.598695587934685</v>
      </c>
      <c r="AQ26" s="17">
        <f t="shared" si="21"/>
        <v>19.347156189934992</v>
      </c>
      <c r="AR26" s="7">
        <f t="shared" si="21"/>
        <v>15.292814659909709</v>
      </c>
      <c r="AS26" s="11">
        <f t="shared" si="21"/>
        <v>19.368869167775713</v>
      </c>
      <c r="AT26" s="17">
        <f t="shared" si="21"/>
        <v>11.197174815419132</v>
      </c>
      <c r="AU26" s="7">
        <f t="shared" si="21"/>
        <v>7.3488327072348056</v>
      </c>
      <c r="AV26" s="11">
        <f t="shared" si="21"/>
        <v>16.857497427284372</v>
      </c>
      <c r="AW26" s="17">
        <f t="shared" si="21"/>
        <v>0.52136118241767804</v>
      </c>
      <c r="AX26" s="7">
        <f t="shared" si="21"/>
        <v>16.251407713452323</v>
      </c>
      <c r="AY26" s="12"/>
      <c r="AZ26" s="11">
        <f>+AVERAGE(B23:B26)/AVERAGE(B19:B22)*100-100</f>
        <v>7.1741162048649727</v>
      </c>
      <c r="BA26" s="20">
        <f t="shared" ref="BA26:BT26" si="42">+AVERAGE(C23:C26)/AVERAGE(C19:C22)*100-100</f>
        <v>-1.7538136587570108</v>
      </c>
      <c r="BB26" s="7">
        <f t="shared" si="42"/>
        <v>8.9448448032221108</v>
      </c>
      <c r="BC26" s="11">
        <f t="shared" si="42"/>
        <v>17.024571907117164</v>
      </c>
      <c r="BD26" s="20">
        <f t="shared" si="42"/>
        <v>1.1339732883037072</v>
      </c>
      <c r="BE26" s="7">
        <f t="shared" si="42"/>
        <v>15.810837860862307</v>
      </c>
      <c r="BF26" s="11">
        <f t="shared" si="42"/>
        <v>-4.4018139080225183</v>
      </c>
      <c r="BG26" s="20">
        <f t="shared" si="42"/>
        <v>-11.922361914996856</v>
      </c>
      <c r="BH26" s="7">
        <f t="shared" si="42"/>
        <v>8.6091755955915943</v>
      </c>
      <c r="BI26" s="11">
        <f t="shared" si="42"/>
        <v>-2.8766543434778669</v>
      </c>
      <c r="BJ26" s="20">
        <f t="shared" si="42"/>
        <v>-11.642912856241352</v>
      </c>
      <c r="BK26" s="7">
        <f t="shared" si="42"/>
        <v>9.5571748900261895</v>
      </c>
      <c r="BL26" s="11">
        <f t="shared" si="42"/>
        <v>-12.205724329619315</v>
      </c>
      <c r="BM26" s="20">
        <f t="shared" si="42"/>
        <v>-13.252456435742673</v>
      </c>
      <c r="BN26" s="7">
        <f t="shared" si="42"/>
        <v>3.3766657516604255</v>
      </c>
      <c r="BO26" s="11">
        <f t="shared" si="42"/>
        <v>31.651118347806829</v>
      </c>
      <c r="BP26" s="20">
        <f t="shared" si="42"/>
        <v>12.159948158948922</v>
      </c>
      <c r="BQ26" s="7">
        <f t="shared" si="42"/>
        <v>17.231764285452542</v>
      </c>
      <c r="BR26" s="11">
        <f t="shared" si="42"/>
        <v>15.631583760223421</v>
      </c>
      <c r="BS26" s="20">
        <f t="shared" si="42"/>
        <v>5.7677792475709424</v>
      </c>
      <c r="BT26" s="7">
        <f t="shared" si="42"/>
        <v>9.3037460616791208</v>
      </c>
      <c r="BU26" s="11">
        <f>+AVERAGE(W23:W26)/AVERAGE(W19:W22)*100-100</f>
        <v>13.37392910426675</v>
      </c>
      <c r="BV26" s="20">
        <f>+AVERAGE(X23:X26)/AVERAGE(X19:X22)*100-100</f>
        <v>6.8037758484877031E-2</v>
      </c>
      <c r="BW26" s="7">
        <f>+AVERAGE(Y23:Y26)/AVERAGE(Y19:Y22)*100-100</f>
        <v>13.216633618394241</v>
      </c>
      <c r="BY26" s="13"/>
      <c r="BZ26" s="13"/>
      <c r="CA26" s="13"/>
    </row>
    <row r="27" spans="1:79" customFormat="1" x14ac:dyDescent="0.25">
      <c r="A27" s="6" t="s">
        <v>32</v>
      </c>
      <c r="B27" s="39">
        <v>3710599.901741582</v>
      </c>
      <c r="C27" s="37">
        <v>2313300.024560045</v>
      </c>
      <c r="D27" s="7">
        <f t="shared" si="0"/>
        <v>160.40288169915542</v>
      </c>
      <c r="E27" s="39">
        <v>589216.42244475416</v>
      </c>
      <c r="F27" s="37">
        <v>305097.71392096544</v>
      </c>
      <c r="G27" s="7">
        <f t="shared" si="1"/>
        <v>193.12384051405536</v>
      </c>
      <c r="H27" s="39">
        <f t="shared" si="8"/>
        <v>1009412.4723199558</v>
      </c>
      <c r="I27" s="37">
        <f t="shared" si="9"/>
        <v>781160.69038805307</v>
      </c>
      <c r="J27" s="7">
        <f t="shared" si="2"/>
        <v>129.21956836032228</v>
      </c>
      <c r="K27" s="39">
        <v>851117.32177012076</v>
      </c>
      <c r="L27" s="37">
        <v>545671.38452311966</v>
      </c>
      <c r="M27" s="7">
        <f t="shared" si="3"/>
        <v>155.97616915791554</v>
      </c>
      <c r="N27" s="39">
        <v>158295.15054983503</v>
      </c>
      <c r="O27" s="37">
        <v>235489.30586493341</v>
      </c>
      <c r="P27" s="7">
        <f t="shared" si="4"/>
        <v>67.219676905679265</v>
      </c>
      <c r="Q27" s="39">
        <v>2713903.3268160284</v>
      </c>
      <c r="R27" s="37">
        <v>2008920.686271047</v>
      </c>
      <c r="S27" s="7">
        <f t="shared" si="5"/>
        <v>135.09260695869324</v>
      </c>
      <c r="T27" s="39">
        <v>2139206.751793813</v>
      </c>
      <c r="U27" s="37">
        <v>1545615.3361328703</v>
      </c>
      <c r="V27" s="7">
        <f t="shared" si="6"/>
        <v>138.40486062632559</v>
      </c>
      <c r="W27" s="39">
        <v>5883925.3715285035</v>
      </c>
      <c r="X27" s="37">
        <v>3862863.7790072402</v>
      </c>
      <c r="Y27" s="7">
        <f t="shared" si="7"/>
        <v>152.32029158016744</v>
      </c>
      <c r="AA27" s="11">
        <f t="shared" si="23"/>
        <v>4.402864705438077</v>
      </c>
      <c r="AB27" s="17">
        <f t="shared" si="24"/>
        <v>-8.5816838622123015</v>
      </c>
      <c r="AC27" s="7">
        <f t="shared" si="25"/>
        <v>14.20344315692688</v>
      </c>
      <c r="AD27" s="11">
        <f t="shared" si="26"/>
        <v>8.8485753220024463</v>
      </c>
      <c r="AE27" s="17">
        <f t="shared" si="27"/>
        <v>3.9517970972084981E-2</v>
      </c>
      <c r="AF27" s="7">
        <f t="shared" si="28"/>
        <v>8.8055775654441533</v>
      </c>
      <c r="AG27" s="11">
        <f t="shared" si="29"/>
        <v>-5.8223386615817958</v>
      </c>
      <c r="AH27" s="17">
        <f t="shared" si="30"/>
        <v>-0.56710638012896197</v>
      </c>
      <c r="AI27" s="7">
        <f t="shared" si="31"/>
        <v>-5.2852050163031805</v>
      </c>
      <c r="AJ27" s="11">
        <f t="shared" si="32"/>
        <v>-3.0005025472958238</v>
      </c>
      <c r="AK27" s="17">
        <f t="shared" si="33"/>
        <v>-16.190673022612017</v>
      </c>
      <c r="AL27" s="7">
        <f t="shared" si="34"/>
        <v>15.738308552310571</v>
      </c>
      <c r="AM27" s="11">
        <f t="shared" si="35"/>
        <v>-18.560816426860498</v>
      </c>
      <c r="AN27" s="17">
        <f t="shared" si="36"/>
        <v>75.046898646010476</v>
      </c>
      <c r="AO27" s="7">
        <f t="shared" si="37"/>
        <v>-53.475791800327563</v>
      </c>
      <c r="AP27" s="11">
        <f t="shared" si="21"/>
        <v>-10.451013750662923</v>
      </c>
      <c r="AQ27" s="17">
        <f t="shared" si="21"/>
        <v>-10.522991625964139</v>
      </c>
      <c r="AR27" s="7">
        <f t="shared" si="21"/>
        <v>8.0442871983763098E-2</v>
      </c>
      <c r="AS27" s="11">
        <f t="shared" si="21"/>
        <v>-18.011910283497329</v>
      </c>
      <c r="AT27" s="17">
        <f t="shared" si="21"/>
        <v>-12.803578564258032</v>
      </c>
      <c r="AU27" s="7">
        <f t="shared" si="21"/>
        <v>-5.9731026038465416</v>
      </c>
      <c r="AV27" s="11">
        <f t="shared" si="21"/>
        <v>5.2821729757845475</v>
      </c>
      <c r="AW27" s="17">
        <f t="shared" si="21"/>
        <v>-5.6379492131677154</v>
      </c>
      <c r="AX27" s="7">
        <f t="shared" si="21"/>
        <v>11.572578274735946</v>
      </c>
      <c r="AY27" s="12"/>
      <c r="AZ27" s="11">
        <f>+AVERAGE(B27:B27)/AVERAGE(B23:B23)*100-100</f>
        <v>4.402864705438077</v>
      </c>
      <c r="BA27" s="20">
        <f t="shared" ref="BA27:BT27" si="43">+AVERAGE(C27:C27)/AVERAGE(C23:C23)*100-100</f>
        <v>-8.5816838622123015</v>
      </c>
      <c r="BB27" s="7">
        <f t="shared" si="43"/>
        <v>14.20344315692688</v>
      </c>
      <c r="BC27" s="11">
        <f t="shared" si="43"/>
        <v>8.8485753220024463</v>
      </c>
      <c r="BD27" s="20">
        <f t="shared" si="43"/>
        <v>3.9517970972084981E-2</v>
      </c>
      <c r="BE27" s="7">
        <f t="shared" si="43"/>
        <v>8.8055775654441533</v>
      </c>
      <c r="BF27" s="11">
        <f t="shared" si="43"/>
        <v>-5.8223386615817958</v>
      </c>
      <c r="BG27" s="20">
        <f t="shared" si="43"/>
        <v>-0.56710638012896197</v>
      </c>
      <c r="BH27" s="7">
        <f t="shared" si="43"/>
        <v>-5.2852050163031805</v>
      </c>
      <c r="BI27" s="11">
        <f t="shared" si="43"/>
        <v>-3.0005025472958238</v>
      </c>
      <c r="BJ27" s="20">
        <f t="shared" si="43"/>
        <v>-16.190673022612017</v>
      </c>
      <c r="BK27" s="7">
        <f t="shared" si="43"/>
        <v>15.738308552310571</v>
      </c>
      <c r="BL27" s="11">
        <f t="shared" si="43"/>
        <v>-18.560816426860498</v>
      </c>
      <c r="BM27" s="20">
        <f t="shared" si="43"/>
        <v>75.046898646010476</v>
      </c>
      <c r="BN27" s="7">
        <f t="shared" si="43"/>
        <v>-53.475791800327563</v>
      </c>
      <c r="BO27" s="11">
        <f t="shared" si="43"/>
        <v>-10.451013750662923</v>
      </c>
      <c r="BP27" s="20">
        <f t="shared" si="43"/>
        <v>-10.522991625964139</v>
      </c>
      <c r="BQ27" s="7">
        <f t="shared" si="43"/>
        <v>8.0442871983763098E-2</v>
      </c>
      <c r="BR27" s="11">
        <f t="shared" si="43"/>
        <v>-18.011910283497329</v>
      </c>
      <c r="BS27" s="20">
        <f t="shared" si="43"/>
        <v>-12.803578564258032</v>
      </c>
      <c r="BT27" s="7">
        <f t="shared" si="43"/>
        <v>-5.9731026038465416</v>
      </c>
      <c r="BU27" s="11">
        <f>+AVERAGE(W27:W27)/AVERAGE(W23:W23)*100-100</f>
        <v>5.2821729757845475</v>
      </c>
      <c r="BV27" s="20">
        <f>+AVERAGE(X27:X27)/AVERAGE(X23:X23)*100-100</f>
        <v>-5.6379492131677154</v>
      </c>
      <c r="BW27" s="7">
        <f>+AVERAGE(Y27:Y27)/AVERAGE(Y23:Y23)*100-100</f>
        <v>11.572578274735946</v>
      </c>
      <c r="BY27" s="13"/>
      <c r="BZ27" s="13"/>
      <c r="CA27" s="13"/>
    </row>
    <row r="28" spans="1:79" customFormat="1" x14ac:dyDescent="0.25">
      <c r="A28" s="6" t="s">
        <v>33</v>
      </c>
      <c r="B28" s="39">
        <v>3891633.1012177682</v>
      </c>
      <c r="C28" s="37">
        <v>2373518.9384814934</v>
      </c>
      <c r="D28" s="7">
        <f t="shared" si="0"/>
        <v>163.96048239275979</v>
      </c>
      <c r="E28" s="39">
        <v>573691.99535152526</v>
      </c>
      <c r="F28" s="37">
        <v>297508.43843037402</v>
      </c>
      <c r="G28" s="7">
        <f t="shared" si="1"/>
        <v>192.83217591348642</v>
      </c>
      <c r="H28" s="39">
        <f t="shared" si="8"/>
        <v>1040899.5319296741</v>
      </c>
      <c r="I28" s="37">
        <f t="shared" si="9"/>
        <v>810176.78242133977</v>
      </c>
      <c r="J28" s="7">
        <f t="shared" si="2"/>
        <v>128.47807472571398</v>
      </c>
      <c r="K28" s="39">
        <v>892841.45648465189</v>
      </c>
      <c r="L28" s="37">
        <v>554162.04905479203</v>
      </c>
      <c r="M28" s="7">
        <f t="shared" si="3"/>
        <v>161.11559028762963</v>
      </c>
      <c r="N28" s="39">
        <v>148058.07544502214</v>
      </c>
      <c r="O28" s="37">
        <v>256014.73336654779</v>
      </c>
      <c r="P28" s="7">
        <f t="shared" si="4"/>
        <v>57.831857369333797</v>
      </c>
      <c r="Q28" s="39">
        <v>3017189.749181632</v>
      </c>
      <c r="R28" s="37">
        <v>2190077.359275185</v>
      </c>
      <c r="S28" s="7">
        <f t="shared" si="5"/>
        <v>137.76635498301223</v>
      </c>
      <c r="T28" s="39">
        <v>2447849.0696835015</v>
      </c>
      <c r="U28" s="37">
        <v>1681358.5955710954</v>
      </c>
      <c r="V28" s="7">
        <f t="shared" si="6"/>
        <v>145.58756687189967</v>
      </c>
      <c r="W28" s="39">
        <v>6075565.3079970963</v>
      </c>
      <c r="X28" s="37">
        <v>3989922.9230372971</v>
      </c>
      <c r="Y28" s="7">
        <f t="shared" si="7"/>
        <v>152.2727487520516</v>
      </c>
      <c r="AA28" s="11">
        <f t="shared" si="23"/>
        <v>7.7920242122518175</v>
      </c>
      <c r="AB28" s="17">
        <f t="shared" si="24"/>
        <v>-3.0344771837040696</v>
      </c>
      <c r="AC28" s="7">
        <f t="shared" si="25"/>
        <v>11.165310186041083</v>
      </c>
      <c r="AD28" s="11">
        <f t="shared" si="26"/>
        <v>-8.8092065659943017</v>
      </c>
      <c r="AE28" s="17">
        <f t="shared" si="27"/>
        <v>-10.594667364779241</v>
      </c>
      <c r="AF28" s="7">
        <f t="shared" si="28"/>
        <v>1.9970406083826617</v>
      </c>
      <c r="AG28" s="11">
        <f t="shared" si="29"/>
        <v>-8.3884314909966378</v>
      </c>
      <c r="AH28" s="17">
        <f t="shared" si="30"/>
        <v>1.7048146290347574</v>
      </c>
      <c r="AI28" s="7">
        <f t="shared" si="31"/>
        <v>-9.9240593052022348</v>
      </c>
      <c r="AJ28" s="11">
        <f t="shared" si="32"/>
        <v>-6.380989050992099</v>
      </c>
      <c r="AK28" s="17">
        <f t="shared" si="33"/>
        <v>-17.215352886869425</v>
      </c>
      <c r="AL28" s="7">
        <f t="shared" si="34"/>
        <v>13.087407162672889</v>
      </c>
      <c r="AM28" s="11">
        <f t="shared" si="35"/>
        <v>-18.878049743408681</v>
      </c>
      <c r="AN28" s="17">
        <f t="shared" si="36"/>
        <v>101.27841043353496</v>
      </c>
      <c r="AO28" s="7">
        <f t="shared" si="37"/>
        <v>-59.696646012922002</v>
      </c>
      <c r="AP28" s="11">
        <f t="shared" si="21"/>
        <v>-18.547163386041717</v>
      </c>
      <c r="AQ28" s="17">
        <f t="shared" si="21"/>
        <v>-16.104331899668836</v>
      </c>
      <c r="AR28" s="7">
        <f t="shared" si="21"/>
        <v>-2.9117492496173867</v>
      </c>
      <c r="AS28" s="11">
        <f t="shared" si="21"/>
        <v>-20.224627229925986</v>
      </c>
      <c r="AT28" s="17">
        <f t="shared" si="21"/>
        <v>-16.463699437135489</v>
      </c>
      <c r="AU28" s="7">
        <f t="shared" si="21"/>
        <v>-4.5021478895396285</v>
      </c>
      <c r="AV28" s="11">
        <f t="shared" si="21"/>
        <v>1.0669271987431301</v>
      </c>
      <c r="AW28" s="17">
        <f t="shared" si="21"/>
        <v>-4.4308296113455157</v>
      </c>
      <c r="AX28" s="7">
        <f t="shared" si="21"/>
        <v>5.7526467873800158</v>
      </c>
      <c r="AY28" s="12"/>
      <c r="AZ28" s="11">
        <f>+AVERAGE(B27:B28)/AVERAGE(B23:B24)*100-100</f>
        <v>6.1107371253326619</v>
      </c>
      <c r="BA28" s="20">
        <f t="shared" ref="BA28:BT28" si="44">+AVERAGE(C27:C28)/AVERAGE(C23:C24)*100-100</f>
        <v>-5.8541334653292409</v>
      </c>
      <c r="BB28" s="7">
        <f t="shared" si="44"/>
        <v>12.647243009486985</v>
      </c>
      <c r="BC28" s="11">
        <f t="shared" si="44"/>
        <v>-0.64257311235708414</v>
      </c>
      <c r="BD28" s="20">
        <f t="shared" si="44"/>
        <v>-5.5092410741087576</v>
      </c>
      <c r="BE28" s="7">
        <f t="shared" si="44"/>
        <v>5.2939274385451824</v>
      </c>
      <c r="BF28" s="11">
        <f t="shared" si="44"/>
        <v>-7.1428023887414156</v>
      </c>
      <c r="BG28" s="20">
        <f t="shared" si="44"/>
        <v>0.57673752560877745</v>
      </c>
      <c r="BH28" s="7">
        <f t="shared" si="44"/>
        <v>-7.6561872530274968</v>
      </c>
      <c r="BI28" s="11">
        <f t="shared" si="44"/>
        <v>-4.7611302157713311</v>
      </c>
      <c r="BJ28" s="20">
        <f t="shared" si="44"/>
        <v>-16.71011913941652</v>
      </c>
      <c r="BK28" s="7">
        <f t="shared" si="44"/>
        <v>14.376026788696379</v>
      </c>
      <c r="BL28" s="11">
        <f t="shared" si="44"/>
        <v>-18.714441973776715</v>
      </c>
      <c r="BM28" s="20">
        <f t="shared" si="44"/>
        <v>87.795079110703739</v>
      </c>
      <c r="BN28" s="7">
        <f t="shared" si="44"/>
        <v>-56.575506429987044</v>
      </c>
      <c r="BO28" s="11">
        <f t="shared" si="44"/>
        <v>-14.903953884696392</v>
      </c>
      <c r="BP28" s="20">
        <f t="shared" si="44"/>
        <v>-13.523606888192305</v>
      </c>
      <c r="BQ28" s="7">
        <f t="shared" si="44"/>
        <v>-1.4530123457848845</v>
      </c>
      <c r="BR28" s="11">
        <f t="shared" si="44"/>
        <v>-19.207761832427167</v>
      </c>
      <c r="BS28" s="20">
        <f t="shared" si="44"/>
        <v>-14.749748457870297</v>
      </c>
      <c r="BT28" s="7">
        <f t="shared" si="44"/>
        <v>-5.2247293461944935</v>
      </c>
      <c r="BU28" s="11">
        <f>+AVERAGE(W27:W28)/AVERAGE(W23:W24)*100-100</f>
        <v>3.0977485191086913</v>
      </c>
      <c r="BV28" s="20">
        <f>+AVERAGE(X27:X28)/AVERAGE(X23:X24)*100-100</f>
        <v>-5.0284590853145232</v>
      </c>
      <c r="BW28" s="7">
        <f>+AVERAGE(Y27:Y28)/AVERAGE(Y23:Y24)*100-100</f>
        <v>8.5851380399994923</v>
      </c>
      <c r="BY28" s="13"/>
      <c r="BZ28" s="13"/>
      <c r="CA28" s="13"/>
    </row>
    <row r="29" spans="1:79" customFormat="1" x14ac:dyDescent="0.25">
      <c r="A29" s="6" t="s">
        <v>34</v>
      </c>
      <c r="B29" s="39">
        <v>4321690.2783650653</v>
      </c>
      <c r="C29" s="37">
        <v>2540567.4245053935</v>
      </c>
      <c r="D29" s="7">
        <f t="shared" si="0"/>
        <v>170.10728535206766</v>
      </c>
      <c r="E29" s="39">
        <v>621644.90087557118</v>
      </c>
      <c r="F29" s="37">
        <v>310684.82099744864</v>
      </c>
      <c r="G29" s="7">
        <f t="shared" si="1"/>
        <v>200.08859746665132</v>
      </c>
      <c r="H29" s="39">
        <f t="shared" si="8"/>
        <v>1171812.6449418201</v>
      </c>
      <c r="I29" s="37">
        <f t="shared" si="9"/>
        <v>854035.45410569035</v>
      </c>
      <c r="J29" s="7">
        <f t="shared" si="2"/>
        <v>137.20889915148692</v>
      </c>
      <c r="K29" s="39">
        <v>1038049.4424167265</v>
      </c>
      <c r="L29" s="37">
        <v>614784.81722010567</v>
      </c>
      <c r="M29" s="7">
        <f t="shared" si="3"/>
        <v>168.84760542892252</v>
      </c>
      <c r="N29" s="39">
        <v>133763.20252509363</v>
      </c>
      <c r="O29" s="37">
        <v>239250.63688558468</v>
      </c>
      <c r="P29" s="7">
        <f t="shared" si="4"/>
        <v>55.909235714621055</v>
      </c>
      <c r="Q29" s="39">
        <v>3023015.8295524796</v>
      </c>
      <c r="R29" s="37">
        <v>2074920.9280430111</v>
      </c>
      <c r="S29" s="7">
        <f t="shared" si="5"/>
        <v>145.69306177868074</v>
      </c>
      <c r="T29" s="39">
        <v>2513932.3382173683</v>
      </c>
      <c r="U29" s="37">
        <v>1576770.8542027678</v>
      </c>
      <c r="V29" s="7">
        <f t="shared" si="6"/>
        <v>159.4354900407161</v>
      </c>
      <c r="W29" s="39">
        <v>6624231.3155175671</v>
      </c>
      <c r="X29" s="37">
        <v>4203437.7734487755</v>
      </c>
      <c r="Y29" s="7">
        <f t="shared" si="7"/>
        <v>157.59080239892819</v>
      </c>
      <c r="AA29" s="11">
        <f t="shared" si="23"/>
        <v>12.859857071543573</v>
      </c>
      <c r="AB29" s="17">
        <f t="shared" si="24"/>
        <v>1.4816885554935055</v>
      </c>
      <c r="AC29" s="7">
        <f t="shared" si="25"/>
        <v>11.212040987895193</v>
      </c>
      <c r="AD29" s="11">
        <f t="shared" si="26"/>
        <v>2.2193820378305134</v>
      </c>
      <c r="AE29" s="17">
        <f t="shared" si="27"/>
        <v>-1.0724943145957866</v>
      </c>
      <c r="AF29" s="7">
        <f t="shared" si="28"/>
        <v>3.3275642902537754</v>
      </c>
      <c r="AG29" s="11">
        <f t="shared" si="29"/>
        <v>4.4214347235241149</v>
      </c>
      <c r="AH29" s="17">
        <f t="shared" si="30"/>
        <v>7.5171343594200124</v>
      </c>
      <c r="AI29" s="7">
        <f t="shared" si="31"/>
        <v>-2.8792616677703222</v>
      </c>
      <c r="AJ29" s="11">
        <f t="shared" si="32"/>
        <v>9.3088099395333188</v>
      </c>
      <c r="AK29" s="17">
        <f t="shared" si="33"/>
        <v>-5.8160385802587058</v>
      </c>
      <c r="AL29" s="7">
        <f t="shared" si="34"/>
        <v>16.058836655199144</v>
      </c>
      <c r="AM29" s="11">
        <f t="shared" si="35"/>
        <v>-22.477251066558182</v>
      </c>
      <c r="AN29" s="17">
        <f t="shared" si="36"/>
        <v>68.990920455739854</v>
      </c>
      <c r="AO29" s="7">
        <f t="shared" si="37"/>
        <v>-54.126086345718377</v>
      </c>
      <c r="AP29" s="11">
        <f t="shared" si="21"/>
        <v>-17.013835011848855</v>
      </c>
      <c r="AQ29" s="17">
        <f t="shared" si="21"/>
        <v>-19.677209320018292</v>
      </c>
      <c r="AR29" s="7">
        <f t="shared" si="21"/>
        <v>3.3158388617008399</v>
      </c>
      <c r="AS29" s="11">
        <f t="shared" si="21"/>
        <v>-16.80038879438932</v>
      </c>
      <c r="AT29" s="17">
        <f t="shared" si="21"/>
        <v>-21.610063385083919</v>
      </c>
      <c r="AU29" s="7">
        <f t="shared" si="21"/>
        <v>6.1355765783071377</v>
      </c>
      <c r="AV29" s="11">
        <f t="shared" si="21"/>
        <v>7.1739096655734897</v>
      </c>
      <c r="AW29" s="17">
        <f t="shared" si="21"/>
        <v>0.47335397269957014</v>
      </c>
      <c r="AX29" s="7">
        <f t="shared" si="21"/>
        <v>6.6689877743054211</v>
      </c>
      <c r="AY29" s="12"/>
      <c r="AZ29" s="11">
        <f>+AVERAGE(B27:B29)/AVERAGE(B23:B25)*100-100</f>
        <v>8.4615492402282229</v>
      </c>
      <c r="BA29" s="20">
        <f t="shared" ref="BA29:BT29" si="45">+AVERAGE(C27:C29)/AVERAGE(C23:C25)*100-100</f>
        <v>-3.3994809985383796</v>
      </c>
      <c r="BB29" s="7">
        <f t="shared" si="45"/>
        <v>12.14934503003748</v>
      </c>
      <c r="BC29" s="11">
        <f t="shared" si="45"/>
        <v>0.33601348105057127</v>
      </c>
      <c r="BD29" s="20">
        <f t="shared" si="45"/>
        <v>-4.0452962073766372</v>
      </c>
      <c r="BE29" s="7">
        <f t="shared" si="45"/>
        <v>4.6142077245918216</v>
      </c>
      <c r="BF29" s="11">
        <f t="shared" si="45"/>
        <v>-3.2459652154015117</v>
      </c>
      <c r="BG29" s="20">
        <f t="shared" si="45"/>
        <v>2.8964699804811858</v>
      </c>
      <c r="BH29" s="7">
        <f t="shared" si="45"/>
        <v>-6.050658106054243</v>
      </c>
      <c r="BI29" s="11">
        <f t="shared" si="45"/>
        <v>4.3797784808646156E-2</v>
      </c>
      <c r="BJ29" s="20">
        <f t="shared" si="45"/>
        <v>-13.106346544365792</v>
      </c>
      <c r="BK29" s="7">
        <f t="shared" si="45"/>
        <v>14.955186350258501</v>
      </c>
      <c r="BL29" s="11">
        <f t="shared" si="45"/>
        <v>-19.896137405670927</v>
      </c>
      <c r="BM29" s="20">
        <f t="shared" si="45"/>
        <v>81.193986659699192</v>
      </c>
      <c r="BN29" s="7">
        <f t="shared" si="45"/>
        <v>-55.847130585655904</v>
      </c>
      <c r="BO29" s="11">
        <f t="shared" si="45"/>
        <v>-15.644571105913101</v>
      </c>
      <c r="BP29" s="20">
        <f t="shared" si="45"/>
        <v>-15.660507263849055</v>
      </c>
      <c r="BQ29" s="7">
        <f t="shared" si="45"/>
        <v>0.15620291118199248</v>
      </c>
      <c r="BR29" s="11">
        <f t="shared" si="45"/>
        <v>-18.371584757433439</v>
      </c>
      <c r="BS29" s="20">
        <f t="shared" si="45"/>
        <v>-17.130249779028404</v>
      </c>
      <c r="BT29" s="7">
        <f t="shared" si="45"/>
        <v>-1.4313177943095781</v>
      </c>
      <c r="BU29" s="11">
        <f>+AVERAGE(W27:W29)/AVERAGE(W23:W25)*100-100</f>
        <v>4.5146585227783476</v>
      </c>
      <c r="BV29" s="20">
        <f>+AVERAGE(X27:X29)/AVERAGE(X23:X25)*100-100</f>
        <v>-3.1799849737049186</v>
      </c>
      <c r="BW29" s="7">
        <f>+AVERAGE(Y27:Y29)/AVERAGE(Y23:Y25)*100-100</f>
        <v>7.9241007849586396</v>
      </c>
      <c r="BY29" s="13"/>
      <c r="BZ29" s="13"/>
      <c r="CA29" s="13"/>
    </row>
    <row r="30" spans="1:79" customFormat="1" x14ac:dyDescent="0.25">
      <c r="A30" s="6" t="s">
        <v>35</v>
      </c>
      <c r="B30" s="39">
        <v>4743242.0290634697</v>
      </c>
      <c r="C30" s="37">
        <v>2737521.5997356288</v>
      </c>
      <c r="D30" s="7">
        <f t="shared" si="0"/>
        <v>173.2677480799253</v>
      </c>
      <c r="E30" s="39">
        <v>909140.53932814894</v>
      </c>
      <c r="F30" s="37">
        <v>439774.96365121164</v>
      </c>
      <c r="G30" s="7">
        <f t="shared" si="1"/>
        <v>206.72858040395275</v>
      </c>
      <c r="H30" s="39">
        <f t="shared" si="8"/>
        <v>1381895.9485285503</v>
      </c>
      <c r="I30" s="37">
        <f t="shared" si="9"/>
        <v>940183.01362402644</v>
      </c>
      <c r="J30" s="7">
        <f t="shared" si="2"/>
        <v>146.98159065881211</v>
      </c>
      <c r="K30" s="39">
        <v>1266485.4167385011</v>
      </c>
      <c r="L30" s="37">
        <v>754985.9972019823</v>
      </c>
      <c r="M30" s="7">
        <f t="shared" si="3"/>
        <v>167.74952402192392</v>
      </c>
      <c r="N30" s="39">
        <v>115410.5317900493</v>
      </c>
      <c r="O30" s="37">
        <v>185197.01642204417</v>
      </c>
      <c r="P30" s="7">
        <f t="shared" si="4"/>
        <v>62.317705770724217</v>
      </c>
      <c r="Q30" s="39">
        <v>3097624.2680512154</v>
      </c>
      <c r="R30" s="37">
        <v>2121153.739909458</v>
      </c>
      <c r="S30" s="7">
        <f t="shared" si="5"/>
        <v>146.0348776125694</v>
      </c>
      <c r="T30" s="39">
        <v>2538674.0428053122</v>
      </c>
      <c r="U30" s="37">
        <v>1557712.6729671962</v>
      </c>
      <c r="V30" s="7">
        <f t="shared" si="6"/>
        <v>162.97447448825974</v>
      </c>
      <c r="W30" s="39">
        <v>7593228.7421660768</v>
      </c>
      <c r="X30" s="37">
        <v>4680920.6439531278</v>
      </c>
      <c r="Y30" s="7">
        <f t="shared" si="7"/>
        <v>162.21656634950875</v>
      </c>
      <c r="AA30" s="11">
        <f t="shared" si="23"/>
        <v>9.4721205102152197</v>
      </c>
      <c r="AB30" s="17">
        <f t="shared" si="24"/>
        <v>-1.4621278255542194</v>
      </c>
      <c r="AC30" s="7">
        <f t="shared" si="25"/>
        <v>11.096493251256859</v>
      </c>
      <c r="AD30" s="11">
        <f t="shared" si="26"/>
        <v>12.529599318868279</v>
      </c>
      <c r="AE30" s="17">
        <f t="shared" si="27"/>
        <v>6.5171151506082055</v>
      </c>
      <c r="AF30" s="7">
        <f t="shared" si="28"/>
        <v>5.6446179186873735</v>
      </c>
      <c r="AG30" s="11">
        <f t="shared" si="29"/>
        <v>-3.0077803935851222</v>
      </c>
      <c r="AH30" s="17">
        <f t="shared" si="30"/>
        <v>-7.9161949611765436</v>
      </c>
      <c r="AI30" s="7">
        <f t="shared" si="31"/>
        <v>5.3303776549220174</v>
      </c>
      <c r="AJ30" s="11">
        <f t="shared" si="32"/>
        <v>0.4927946160590011</v>
      </c>
      <c r="AK30" s="17">
        <f t="shared" si="33"/>
        <v>-10.476001570633315</v>
      </c>
      <c r="AL30" s="7">
        <f t="shared" si="34"/>
        <v>12.252352865300779</v>
      </c>
      <c r="AM30" s="11">
        <f t="shared" si="35"/>
        <v>-29.830713925541914</v>
      </c>
      <c r="AN30" s="17">
        <f t="shared" si="36"/>
        <v>4.233960532752107</v>
      </c>
      <c r="AO30" s="7">
        <f t="shared" si="37"/>
        <v>-32.680974880149861</v>
      </c>
      <c r="AP30" s="11">
        <f t="shared" si="21"/>
        <v>-10.761188394622721</v>
      </c>
      <c r="AQ30" s="17">
        <f t="shared" si="21"/>
        <v>-13.597707117542683</v>
      </c>
      <c r="AR30" s="7">
        <f t="shared" si="21"/>
        <v>3.2829206590371314</v>
      </c>
      <c r="AS30" s="11">
        <f t="shared" si="21"/>
        <v>-20.96860227319408</v>
      </c>
      <c r="AT30" s="17">
        <f t="shared" si="21"/>
        <v>-27.556315957755189</v>
      </c>
      <c r="AU30" s="7">
        <f t="shared" si="21"/>
        <v>9.0935652592150689</v>
      </c>
      <c r="AV30" s="11">
        <f t="shared" si="21"/>
        <v>11.265545747603682</v>
      </c>
      <c r="AW30" s="17">
        <f t="shared" si="21"/>
        <v>3.6346633530509109</v>
      </c>
      <c r="AX30" s="7">
        <f t="shared" si="21"/>
        <v>7.3632529384080101</v>
      </c>
      <c r="AY30" s="12"/>
      <c r="AZ30" s="11">
        <f>+AVERAGE(B27:B30)/AVERAGE(B23:B26)*100-100</f>
        <v>8.7472393462060722</v>
      </c>
      <c r="BA30" s="20">
        <f t="shared" ref="BA30:BT30" si="46">+AVERAGE(C27:C30)/AVERAGE(C23:C26)*100-100</f>
        <v>-2.874889308326118</v>
      </c>
      <c r="BB30" s="7">
        <f t="shared" si="46"/>
        <v>11.874233787192594</v>
      </c>
      <c r="BC30" s="11">
        <f t="shared" si="46"/>
        <v>4.1447855635495188</v>
      </c>
      <c r="BD30" s="20">
        <f t="shared" si="46"/>
        <v>-0.84972009129572257</v>
      </c>
      <c r="BE30" s="7">
        <f t="shared" si="46"/>
        <v>4.8809617589078584</v>
      </c>
      <c r="BF30" s="11">
        <f t="shared" si="46"/>
        <v>-3.1745970416703102</v>
      </c>
      <c r="BG30" s="20">
        <f t="shared" si="46"/>
        <v>-0.35288112707810626</v>
      </c>
      <c r="BH30" s="7">
        <f t="shared" si="46"/>
        <v>-3.21408749866319</v>
      </c>
      <c r="BI30" s="11">
        <f t="shared" si="46"/>
        <v>0.18382507804287229</v>
      </c>
      <c r="BJ30" s="20">
        <f t="shared" si="46"/>
        <v>-12.31877250151004</v>
      </c>
      <c r="BK30" s="7">
        <f t="shared" si="46"/>
        <v>14.249247021231653</v>
      </c>
      <c r="BL30" s="11">
        <f t="shared" si="46"/>
        <v>-22.184929364257272</v>
      </c>
      <c r="BM30" s="20">
        <f t="shared" si="46"/>
        <v>57.657953473262552</v>
      </c>
      <c r="BN30" s="7">
        <f t="shared" si="46"/>
        <v>-51.578784664369515</v>
      </c>
      <c r="BO30" s="11">
        <f t="shared" si="46"/>
        <v>-14.420565896185067</v>
      </c>
      <c r="BP30" s="20">
        <f t="shared" si="46"/>
        <v>-15.148662501835645</v>
      </c>
      <c r="BQ30" s="7">
        <f t="shared" si="46"/>
        <v>0.94665929693751139</v>
      </c>
      <c r="BR30" s="11">
        <f t="shared" si="46"/>
        <v>-19.071941740670155</v>
      </c>
      <c r="BS30" s="20">
        <f t="shared" si="46"/>
        <v>-19.951263238067483</v>
      </c>
      <c r="BT30" s="7">
        <f t="shared" si="46"/>
        <v>1.1924471551502052</v>
      </c>
      <c r="BU30" s="11">
        <f>+AVERAGE(W27:W30)/AVERAGE(W23:W26)*100-100</f>
        <v>6.3870486342469519</v>
      </c>
      <c r="BV30" s="20">
        <f>+AVERAGE(X27:X30)/AVERAGE(X23:X26)*100-100</f>
        <v>-1.366079716555646</v>
      </c>
      <c r="BW30" s="7">
        <f>+AVERAGE(Y27:Y30)/AVERAGE(Y23:Y26)*100-100</f>
        <v>7.777832265618926</v>
      </c>
      <c r="BY30" s="13"/>
      <c r="BZ30" s="13"/>
      <c r="CA30" s="13"/>
    </row>
    <row r="31" spans="1:79" customFormat="1" x14ac:dyDescent="0.25">
      <c r="A31" s="6" t="s">
        <v>36</v>
      </c>
      <c r="B31" s="39">
        <v>4132093.6627994645</v>
      </c>
      <c r="C31" s="37">
        <v>2280952.4629979283</v>
      </c>
      <c r="D31" s="7">
        <f t="shared" si="0"/>
        <v>181.15650062117132</v>
      </c>
      <c r="E31" s="39">
        <v>684602.31291988201</v>
      </c>
      <c r="F31" s="37">
        <v>309513.17148308246</v>
      </c>
      <c r="G31" s="7">
        <f t="shared" si="1"/>
        <v>221.18681077108909</v>
      </c>
      <c r="H31" s="39">
        <f t="shared" si="8"/>
        <v>1019440.1153285177</v>
      </c>
      <c r="I31" s="37">
        <f t="shared" si="9"/>
        <v>652229.53704677953</v>
      </c>
      <c r="J31" s="7">
        <f t="shared" si="2"/>
        <v>156.30082009846188</v>
      </c>
      <c r="K31" s="39">
        <v>926440.05208862852</v>
      </c>
      <c r="L31" s="37">
        <v>558375.66507085343</v>
      </c>
      <c r="M31" s="7">
        <f t="shared" si="3"/>
        <v>165.91698206816923</v>
      </c>
      <c r="N31" s="39">
        <v>93000.063239889219</v>
      </c>
      <c r="O31" s="37">
        <v>93853.871975926086</v>
      </c>
      <c r="P31" s="7">
        <f t="shared" si="4"/>
        <v>99.090278623501149</v>
      </c>
      <c r="Q31" s="39">
        <v>3084723.6129255113</v>
      </c>
      <c r="R31" s="37">
        <v>1987722.7915497415</v>
      </c>
      <c r="S31" s="7">
        <f t="shared" si="5"/>
        <v>155.18882341337374</v>
      </c>
      <c r="T31" s="39">
        <v>2322018.655631959</v>
      </c>
      <c r="U31" s="37">
        <v>1337249.1191528947</v>
      </c>
      <c r="V31" s="7">
        <f t="shared" si="6"/>
        <v>173.64144214975329</v>
      </c>
      <c r="W31" s="39">
        <v>6598841.0483414289</v>
      </c>
      <c r="X31" s="37">
        <v>3893168.8439246365</v>
      </c>
      <c r="Y31" s="7">
        <f t="shared" si="7"/>
        <v>169.49794146840162</v>
      </c>
      <c r="AA31" s="11">
        <f t="shared" si="23"/>
        <v>11.3591810547953</v>
      </c>
      <c r="AB31" s="17">
        <f t="shared" si="24"/>
        <v>-1.3983297116105291</v>
      </c>
      <c r="AC31" s="7">
        <f t="shared" si="25"/>
        <v>12.938432715280328</v>
      </c>
      <c r="AD31" s="11">
        <f t="shared" si="26"/>
        <v>16.188600120708841</v>
      </c>
      <c r="AE31" s="17">
        <f t="shared" si="27"/>
        <v>1.4472273506647184</v>
      </c>
      <c r="AF31" s="7">
        <f t="shared" si="28"/>
        <v>14.531075077181541</v>
      </c>
      <c r="AG31" s="11">
        <f t="shared" si="29"/>
        <v>0.99341382076596574</v>
      </c>
      <c r="AH31" s="17">
        <f t="shared" si="30"/>
        <v>-16.505074426777043</v>
      </c>
      <c r="AI31" s="7">
        <f t="shared" si="31"/>
        <v>20.957546973555026</v>
      </c>
      <c r="AJ31" s="11">
        <f t="shared" si="32"/>
        <v>8.8498645711797366</v>
      </c>
      <c r="AK31" s="17">
        <f t="shared" si="33"/>
        <v>2.3281925547253195</v>
      </c>
      <c r="AL31" s="7">
        <f t="shared" si="34"/>
        <v>6.3732895633494309</v>
      </c>
      <c r="AM31" s="11">
        <f t="shared" si="35"/>
        <v>-41.248949878214617</v>
      </c>
      <c r="AN31" s="17">
        <f t="shared" si="36"/>
        <v>-60.145165984838115</v>
      </c>
      <c r="AO31" s="7">
        <f t="shared" si="37"/>
        <v>47.412607713871949</v>
      </c>
      <c r="AP31" s="11">
        <f t="shared" si="21"/>
        <v>13.663724954585319</v>
      </c>
      <c r="AQ31" s="17">
        <f t="shared" si="21"/>
        <v>-1.0551882344669821</v>
      </c>
      <c r="AR31" s="7">
        <f t="shared" si="21"/>
        <v>14.875881742977427</v>
      </c>
      <c r="AS31" s="11">
        <f t="shared" si="21"/>
        <v>8.5457800507057442</v>
      </c>
      <c r="AT31" s="17">
        <f t="shared" si="21"/>
        <v>-13.481117332939249</v>
      </c>
      <c r="AU31" s="7">
        <f t="shared" si="21"/>
        <v>25.459063622455929</v>
      </c>
      <c r="AV31" s="11">
        <f t="shared" si="21"/>
        <v>12.150318565770775</v>
      </c>
      <c r="AW31" s="17">
        <f t="shared" si="21"/>
        <v>0.78452326178543785</v>
      </c>
      <c r="AX31" s="7">
        <f t="shared" si="21"/>
        <v>11.277322088891523</v>
      </c>
      <c r="AY31" s="12"/>
      <c r="AZ31" s="11">
        <f>+AVERAGE(B31:B31)/AVERAGE(B27:B27)*100-100</f>
        <v>11.3591810547953</v>
      </c>
      <c r="BA31" s="20">
        <f t="shared" ref="BA31:BT31" si="47">+AVERAGE(C31:C31)/AVERAGE(C27:C27)*100-100</f>
        <v>-1.3983297116105291</v>
      </c>
      <c r="BB31" s="7">
        <f t="shared" si="47"/>
        <v>12.938432715280328</v>
      </c>
      <c r="BC31" s="11">
        <f t="shared" si="47"/>
        <v>16.188600120708841</v>
      </c>
      <c r="BD31" s="20">
        <f t="shared" si="47"/>
        <v>1.4472273506647184</v>
      </c>
      <c r="BE31" s="7">
        <f t="shared" si="47"/>
        <v>14.531075077181541</v>
      </c>
      <c r="BF31" s="11">
        <f t="shared" si="47"/>
        <v>0.99341382076596574</v>
      </c>
      <c r="BG31" s="20">
        <f t="shared" si="47"/>
        <v>-16.505074426777043</v>
      </c>
      <c r="BH31" s="7">
        <f t="shared" si="47"/>
        <v>20.957546973555026</v>
      </c>
      <c r="BI31" s="11">
        <f t="shared" si="47"/>
        <v>8.8498645711797366</v>
      </c>
      <c r="BJ31" s="20">
        <f t="shared" si="47"/>
        <v>2.3281925547253195</v>
      </c>
      <c r="BK31" s="7">
        <f t="shared" si="47"/>
        <v>6.3732895633494309</v>
      </c>
      <c r="BL31" s="11">
        <f t="shared" si="47"/>
        <v>-41.248949878214617</v>
      </c>
      <c r="BM31" s="20">
        <f t="shared" si="47"/>
        <v>-60.145165984838115</v>
      </c>
      <c r="BN31" s="7">
        <f t="shared" si="47"/>
        <v>47.412607713871949</v>
      </c>
      <c r="BO31" s="11">
        <f t="shared" si="47"/>
        <v>13.663724954585319</v>
      </c>
      <c r="BP31" s="20">
        <f t="shared" si="47"/>
        <v>-1.0551882344669821</v>
      </c>
      <c r="BQ31" s="7">
        <f t="shared" si="47"/>
        <v>14.875881742977427</v>
      </c>
      <c r="BR31" s="11">
        <f t="shared" si="47"/>
        <v>8.5457800507057442</v>
      </c>
      <c r="BS31" s="20">
        <f t="shared" si="47"/>
        <v>-13.481117332939249</v>
      </c>
      <c r="BT31" s="7">
        <f t="shared" si="47"/>
        <v>25.459063622455929</v>
      </c>
      <c r="BU31" s="11">
        <f>+AVERAGE(W31:W31)/AVERAGE(W27:W27)*100-100</f>
        <v>12.150318565770775</v>
      </c>
      <c r="BV31" s="20">
        <f>+AVERAGE(X31:X31)/AVERAGE(X27:X27)*100-100</f>
        <v>0.78452326178543785</v>
      </c>
      <c r="BW31" s="7">
        <f>+AVERAGE(Y31:Y31)/AVERAGE(Y27:Y27)*100-100</f>
        <v>11.277322088891523</v>
      </c>
      <c r="BY31" s="13"/>
      <c r="BZ31" s="13"/>
      <c r="CA31" s="13"/>
    </row>
    <row r="32" spans="1:79" customFormat="1" x14ac:dyDescent="0.25">
      <c r="A32" s="6" t="s">
        <v>37</v>
      </c>
      <c r="B32" s="39">
        <v>4463767.1801425582</v>
      </c>
      <c r="C32" s="37">
        <v>2396047.4958332255</v>
      </c>
      <c r="D32" s="7">
        <f t="shared" si="0"/>
        <v>186.29710754503566</v>
      </c>
      <c r="E32" s="39">
        <v>698497.73474498431</v>
      </c>
      <c r="F32" s="37">
        <v>298604.29839741922</v>
      </c>
      <c r="G32" s="7">
        <f t="shared" si="1"/>
        <v>233.92085729969563</v>
      </c>
      <c r="H32" s="39">
        <f t="shared" si="8"/>
        <v>1070365.8602635656</v>
      </c>
      <c r="I32" s="37">
        <f t="shared" si="9"/>
        <v>636111.57938537828</v>
      </c>
      <c r="J32" s="7">
        <f t="shared" si="2"/>
        <v>168.26699826746923</v>
      </c>
      <c r="K32" s="39">
        <v>992125.48819280963</v>
      </c>
      <c r="L32" s="37">
        <v>595775.13851154572</v>
      </c>
      <c r="M32" s="7">
        <f t="shared" si="3"/>
        <v>166.52683605957196</v>
      </c>
      <c r="N32" s="39">
        <v>78240.372070755897</v>
      </c>
      <c r="O32" s="37">
        <v>40336.440873832609</v>
      </c>
      <c r="P32" s="7">
        <f t="shared" si="4"/>
        <v>193.96944890473131</v>
      </c>
      <c r="Q32" s="39">
        <v>3490466.0956559982</v>
      </c>
      <c r="R32" s="37">
        <v>2233981.6628863299</v>
      </c>
      <c r="S32" s="7">
        <f t="shared" si="5"/>
        <v>156.24416948643508</v>
      </c>
      <c r="T32" s="39">
        <v>2718557.6656730371</v>
      </c>
      <c r="U32" s="37">
        <v>1540436.8242759227</v>
      </c>
      <c r="V32" s="7">
        <f t="shared" si="6"/>
        <v>176.47965971930631</v>
      </c>
      <c r="W32" s="39">
        <v>7004539.2051340854</v>
      </c>
      <c r="X32" s="37">
        <v>4024308.2122264304</v>
      </c>
      <c r="Y32" s="7">
        <f t="shared" si="7"/>
        <v>174.0557341968312</v>
      </c>
      <c r="AA32" s="11">
        <f t="shared" si="23"/>
        <v>14.701644889025076</v>
      </c>
      <c r="AB32" s="17">
        <f t="shared" si="24"/>
        <v>0.94916273834937215</v>
      </c>
      <c r="AC32" s="7">
        <f t="shared" si="25"/>
        <v>13.623176039924971</v>
      </c>
      <c r="AD32" s="11">
        <f t="shared" si="26"/>
        <v>21.754833674641972</v>
      </c>
      <c r="AE32" s="17">
        <f t="shared" si="27"/>
        <v>0.36834584350846455</v>
      </c>
      <c r="AF32" s="7">
        <f t="shared" si="28"/>
        <v>21.308000696234174</v>
      </c>
      <c r="AG32" s="11">
        <f t="shared" si="29"/>
        <v>2.8308522993823573</v>
      </c>
      <c r="AH32" s="17">
        <f t="shared" si="30"/>
        <v>-21.484842174289469</v>
      </c>
      <c r="AI32" s="7">
        <f t="shared" si="31"/>
        <v>30.969426983319977</v>
      </c>
      <c r="AJ32" s="11">
        <f t="shared" si="32"/>
        <v>11.120006915792715</v>
      </c>
      <c r="AK32" s="17">
        <f t="shared" si="33"/>
        <v>7.5091914951107128</v>
      </c>
      <c r="AL32" s="7">
        <f t="shared" si="34"/>
        <v>3.3586108968610517</v>
      </c>
      <c r="AM32" s="11">
        <f t="shared" si="35"/>
        <v>-47.155619958190933</v>
      </c>
      <c r="AN32" s="17">
        <f t="shared" si="36"/>
        <v>-84.244484548441548</v>
      </c>
      <c r="AO32" s="7">
        <f t="shared" si="37"/>
        <v>235.4024195798811</v>
      </c>
      <c r="AP32" s="11">
        <f t="shared" si="21"/>
        <v>15.685998754395072</v>
      </c>
      <c r="AQ32" s="17">
        <f t="shared" si="21"/>
        <v>2.0046919084938111</v>
      </c>
      <c r="AR32" s="7">
        <f t="shared" si="21"/>
        <v>13.412428967654193</v>
      </c>
      <c r="AS32" s="11">
        <f t="shared" si="21"/>
        <v>11.059039519317153</v>
      </c>
      <c r="AT32" s="17">
        <f t="shared" si="21"/>
        <v>-8.381422717698527</v>
      </c>
      <c r="AU32" s="7">
        <f t="shared" si="21"/>
        <v>21.218908668614617</v>
      </c>
      <c r="AV32" s="11">
        <f t="shared" si="21"/>
        <v>15.290328554516691</v>
      </c>
      <c r="AW32" s="17">
        <f t="shared" si="21"/>
        <v>0.86180334438535056</v>
      </c>
      <c r="AX32" s="7">
        <f t="shared" si="21"/>
        <v>14.305242154818671</v>
      </c>
      <c r="AY32" s="12"/>
      <c r="AZ32" s="11">
        <f>+AVERAGE(B31:B32)/AVERAGE(B27:B28)*100-100</f>
        <v>13.070210286844386</v>
      </c>
      <c r="BA32" s="20">
        <f t="shared" ref="BA32:BT32" si="48">+AVERAGE(C31:C32)/AVERAGE(C27:C28)*100-100</f>
        <v>-0.20950252800062685</v>
      </c>
      <c r="BB32" s="7">
        <f t="shared" si="48"/>
        <v>13.284559492385</v>
      </c>
      <c r="BC32" s="11">
        <f t="shared" si="48"/>
        <v>18.934563246678707</v>
      </c>
      <c r="BD32" s="20">
        <f t="shared" si="48"/>
        <v>0.91458036192584302</v>
      </c>
      <c r="BE32" s="7">
        <f t="shared" si="48"/>
        <v>17.916977246091264</v>
      </c>
      <c r="BF32" s="11">
        <f t="shared" si="48"/>
        <v>1.9262420188047145</v>
      </c>
      <c r="BG32" s="20">
        <f t="shared" si="48"/>
        <v>-19.040358286939394</v>
      </c>
      <c r="BH32" s="7">
        <f t="shared" si="48"/>
        <v>25.94908299474406</v>
      </c>
      <c r="BI32" s="11">
        <f t="shared" si="48"/>
        <v>10.012092269829893</v>
      </c>
      <c r="BJ32" s="20">
        <f t="shared" si="48"/>
        <v>4.9386905640598258</v>
      </c>
      <c r="BK32" s="7">
        <f t="shared" si="48"/>
        <v>4.8415192842097525</v>
      </c>
      <c r="BL32" s="11">
        <f t="shared" si="48"/>
        <v>-44.103596508717757</v>
      </c>
      <c r="BM32" s="20">
        <f t="shared" si="48"/>
        <v>-72.698024402896152</v>
      </c>
      <c r="BN32" s="7">
        <f t="shared" si="48"/>
        <v>134.3511650834576</v>
      </c>
      <c r="BO32" s="11">
        <f t="shared" si="48"/>
        <v>14.728370685847054</v>
      </c>
      <c r="BP32" s="20">
        <f t="shared" si="48"/>
        <v>0.54075778658490492</v>
      </c>
      <c r="BQ32" s="7">
        <f t="shared" si="48"/>
        <v>14.13698516024715</v>
      </c>
      <c r="BR32" s="11">
        <f t="shared" si="48"/>
        <v>9.8869627377156917</v>
      </c>
      <c r="BS32" s="20">
        <f t="shared" si="48"/>
        <v>-10.824010223432794</v>
      </c>
      <c r="BT32" s="7">
        <f t="shared" si="48"/>
        <v>23.285365371669144</v>
      </c>
      <c r="BU32" s="11">
        <f>+AVERAGE(W31:W32)/AVERAGE(W27:W28)*100-100</f>
        <v>13.745481459040889</v>
      </c>
      <c r="BV32" s="20">
        <f>+AVERAGE(X31:X32)/AVERAGE(X27:X28)*100-100</f>
        <v>0.82378850414575311</v>
      </c>
      <c r="BW32" s="7">
        <f>+AVERAGE(Y31:Y32)/AVERAGE(Y27:Y28)*100-100</f>
        <v>12.79104581329878</v>
      </c>
      <c r="BY32" s="13"/>
      <c r="BZ32" s="13"/>
      <c r="CA32" s="13"/>
    </row>
    <row r="33" spans="1:79" customFormat="1" x14ac:dyDescent="0.25">
      <c r="A33" s="6" t="s">
        <v>38</v>
      </c>
      <c r="B33" s="39">
        <v>4484414.5681761689</v>
      </c>
      <c r="C33" s="37">
        <v>2379829.9381665145</v>
      </c>
      <c r="D33" s="7">
        <f t="shared" si="0"/>
        <v>188.4342446599812</v>
      </c>
      <c r="E33" s="39">
        <v>737247.73812855</v>
      </c>
      <c r="F33" s="37">
        <v>305217.25508126064</v>
      </c>
      <c r="G33" s="7">
        <f t="shared" si="1"/>
        <v>241.5485120368657</v>
      </c>
      <c r="H33" s="39">
        <f t="shared" si="8"/>
        <v>1098239.6132950189</v>
      </c>
      <c r="I33" s="37">
        <f t="shared" si="9"/>
        <v>624867.46352243912</v>
      </c>
      <c r="J33" s="7">
        <f t="shared" si="2"/>
        <v>175.75560857403818</v>
      </c>
      <c r="K33" s="39">
        <v>1027108.1550123696</v>
      </c>
      <c r="L33" s="37">
        <v>600222.74040667538</v>
      </c>
      <c r="M33" s="7">
        <f t="shared" si="3"/>
        <v>171.12116650503145</v>
      </c>
      <c r="N33" s="39">
        <v>71131.458282649342</v>
      </c>
      <c r="O33" s="37">
        <v>24644.723115763802</v>
      </c>
      <c r="P33" s="7">
        <f t="shared" si="4"/>
        <v>288.62754086756473</v>
      </c>
      <c r="Q33" s="39">
        <v>3517016.4890332175</v>
      </c>
      <c r="R33" s="37">
        <v>2312221.4045753642</v>
      </c>
      <c r="S33" s="7">
        <f t="shared" si="5"/>
        <v>152.10552424062141</v>
      </c>
      <c r="T33" s="39">
        <v>2975130.0711167068</v>
      </c>
      <c r="U33" s="37">
        <v>1695886.7424804503</v>
      </c>
      <c r="V33" s="7">
        <f t="shared" si="6"/>
        <v>175.43212035287218</v>
      </c>
      <c r="W33" s="39">
        <v>6861788.337516252</v>
      </c>
      <c r="X33" s="37">
        <v>3926249.3188651293</v>
      </c>
      <c r="Y33" s="7">
        <f t="shared" si="7"/>
        <v>174.76700484979978</v>
      </c>
      <c r="AA33" s="11">
        <f t="shared" si="23"/>
        <v>3.7652927287668376</v>
      </c>
      <c r="AB33" s="17">
        <f t="shared" si="24"/>
        <v>-6.3268341075487058</v>
      </c>
      <c r="AC33" s="7">
        <f t="shared" si="25"/>
        <v>10.773765080068486</v>
      </c>
      <c r="AD33" s="11">
        <f t="shared" si="26"/>
        <v>18.596281750265334</v>
      </c>
      <c r="AE33" s="17">
        <f t="shared" si="27"/>
        <v>-1.7598432709504408</v>
      </c>
      <c r="AF33" s="7">
        <f t="shared" si="28"/>
        <v>20.720778242810397</v>
      </c>
      <c r="AG33" s="11">
        <f t="shared" si="29"/>
        <v>-6.2785661141635813</v>
      </c>
      <c r="AH33" s="17">
        <f t="shared" si="30"/>
        <v>-26.833545314957234</v>
      </c>
      <c r="AI33" s="7">
        <f t="shared" si="31"/>
        <v>28.093447043834487</v>
      </c>
      <c r="AJ33" s="11">
        <f t="shared" si="32"/>
        <v>-1.0540237253905786</v>
      </c>
      <c r="AK33" s="17">
        <f t="shared" si="33"/>
        <v>-2.3686461352894383</v>
      </c>
      <c r="AL33" s="7">
        <f t="shared" si="34"/>
        <v>1.3465166238712243</v>
      </c>
      <c r="AM33" s="11">
        <f t="shared" si="35"/>
        <v>-46.82285042532137</v>
      </c>
      <c r="AN33" s="17">
        <f t="shared" si="36"/>
        <v>-89.699202712028935</v>
      </c>
      <c r="AO33" s="7">
        <f t="shared" si="37"/>
        <v>416.24304496096795</v>
      </c>
      <c r="AP33" s="11">
        <f t="shared" si="21"/>
        <v>16.341318978599872</v>
      </c>
      <c r="AQ33" s="17">
        <f t="shared" si="21"/>
        <v>11.436603357997171</v>
      </c>
      <c r="AR33" s="7">
        <f t="shared" si="21"/>
        <v>4.4013506090507519</v>
      </c>
      <c r="AS33" s="11">
        <f t="shared" si="21"/>
        <v>18.34567008380084</v>
      </c>
      <c r="AT33" s="17">
        <f t="shared" si="21"/>
        <v>7.5544197154702459</v>
      </c>
      <c r="AU33" s="7">
        <f t="shared" si="21"/>
        <v>10.033293282487435</v>
      </c>
      <c r="AV33" s="11">
        <f t="shared" si="21"/>
        <v>3.5861824668199205</v>
      </c>
      <c r="AW33" s="17">
        <f t="shared" si="21"/>
        <v>-6.5943275367253165</v>
      </c>
      <c r="AX33" s="7">
        <f t="shared" si="21"/>
        <v>10.89924170028111</v>
      </c>
      <c r="AY33" s="12"/>
      <c r="AZ33" s="11">
        <f>+AVERAGE(B31:B33)/AVERAGE(B27:B29)*100-100</f>
        <v>9.6977488240375322</v>
      </c>
      <c r="BA33" s="20">
        <f t="shared" ref="BA33:BT33" si="49">+AVERAGE(C31:C33)/AVERAGE(C27:C29)*100-100</f>
        <v>-2.3598640145092986</v>
      </c>
      <c r="BB33" s="7">
        <f t="shared" si="49"/>
        <v>12.420798575459884</v>
      </c>
      <c r="BC33" s="11">
        <f t="shared" si="49"/>
        <v>18.816723692597776</v>
      </c>
      <c r="BD33" s="20">
        <f t="shared" si="49"/>
        <v>4.7905447716942717E-3</v>
      </c>
      <c r="BE33" s="7">
        <f t="shared" si="49"/>
        <v>18.874256940688738</v>
      </c>
      <c r="BF33" s="11">
        <f t="shared" si="49"/>
        <v>-1.0576580366901851</v>
      </c>
      <c r="BG33" s="20">
        <f t="shared" si="49"/>
        <v>-21.762093670998013</v>
      </c>
      <c r="BH33" s="7">
        <f t="shared" si="49"/>
        <v>26.694134795832625</v>
      </c>
      <c r="BI33" s="11">
        <f t="shared" si="49"/>
        <v>5.8829975197846238</v>
      </c>
      <c r="BJ33" s="20">
        <f t="shared" si="49"/>
        <v>2.3186090065560734</v>
      </c>
      <c r="BK33" s="7">
        <f t="shared" si="49"/>
        <v>3.6271232652366479</v>
      </c>
      <c r="BL33" s="11">
        <f t="shared" si="49"/>
        <v>-44.930050803066635</v>
      </c>
      <c r="BM33" s="20">
        <f t="shared" si="49"/>
        <v>-78.264246380261639</v>
      </c>
      <c r="BN33" s="7">
        <f t="shared" si="49"/>
        <v>221.44385129943782</v>
      </c>
      <c r="BO33" s="11">
        <f t="shared" si="49"/>
        <v>15.285362639436983</v>
      </c>
      <c r="BP33" s="20">
        <f t="shared" si="49"/>
        <v>4.1442499738476073</v>
      </c>
      <c r="BQ33" s="7">
        <f t="shared" si="49"/>
        <v>10.748124694314527</v>
      </c>
      <c r="BR33" s="11">
        <f t="shared" si="49"/>
        <v>12.881562567854616</v>
      </c>
      <c r="BS33" s="20">
        <f t="shared" si="49"/>
        <v>-4.791513917907281</v>
      </c>
      <c r="BT33" s="7">
        <f t="shared" si="49"/>
        <v>18.520553495772688</v>
      </c>
      <c r="BU33" s="11">
        <f>+AVERAGE(W31:W33)/AVERAGE(W27:W29)*100-100</f>
        <v>10.124164558910408</v>
      </c>
      <c r="BV33" s="20">
        <f>+AVERAGE(X31:X33)/AVERAGE(X27:X29)*100-100</f>
        <v>-1.7625592564990882</v>
      </c>
      <c r="BW33" s="7">
        <f>+AVERAGE(Y31:Y33)/AVERAGE(Y27:Y29)*100-100</f>
        <v>12.145997456804267</v>
      </c>
      <c r="BY33" s="13"/>
      <c r="BZ33" s="13"/>
      <c r="CA33" s="13"/>
    </row>
    <row r="34" spans="1:79" customFormat="1" x14ac:dyDescent="0.25">
      <c r="A34" s="6" t="s">
        <v>39</v>
      </c>
      <c r="B34" s="39">
        <v>5396926.0156173473</v>
      </c>
      <c r="C34" s="37">
        <v>2870247.7531783963</v>
      </c>
      <c r="D34" s="7">
        <f t="shared" si="0"/>
        <v>188.02997091944448</v>
      </c>
      <c r="E34" s="39">
        <v>1013703.3572065837</v>
      </c>
      <c r="F34" s="37">
        <v>404354.33703823766</v>
      </c>
      <c r="G34" s="7">
        <f t="shared" si="1"/>
        <v>250.69679346872519</v>
      </c>
      <c r="H34" s="39">
        <f t="shared" si="8"/>
        <v>1318949.945446762</v>
      </c>
      <c r="I34" s="37">
        <f t="shared" si="9"/>
        <v>739420.33471264492</v>
      </c>
      <c r="J34" s="7">
        <f t="shared" si="2"/>
        <v>178.37620681061404</v>
      </c>
      <c r="K34" s="39">
        <v>1247276.6235711924</v>
      </c>
      <c r="L34" s="37">
        <v>692641.61601092527</v>
      </c>
      <c r="M34" s="7">
        <f t="shared" si="3"/>
        <v>180.07532246683812</v>
      </c>
      <c r="N34" s="39">
        <v>71673.321875569585</v>
      </c>
      <c r="O34" s="37">
        <v>46778.718701719699</v>
      </c>
      <c r="P34" s="7">
        <f t="shared" si="4"/>
        <v>153.21779617904477</v>
      </c>
      <c r="Q34" s="39">
        <v>3291877.1086692051</v>
      </c>
      <c r="R34" s="37">
        <v>2139929.4317349666</v>
      </c>
      <c r="S34" s="7">
        <f t="shared" si="5"/>
        <v>153.83110582297505</v>
      </c>
      <c r="T34" s="39">
        <v>2912524.1555491285</v>
      </c>
      <c r="U34" s="37">
        <v>1647854.1774937427</v>
      </c>
      <c r="V34" s="7">
        <f t="shared" si="6"/>
        <v>176.74647401014875</v>
      </c>
      <c r="W34" s="39">
        <v>8108932.2713907408</v>
      </c>
      <c r="X34" s="37">
        <v>4506097.6791705033</v>
      </c>
      <c r="Y34" s="7">
        <f t="shared" si="7"/>
        <v>179.95464920510688</v>
      </c>
      <c r="AA34" s="11">
        <f t="shared" si="23"/>
        <v>13.781375324061713</v>
      </c>
      <c r="AB34" s="17">
        <f t="shared" si="24"/>
        <v>4.8484057059343399</v>
      </c>
      <c r="AC34" s="7">
        <f t="shared" si="25"/>
        <v>8.5198907489174758</v>
      </c>
      <c r="AD34" s="11">
        <f t="shared" si="26"/>
        <v>11.501282074134139</v>
      </c>
      <c r="AE34" s="17">
        <f t="shared" si="27"/>
        <v>-8.0542617339777252</v>
      </c>
      <c r="AF34" s="7">
        <f t="shared" si="28"/>
        <v>21.268570112007467</v>
      </c>
      <c r="AG34" s="11">
        <f t="shared" si="29"/>
        <v>-4.5550465032344505</v>
      </c>
      <c r="AH34" s="17">
        <f t="shared" si="30"/>
        <v>-21.35357435756282</v>
      </c>
      <c r="AI34" s="7">
        <f t="shared" si="31"/>
        <v>21.359556670384762</v>
      </c>
      <c r="AJ34" s="11">
        <f t="shared" si="32"/>
        <v>-1.5167006989133682</v>
      </c>
      <c r="AK34" s="17">
        <f t="shared" si="33"/>
        <v>-8.2576870858676301</v>
      </c>
      <c r="AL34" s="7">
        <f t="shared" si="34"/>
        <v>7.3477397427984954</v>
      </c>
      <c r="AM34" s="11">
        <f t="shared" si="35"/>
        <v>-37.897069908701987</v>
      </c>
      <c r="AN34" s="17">
        <f t="shared" si="36"/>
        <v>-74.741105658464818</v>
      </c>
      <c r="AO34" s="7">
        <f t="shared" si="37"/>
        <v>145.86559194389315</v>
      </c>
      <c r="AP34" s="11">
        <f t="shared" si="21"/>
        <v>6.2710265612749225</v>
      </c>
      <c r="AQ34" s="17">
        <f t="shared" si="21"/>
        <v>0.88516411951874829</v>
      </c>
      <c r="AR34" s="7">
        <f t="shared" si="21"/>
        <v>5.3386070080388919</v>
      </c>
      <c r="AS34" s="11">
        <f t="shared" si="21"/>
        <v>14.726195897552103</v>
      </c>
      <c r="AT34" s="17">
        <f t="shared" si="21"/>
        <v>5.7867863625222498</v>
      </c>
      <c r="AU34" s="7">
        <f t="shared" si="21"/>
        <v>8.4504027794125989</v>
      </c>
      <c r="AV34" s="11">
        <f t="shared" si="21"/>
        <v>6.7916237839761493</v>
      </c>
      <c r="AW34" s="17">
        <f t="shared" si="21"/>
        <v>-3.7347987304263199</v>
      </c>
      <c r="AX34" s="7">
        <f t="shared" si="21"/>
        <v>10.9348158790268</v>
      </c>
      <c r="AY34" s="12"/>
      <c r="AZ34" s="11">
        <f>+AVERAGE(B31:B34)/AVERAGE(B27:B30)*100-100</f>
        <v>10.859891785074808</v>
      </c>
      <c r="BA34" s="20">
        <f t="shared" ref="BA34:BT34" si="50">+AVERAGE(C31:C34)/AVERAGE(C27:C30)*100-100</f>
        <v>-0.37963558875584624</v>
      </c>
      <c r="BB34" s="7">
        <f t="shared" si="50"/>
        <v>11.408573552788241</v>
      </c>
      <c r="BC34" s="11">
        <f t="shared" si="50"/>
        <v>16.347710920904547</v>
      </c>
      <c r="BD34" s="20">
        <f t="shared" si="50"/>
        <v>-2.6145713991172528</v>
      </c>
      <c r="BE34" s="7">
        <f t="shared" si="50"/>
        <v>19.498613271741831</v>
      </c>
      <c r="BF34" s="11">
        <f t="shared" si="50"/>
        <v>-2.107398551478795</v>
      </c>
      <c r="BG34" s="20">
        <f t="shared" si="50"/>
        <v>-21.64864615278394</v>
      </c>
      <c r="BH34" s="7">
        <f t="shared" si="50"/>
        <v>25.247185267373354</v>
      </c>
      <c r="BI34" s="11">
        <f t="shared" si="50"/>
        <v>3.5681587867683078</v>
      </c>
      <c r="BJ34" s="20">
        <f t="shared" si="50"/>
        <v>-0.91468452964856795</v>
      </c>
      <c r="BK34" s="7">
        <f t="shared" si="50"/>
        <v>4.5819071904045217</v>
      </c>
      <c r="BL34" s="11">
        <f t="shared" si="50"/>
        <v>-43.468951481019438</v>
      </c>
      <c r="BM34" s="20">
        <f t="shared" si="50"/>
        <v>-77.551899697105185</v>
      </c>
      <c r="BN34" s="7">
        <f t="shared" si="50"/>
        <v>202.08388238125957</v>
      </c>
      <c r="BO34" s="11">
        <f t="shared" si="50"/>
        <v>12.929333712099961</v>
      </c>
      <c r="BP34" s="20">
        <f t="shared" si="50"/>
        <v>3.3207881189574238</v>
      </c>
      <c r="BQ34" s="7">
        <f t="shared" si="50"/>
        <v>9.3489100625311607</v>
      </c>
      <c r="BR34" s="11">
        <f t="shared" si="50"/>
        <v>13.367359959321519</v>
      </c>
      <c r="BS34" s="20">
        <f t="shared" si="50"/>
        <v>-2.2012344871627505</v>
      </c>
      <c r="BT34" s="7">
        <f t="shared" si="50"/>
        <v>15.81413686121769</v>
      </c>
      <c r="BU34" s="11">
        <f>+AVERAGE(W31:W34)/AVERAGE(W27:W30)*100-100</f>
        <v>9.1574841899588932</v>
      </c>
      <c r="BV34" s="20">
        <f>+AVERAGE(X31:X34)/AVERAGE(X27:X30)*100-100</f>
        <v>-2.3141405687504175</v>
      </c>
      <c r="BW34" s="7">
        <f>+AVERAGE(Y31:Y34)/AVERAGE(Y27:Y30)*100-100</f>
        <v>11.831337642499975</v>
      </c>
      <c r="BY34" s="13"/>
      <c r="BZ34" s="13"/>
      <c r="CA34" s="13"/>
    </row>
    <row r="35" spans="1:79" customFormat="1" x14ac:dyDescent="0.25">
      <c r="A35" s="6" t="s">
        <v>40</v>
      </c>
      <c r="B35" s="39">
        <v>4951290.1823315509</v>
      </c>
      <c r="C35" s="37">
        <v>2588124.9145723898</v>
      </c>
      <c r="D35" s="7">
        <f t="shared" si="0"/>
        <v>191.30800659788105</v>
      </c>
      <c r="E35" s="39">
        <v>678293.28569080564</v>
      </c>
      <c r="F35" s="37">
        <v>260683.36279737906</v>
      </c>
      <c r="G35" s="7">
        <f t="shared" si="1"/>
        <v>260.19814936100147</v>
      </c>
      <c r="H35" s="39">
        <f t="shared" si="8"/>
        <v>1020986.0654026443</v>
      </c>
      <c r="I35" s="37">
        <f t="shared" si="9"/>
        <v>602034.74774017022</v>
      </c>
      <c r="J35" s="7">
        <f t="shared" si="2"/>
        <v>169.58922541183415</v>
      </c>
      <c r="K35" s="39">
        <v>941120.10255312768</v>
      </c>
      <c r="L35" s="37">
        <v>495296.32010846998</v>
      </c>
      <c r="M35" s="7">
        <f t="shared" si="3"/>
        <v>190.01152731096855</v>
      </c>
      <c r="N35" s="39">
        <v>79865.962849516625</v>
      </c>
      <c r="O35" s="37">
        <v>106738.42763170025</v>
      </c>
      <c r="P35" s="7">
        <f t="shared" si="4"/>
        <v>74.824001647366629</v>
      </c>
      <c r="Q35" s="39">
        <v>3273974.483947237</v>
      </c>
      <c r="R35" s="37">
        <v>1947046.6773717459</v>
      </c>
      <c r="S35" s="7">
        <f t="shared" si="5"/>
        <v>168.15079586929406</v>
      </c>
      <c r="T35" s="39">
        <v>2564134.9079538109</v>
      </c>
      <c r="U35" s="37">
        <v>1421310.8039106021</v>
      </c>
      <c r="V35" s="7">
        <f t="shared" si="6"/>
        <v>180.40634749970494</v>
      </c>
      <c r="W35" s="39">
        <v>7360409.1094183624</v>
      </c>
      <c r="X35" s="37">
        <v>3976578.8985710829</v>
      </c>
      <c r="Y35" s="7">
        <f t="shared" si="7"/>
        <v>185.09400409641569</v>
      </c>
      <c r="AA35" s="11">
        <f t="shared" si="23"/>
        <v>19.82521661856731</v>
      </c>
      <c r="AB35" s="17">
        <f t="shared" si="24"/>
        <v>13.466850210930531</v>
      </c>
      <c r="AC35" s="7">
        <f t="shared" si="25"/>
        <v>5.6037216119217561</v>
      </c>
      <c r="AD35" s="11">
        <f t="shared" si="26"/>
        <v>-0.92156089893529725</v>
      </c>
      <c r="AE35" s="17">
        <f t="shared" si="27"/>
        <v>-15.77632656204176</v>
      </c>
      <c r="AF35" s="7">
        <f t="shared" si="28"/>
        <v>17.637280656072235</v>
      </c>
      <c r="AG35" s="11">
        <f t="shared" si="29"/>
        <v>0.15164697277273831</v>
      </c>
      <c r="AH35" s="17">
        <f t="shared" si="30"/>
        <v>-7.6958779778489514</v>
      </c>
      <c r="AI35" s="7">
        <f t="shared" si="31"/>
        <v>8.5018141971367811</v>
      </c>
      <c r="AJ35" s="11">
        <f t="shared" si="32"/>
        <v>1.5845656101982399</v>
      </c>
      <c r="AK35" s="17">
        <f t="shared" si="33"/>
        <v>-11.296936616028773</v>
      </c>
      <c r="AL35" s="7">
        <f t="shared" si="34"/>
        <v>14.522048884001364</v>
      </c>
      <c r="AM35" s="11">
        <f t="shared" si="35"/>
        <v>-14.122678988393602</v>
      </c>
      <c r="AN35" s="17">
        <f t="shared" si="36"/>
        <v>13.728315502080846</v>
      </c>
      <c r="AO35" s="7">
        <f t="shared" si="37"/>
        <v>-24.489059182420462</v>
      </c>
      <c r="AP35" s="11">
        <f t="shared" si="21"/>
        <v>6.1350997615712686</v>
      </c>
      <c r="AQ35" s="17">
        <f t="shared" si="21"/>
        <v>-2.0463675493845983</v>
      </c>
      <c r="AR35" s="7">
        <f t="shared" si="21"/>
        <v>8.3523878658411803</v>
      </c>
      <c r="AS35" s="11">
        <f t="shared" si="21"/>
        <v>10.426972743505274</v>
      </c>
      <c r="AT35" s="17">
        <f t="shared" si="21"/>
        <v>6.2861649002960576</v>
      </c>
      <c r="AU35" s="7">
        <f t="shared" si="21"/>
        <v>3.8959048405722285</v>
      </c>
      <c r="AV35" s="11">
        <f t="shared" si="21"/>
        <v>11.540936590196367</v>
      </c>
      <c r="AW35" s="17">
        <f t="shared" si="21"/>
        <v>2.1424720578612835</v>
      </c>
      <c r="AX35" s="7">
        <f t="shared" si="21"/>
        <v>9.2013286373283449</v>
      </c>
      <c r="AY35" s="12"/>
      <c r="AZ35" s="11">
        <f>+AVERAGE(B35:B35)/AVERAGE(B31:B31)*100-100</f>
        <v>19.82521661856731</v>
      </c>
      <c r="BA35" s="20">
        <f t="shared" ref="BA35:BT35" si="51">+AVERAGE(C35:C35)/AVERAGE(C31:C31)*100-100</f>
        <v>13.466850210930531</v>
      </c>
      <c r="BB35" s="7">
        <f t="shared" si="51"/>
        <v>5.6037216119217561</v>
      </c>
      <c r="BC35" s="11">
        <f t="shared" si="51"/>
        <v>-0.92156089893529725</v>
      </c>
      <c r="BD35" s="20">
        <f t="shared" si="51"/>
        <v>-15.77632656204176</v>
      </c>
      <c r="BE35" s="7">
        <f t="shared" si="51"/>
        <v>17.637280656072235</v>
      </c>
      <c r="BF35" s="11">
        <f t="shared" si="51"/>
        <v>0.15164697277273831</v>
      </c>
      <c r="BG35" s="20">
        <f t="shared" si="51"/>
        <v>-7.6958779778489514</v>
      </c>
      <c r="BH35" s="7">
        <f t="shared" si="51"/>
        <v>8.5018141971367811</v>
      </c>
      <c r="BI35" s="11">
        <f t="shared" si="51"/>
        <v>1.5845656101982399</v>
      </c>
      <c r="BJ35" s="20">
        <f t="shared" si="51"/>
        <v>-11.296936616028773</v>
      </c>
      <c r="BK35" s="7">
        <f t="shared" si="51"/>
        <v>14.522048884001364</v>
      </c>
      <c r="BL35" s="11">
        <f t="shared" si="51"/>
        <v>-14.122678988393602</v>
      </c>
      <c r="BM35" s="20">
        <f t="shared" si="51"/>
        <v>13.728315502080846</v>
      </c>
      <c r="BN35" s="7">
        <f t="shared" si="51"/>
        <v>-24.489059182420462</v>
      </c>
      <c r="BO35" s="11">
        <f t="shared" si="51"/>
        <v>6.1350997615712686</v>
      </c>
      <c r="BP35" s="20">
        <f t="shared" si="51"/>
        <v>-2.0463675493845983</v>
      </c>
      <c r="BQ35" s="7">
        <f t="shared" si="51"/>
        <v>8.3523878658411803</v>
      </c>
      <c r="BR35" s="11">
        <f t="shared" si="51"/>
        <v>10.426972743505274</v>
      </c>
      <c r="BS35" s="20">
        <f t="shared" si="51"/>
        <v>6.2861649002960576</v>
      </c>
      <c r="BT35" s="7">
        <f t="shared" si="51"/>
        <v>3.8959048405722285</v>
      </c>
      <c r="BU35" s="11">
        <f>+AVERAGE(W35:W35)/AVERAGE(W31:W31)*100-100</f>
        <v>11.540936590196367</v>
      </c>
      <c r="BV35" s="20">
        <f>+AVERAGE(X35:X35)/AVERAGE(X31:X31)*100-100</f>
        <v>2.1424720578612835</v>
      </c>
      <c r="BW35" s="7">
        <f>+AVERAGE(Y35:Y35)/AVERAGE(Y31:Y31)*100-100</f>
        <v>9.2013286373283449</v>
      </c>
      <c r="BY35" s="13"/>
      <c r="BZ35" s="13"/>
      <c r="CA35" s="13"/>
    </row>
    <row r="36" spans="1:79" customFormat="1" x14ac:dyDescent="0.25">
      <c r="A36" s="6" t="s">
        <v>41</v>
      </c>
      <c r="B36" s="39">
        <v>4854991.11705573</v>
      </c>
      <c r="C36" s="37">
        <v>2527102.4659768301</v>
      </c>
      <c r="D36" s="7">
        <f t="shared" si="0"/>
        <v>192.11690789827449</v>
      </c>
      <c r="E36" s="39">
        <v>756990.57792782027</v>
      </c>
      <c r="F36" s="37">
        <v>284699.40415357723</v>
      </c>
      <c r="G36" s="7">
        <f t="shared" si="1"/>
        <v>265.891170435844</v>
      </c>
      <c r="H36" s="39">
        <f t="shared" si="8"/>
        <v>1058873.7056314936</v>
      </c>
      <c r="I36" s="37">
        <f t="shared" si="9"/>
        <v>649869.4733872558</v>
      </c>
      <c r="J36" s="7">
        <f t="shared" si="2"/>
        <v>162.93636630020828</v>
      </c>
      <c r="K36" s="39">
        <v>972001.04756868584</v>
      </c>
      <c r="L36" s="37">
        <v>496790.8481057366</v>
      </c>
      <c r="M36" s="7">
        <f t="shared" si="3"/>
        <v>195.65598908975994</v>
      </c>
      <c r="N36" s="39">
        <v>86872.658062807634</v>
      </c>
      <c r="O36" s="37">
        <v>153078.62528151914</v>
      </c>
      <c r="P36" s="7">
        <f t="shared" si="4"/>
        <v>56.750351594185368</v>
      </c>
      <c r="Q36" s="39">
        <v>3526522.6802932052</v>
      </c>
      <c r="R36" s="37">
        <v>2028285.2053811953</v>
      </c>
      <c r="S36" s="7">
        <f t="shared" si="5"/>
        <v>173.8671992941166</v>
      </c>
      <c r="T36" s="39">
        <v>2713379.6388952374</v>
      </c>
      <c r="U36" s="37">
        <v>1505943.5106604861</v>
      </c>
      <c r="V36" s="7">
        <f t="shared" si="6"/>
        <v>180.17804915572074</v>
      </c>
      <c r="W36" s="39">
        <v>7483998.4420129489</v>
      </c>
      <c r="X36" s="37">
        <v>3984013.0382383727</v>
      </c>
      <c r="Y36" s="7">
        <f t="shared" si="7"/>
        <v>187.85075174659013</v>
      </c>
      <c r="AA36" s="11">
        <f t="shared" si="23"/>
        <v>8.7644341903306326</v>
      </c>
      <c r="AB36" s="17">
        <f t="shared" si="24"/>
        <v>5.4696315649632083</v>
      </c>
      <c r="AC36" s="7">
        <f t="shared" si="25"/>
        <v>3.1239348962151468</v>
      </c>
      <c r="AD36" s="11">
        <f t="shared" si="26"/>
        <v>8.3740920368469318</v>
      </c>
      <c r="AE36" s="17">
        <f t="shared" si="27"/>
        <v>-4.6566289629681279</v>
      </c>
      <c r="AF36" s="7">
        <f t="shared" si="28"/>
        <v>13.667149439003865</v>
      </c>
      <c r="AG36" s="11">
        <f t="shared" si="29"/>
        <v>-1.0736660294118678</v>
      </c>
      <c r="AH36" s="17">
        <f t="shared" si="30"/>
        <v>2.1628114387055604</v>
      </c>
      <c r="AI36" s="7">
        <f t="shared" si="31"/>
        <v>-3.1679604569801825</v>
      </c>
      <c r="AJ36" s="11">
        <f t="shared" si="32"/>
        <v>-2.028416854886089</v>
      </c>
      <c r="AK36" s="17">
        <f t="shared" si="33"/>
        <v>-16.614370759596724</v>
      </c>
      <c r="AL36" s="7">
        <f t="shared" si="34"/>
        <v>17.492167460485206</v>
      </c>
      <c r="AM36" s="11">
        <f t="shared" si="35"/>
        <v>11.033032900514854</v>
      </c>
      <c r="AN36" s="17">
        <f t="shared" si="36"/>
        <v>279.50454220869443</v>
      </c>
      <c r="AO36" s="7">
        <f t="shared" si="37"/>
        <v>-70.742634000028289</v>
      </c>
      <c r="AP36" s="11">
        <f t="shared" si="21"/>
        <v>1.0330020017120631</v>
      </c>
      <c r="AQ36" s="17">
        <f t="shared" si="21"/>
        <v>-9.2076162003663171</v>
      </c>
      <c r="AR36" s="7">
        <f t="shared" si="21"/>
        <v>11.279159962005195</v>
      </c>
      <c r="AS36" s="11">
        <f t="shared" si="21"/>
        <v>-0.19046963186333699</v>
      </c>
      <c r="AT36" s="17">
        <f t="shared" si="21"/>
        <v>-2.2391904083213632</v>
      </c>
      <c r="AU36" s="7">
        <f t="shared" si="21"/>
        <v>2.0956462871113644</v>
      </c>
      <c r="AV36" s="11">
        <f t="shared" si="21"/>
        <v>6.8449789891594293</v>
      </c>
      <c r="AW36" s="17">
        <f t="shared" si="21"/>
        <v>-1.0012944303230853</v>
      </c>
      <c r="AX36" s="7">
        <f t="shared" si="21"/>
        <v>7.9256323346169211</v>
      </c>
      <c r="AY36" s="12"/>
      <c r="AZ36" s="11">
        <f>+AVERAGE(B35:B36)/AVERAGE(B31:B32)*100-100</f>
        <v>14.081433826829823</v>
      </c>
      <c r="BA36" s="20">
        <f t="shared" ref="BA36:BT36" si="52">+AVERAGE(C35:C36)/AVERAGE(C31:C32)*100-100</f>
        <v>9.369840187631425</v>
      </c>
      <c r="BB36" s="7">
        <f t="shared" si="52"/>
        <v>4.3464823790012588</v>
      </c>
      <c r="BC36" s="11">
        <f t="shared" si="52"/>
        <v>3.7729603177921263</v>
      </c>
      <c r="BD36" s="20">
        <f t="shared" si="52"/>
        <v>-10.316214553394289</v>
      </c>
      <c r="BE36" s="7">
        <f t="shared" si="52"/>
        <v>15.596672327441595</v>
      </c>
      <c r="BF36" s="11">
        <f t="shared" si="52"/>
        <v>-0.47593913856655945</v>
      </c>
      <c r="BG36" s="20">
        <f t="shared" si="52"/>
        <v>-2.8282024721556382</v>
      </c>
      <c r="BH36" s="7">
        <f t="shared" si="52"/>
        <v>2.4518060312250185</v>
      </c>
      <c r="BI36" s="11">
        <f t="shared" si="52"/>
        <v>-0.28377399913198076</v>
      </c>
      <c r="BJ36" s="20">
        <f t="shared" si="52"/>
        <v>-14.041807609989874</v>
      </c>
      <c r="BK36" s="7">
        <f t="shared" si="52"/>
        <v>16.009832450106231</v>
      </c>
      <c r="BL36" s="11">
        <f t="shared" si="52"/>
        <v>-2.6289435612296757</v>
      </c>
      <c r="BM36" s="20">
        <f t="shared" si="52"/>
        <v>93.618337565181861</v>
      </c>
      <c r="BN36" s="7">
        <f t="shared" si="52"/>
        <v>-55.103229518673274</v>
      </c>
      <c r="BO36" s="11">
        <f t="shared" si="52"/>
        <v>3.42663049500878</v>
      </c>
      <c r="BP36" s="20">
        <f t="shared" si="52"/>
        <v>-5.8358555020176226</v>
      </c>
      <c r="BQ36" s="7">
        <f t="shared" si="52"/>
        <v>9.8207328577551607</v>
      </c>
      <c r="BR36" s="11">
        <f t="shared" si="52"/>
        <v>4.7006177556043696</v>
      </c>
      <c r="BS36" s="20">
        <f t="shared" si="52"/>
        <v>1.7225080191763027</v>
      </c>
      <c r="BT36" s="7">
        <f t="shared" si="52"/>
        <v>2.988478766492392</v>
      </c>
      <c r="BU36" s="11">
        <f>+AVERAGE(W35:W36)/AVERAGE(W31:W32)*100-100</f>
        <v>9.1229332330008788</v>
      </c>
      <c r="BV36" s="20">
        <f>+AVERAGE(X35:X36)/AVERAGE(X31:X32)*100-100</f>
        <v>0.54455327565354139</v>
      </c>
      <c r="BW36" s="7">
        <f>+AVERAGE(Y35:Y36)/AVERAGE(Y31:Y32)*100-100</f>
        <v>8.5550184031249756</v>
      </c>
      <c r="BY36" s="13"/>
      <c r="BZ36" s="13"/>
      <c r="CA36" s="13"/>
    </row>
    <row r="37" spans="1:79" customFormat="1" x14ac:dyDescent="0.25">
      <c r="A37" s="6" t="s">
        <v>42</v>
      </c>
      <c r="B37" s="39">
        <v>4986752.7561527211</v>
      </c>
      <c r="C37" s="37">
        <v>2573876.7279340518</v>
      </c>
      <c r="D37" s="7">
        <f t="shared" si="0"/>
        <v>193.74481699266883</v>
      </c>
      <c r="E37" s="39">
        <v>771105.22685631749</v>
      </c>
      <c r="F37" s="37">
        <v>288881.15201193845</v>
      </c>
      <c r="G37" s="7">
        <f t="shared" si="1"/>
        <v>266.92818880217231</v>
      </c>
      <c r="H37" s="39">
        <f t="shared" si="8"/>
        <v>1294247.0145497888</v>
      </c>
      <c r="I37" s="37">
        <f t="shared" si="9"/>
        <v>769297.6314250587</v>
      </c>
      <c r="J37" s="7">
        <f t="shared" si="2"/>
        <v>168.23748854553287</v>
      </c>
      <c r="K37" s="39">
        <v>1201553.6070343463</v>
      </c>
      <c r="L37" s="37">
        <v>583498.31977388251</v>
      </c>
      <c r="M37" s="7">
        <f t="shared" si="3"/>
        <v>205.92237652029107</v>
      </c>
      <c r="N37" s="39">
        <v>92693.407515442566</v>
      </c>
      <c r="O37" s="37">
        <v>185799.31165117622</v>
      </c>
      <c r="P37" s="7">
        <f t="shared" si="4"/>
        <v>49.888994039691191</v>
      </c>
      <c r="Q37" s="39">
        <v>3759763.8217174765</v>
      </c>
      <c r="R37" s="37">
        <v>1840692.3787291378</v>
      </c>
      <c r="S37" s="7">
        <f t="shared" si="5"/>
        <v>204.25812944981692</v>
      </c>
      <c r="T37" s="39">
        <v>2979786.9625216052</v>
      </c>
      <c r="U37" s="37">
        <v>1553104.5968366577</v>
      </c>
      <c r="V37" s="7">
        <f t="shared" si="6"/>
        <v>191.86003110098281</v>
      </c>
      <c r="W37" s="39">
        <v>7832081.8567546979</v>
      </c>
      <c r="X37" s="37">
        <v>3919643.2932635299</v>
      </c>
      <c r="Y37" s="7">
        <f t="shared" si="7"/>
        <v>199.81618914698834</v>
      </c>
      <c r="AA37" s="11">
        <f t="shared" si="23"/>
        <v>11.201867720736971</v>
      </c>
      <c r="AB37" s="17">
        <f t="shared" si="24"/>
        <v>8.1538090875953912</v>
      </c>
      <c r="AC37" s="7">
        <f t="shared" si="25"/>
        <v>2.8182628599542738</v>
      </c>
      <c r="AD37" s="11">
        <f t="shared" si="26"/>
        <v>4.5924167653212891</v>
      </c>
      <c r="AE37" s="17">
        <f t="shared" si="27"/>
        <v>-5.3522868702075499</v>
      </c>
      <c r="AF37" s="7">
        <f t="shared" si="28"/>
        <v>10.507072285931997</v>
      </c>
      <c r="AG37" s="11">
        <f t="shared" si="29"/>
        <v>17.847416800664661</v>
      </c>
      <c r="AH37" s="17">
        <f t="shared" si="30"/>
        <v>23.113728323835673</v>
      </c>
      <c r="AI37" s="7">
        <f t="shared" si="31"/>
        <v>-4.2775989281379054</v>
      </c>
      <c r="AJ37" s="11">
        <f t="shared" si="32"/>
        <v>16.984136594638926</v>
      </c>
      <c r="AK37" s="17">
        <f t="shared" si="33"/>
        <v>-2.7863690438421855</v>
      </c>
      <c r="AL37" s="7">
        <f t="shared" si="34"/>
        <v>20.33717436950522</v>
      </c>
      <c r="AM37" s="11">
        <f t="shared" si="35"/>
        <v>30.312817638455044</v>
      </c>
      <c r="AN37" s="17">
        <f t="shared" si="36"/>
        <v>653.91113455980019</v>
      </c>
      <c r="AO37" s="7">
        <f t="shared" si="37"/>
        <v>-82.715095763303296</v>
      </c>
      <c r="AP37" s="11">
        <f>+Q37/Q33*100-100</f>
        <v>6.9020811657038053</v>
      </c>
      <c r="AQ37" s="17">
        <f t="shared" ref="AQ37:AX62" si="53">+R37/R33*100-100</f>
        <v>-20.392901169117152</v>
      </c>
      <c r="AR37" s="7">
        <f t="shared" si="53"/>
        <v>34.287121042818512</v>
      </c>
      <c r="AS37" s="11">
        <f t="shared" si="53"/>
        <v>0.15652732127944091</v>
      </c>
      <c r="AT37" s="17">
        <f t="shared" si="53"/>
        <v>-8.4193208229787473</v>
      </c>
      <c r="AU37" s="7">
        <f t="shared" si="53"/>
        <v>9.3642547984182016</v>
      </c>
      <c r="AV37" s="11">
        <f t="shared" si="53"/>
        <v>14.140534092744403</v>
      </c>
      <c r="AW37" s="17">
        <f t="shared" si="53"/>
        <v>-0.16825283024840587</v>
      </c>
      <c r="AX37" s="7">
        <f t="shared" si="53"/>
        <v>14.332902436999831</v>
      </c>
      <c r="AY37" s="12"/>
      <c r="AZ37" s="11">
        <f>+AVERAGE(B35:B37)/AVERAGE(B31:B33)*100-100</f>
        <v>13.094209338787849</v>
      </c>
      <c r="BA37" s="20">
        <f t="shared" ref="BA37:BT37" si="54">+AVERAGE(C35:C37)/AVERAGE(C31:C33)*100-100</f>
        <v>8.9597485090947799</v>
      </c>
      <c r="BB37" s="7">
        <f t="shared" si="54"/>
        <v>3.828448230058811</v>
      </c>
      <c r="BC37" s="11">
        <f t="shared" si="54"/>
        <v>4.0578864117487825</v>
      </c>
      <c r="BD37" s="20">
        <f t="shared" si="54"/>
        <v>-8.6573743270494674</v>
      </c>
      <c r="BE37" s="7">
        <f t="shared" si="54"/>
        <v>13.831977845438374</v>
      </c>
      <c r="BF37" s="11">
        <f t="shared" si="54"/>
        <v>5.8362150574445195</v>
      </c>
      <c r="BG37" s="20">
        <f t="shared" si="54"/>
        <v>5.6446157376343251</v>
      </c>
      <c r="BH37" s="7">
        <f t="shared" si="54"/>
        <v>8.7873821998485369E-2</v>
      </c>
      <c r="BI37" s="11">
        <f t="shared" si="54"/>
        <v>5.7372635038415325</v>
      </c>
      <c r="BJ37" s="20">
        <f t="shared" si="54"/>
        <v>-10.190991343523038</v>
      </c>
      <c r="BK37" s="7">
        <f t="shared" si="54"/>
        <v>17.480347318517303</v>
      </c>
      <c r="BL37" s="11">
        <f t="shared" si="54"/>
        <v>7.0388255756666354</v>
      </c>
      <c r="BM37" s="20">
        <f t="shared" si="54"/>
        <v>180.55294088964308</v>
      </c>
      <c r="BN37" s="7">
        <f t="shared" si="54"/>
        <v>-68.803967846555963</v>
      </c>
      <c r="BO37" s="11">
        <f t="shared" si="54"/>
        <v>4.6377846347790381</v>
      </c>
      <c r="BP37" s="20">
        <f t="shared" si="54"/>
        <v>-10.987293290744091</v>
      </c>
      <c r="BQ37" s="7">
        <f t="shared" si="54"/>
        <v>17.849133224830098</v>
      </c>
      <c r="BR37" s="11">
        <f t="shared" si="54"/>
        <v>3.0140215362349352</v>
      </c>
      <c r="BS37" s="20">
        <f t="shared" si="54"/>
        <v>-2.0380953994391149</v>
      </c>
      <c r="BT37" s="7">
        <f t="shared" si="54"/>
        <v>5.1167425861811324</v>
      </c>
      <c r="BU37" s="11">
        <f>+AVERAGE(W35:W37)/AVERAGE(W31:W33)*100-100</f>
        <v>10.805290009521883</v>
      </c>
      <c r="BV37" s="20">
        <f>+AVERAGE(X35:X37)/AVERAGE(X31:X33)*100-100</f>
        <v>0.30825480005856321</v>
      </c>
      <c r="BW37" s="7">
        <f>+AVERAGE(Y35:Y37)/AVERAGE(Y31:Y33)*100-100</f>
        <v>10.50320130403955</v>
      </c>
      <c r="BY37" s="13"/>
      <c r="BZ37" s="13"/>
      <c r="CA37" s="13"/>
    </row>
    <row r="38" spans="1:79" customFormat="1" x14ac:dyDescent="0.25">
      <c r="A38" s="6" t="s">
        <v>43</v>
      </c>
      <c r="B38" s="39">
        <v>5505356.9584614905</v>
      </c>
      <c r="C38" s="37">
        <v>2780922.5954365144</v>
      </c>
      <c r="D38" s="7">
        <f t="shared" si="0"/>
        <v>197.96872331131274</v>
      </c>
      <c r="E38" s="39">
        <v>997730.5225250565</v>
      </c>
      <c r="F38" s="37">
        <v>370146.47203710559</v>
      </c>
      <c r="G38" s="7">
        <f t="shared" si="1"/>
        <v>269.55019104573239</v>
      </c>
      <c r="H38" s="39">
        <f t="shared" si="8"/>
        <v>1580140.7525972619</v>
      </c>
      <c r="I38" s="37">
        <f t="shared" si="9"/>
        <v>923898.35875258257</v>
      </c>
      <c r="J38" s="7">
        <f t="shared" si="2"/>
        <v>171.02971746055664</v>
      </c>
      <c r="K38" s="39">
        <v>1482812.5413898404</v>
      </c>
      <c r="L38" s="37">
        <v>718997.87201191101</v>
      </c>
      <c r="M38" s="7">
        <f t="shared" si="3"/>
        <v>206.2332308773893</v>
      </c>
      <c r="N38" s="39">
        <v>97328.211207421438</v>
      </c>
      <c r="O38" s="37">
        <v>204900.48674067156</v>
      </c>
      <c r="P38" s="7">
        <f t="shared" si="4"/>
        <v>47.500234262792674</v>
      </c>
      <c r="Q38" s="39">
        <v>3643463.9791793027</v>
      </c>
      <c r="R38" s="37">
        <v>1754661.4180291221</v>
      </c>
      <c r="S38" s="7">
        <f t="shared" si="5"/>
        <v>207.64484485398492</v>
      </c>
      <c r="T38" s="39">
        <v>2941103.520629345</v>
      </c>
      <c r="U38" s="37">
        <v>1496406.4982066937</v>
      </c>
      <c r="V38" s="7">
        <f t="shared" si="6"/>
        <v>196.54442320011231</v>
      </c>
      <c r="W38" s="39">
        <v>8785588.6921338998</v>
      </c>
      <c r="X38" s="37">
        <v>4333222.3460486308</v>
      </c>
      <c r="Y38" s="7">
        <f t="shared" si="7"/>
        <v>202.7495473465672</v>
      </c>
      <c r="AA38" s="11">
        <f t="shared" ref="AA38:AN38" si="55">+B38/B34*100-100</f>
        <v>2.0091241297429434</v>
      </c>
      <c r="AB38" s="17">
        <f t="shared" si="55"/>
        <v>-3.1121061811812893</v>
      </c>
      <c r="AC38" s="7">
        <f t="shared" si="55"/>
        <v>5.2857277716254174</v>
      </c>
      <c r="AD38" s="11">
        <f t="shared" si="55"/>
        <v>-1.5756912086730068</v>
      </c>
      <c r="AE38" s="17">
        <f t="shared" si="55"/>
        <v>-8.4598734000711886</v>
      </c>
      <c r="AF38" s="7">
        <f t="shared" si="55"/>
        <v>7.5203983729290087</v>
      </c>
      <c r="AG38" s="11">
        <f t="shared" si="55"/>
        <v>19.802935513373711</v>
      </c>
      <c r="AH38" s="17">
        <f t="shared" si="55"/>
        <v>24.949006049668611</v>
      </c>
      <c r="AI38" s="7">
        <f t="shared" si="55"/>
        <v>-4.1185365926394724</v>
      </c>
      <c r="AJ38" s="11">
        <f t="shared" si="55"/>
        <v>18.884016052851479</v>
      </c>
      <c r="AK38" s="17">
        <f t="shared" si="55"/>
        <v>3.8051793873976578</v>
      </c>
      <c r="AL38" s="7">
        <f t="shared" si="55"/>
        <v>14.526092777297862</v>
      </c>
      <c r="AM38" s="11">
        <f t="shared" si="55"/>
        <v>35.794196027903837</v>
      </c>
      <c r="AN38" s="17">
        <f t="shared" si="55"/>
        <v>338.02073341769176</v>
      </c>
      <c r="AO38" s="7">
        <f t="shared" ref="AJ38:AP53" si="56">+P38/P34*100-100</f>
        <v>-68.998226415366517</v>
      </c>
      <c r="AP38" s="11">
        <f t="shared" si="56"/>
        <v>10.680437297740824</v>
      </c>
      <c r="AQ38" s="17">
        <f t="shared" si="53"/>
        <v>-18.003771899781057</v>
      </c>
      <c r="AR38" s="7">
        <f t="shared" si="53"/>
        <v>34.982352069247526</v>
      </c>
      <c r="AS38" s="11">
        <f t="shared" si="53"/>
        <v>0.98125761552105928</v>
      </c>
      <c r="AT38" s="17">
        <f t="shared" si="53"/>
        <v>-9.1905995903951379</v>
      </c>
      <c r="AU38" s="7">
        <f t="shared" si="53"/>
        <v>11.201326250404733</v>
      </c>
      <c r="AV38" s="11">
        <f t="shared" si="53"/>
        <v>8.344580989170197</v>
      </c>
      <c r="AW38" s="17">
        <f t="shared" si="53"/>
        <v>-3.8364754923310045</v>
      </c>
      <c r="AX38" s="7">
        <f t="shared" si="53"/>
        <v>12.667023743009494</v>
      </c>
      <c r="AY38" s="12"/>
      <c r="AZ38" s="11">
        <f>+AVERAGE(B35:B38)/AVERAGE(B31:B34)*100-100</f>
        <v>9.8564146442154765</v>
      </c>
      <c r="BA38" s="20">
        <f t="shared" ref="BA38:BT38" si="57">+AVERAGE(C35:C38)/AVERAGE(C31:C34)*100-100</f>
        <v>5.4693745015089519</v>
      </c>
      <c r="BB38" s="7">
        <f t="shared" si="57"/>
        <v>4.196784921392009</v>
      </c>
      <c r="BC38" s="11">
        <f t="shared" si="57"/>
        <v>2.2357155899162677</v>
      </c>
      <c r="BD38" s="20">
        <f t="shared" si="57"/>
        <v>-8.5967679528328347</v>
      </c>
      <c r="BE38" s="7">
        <f t="shared" si="57"/>
        <v>12.161752723847457</v>
      </c>
      <c r="BF38" s="11">
        <f t="shared" si="57"/>
        <v>9.9235067006435003</v>
      </c>
      <c r="BG38" s="20">
        <f t="shared" si="57"/>
        <v>11.025714717224773</v>
      </c>
      <c r="BH38" s="7">
        <f t="shared" si="57"/>
        <v>-1.017657250569485</v>
      </c>
      <c r="BI38" s="11">
        <f t="shared" si="57"/>
        <v>9.648027019564239</v>
      </c>
      <c r="BJ38" s="20">
        <f t="shared" si="57"/>
        <v>-6.2292952856082593</v>
      </c>
      <c r="BK38" s="7">
        <f t="shared" si="57"/>
        <v>16.702177375003856</v>
      </c>
      <c r="BL38" s="11">
        <f t="shared" si="57"/>
        <v>13.601552280473811</v>
      </c>
      <c r="BM38" s="20">
        <f t="shared" si="57"/>
        <v>216.37808100816989</v>
      </c>
      <c r="BN38" s="7">
        <f t="shared" si="57"/>
        <v>-68.844468138684533</v>
      </c>
      <c r="BO38" s="11">
        <f t="shared" si="57"/>
        <v>6.1240029675283267</v>
      </c>
      <c r="BP38" s="20">
        <f t="shared" si="57"/>
        <v>-12.718330825879747</v>
      </c>
      <c r="BQ38" s="7">
        <f t="shared" si="57"/>
        <v>22.118248359605673</v>
      </c>
      <c r="BR38" s="11">
        <f t="shared" si="57"/>
        <v>2.4722619169059499</v>
      </c>
      <c r="BS38" s="20">
        <f t="shared" si="57"/>
        <v>-3.9325617605146022</v>
      </c>
      <c r="BT38" s="7">
        <f t="shared" si="57"/>
        <v>6.6480385759716256</v>
      </c>
      <c r="BU38" s="11">
        <f>+AVERAGE(W35:W38)/AVERAGE(W31:W34)*100-100</f>
        <v>10.106975025553282</v>
      </c>
      <c r="BV38" s="20">
        <f>+AVERAGE(X35:X38)/AVERAGE(X31:X34)*100-100</f>
        <v>-0.83405471284055466</v>
      </c>
      <c r="BW38" s="7">
        <f>+AVERAGE(Y35:Y38)/AVERAGE(Y31:Y34)*100-100</f>
        <v>11.060846535617515</v>
      </c>
      <c r="BY38" s="13"/>
      <c r="BZ38" s="13"/>
      <c r="CA38" s="13"/>
    </row>
    <row r="39" spans="1:79" customFormat="1" x14ac:dyDescent="0.25">
      <c r="A39" s="6" t="s">
        <v>44</v>
      </c>
      <c r="B39" s="39">
        <v>5215646.7198351473</v>
      </c>
      <c r="C39" s="37">
        <v>2599402.0591507559</v>
      </c>
      <c r="D39" s="7">
        <f t="shared" si="0"/>
        <v>200.6479413784545</v>
      </c>
      <c r="E39" s="39">
        <v>720246.00347854267</v>
      </c>
      <c r="F39" s="37">
        <v>265958.14599962311</v>
      </c>
      <c r="G39" s="7">
        <f t="shared" si="1"/>
        <v>270.81178535496457</v>
      </c>
      <c r="H39" s="39">
        <f t="shared" si="8"/>
        <v>1168777.4619157016</v>
      </c>
      <c r="I39" s="37">
        <f t="shared" si="9"/>
        <v>729473.8324217028</v>
      </c>
      <c r="J39" s="7">
        <f t="shared" si="2"/>
        <v>160.22198603555131</v>
      </c>
      <c r="K39" s="39">
        <v>1068000.3927769572</v>
      </c>
      <c r="L39" s="37">
        <v>519091.68187169766</v>
      </c>
      <c r="M39" s="7">
        <f t="shared" si="3"/>
        <v>205.74407760225517</v>
      </c>
      <c r="N39" s="39">
        <v>100777.06913874428</v>
      </c>
      <c r="O39" s="37">
        <v>210382.1505500052</v>
      </c>
      <c r="P39" s="7">
        <f t="shared" si="4"/>
        <v>47.901910345189116</v>
      </c>
      <c r="Q39" s="39">
        <v>3775234.1298205727</v>
      </c>
      <c r="R39" s="37">
        <v>1844492.3013483451</v>
      </c>
      <c r="S39" s="7">
        <f t="shared" si="5"/>
        <v>204.67605785401398</v>
      </c>
      <c r="T39" s="39">
        <v>2771757.3148075137</v>
      </c>
      <c r="U39" s="37">
        <v>1435463.901316189</v>
      </c>
      <c r="V39" s="7">
        <f t="shared" si="6"/>
        <v>193.09139799796191</v>
      </c>
      <c r="W39" s="39">
        <v>8108147.0002427865</v>
      </c>
      <c r="X39" s="37">
        <v>4003862.4376042378</v>
      </c>
      <c r="Y39" s="7">
        <f t="shared" si="7"/>
        <v>202.50813125074299</v>
      </c>
      <c r="AA39" s="11">
        <f t="shared" ref="AA39:AA69" si="58">+B39/B35*100-100</f>
        <v>5.3391445011027798</v>
      </c>
      <c r="AB39" s="17">
        <f t="shared" ref="AB39:AB62" si="59">+C39/C35*100-100</f>
        <v>0.43572644097935154</v>
      </c>
      <c r="AC39" s="7">
        <f t="shared" ref="AC39:AC69" si="60">+D39/D35*100-100</f>
        <v>4.8821452623284642</v>
      </c>
      <c r="AD39" s="11">
        <f t="shared" ref="AD39:AD62" si="61">+E39/E35*100-100</f>
        <v>6.1850409952105565</v>
      </c>
      <c r="AE39" s="17">
        <f t="shared" ref="AE39:AE62" si="62">+F39/F35*100-100</f>
        <v>2.02344451354341</v>
      </c>
      <c r="AF39" s="7">
        <f t="shared" ref="AF39:AF69" si="63">+G39/G35*100-100</f>
        <v>4.0790589864025719</v>
      </c>
      <c r="AG39" s="11">
        <f t="shared" ref="AG39:AG69" si="64">+H39/H35*100-100</f>
        <v>14.475358824292385</v>
      </c>
      <c r="AH39" s="17">
        <f t="shared" ref="AH39:AH62" si="65">+I39/I35*100-100</f>
        <v>21.168061338634473</v>
      </c>
      <c r="AI39" s="7">
        <f t="shared" ref="AI39:AI69" si="66">+J39/J35*100-100</f>
        <v>-5.5234873285936743</v>
      </c>
      <c r="AJ39" s="11">
        <f t="shared" si="56"/>
        <v>13.481838277561067</v>
      </c>
      <c r="AK39" s="17">
        <f t="shared" si="56"/>
        <v>4.8042678286033862</v>
      </c>
      <c r="AL39" s="7">
        <f t="shared" si="56"/>
        <v>8.2797872918199715</v>
      </c>
      <c r="AM39" s="11">
        <f t="shared" si="56"/>
        <v>26.182751128447961</v>
      </c>
      <c r="AN39" s="17">
        <f t="shared" si="56"/>
        <v>97.10066488512129</v>
      </c>
      <c r="AO39" s="7">
        <f t="shared" si="56"/>
        <v>-35.980555315735401</v>
      </c>
      <c r="AP39" s="11">
        <f t="shared" si="56"/>
        <v>15.310432269129876</v>
      </c>
      <c r="AQ39" s="17">
        <f t="shared" si="53"/>
        <v>-5.2671760371885767</v>
      </c>
      <c r="AR39" s="7">
        <f t="shared" si="53"/>
        <v>21.721730067285264</v>
      </c>
      <c r="AS39" s="11">
        <f t="shared" si="53"/>
        <v>8.0971717287444278</v>
      </c>
      <c r="AT39" s="17">
        <f t="shared" si="53"/>
        <v>0.99577779656961241</v>
      </c>
      <c r="AU39" s="7">
        <f t="shared" si="53"/>
        <v>7.0313770408093319</v>
      </c>
      <c r="AV39" s="11">
        <f t="shared" si="53"/>
        <v>10.158917523587377</v>
      </c>
      <c r="AW39" s="17">
        <f t="shared" si="53"/>
        <v>0.68610581429578588</v>
      </c>
      <c r="AX39" s="7">
        <f t="shared" si="53"/>
        <v>9.4082610829772051</v>
      </c>
      <c r="AY39" s="12"/>
      <c r="AZ39" s="11">
        <f>+AVERAGE(B39:B39)/AVERAGE(B35:B35)*100-100</f>
        <v>5.3391445011027798</v>
      </c>
      <c r="BA39" s="20">
        <f t="shared" ref="BA39:BT39" si="67">+AVERAGE(C39:C39)/AVERAGE(C35:C35)*100-100</f>
        <v>0.43572644097935154</v>
      </c>
      <c r="BB39" s="7">
        <f t="shared" si="67"/>
        <v>4.8821452623284642</v>
      </c>
      <c r="BC39" s="11">
        <f t="shared" si="67"/>
        <v>6.1850409952105565</v>
      </c>
      <c r="BD39" s="20">
        <f t="shared" si="67"/>
        <v>2.02344451354341</v>
      </c>
      <c r="BE39" s="7">
        <f t="shared" si="67"/>
        <v>4.0790589864025719</v>
      </c>
      <c r="BF39" s="11">
        <f t="shared" si="67"/>
        <v>14.475358824292385</v>
      </c>
      <c r="BG39" s="20">
        <f t="shared" si="67"/>
        <v>21.168061338634473</v>
      </c>
      <c r="BH39" s="7">
        <f t="shared" si="67"/>
        <v>-5.5234873285936743</v>
      </c>
      <c r="BI39" s="11">
        <f t="shared" si="67"/>
        <v>13.481838277561067</v>
      </c>
      <c r="BJ39" s="20">
        <f t="shared" si="67"/>
        <v>4.8042678286033862</v>
      </c>
      <c r="BK39" s="7">
        <f t="shared" si="67"/>
        <v>8.2797872918199715</v>
      </c>
      <c r="BL39" s="11">
        <f t="shared" si="67"/>
        <v>26.182751128447961</v>
      </c>
      <c r="BM39" s="20">
        <f t="shared" si="67"/>
        <v>97.10066488512129</v>
      </c>
      <c r="BN39" s="7">
        <f t="shared" si="67"/>
        <v>-35.980555315735401</v>
      </c>
      <c r="BO39" s="11">
        <f t="shared" si="67"/>
        <v>15.310432269129876</v>
      </c>
      <c r="BP39" s="20">
        <f t="shared" si="67"/>
        <v>-5.2671760371885767</v>
      </c>
      <c r="BQ39" s="7">
        <f t="shared" si="67"/>
        <v>21.721730067285264</v>
      </c>
      <c r="BR39" s="11">
        <f t="shared" si="67"/>
        <v>8.0971717287444278</v>
      </c>
      <c r="BS39" s="20">
        <f t="shared" si="67"/>
        <v>0.99577779656961241</v>
      </c>
      <c r="BT39" s="7">
        <f t="shared" si="67"/>
        <v>7.0313770408093319</v>
      </c>
      <c r="BU39" s="11">
        <f>+AVERAGE(W39:W39)/AVERAGE(W35:W35)*100-100</f>
        <v>10.158917523587377</v>
      </c>
      <c r="BV39" s="20">
        <f>+AVERAGE(X39:X39)/AVERAGE(X35:X35)*100-100</f>
        <v>0.68610581429578588</v>
      </c>
      <c r="BW39" s="7">
        <f>+AVERAGE(Y39:Y39)/AVERAGE(Y35:Y35)*100-100</f>
        <v>9.4082610829772051</v>
      </c>
      <c r="BY39" s="13"/>
      <c r="BZ39" s="13"/>
      <c r="CA39" s="13"/>
    </row>
    <row r="40" spans="1:79" customFormat="1" x14ac:dyDescent="0.25">
      <c r="A40" s="6" t="s">
        <v>45</v>
      </c>
      <c r="B40" s="39">
        <v>4888302.4042464467</v>
      </c>
      <c r="C40" s="37">
        <v>2398200.1061627958</v>
      </c>
      <c r="D40" s="7">
        <f t="shared" si="0"/>
        <v>203.83213192613448</v>
      </c>
      <c r="E40" s="39">
        <v>783054.16983328236</v>
      </c>
      <c r="F40" s="37">
        <v>287296.50061188772</v>
      </c>
      <c r="G40" s="7">
        <f t="shared" si="1"/>
        <v>272.55959197746012</v>
      </c>
      <c r="H40" s="39">
        <f t="shared" si="8"/>
        <v>1251984.3519083071</v>
      </c>
      <c r="I40" s="37">
        <f t="shared" si="9"/>
        <v>760096.53742598323</v>
      </c>
      <c r="J40" s="7">
        <f t="shared" si="2"/>
        <v>164.71386070880806</v>
      </c>
      <c r="K40" s="39">
        <v>1148162.1149110594</v>
      </c>
      <c r="L40" s="37">
        <v>545439.95049854217</v>
      </c>
      <c r="M40" s="7">
        <f t="shared" si="3"/>
        <v>210.50202022452115</v>
      </c>
      <c r="N40" s="39">
        <v>103822.23699724772</v>
      </c>
      <c r="O40" s="37">
        <v>214656.58692744109</v>
      </c>
      <c r="P40" s="7">
        <f t="shared" si="4"/>
        <v>48.366667188434356</v>
      </c>
      <c r="Q40" s="39">
        <v>4918631.2035321416</v>
      </c>
      <c r="R40" s="37">
        <v>2277168.6551338504</v>
      </c>
      <c r="S40" s="7">
        <f t="shared" si="5"/>
        <v>215.99766852767556</v>
      </c>
      <c r="T40" s="39">
        <v>3320608.3902496006</v>
      </c>
      <c r="U40" s="37">
        <v>1671887.7379037617</v>
      </c>
      <c r="V40" s="7">
        <f t="shared" si="6"/>
        <v>198.61431572032643</v>
      </c>
      <c r="W40" s="39">
        <v>8521363.7392707858</v>
      </c>
      <c r="X40" s="37">
        <v>4050874.061430756</v>
      </c>
      <c r="Y40" s="7">
        <f t="shared" si="7"/>
        <v>210.35864383947467</v>
      </c>
      <c r="AA40" s="11">
        <f t="shared" si="58"/>
        <v>0.68612457546406347</v>
      </c>
      <c r="AB40" s="17">
        <f t="shared" si="59"/>
        <v>-5.1007967246871573</v>
      </c>
      <c r="AC40" s="7">
        <f t="shared" si="60"/>
        <v>6.0979661582223628</v>
      </c>
      <c r="AD40" s="11">
        <f t="shared" si="61"/>
        <v>3.4430536740375715</v>
      </c>
      <c r="AE40" s="17">
        <f t="shared" si="62"/>
        <v>0.91222405822442454</v>
      </c>
      <c r="AF40" s="7">
        <f t="shared" si="63"/>
        <v>2.5079514790526218</v>
      </c>
      <c r="AG40" s="11">
        <f t="shared" si="64"/>
        <v>18.237363459851494</v>
      </c>
      <c r="AH40" s="17">
        <f t="shared" si="65"/>
        <v>16.961415876976176</v>
      </c>
      <c r="AI40" s="7">
        <f t="shared" si="66"/>
        <v>1.0909132497313436</v>
      </c>
      <c r="AJ40" s="11">
        <f t="shared" si="56"/>
        <v>18.123547066437212</v>
      </c>
      <c r="AK40" s="17">
        <f t="shared" si="56"/>
        <v>9.7926728276707564</v>
      </c>
      <c r="AL40" s="7">
        <f t="shared" si="56"/>
        <v>7.5878235078969993</v>
      </c>
      <c r="AM40" s="11">
        <f t="shared" si="56"/>
        <v>19.510832651380142</v>
      </c>
      <c r="AN40" s="17">
        <f t="shared" si="56"/>
        <v>40.226361801118259</v>
      </c>
      <c r="AO40" s="7">
        <f t="shared" si="56"/>
        <v>-14.772920643208849</v>
      </c>
      <c r="AP40" s="11">
        <f t="shared" si="56"/>
        <v>39.475388348365669</v>
      </c>
      <c r="AQ40" s="17">
        <f t="shared" si="53"/>
        <v>12.270633789190427</v>
      </c>
      <c r="AR40" s="7">
        <f t="shared" si="53"/>
        <v>24.231407306613576</v>
      </c>
      <c r="AS40" s="11">
        <f t="shared" si="53"/>
        <v>22.379056091155718</v>
      </c>
      <c r="AT40" s="17">
        <f t="shared" si="53"/>
        <v>11.019286319079441</v>
      </c>
      <c r="AU40" s="7">
        <f t="shared" si="53"/>
        <v>10.23224896206527</v>
      </c>
      <c r="AV40" s="11">
        <f t="shared" si="53"/>
        <v>13.861110545325289</v>
      </c>
      <c r="AW40" s="17">
        <f t="shared" si="53"/>
        <v>1.6782330416756679</v>
      </c>
      <c r="AX40" s="7">
        <f t="shared" si="53"/>
        <v>11.981795059967396</v>
      </c>
      <c r="AY40" s="12"/>
      <c r="AZ40" s="11">
        <f>+AVERAGE(B39:B40)/AVERAGE(B35:B36)*100-100</f>
        <v>3.0354811942108171</v>
      </c>
      <c r="BA40" s="20">
        <f t="shared" ref="BA40:BT40" si="68">+AVERAGE(C39:C40)/AVERAGE(C35:C36)*100-100</f>
        <v>-2.2995109793738919</v>
      </c>
      <c r="BB40" s="7">
        <f t="shared" si="68"/>
        <v>5.4913382027094428</v>
      </c>
      <c r="BC40" s="11">
        <f t="shared" si="68"/>
        <v>4.7388751045885016</v>
      </c>
      <c r="BD40" s="20">
        <f t="shared" si="68"/>
        <v>1.4433678762098481</v>
      </c>
      <c r="BE40" s="7">
        <f t="shared" si="68"/>
        <v>3.2850044441603075</v>
      </c>
      <c r="BF40" s="11">
        <f t="shared" si="68"/>
        <v>16.390626307482691</v>
      </c>
      <c r="BG40" s="20">
        <f t="shared" si="68"/>
        <v>18.98437154451203</v>
      </c>
      <c r="BH40" s="7">
        <f t="shared" si="68"/>
        <v>-2.2824543905347241</v>
      </c>
      <c r="BI40" s="11">
        <f t="shared" si="68"/>
        <v>15.840155107109013</v>
      </c>
      <c r="BJ40" s="20">
        <f t="shared" si="68"/>
        <v>7.3022277151750643</v>
      </c>
      <c r="BK40" s="7">
        <f t="shared" si="68"/>
        <v>7.9287417595925263</v>
      </c>
      <c r="BL40" s="11">
        <f t="shared" si="68"/>
        <v>22.706608113051345</v>
      </c>
      <c r="BM40" s="20">
        <f t="shared" si="68"/>
        <v>63.591547479915448</v>
      </c>
      <c r="BN40" s="7">
        <f t="shared" si="68"/>
        <v>-26.833326433390923</v>
      </c>
      <c r="BO40" s="11">
        <f t="shared" si="68"/>
        <v>27.841613978876595</v>
      </c>
      <c r="BP40" s="20">
        <f t="shared" si="68"/>
        <v>3.6809272293492228</v>
      </c>
      <c r="BQ40" s="7">
        <f t="shared" si="68"/>
        <v>22.997541746509114</v>
      </c>
      <c r="BR40" s="11">
        <f t="shared" si="68"/>
        <v>15.440055180796719</v>
      </c>
      <c r="BS40" s="20">
        <f t="shared" si="68"/>
        <v>6.1524317771908699</v>
      </c>
      <c r="BT40" s="7">
        <f t="shared" si="68"/>
        <v>8.630799710560467</v>
      </c>
      <c r="BU40" s="11">
        <f>+AVERAGE(W39:W40)/AVERAGE(W35:W36)*100-100</f>
        <v>12.025425614982794</v>
      </c>
      <c r="BV40" s="20">
        <f>+AVERAGE(X39:X40)/AVERAGE(X35:X36)*100-100</f>
        <v>1.1826326857707272</v>
      </c>
      <c r="BW40" s="7">
        <f>+AVERAGE(Y39:Y40)/AVERAGE(Y35:Y36)*100-100</f>
        <v>10.704539646085621</v>
      </c>
      <c r="BY40" s="13"/>
      <c r="BZ40" s="13"/>
      <c r="CA40" s="13"/>
    </row>
    <row r="41" spans="1:79" customFormat="1" x14ac:dyDescent="0.25">
      <c r="A41" s="6" t="s">
        <v>46</v>
      </c>
      <c r="B41" s="39">
        <v>5025591.2885631705</v>
      </c>
      <c r="C41" s="37">
        <v>2353586.2567806072</v>
      </c>
      <c r="D41" s="7">
        <f t="shared" si="0"/>
        <v>213.52908881434033</v>
      </c>
      <c r="E41" s="39">
        <v>761947.52182303753</v>
      </c>
      <c r="F41" s="37">
        <v>265380.07063136384</v>
      </c>
      <c r="G41" s="7">
        <f t="shared" si="1"/>
        <v>287.11557729647654</v>
      </c>
      <c r="H41" s="39">
        <f t="shared" si="8"/>
        <v>1317507.4397927388</v>
      </c>
      <c r="I41" s="37">
        <f t="shared" si="9"/>
        <v>747935.74557492032</v>
      </c>
      <c r="J41" s="7">
        <f t="shared" si="2"/>
        <v>176.15249004846027</v>
      </c>
      <c r="K41" s="39">
        <v>1211043.7250098069</v>
      </c>
      <c r="L41" s="37">
        <v>530211.94970194111</v>
      </c>
      <c r="M41" s="7">
        <f t="shared" si="3"/>
        <v>228.40747472602149</v>
      </c>
      <c r="N41" s="39">
        <v>106463.71478293175</v>
      </c>
      <c r="O41" s="37">
        <v>217723.79587297924</v>
      </c>
      <c r="P41" s="7">
        <f t="shared" si="4"/>
        <v>48.898520419441439</v>
      </c>
      <c r="Q41" s="39">
        <v>5415646.1329239123</v>
      </c>
      <c r="R41" s="37">
        <v>2140630.3387030894</v>
      </c>
      <c r="S41" s="7">
        <f t="shared" si="5"/>
        <v>252.99305699857575</v>
      </c>
      <c r="T41" s="39">
        <v>3561887.5251425668</v>
      </c>
      <c r="U41" s="37">
        <v>1626723.383581222</v>
      </c>
      <c r="V41" s="7">
        <f t="shared" si="6"/>
        <v>218.96086089947832</v>
      </c>
      <c r="W41" s="39">
        <v>8958804.8579603918</v>
      </c>
      <c r="X41" s="37">
        <v>3880809.0281087593</v>
      </c>
      <c r="Y41" s="7">
        <f t="shared" si="7"/>
        <v>230.84889756418394</v>
      </c>
      <c r="AA41" s="11">
        <f t="shared" si="58"/>
        <v>0.77883412933456952</v>
      </c>
      <c r="AB41" s="17">
        <f t="shared" si="59"/>
        <v>-8.5587032495632656</v>
      </c>
      <c r="AC41" s="7">
        <f t="shared" si="60"/>
        <v>10.211510237417158</v>
      </c>
      <c r="AD41" s="11">
        <f t="shared" si="61"/>
        <v>-1.187607697929181</v>
      </c>
      <c r="AE41" s="17">
        <f t="shared" si="62"/>
        <v>-8.1352075816990066</v>
      </c>
      <c r="AF41" s="7">
        <f t="shared" si="63"/>
        <v>7.5628537341425783</v>
      </c>
      <c r="AG41" s="11">
        <f t="shared" si="64"/>
        <v>1.7972168358480758</v>
      </c>
      <c r="AH41" s="17">
        <f t="shared" si="65"/>
        <v>-2.7768037983643978</v>
      </c>
      <c r="AI41" s="7">
        <f t="shared" si="66"/>
        <v>4.7046598064171832</v>
      </c>
      <c r="AJ41" s="11">
        <f t="shared" si="56"/>
        <v>0.78982060558112721</v>
      </c>
      <c r="AK41" s="17">
        <f t="shared" si="56"/>
        <v>-9.1322233957059211</v>
      </c>
      <c r="AL41" s="7">
        <f t="shared" si="56"/>
        <v>10.91921071701249</v>
      </c>
      <c r="AM41" s="11">
        <f t="shared" si="56"/>
        <v>14.855756883460216</v>
      </c>
      <c r="AN41" s="17">
        <f t="shared" si="56"/>
        <v>17.182240309769696</v>
      </c>
      <c r="AO41" s="7">
        <f t="shared" si="56"/>
        <v>-1.9853549651888045</v>
      </c>
      <c r="AP41" s="11">
        <f t="shared" si="56"/>
        <v>44.042189608868085</v>
      </c>
      <c r="AQ41" s="17">
        <f t="shared" si="53"/>
        <v>16.294844453098506</v>
      </c>
      <c r="AR41" s="7">
        <f t="shared" si="53"/>
        <v>23.859480002107958</v>
      </c>
      <c r="AS41" s="11">
        <f t="shared" si="53"/>
        <v>19.534972464218271</v>
      </c>
      <c r="AT41" s="17">
        <f t="shared" si="53"/>
        <v>4.7401048773218548</v>
      </c>
      <c r="AU41" s="7">
        <f t="shared" si="53"/>
        <v>14.125312939322626</v>
      </c>
      <c r="AV41" s="11">
        <f t="shared" si="53"/>
        <v>14.385996237181359</v>
      </c>
      <c r="AW41" s="17">
        <f t="shared" si="53"/>
        <v>-0.99076018528300835</v>
      </c>
      <c r="AX41" s="7">
        <f t="shared" si="53"/>
        <v>15.530627698222887</v>
      </c>
      <c r="AY41" s="12"/>
      <c r="AZ41" s="11">
        <f>+AVERAGE(B39:B41)/AVERAGE(B35:B37)*100-100</f>
        <v>2.2747622687905533</v>
      </c>
      <c r="BA41" s="20">
        <f t="shared" ref="BA41:BT41" si="69">+AVERAGE(C39:C41)/AVERAGE(C35:C37)*100-100</f>
        <v>-4.3947341799715645</v>
      </c>
      <c r="BB41" s="7">
        <f t="shared" si="69"/>
        <v>7.0758094893089094</v>
      </c>
      <c r="BC41" s="11">
        <f t="shared" si="69"/>
        <v>2.6676439307107529</v>
      </c>
      <c r="BD41" s="20">
        <f t="shared" si="69"/>
        <v>-1.873412161879088</v>
      </c>
      <c r="BE41" s="7">
        <f t="shared" si="69"/>
        <v>4.724920398804116</v>
      </c>
      <c r="BF41" s="11">
        <f t="shared" si="69"/>
        <v>10.792855448106351</v>
      </c>
      <c r="BG41" s="20">
        <f t="shared" si="69"/>
        <v>10.701764526732504</v>
      </c>
      <c r="BH41" s="7">
        <f t="shared" si="69"/>
        <v>6.495217959698607E-2</v>
      </c>
      <c r="BI41" s="11">
        <f t="shared" si="69"/>
        <v>10.034160864584777</v>
      </c>
      <c r="BJ41" s="20">
        <f t="shared" si="69"/>
        <v>1.2159349162675426</v>
      </c>
      <c r="BK41" s="7">
        <f t="shared" si="69"/>
        <v>8.9696731243619467</v>
      </c>
      <c r="BL41" s="11">
        <f t="shared" si="69"/>
        <v>19.901549089391835</v>
      </c>
      <c r="BM41" s="20">
        <f t="shared" si="69"/>
        <v>44.24123180008138</v>
      </c>
      <c r="BN41" s="7">
        <f t="shared" si="69"/>
        <v>-20.001972779618185</v>
      </c>
      <c r="BO41" s="11">
        <f t="shared" si="69"/>
        <v>33.609495873616964</v>
      </c>
      <c r="BP41" s="20">
        <f t="shared" si="69"/>
        <v>7.6730600430728941</v>
      </c>
      <c r="BQ41" s="7">
        <f t="shared" si="69"/>
        <v>23.319829117048158</v>
      </c>
      <c r="BR41" s="11">
        <f t="shared" si="69"/>
        <v>16.917775368184422</v>
      </c>
      <c r="BS41" s="20">
        <f t="shared" si="69"/>
        <v>5.6628523832638251</v>
      </c>
      <c r="BT41" s="7">
        <f t="shared" si="69"/>
        <v>10.539005180631534</v>
      </c>
      <c r="BU41" s="11">
        <f>+AVERAGE(W39:W41)/AVERAGE(W35:W37)*100-100</f>
        <v>12.840727402173655</v>
      </c>
      <c r="BV41" s="20">
        <f>+AVERAGE(X39:X41)/AVERAGE(X35:X37)*100-100</f>
        <v>0.46556567272975258</v>
      </c>
      <c r="BW41" s="7">
        <f>+AVERAGE(Y39:Y41)/AVERAGE(Y35:Y37)*100-100</f>
        <v>12.388192366301595</v>
      </c>
      <c r="BY41" s="13"/>
      <c r="BZ41" s="13"/>
      <c r="CA41" s="13"/>
    </row>
    <row r="42" spans="1:79" customFormat="1" x14ac:dyDescent="0.25">
      <c r="A42" s="6" t="s">
        <v>47</v>
      </c>
      <c r="B42" s="39">
        <v>5970905.8393821316</v>
      </c>
      <c r="C42" s="37">
        <v>2684906.9553177129</v>
      </c>
      <c r="D42" s="7">
        <f t="shared" si="0"/>
        <v>222.3878122687338</v>
      </c>
      <c r="E42" s="39">
        <v>1033788.1228651375</v>
      </c>
      <c r="F42" s="37">
        <v>347643.24775712524</v>
      </c>
      <c r="G42" s="7">
        <f t="shared" si="1"/>
        <v>297.37040185154842</v>
      </c>
      <c r="H42" s="39">
        <f t="shared" si="8"/>
        <v>1705311.9209521171</v>
      </c>
      <c r="I42" s="37">
        <f t="shared" si="9"/>
        <v>880862.64479772642</v>
      </c>
      <c r="J42" s="7">
        <f t="shared" si="2"/>
        <v>193.59566795385109</v>
      </c>
      <c r="K42" s="39">
        <v>1596610.4184563207</v>
      </c>
      <c r="L42" s="37">
        <v>661278.86741110682</v>
      </c>
      <c r="M42" s="7">
        <f t="shared" si="3"/>
        <v>241.44283102634407</v>
      </c>
      <c r="N42" s="39">
        <v>108701.50249579638</v>
      </c>
      <c r="O42" s="37">
        <v>219583.77738661959</v>
      </c>
      <c r="P42" s="7">
        <f t="shared" si="4"/>
        <v>49.503430439857318</v>
      </c>
      <c r="Q42" s="39">
        <v>5341925.3529943526</v>
      </c>
      <c r="R42" s="37">
        <v>1889247.8601043534</v>
      </c>
      <c r="S42" s="7">
        <f t="shared" si="5"/>
        <v>282.75407720717436</v>
      </c>
      <c r="T42" s="39">
        <v>3484034.4898003191</v>
      </c>
      <c r="U42" s="37">
        <v>1528219.0520083178</v>
      </c>
      <c r="V42" s="7">
        <f t="shared" si="6"/>
        <v>227.98004547985155</v>
      </c>
      <c r="W42" s="39">
        <v>10567896.746392772</v>
      </c>
      <c r="X42" s="37">
        <v>4274441.6559686</v>
      </c>
      <c r="Y42" s="7">
        <f t="shared" si="7"/>
        <v>247.23455358517597</v>
      </c>
      <c r="AA42" s="11">
        <f t="shared" si="58"/>
        <v>8.4562887462749075</v>
      </c>
      <c r="AB42" s="17">
        <f t="shared" si="59"/>
        <v>-3.4526541758610279</v>
      </c>
      <c r="AC42" s="7">
        <f t="shared" si="60"/>
        <v>12.334821657167126</v>
      </c>
      <c r="AD42" s="11">
        <f t="shared" si="61"/>
        <v>3.6139618389969996</v>
      </c>
      <c r="AE42" s="17">
        <f t="shared" si="62"/>
        <v>-6.0795457960557115</v>
      </c>
      <c r="AF42" s="7">
        <f t="shared" si="63"/>
        <v>10.320976103888583</v>
      </c>
      <c r="AG42" s="11">
        <f t="shared" si="64"/>
        <v>7.9215201651569771</v>
      </c>
      <c r="AH42" s="17">
        <f t="shared" si="65"/>
        <v>-4.6580571928887906</v>
      </c>
      <c r="AI42" s="7">
        <f t="shared" si="66"/>
        <v>13.194169310663014</v>
      </c>
      <c r="AJ42" s="11">
        <f t="shared" si="56"/>
        <v>7.674461463606022</v>
      </c>
      <c r="AK42" s="17">
        <f t="shared" si="56"/>
        <v>-8.0277017286983039</v>
      </c>
      <c r="AL42" s="7">
        <f t="shared" si="56"/>
        <v>17.072709378193139</v>
      </c>
      <c r="AM42" s="11">
        <f t="shared" si="56"/>
        <v>11.685503254690161</v>
      </c>
      <c r="AN42" s="17">
        <f t="shared" si="56"/>
        <v>7.166059426950838</v>
      </c>
      <c r="AO42" s="7">
        <f t="shared" si="56"/>
        <v>4.2172343108500598</v>
      </c>
      <c r="AP42" s="11">
        <f t="shared" si="56"/>
        <v>46.616664348020578</v>
      </c>
      <c r="AQ42" s="17">
        <f t="shared" si="53"/>
        <v>7.6702229098079897</v>
      </c>
      <c r="AR42" s="7">
        <f t="shared" si="53"/>
        <v>36.171970657882696</v>
      </c>
      <c r="AS42" s="11">
        <f t="shared" si="53"/>
        <v>18.460110817683699</v>
      </c>
      <c r="AT42" s="17">
        <f t="shared" si="53"/>
        <v>2.1259299421479767</v>
      </c>
      <c r="AU42" s="7">
        <f t="shared" si="53"/>
        <v>15.994156317390377</v>
      </c>
      <c r="AV42" s="11">
        <f t="shared" si="53"/>
        <v>20.286723140757147</v>
      </c>
      <c r="AW42" s="17">
        <f t="shared" si="53"/>
        <v>-1.356512206986821</v>
      </c>
      <c r="AX42" s="7">
        <f t="shared" si="53"/>
        <v>21.94086587161101</v>
      </c>
      <c r="AY42" s="12"/>
      <c r="AZ42" s="11">
        <f>+AVERAGE(B39:B42)/AVERAGE(B35:B38)*100-100</f>
        <v>3.9513242082692841</v>
      </c>
      <c r="BA42" s="20">
        <f t="shared" ref="BA42:BT42" si="70">+AVERAGE(C39:C42)/AVERAGE(C35:C38)*100-100</f>
        <v>-4.1445102173947532</v>
      </c>
      <c r="BB42" s="7">
        <f t="shared" si="70"/>
        <v>8.4189500834857256</v>
      </c>
      <c r="BC42" s="11">
        <f t="shared" si="70"/>
        <v>2.9623177803630938</v>
      </c>
      <c r="BD42" s="20">
        <f t="shared" si="70"/>
        <v>-3.1660658430835866</v>
      </c>
      <c r="BE42" s="7">
        <f t="shared" si="70"/>
        <v>6.1445173665195938</v>
      </c>
      <c r="BF42" s="11">
        <f t="shared" si="70"/>
        <v>9.877052622350817</v>
      </c>
      <c r="BG42" s="20">
        <f t="shared" si="70"/>
        <v>5.8832819423310809</v>
      </c>
      <c r="BH42" s="7">
        <f t="shared" si="70"/>
        <v>3.4074802686621553</v>
      </c>
      <c r="BI42" s="11">
        <f t="shared" si="70"/>
        <v>9.2730947346602761</v>
      </c>
      <c r="BJ42" s="20">
        <f t="shared" si="70"/>
        <v>-1.6805190514722881</v>
      </c>
      <c r="BK42" s="7">
        <f t="shared" si="70"/>
        <v>11.064266896711004</v>
      </c>
      <c r="BL42" s="11">
        <f t="shared" si="70"/>
        <v>17.660119256551155</v>
      </c>
      <c r="BM42" s="20">
        <f t="shared" si="70"/>
        <v>32.563254742287683</v>
      </c>
      <c r="BN42" s="7">
        <f t="shared" si="70"/>
        <v>-14.977514292821354</v>
      </c>
      <c r="BO42" s="11">
        <f t="shared" si="70"/>
        <v>36.94602554621531</v>
      </c>
      <c r="BP42" s="20">
        <f t="shared" si="70"/>
        <v>7.6724024793476815</v>
      </c>
      <c r="BQ42" s="7">
        <f t="shared" si="70"/>
        <v>26.859564771534551</v>
      </c>
      <c r="BR42" s="11">
        <f t="shared" si="70"/>
        <v>17.322848073481438</v>
      </c>
      <c r="BS42" s="20">
        <f t="shared" si="70"/>
        <v>4.7773108968898015</v>
      </c>
      <c r="BT42" s="7">
        <f t="shared" si="70"/>
        <v>11.970507842219163</v>
      </c>
      <c r="BU42" s="11">
        <f>+AVERAGE(W39:W42)/AVERAGE(W35:W38)*100-100</f>
        <v>14.91997517957688</v>
      </c>
      <c r="BV42" s="20">
        <f>+AVERAGE(X39:X42)/AVERAGE(X35:X38)*100-100</f>
        <v>-2.1404398124033719E-2</v>
      </c>
      <c r="BW42" s="7">
        <f>+AVERAGE(Y39:Y42)/AVERAGE(Y35:Y38)*100-100</f>
        <v>14.885644365069012</v>
      </c>
      <c r="BY42" s="13"/>
      <c r="BZ42" s="13"/>
      <c r="CA42" s="13"/>
    </row>
    <row r="43" spans="1:79" customFormat="1" x14ac:dyDescent="0.25">
      <c r="A43" s="6" t="s">
        <v>48</v>
      </c>
      <c r="B43" s="39">
        <v>5926431.6142345881</v>
      </c>
      <c r="C43" s="37">
        <v>2601855.2622974524</v>
      </c>
      <c r="D43" s="7">
        <f t="shared" si="0"/>
        <v>227.77714425980471</v>
      </c>
      <c r="E43" s="39">
        <v>820205.61071887962</v>
      </c>
      <c r="F43" s="37">
        <v>254747.06217327318</v>
      </c>
      <c r="G43" s="7">
        <f t="shared" si="1"/>
        <v>321.96862398397133</v>
      </c>
      <c r="H43" s="39">
        <f t="shared" si="8"/>
        <v>1516163.5626477762</v>
      </c>
      <c r="I43" s="37">
        <f t="shared" si="9"/>
        <v>766624.44439704774</v>
      </c>
      <c r="J43" s="7">
        <f t="shared" si="2"/>
        <v>197.77135646127786</v>
      </c>
      <c r="K43" s="39">
        <v>1405627.9625119346</v>
      </c>
      <c r="L43" s="37">
        <v>546387.91292868531</v>
      </c>
      <c r="M43" s="7">
        <f t="shared" si="3"/>
        <v>257.25824624810059</v>
      </c>
      <c r="N43" s="39">
        <v>110535.60013584163</v>
      </c>
      <c r="O43" s="37">
        <v>220236.53146836243</v>
      </c>
      <c r="P43" s="7">
        <f t="shared" si="4"/>
        <v>50.189493722443757</v>
      </c>
      <c r="Q43" s="39">
        <v>5218490.0965623967</v>
      </c>
      <c r="R43" s="37">
        <v>1906272.0595246924</v>
      </c>
      <c r="S43" s="7">
        <f t="shared" si="5"/>
        <v>273.75368958948962</v>
      </c>
      <c r="T43" s="39">
        <v>3679471.0157815581</v>
      </c>
      <c r="U43" s="37">
        <v>1553817.7486238515</v>
      </c>
      <c r="V43" s="7">
        <f t="shared" si="6"/>
        <v>236.80196850887464</v>
      </c>
      <c r="W43" s="39">
        <v>9801819.8683805205</v>
      </c>
      <c r="X43" s="37">
        <v>3975681.0797686134</v>
      </c>
      <c r="Y43" s="7">
        <f t="shared" si="7"/>
        <v>246.54442023179061</v>
      </c>
      <c r="AA43" s="11">
        <f t="shared" si="58"/>
        <v>13.627934033498093</v>
      </c>
      <c r="AB43" s="17">
        <f t="shared" si="59"/>
        <v>9.4375671438001518E-2</v>
      </c>
      <c r="AC43" s="7">
        <f t="shared" si="60"/>
        <v>13.520798018146692</v>
      </c>
      <c r="AD43" s="11">
        <f t="shared" si="61"/>
        <v>13.878536882893641</v>
      </c>
      <c r="AE43" s="17">
        <f t="shared" si="62"/>
        <v>-4.2153564367100955</v>
      </c>
      <c r="AF43" s="7">
        <f t="shared" si="63"/>
        <v>18.89018181463311</v>
      </c>
      <c r="AG43" s="11">
        <f t="shared" si="64"/>
        <v>29.722176552128786</v>
      </c>
      <c r="AH43" s="17">
        <f t="shared" si="65"/>
        <v>5.0927957007056222</v>
      </c>
      <c r="AI43" s="7">
        <f t="shared" si="66"/>
        <v>23.435841331660185</v>
      </c>
      <c r="AJ43" s="11">
        <f t="shared" si="56"/>
        <v>31.61305670095274</v>
      </c>
      <c r="AK43" s="17">
        <f t="shared" si="56"/>
        <v>5.2584605013444161</v>
      </c>
      <c r="AL43" s="7">
        <f t="shared" si="56"/>
        <v>25.03798371559094</v>
      </c>
      <c r="AM43" s="11">
        <f t="shared" si="56"/>
        <v>9.6832851763751364</v>
      </c>
      <c r="AN43" s="17">
        <f t="shared" si="56"/>
        <v>4.6840384949934162</v>
      </c>
      <c r="AO43" s="7">
        <f t="shared" si="56"/>
        <v>4.7755577194519674</v>
      </c>
      <c r="AP43" s="11">
        <f t="shared" si="56"/>
        <v>38.229575096854148</v>
      </c>
      <c r="AQ43" s="17">
        <f t="shared" si="53"/>
        <v>3.3494180556452164</v>
      </c>
      <c r="AR43" s="7">
        <f t="shared" si="53"/>
        <v>33.74973724808865</v>
      </c>
      <c r="AS43" s="11">
        <f t="shared" si="53"/>
        <v>32.748671614386296</v>
      </c>
      <c r="AT43" s="17">
        <f t="shared" si="53"/>
        <v>8.2449894559621271</v>
      </c>
      <c r="AU43" s="7">
        <f t="shared" si="53"/>
        <v>22.637243794451223</v>
      </c>
      <c r="AV43" s="11">
        <f t="shared" si="53"/>
        <v>20.888531844415496</v>
      </c>
      <c r="AW43" s="17">
        <f t="shared" si="53"/>
        <v>-0.70385429756390749</v>
      </c>
      <c r="AX43" s="7">
        <f t="shared" si="53"/>
        <v>21.74544237264351</v>
      </c>
      <c r="AY43" s="12"/>
      <c r="AZ43" s="11">
        <f>+AVERAGE(B43:B43)/AVERAGE(B39:B39)*100-100</f>
        <v>13.627934033498093</v>
      </c>
      <c r="BA43" s="20">
        <f t="shared" ref="BA43:BT43" si="71">+AVERAGE(C43:C43)/AVERAGE(C39:C39)*100-100</f>
        <v>9.4375671438001518E-2</v>
      </c>
      <c r="BB43" s="7">
        <f t="shared" si="71"/>
        <v>13.520798018146692</v>
      </c>
      <c r="BC43" s="11">
        <f t="shared" si="71"/>
        <v>13.878536882893641</v>
      </c>
      <c r="BD43" s="20">
        <f t="shared" si="71"/>
        <v>-4.2153564367100955</v>
      </c>
      <c r="BE43" s="7">
        <f t="shared" si="71"/>
        <v>18.89018181463311</v>
      </c>
      <c r="BF43" s="11">
        <f t="shared" si="71"/>
        <v>29.722176552128786</v>
      </c>
      <c r="BG43" s="20">
        <f t="shared" si="71"/>
        <v>5.0927957007056222</v>
      </c>
      <c r="BH43" s="7">
        <f t="shared" si="71"/>
        <v>23.435841331660185</v>
      </c>
      <c r="BI43" s="11">
        <f t="shared" si="71"/>
        <v>31.61305670095274</v>
      </c>
      <c r="BJ43" s="20">
        <f t="shared" si="71"/>
        <v>5.2584605013444161</v>
      </c>
      <c r="BK43" s="7">
        <f t="shared" si="71"/>
        <v>25.03798371559094</v>
      </c>
      <c r="BL43" s="11">
        <f t="shared" si="71"/>
        <v>9.6832851763751364</v>
      </c>
      <c r="BM43" s="20">
        <f t="shared" si="71"/>
        <v>4.6840384949934162</v>
      </c>
      <c r="BN43" s="7">
        <f t="shared" si="71"/>
        <v>4.7755577194519674</v>
      </c>
      <c r="BO43" s="11">
        <f t="shared" si="71"/>
        <v>38.229575096854148</v>
      </c>
      <c r="BP43" s="20">
        <f t="shared" si="71"/>
        <v>3.3494180556452164</v>
      </c>
      <c r="BQ43" s="7">
        <f t="shared" si="71"/>
        <v>33.74973724808865</v>
      </c>
      <c r="BR43" s="11">
        <f t="shared" si="71"/>
        <v>32.748671614386296</v>
      </c>
      <c r="BS43" s="20">
        <f t="shared" si="71"/>
        <v>8.2449894559621271</v>
      </c>
      <c r="BT43" s="7">
        <f t="shared" si="71"/>
        <v>22.637243794451223</v>
      </c>
      <c r="BU43" s="11">
        <f>+AVERAGE(W43:W43)/AVERAGE(W39:W39)*100-100</f>
        <v>20.888531844415496</v>
      </c>
      <c r="BV43" s="20">
        <f>+AVERAGE(X43:X43)/AVERAGE(X39:X39)*100-100</f>
        <v>-0.70385429756390749</v>
      </c>
      <c r="BW43" s="7">
        <f>+AVERAGE(Y43:Y43)/AVERAGE(Y39:Y39)*100-100</f>
        <v>21.74544237264351</v>
      </c>
      <c r="BY43" s="13"/>
      <c r="BZ43" s="13"/>
      <c r="CA43" s="13"/>
    </row>
    <row r="44" spans="1:79" customFormat="1" x14ac:dyDescent="0.25">
      <c r="A44" s="6" t="s">
        <v>49</v>
      </c>
      <c r="B44" s="39">
        <v>5804695.5822507525</v>
      </c>
      <c r="C44" s="37">
        <v>2561731.8220934346</v>
      </c>
      <c r="D44" s="7">
        <f t="shared" si="0"/>
        <v>226.59263285050594</v>
      </c>
      <c r="E44" s="39">
        <v>892703.77995119756</v>
      </c>
      <c r="F44" s="37">
        <v>272030.67542128515</v>
      </c>
      <c r="G44" s="7">
        <f t="shared" si="1"/>
        <v>328.16290977798587</v>
      </c>
      <c r="H44" s="39">
        <f t="shared" si="8"/>
        <v>1600753.4197864991</v>
      </c>
      <c r="I44" s="37">
        <f t="shared" si="9"/>
        <v>789107.86485874467</v>
      </c>
      <c r="J44" s="7">
        <f t="shared" si="2"/>
        <v>202.85609750867764</v>
      </c>
      <c r="K44" s="39">
        <v>1492921.8922749816</v>
      </c>
      <c r="L44" s="37">
        <v>566456.67487403052</v>
      </c>
      <c r="M44" s="7">
        <f t="shared" si="3"/>
        <v>263.55447088817158</v>
      </c>
      <c r="N44" s="39">
        <v>107831.52751151755</v>
      </c>
      <c r="O44" s="37">
        <v>222651.18998471418</v>
      </c>
      <c r="P44" s="7">
        <f t="shared" si="4"/>
        <v>48.430698941658733</v>
      </c>
      <c r="Q44" s="39">
        <v>6188112.2667215122</v>
      </c>
      <c r="R44" s="37">
        <v>2437123.8175259242</v>
      </c>
      <c r="S44" s="7">
        <f t="shared" si="5"/>
        <v>253.91045880481565</v>
      </c>
      <c r="T44" s="39">
        <v>4279695.4987343233</v>
      </c>
      <c r="U44" s="37">
        <v>1933098.633737372</v>
      </c>
      <c r="V44" s="7">
        <f t="shared" si="6"/>
        <v>221.39043626864185</v>
      </c>
      <c r="W44" s="39">
        <v>10206569.549974771</v>
      </c>
      <c r="X44" s="37">
        <v>4126895.5461620162</v>
      </c>
      <c r="Y44" s="7">
        <f t="shared" si="7"/>
        <v>247.3183397982246</v>
      </c>
      <c r="AA44" s="11">
        <f t="shared" si="58"/>
        <v>18.746654814322426</v>
      </c>
      <c r="AB44" s="17">
        <f t="shared" si="59"/>
        <v>6.8189353970255411</v>
      </c>
      <c r="AC44" s="7">
        <f t="shared" si="60"/>
        <v>11.166296848928354</v>
      </c>
      <c r="AD44" s="11">
        <f t="shared" si="61"/>
        <v>14.002812875801467</v>
      </c>
      <c r="AE44" s="17">
        <f t="shared" si="62"/>
        <v>-5.3136133430407995</v>
      </c>
      <c r="AF44" s="7">
        <f t="shared" si="63"/>
        <v>20.400425975514366</v>
      </c>
      <c r="AG44" s="11">
        <f t="shared" si="64"/>
        <v>27.857302477190643</v>
      </c>
      <c r="AH44" s="17">
        <f t="shared" si="65"/>
        <v>3.8167951048700104</v>
      </c>
      <c r="AI44" s="7">
        <f t="shared" si="66"/>
        <v>23.156664919232227</v>
      </c>
      <c r="AJ44" s="11">
        <f t="shared" si="56"/>
        <v>30.027099212433825</v>
      </c>
      <c r="AK44" s="17">
        <f t="shared" si="56"/>
        <v>3.8531692363712438</v>
      </c>
      <c r="AL44" s="7">
        <f t="shared" si="56"/>
        <v>25.202822570094469</v>
      </c>
      <c r="AM44" s="11">
        <f t="shared" si="56"/>
        <v>3.8616876598181165</v>
      </c>
      <c r="AN44" s="17">
        <f t="shared" si="56"/>
        <v>3.7243688496619143</v>
      </c>
      <c r="AO44" s="7">
        <f t="shared" si="56"/>
        <v>0.13238818580347811</v>
      </c>
      <c r="AP44" s="11">
        <f t="shared" si="56"/>
        <v>25.809641151337743</v>
      </c>
      <c r="AQ44" s="17">
        <f t="shared" si="53"/>
        <v>7.0243001997878594</v>
      </c>
      <c r="AR44" s="7">
        <f t="shared" si="53"/>
        <v>17.552407179007275</v>
      </c>
      <c r="AS44" s="11">
        <f t="shared" si="53"/>
        <v>28.882873129542133</v>
      </c>
      <c r="AT44" s="17">
        <f t="shared" si="53"/>
        <v>15.623710247502657</v>
      </c>
      <c r="AU44" s="7">
        <f t="shared" si="53"/>
        <v>11.467512029891651</v>
      </c>
      <c r="AV44" s="11">
        <f t="shared" si="53"/>
        <v>19.776245472748684</v>
      </c>
      <c r="AW44" s="17">
        <f t="shared" si="53"/>
        <v>1.8766686788680147</v>
      </c>
      <c r="AX44" s="7">
        <f t="shared" si="53"/>
        <v>17.569848941864265</v>
      </c>
      <c r="AY44" s="12"/>
      <c r="AZ44" s="11">
        <f>+AVERAGE(B43:B44)/AVERAGE(B39:B40)*100-100</f>
        <v>16.10437713433808</v>
      </c>
      <c r="BA44" s="20">
        <f t="shared" ref="BA44:BT44" si="72">+AVERAGE(C43:C44)/AVERAGE(C39:C40)*100-100</f>
        <v>3.3212911629775874</v>
      </c>
      <c r="BB44" s="7">
        <f t="shared" si="72"/>
        <v>12.334279757745421</v>
      </c>
      <c r="BC44" s="11">
        <f t="shared" si="72"/>
        <v>13.943271016624408</v>
      </c>
      <c r="BD44" s="20">
        <f t="shared" si="72"/>
        <v>-4.7856641022563764</v>
      </c>
      <c r="BE44" s="7">
        <f t="shared" si="72"/>
        <v>19.64773281832592</v>
      </c>
      <c r="BF44" s="11">
        <f t="shared" si="72"/>
        <v>28.757689609725389</v>
      </c>
      <c r="BG44" s="20">
        <f t="shared" si="72"/>
        <v>4.4416793424047114</v>
      </c>
      <c r="BH44" s="7">
        <f t="shared" si="72"/>
        <v>23.294323474610621</v>
      </c>
      <c r="BI44" s="11">
        <f t="shared" si="72"/>
        <v>30.791394797613094</v>
      </c>
      <c r="BJ44" s="20">
        <f t="shared" si="72"/>
        <v>4.5384236563177183</v>
      </c>
      <c r="BK44" s="7">
        <f t="shared" si="72"/>
        <v>25.121345246343154</v>
      </c>
      <c r="BL44" s="11">
        <f t="shared" si="72"/>
        <v>6.7291633443839771</v>
      </c>
      <c r="BM44" s="20">
        <f t="shared" si="72"/>
        <v>4.1993781746957524</v>
      </c>
      <c r="BN44" s="7">
        <f t="shared" si="72"/>
        <v>2.4427650129739078</v>
      </c>
      <c r="BO44" s="11">
        <f t="shared" si="72"/>
        <v>31.202887621506903</v>
      </c>
      <c r="BP44" s="20">
        <f t="shared" si="72"/>
        <v>5.3797467309798037</v>
      </c>
      <c r="BQ44" s="7">
        <f t="shared" si="72"/>
        <v>25.43311248193811</v>
      </c>
      <c r="BR44" s="11">
        <f t="shared" si="72"/>
        <v>30.641640699756181</v>
      </c>
      <c r="BS44" s="20">
        <f t="shared" si="72"/>
        <v>12.215056009449768</v>
      </c>
      <c r="BT44" s="7">
        <f t="shared" si="72"/>
        <v>16.973633197254003</v>
      </c>
      <c r="BU44" s="11">
        <f>+AVERAGE(W43:W44)/AVERAGE(W39:W40)*100-100</f>
        <v>20.318569390097124</v>
      </c>
      <c r="BV44" s="20">
        <f>+AVERAGE(X43:X44)/AVERAGE(X39:X40)*100-100</f>
        <v>0.59393782653683047</v>
      </c>
      <c r="BW44" s="7">
        <f>+AVERAGE(Y43:Y44)/AVERAGE(Y39:Y40)*100-100</f>
        <v>19.617946956884282</v>
      </c>
      <c r="BY44" s="13"/>
      <c r="BZ44" s="13"/>
      <c r="CA44" s="13"/>
    </row>
    <row r="45" spans="1:79" customFormat="1" x14ac:dyDescent="0.25">
      <c r="A45" s="6" t="s">
        <v>50</v>
      </c>
      <c r="B45" s="39">
        <v>6202012.4795697294</v>
      </c>
      <c r="C45" s="37">
        <v>2768294.848835242</v>
      </c>
      <c r="D45" s="7">
        <f t="shared" si="0"/>
        <v>224.03727992266508</v>
      </c>
      <c r="E45" s="39">
        <v>861218.6297485861</v>
      </c>
      <c r="F45" s="37">
        <v>267715.16527452366</v>
      </c>
      <c r="G45" s="7">
        <f t="shared" si="1"/>
        <v>321.69213457349906</v>
      </c>
      <c r="H45" s="39">
        <f t="shared" si="8"/>
        <v>1830136.2115718171</v>
      </c>
      <c r="I45" s="37">
        <f t="shared" si="9"/>
        <v>871454.80826535774</v>
      </c>
      <c r="J45" s="7">
        <f t="shared" si="2"/>
        <v>210.00930790831566</v>
      </c>
      <c r="K45" s="39">
        <v>1729546.926948993</v>
      </c>
      <c r="L45" s="37">
        <v>644627.05532968277</v>
      </c>
      <c r="M45" s="7">
        <f t="shared" si="3"/>
        <v>268.30194492293651</v>
      </c>
      <c r="N45" s="39">
        <v>100589.28462282405</v>
      </c>
      <c r="O45" s="37">
        <v>226827.75293567491</v>
      </c>
      <c r="P45" s="7">
        <f t="shared" si="4"/>
        <v>44.346109909817663</v>
      </c>
      <c r="Q45" s="39">
        <v>5935834.5047588907</v>
      </c>
      <c r="R45" s="37">
        <v>2422603.3857420324</v>
      </c>
      <c r="S45" s="7">
        <f t="shared" si="5"/>
        <v>245.01883138171095</v>
      </c>
      <c r="T45" s="39">
        <v>4556599.4205638953</v>
      </c>
      <c r="U45" s="37">
        <v>2189900.4638550417</v>
      </c>
      <c r="V45" s="7">
        <f t="shared" si="6"/>
        <v>208.07335747774491</v>
      </c>
      <c r="W45" s="39">
        <v>10272602.405084999</v>
      </c>
      <c r="X45" s="37">
        <v>4140167.7442621137</v>
      </c>
      <c r="Y45" s="7">
        <f t="shared" si="7"/>
        <v>248.1204395479354</v>
      </c>
      <c r="AA45" s="11">
        <f t="shared" si="58"/>
        <v>23.408612508616883</v>
      </c>
      <c r="AB45" s="17">
        <f t="shared" si="59"/>
        <v>17.620284400449421</v>
      </c>
      <c r="AC45" s="7">
        <f t="shared" si="60"/>
        <v>4.9211988711577561</v>
      </c>
      <c r="AD45" s="11">
        <f t="shared" si="61"/>
        <v>13.028601718925771</v>
      </c>
      <c r="AE45" s="17">
        <f t="shared" si="62"/>
        <v>0.87990580362888693</v>
      </c>
      <c r="AF45" s="7">
        <f t="shared" si="63"/>
        <v>12.042731224338496</v>
      </c>
      <c r="AG45" s="11">
        <f t="shared" si="64"/>
        <v>38.908984973908105</v>
      </c>
      <c r="AH45" s="17">
        <f t="shared" si="65"/>
        <v>16.514662311732579</v>
      </c>
      <c r="AI45" s="7">
        <f t="shared" si="66"/>
        <v>19.220175570916581</v>
      </c>
      <c r="AJ45" s="11">
        <f t="shared" si="56"/>
        <v>42.814573184381715</v>
      </c>
      <c r="AK45" s="17">
        <f t="shared" si="56"/>
        <v>21.579126176250867</v>
      </c>
      <c r="AL45" s="7">
        <f t="shared" si="56"/>
        <v>17.466359297027864</v>
      </c>
      <c r="AM45" s="11">
        <f t="shared" si="56"/>
        <v>-5.5177768050692606</v>
      </c>
      <c r="AN45" s="17">
        <f t="shared" si="56"/>
        <v>4.1814249224310487</v>
      </c>
      <c r="AO45" s="7">
        <f t="shared" si="56"/>
        <v>-9.3099146366273118</v>
      </c>
      <c r="AP45" s="11">
        <f t="shared" si="56"/>
        <v>9.6052873298449555</v>
      </c>
      <c r="AQ45" s="17">
        <f t="shared" si="53"/>
        <v>13.172430659362604</v>
      </c>
      <c r="AR45" s="7">
        <f t="shared" si="53"/>
        <v>-3.1519543308691169</v>
      </c>
      <c r="AS45" s="11">
        <f t="shared" si="53"/>
        <v>27.926538623128323</v>
      </c>
      <c r="AT45" s="17">
        <f t="shared" si="53"/>
        <v>34.620334714436098</v>
      </c>
      <c r="AU45" s="7">
        <f t="shared" si="53"/>
        <v>-4.9723513951343534</v>
      </c>
      <c r="AV45" s="11">
        <f t="shared" si="53"/>
        <v>14.664875147461515</v>
      </c>
      <c r="AW45" s="17">
        <f t="shared" si="53"/>
        <v>6.6831094824510728</v>
      </c>
      <c r="AX45" s="7">
        <f t="shared" si="53"/>
        <v>7.481751988418921</v>
      </c>
      <c r="AY45" s="12"/>
      <c r="AZ45" s="11">
        <f>+AVERAGE(B43:B45)/AVERAGE(B39:B41)*100-100</f>
        <v>18.530630719404769</v>
      </c>
      <c r="BA45" s="20">
        <f t="shared" ref="BA45:BT45" si="73">+AVERAGE(C43:C45)/AVERAGE(C39:C41)*100-100</f>
        <v>7.8993147473500187</v>
      </c>
      <c r="BB45" s="7">
        <f t="shared" si="73"/>
        <v>9.7729772657356762</v>
      </c>
      <c r="BC45" s="11">
        <f t="shared" si="73"/>
        <v>13.635609295495257</v>
      </c>
      <c r="BD45" s="20">
        <f t="shared" si="73"/>
        <v>-2.9490337833583737</v>
      </c>
      <c r="BE45" s="7">
        <f t="shared" si="73"/>
        <v>17.018535079784655</v>
      </c>
      <c r="BF45" s="11">
        <f t="shared" si="73"/>
        <v>32.335389946025316</v>
      </c>
      <c r="BG45" s="20">
        <f t="shared" si="73"/>
        <v>8.4773400524412779</v>
      </c>
      <c r="BH45" s="7">
        <f t="shared" si="73"/>
        <v>21.862098365052447</v>
      </c>
      <c r="BI45" s="11">
        <f t="shared" si="73"/>
        <v>35.039926619553626</v>
      </c>
      <c r="BJ45" s="20">
        <f t="shared" si="73"/>
        <v>10.204026709345456</v>
      </c>
      <c r="BK45" s="7">
        <f t="shared" si="73"/>
        <v>22.409103998966714</v>
      </c>
      <c r="BL45" s="11">
        <f t="shared" si="73"/>
        <v>2.5375537497003791</v>
      </c>
      <c r="BM45" s="20">
        <f t="shared" si="73"/>
        <v>4.1932968460113358</v>
      </c>
      <c r="BN45" s="7">
        <f t="shared" si="73"/>
        <v>-1.5160428293856967</v>
      </c>
      <c r="BO45" s="11">
        <f t="shared" si="73"/>
        <v>22.91309241636921</v>
      </c>
      <c r="BP45" s="20">
        <f t="shared" si="73"/>
        <v>8.0435090586513383</v>
      </c>
      <c r="BQ45" s="7">
        <f t="shared" si="73"/>
        <v>14.698096869036092</v>
      </c>
      <c r="BR45" s="11">
        <f t="shared" si="73"/>
        <v>29.639917626450227</v>
      </c>
      <c r="BS45" s="20">
        <f t="shared" si="73"/>
        <v>19.913960359193197</v>
      </c>
      <c r="BT45" s="7">
        <f t="shared" si="73"/>
        <v>9.1046718370488549</v>
      </c>
      <c r="BU45" s="11">
        <f>+AVERAGE(W43:W45)/AVERAGE(W39:W41)*100-100</f>
        <v>18.339136892737002</v>
      </c>
      <c r="BV45" s="20">
        <f>+AVERAGE(X43:X45)/AVERAGE(X39:X41)*100-100</f>
        <v>2.5738148486833694</v>
      </c>
      <c r="BW45" s="7">
        <f>+AVERAGE(Y43:Y45)/AVERAGE(Y39:Y41)*100-100</f>
        <v>15.265672578443983</v>
      </c>
      <c r="BY45" s="13"/>
      <c r="BZ45" s="13"/>
      <c r="CA45" s="13"/>
    </row>
    <row r="46" spans="1:79" customFormat="1" x14ac:dyDescent="0.25">
      <c r="A46" s="6" t="s">
        <v>51</v>
      </c>
      <c r="B46" s="39">
        <v>7035889.4509464893</v>
      </c>
      <c r="C46" s="37">
        <v>3011934.3126350362</v>
      </c>
      <c r="D46" s="7">
        <f t="shared" si="0"/>
        <v>233.60036178182901</v>
      </c>
      <c r="E46" s="39">
        <v>1154811.3795813369</v>
      </c>
      <c r="F46" s="37">
        <v>348459.502470918</v>
      </c>
      <c r="G46" s="7">
        <f t="shared" si="1"/>
        <v>331.40476049371506</v>
      </c>
      <c r="H46" s="39">
        <f t="shared" si="8"/>
        <v>2238878.0437338524</v>
      </c>
      <c r="I46" s="37">
        <f t="shared" si="9"/>
        <v>1012458.1099626099</v>
      </c>
      <c r="J46" s="7">
        <f t="shared" si="2"/>
        <v>221.13290631022099</v>
      </c>
      <c r="K46" s="39">
        <v>2150069.1722640912</v>
      </c>
      <c r="L46" s="37">
        <v>779691.88964136515</v>
      </c>
      <c r="M46" s="7">
        <f t="shared" si="3"/>
        <v>275.75882227697133</v>
      </c>
      <c r="N46" s="39">
        <v>88808.871469761361</v>
      </c>
      <c r="O46" s="37">
        <v>232766.22032124476</v>
      </c>
      <c r="P46" s="7">
        <f t="shared" si="4"/>
        <v>38.153676829565164</v>
      </c>
      <c r="Q46" s="39">
        <v>5952149.8684151322</v>
      </c>
      <c r="R46" s="37">
        <v>2318766.2666300046</v>
      </c>
      <c r="S46" s="7">
        <f t="shared" si="5"/>
        <v>256.69468950252286</v>
      </c>
      <c r="T46" s="39">
        <v>4338500.7943511801</v>
      </c>
      <c r="U46" s="37">
        <v>2023983.0891518767</v>
      </c>
      <c r="V46" s="7">
        <f t="shared" si="6"/>
        <v>214.35459701242715</v>
      </c>
      <c r="W46" s="39">
        <v>12043227.948328188</v>
      </c>
      <c r="X46" s="37">
        <v>4667635.1025466928</v>
      </c>
      <c r="Y46" s="7">
        <f t="shared" si="7"/>
        <v>258.01562640912789</v>
      </c>
      <c r="AA46" s="11">
        <f t="shared" si="58"/>
        <v>17.836215144108891</v>
      </c>
      <c r="AB46" s="17">
        <f t="shared" si="59"/>
        <v>12.180211931352574</v>
      </c>
      <c r="AC46" s="7">
        <f t="shared" si="60"/>
        <v>5.0418902900784701</v>
      </c>
      <c r="AD46" s="11">
        <f t="shared" si="61"/>
        <v>11.706775696047274</v>
      </c>
      <c r="AE46" s="17">
        <f t="shared" si="62"/>
        <v>0.23479665405814387</v>
      </c>
      <c r="AF46" s="7">
        <f t="shared" si="63"/>
        <v>11.445106315307413</v>
      </c>
      <c r="AG46" s="11">
        <f t="shared" si="64"/>
        <v>31.288476684302566</v>
      </c>
      <c r="AH46" s="17">
        <f t="shared" si="65"/>
        <v>14.939385378875045</v>
      </c>
      <c r="AI46" s="7">
        <f t="shared" si="66"/>
        <v>14.224098425040268</v>
      </c>
      <c r="AJ46" s="11">
        <f t="shared" si="56"/>
        <v>34.664608686625058</v>
      </c>
      <c r="AK46" s="17">
        <f t="shared" si="56"/>
        <v>17.906669646626213</v>
      </c>
      <c r="AL46" s="7">
        <f t="shared" si="56"/>
        <v>14.212884725031657</v>
      </c>
      <c r="AM46" s="11">
        <f t="shared" si="56"/>
        <v>-18.300235571080805</v>
      </c>
      <c r="AN46" s="17">
        <f t="shared" si="56"/>
        <v>6.0033774313914563</v>
      </c>
      <c r="AO46" s="7">
        <f t="shared" si="56"/>
        <v>-22.927206275292761</v>
      </c>
      <c r="AP46" s="11">
        <f t="shared" si="56"/>
        <v>11.423306674974882</v>
      </c>
      <c r="AQ46" s="17">
        <f t="shared" si="53"/>
        <v>22.734889137411884</v>
      </c>
      <c r="AR46" s="7">
        <f t="shared" si="53"/>
        <v>-9.2162730108247928</v>
      </c>
      <c r="AS46" s="11">
        <f t="shared" si="53"/>
        <v>24.525196494246913</v>
      </c>
      <c r="AT46" s="17">
        <f t="shared" si="53"/>
        <v>32.440639742846287</v>
      </c>
      <c r="AU46" s="7">
        <f t="shared" si="53"/>
        <v>-5.9765969599425262</v>
      </c>
      <c r="AV46" s="11">
        <f t="shared" si="53"/>
        <v>13.960499779097503</v>
      </c>
      <c r="AW46" s="17">
        <f t="shared" si="53"/>
        <v>9.1987089361497993</v>
      </c>
      <c r="AX46" s="7">
        <f t="shared" si="53"/>
        <v>4.3606658808869554</v>
      </c>
      <c r="AY46" s="12"/>
      <c r="AZ46" s="11">
        <f>+AVERAGE(B43:B46)/AVERAGE(B39:B42)*100-100</f>
        <v>18.334128239600872</v>
      </c>
      <c r="BA46" s="20">
        <f t="shared" ref="BA46:BT46" si="74">+AVERAGE(C43:C46)/AVERAGE(C39:C42)*100-100</f>
        <v>9.0445619966136519</v>
      </c>
      <c r="BB46" s="7">
        <f t="shared" si="74"/>
        <v>8.5210259686285781</v>
      </c>
      <c r="BC46" s="11">
        <f t="shared" si="74"/>
        <v>13.031188678049091</v>
      </c>
      <c r="BD46" s="20">
        <f t="shared" si="74"/>
        <v>-2.0000000308674117</v>
      </c>
      <c r="BE46" s="7">
        <f t="shared" si="74"/>
        <v>15.549047168161238</v>
      </c>
      <c r="BF46" s="11">
        <f t="shared" si="74"/>
        <v>32.007423188817882</v>
      </c>
      <c r="BG46" s="20">
        <f t="shared" si="74"/>
        <v>10.302709267800864</v>
      </c>
      <c r="BH46" s="7">
        <f t="shared" si="74"/>
        <v>19.733528122878269</v>
      </c>
      <c r="BI46" s="11">
        <f t="shared" si="74"/>
        <v>34.920647481090327</v>
      </c>
      <c r="BJ46" s="20">
        <f t="shared" si="74"/>
        <v>12.461803443262198</v>
      </c>
      <c r="BK46" s="7">
        <f t="shared" si="74"/>
        <v>20.175804803508669</v>
      </c>
      <c r="BL46" s="11">
        <f t="shared" si="74"/>
        <v>-2.8585645059195599</v>
      </c>
      <c r="BM46" s="20">
        <f t="shared" si="74"/>
        <v>4.6542071872085273</v>
      </c>
      <c r="BN46" s="7">
        <f t="shared" si="74"/>
        <v>-6.9607603684552259</v>
      </c>
      <c r="BO46" s="11">
        <f t="shared" si="74"/>
        <v>19.757665990922874</v>
      </c>
      <c r="BP46" s="20">
        <f t="shared" si="74"/>
        <v>11.448468275189882</v>
      </c>
      <c r="BQ46" s="7">
        <f t="shared" si="74"/>
        <v>7.6281072169723387</v>
      </c>
      <c r="BR46" s="11">
        <f t="shared" si="74"/>
        <v>28.283586785622276</v>
      </c>
      <c r="BS46" s="20">
        <f t="shared" si="74"/>
        <v>22.970908797546571</v>
      </c>
      <c r="BT46" s="7">
        <f t="shared" si="74"/>
        <v>5.0049374986075321</v>
      </c>
      <c r="BU46" s="11">
        <f>+AVERAGE(W43:W46)/AVERAGE(W39:W42)*100-100</f>
        <v>17.059329581429566</v>
      </c>
      <c r="BV46" s="20">
        <f>+AVERAGE(X43:X46)/AVERAGE(X39:X42)*100-100</f>
        <v>4.3207454868116884</v>
      </c>
      <c r="BW46" s="7">
        <f>+AVERAGE(Y43:Y46)/AVERAGE(Y39:Y42)*100-100</f>
        <v>12.239583821394959</v>
      </c>
      <c r="BY46" s="13"/>
      <c r="BZ46" s="13"/>
      <c r="CA46" s="13"/>
    </row>
    <row r="47" spans="1:79" customFormat="1" x14ac:dyDescent="0.25">
      <c r="A47" s="6" t="s">
        <v>52</v>
      </c>
      <c r="B47" s="39">
        <v>7061881.1601381628</v>
      </c>
      <c r="C47" s="37">
        <v>2837320.7463216516</v>
      </c>
      <c r="D47" s="7">
        <f t="shared" si="0"/>
        <v>248.89259239701045</v>
      </c>
      <c r="E47" s="39">
        <v>854950.03322013561</v>
      </c>
      <c r="F47" s="37">
        <v>255748.11737124869</v>
      </c>
      <c r="G47" s="7">
        <f t="shared" si="1"/>
        <v>334.29377389280029</v>
      </c>
      <c r="H47" s="39">
        <f t="shared" si="8"/>
        <v>1571225.7235687855</v>
      </c>
      <c r="I47" s="37">
        <f t="shared" si="9"/>
        <v>768459.88001064328</v>
      </c>
      <c r="J47" s="7">
        <f t="shared" si="2"/>
        <v>204.46424913516941</v>
      </c>
      <c r="K47" s="39">
        <v>1498735.4355164561</v>
      </c>
      <c r="L47" s="37">
        <v>527993.28786921967</v>
      </c>
      <c r="M47" s="7">
        <f t="shared" si="3"/>
        <v>283.85501671144021</v>
      </c>
      <c r="N47" s="39">
        <v>72490.288052329284</v>
      </c>
      <c r="O47" s="37">
        <v>240466.59214142355</v>
      </c>
      <c r="P47" s="7">
        <f t="shared" si="4"/>
        <v>30.145679450431185</v>
      </c>
      <c r="Q47" s="39">
        <v>6082452.8178175511</v>
      </c>
      <c r="R47" s="37">
        <v>2206043.6584519069</v>
      </c>
      <c r="S47" s="7">
        <f t="shared" si="5"/>
        <v>275.71769917218762</v>
      </c>
      <c r="T47" s="39">
        <v>4266381.4905935442</v>
      </c>
      <c r="U47" s="37">
        <v>1938810.9954446463</v>
      </c>
      <c r="V47" s="7">
        <f t="shared" si="6"/>
        <v>220.05143877446875</v>
      </c>
      <c r="W47" s="39">
        <v>11304128.24415528</v>
      </c>
      <c r="X47" s="37">
        <v>4128761.4067108035</v>
      </c>
      <c r="Y47" s="7">
        <f t="shared" si="7"/>
        <v>273.78981565226275</v>
      </c>
      <c r="AA47" s="11">
        <f t="shared" si="58"/>
        <v>19.15907614923556</v>
      </c>
      <c r="AB47" s="17">
        <f t="shared" si="59"/>
        <v>9.0499070965339428</v>
      </c>
      <c r="AC47" s="7">
        <f t="shared" si="60"/>
        <v>9.2702225264187348</v>
      </c>
      <c r="AD47" s="11">
        <f t="shared" si="61"/>
        <v>4.2360625247130201</v>
      </c>
      <c r="AE47" s="17">
        <f t="shared" si="62"/>
        <v>0.39296044846814482</v>
      </c>
      <c r="AF47" s="7">
        <f t="shared" si="63"/>
        <v>3.8280593171844401</v>
      </c>
      <c r="AG47" s="11">
        <f t="shared" si="64"/>
        <v>3.6316768373493034</v>
      </c>
      <c r="AH47" s="17">
        <f t="shared" si="65"/>
        <v>0.23941783059619581</v>
      </c>
      <c r="AI47" s="7">
        <f t="shared" si="66"/>
        <v>3.3841567321210846</v>
      </c>
      <c r="AJ47" s="11">
        <f t="shared" si="56"/>
        <v>6.623905861842232</v>
      </c>
      <c r="AK47" s="17">
        <f t="shared" si="56"/>
        <v>-3.3665871122347681</v>
      </c>
      <c r="AL47" s="7">
        <f t="shared" si="56"/>
        <v>10.338549240396205</v>
      </c>
      <c r="AM47" s="11">
        <f t="shared" si="56"/>
        <v>-34.419057784783305</v>
      </c>
      <c r="AN47" s="17">
        <f t="shared" si="56"/>
        <v>9.1856062834731063</v>
      </c>
      <c r="AO47" s="7">
        <f t="shared" si="56"/>
        <v>-39.936275075533132</v>
      </c>
      <c r="AP47" s="11">
        <f t="shared" si="56"/>
        <v>16.555798809013297</v>
      </c>
      <c r="AQ47" s="17">
        <f t="shared" si="53"/>
        <v>15.72554124315073</v>
      </c>
      <c r="AR47" s="7">
        <f t="shared" si="53"/>
        <v>0.71743675332491819</v>
      </c>
      <c r="AS47" s="11">
        <f t="shared" si="53"/>
        <v>15.950947087086107</v>
      </c>
      <c r="AT47" s="17">
        <f t="shared" si="53"/>
        <v>24.777246054871398</v>
      </c>
      <c r="AU47" s="7">
        <f t="shared" si="53"/>
        <v>-7.0736446322143394</v>
      </c>
      <c r="AV47" s="11">
        <f t="shared" si="53"/>
        <v>15.326831098182339</v>
      </c>
      <c r="AW47" s="17">
        <f t="shared" si="53"/>
        <v>3.8504176736203277</v>
      </c>
      <c r="AX47" s="7">
        <f t="shared" si="53"/>
        <v>11.050907335423446</v>
      </c>
      <c r="AY47" s="12"/>
      <c r="AZ47" s="11">
        <f t="shared" ref="AZ47:BW47" si="75">+AVERAGE(B47:B47)/AVERAGE(B43:B43)*100-100</f>
        <v>19.15907614923556</v>
      </c>
      <c r="BA47" s="20">
        <f t="shared" si="75"/>
        <v>9.0499070965339428</v>
      </c>
      <c r="BB47" s="7">
        <f t="shared" si="75"/>
        <v>9.2702225264187348</v>
      </c>
      <c r="BC47" s="11">
        <f t="shared" si="75"/>
        <v>4.2360625247130201</v>
      </c>
      <c r="BD47" s="20">
        <f t="shared" si="75"/>
        <v>0.39296044846814482</v>
      </c>
      <c r="BE47" s="7">
        <f t="shared" si="75"/>
        <v>3.8280593171844401</v>
      </c>
      <c r="BF47" s="11">
        <f t="shared" si="75"/>
        <v>3.6316768373493034</v>
      </c>
      <c r="BG47" s="20">
        <f t="shared" si="75"/>
        <v>0.23941783059619581</v>
      </c>
      <c r="BH47" s="7">
        <f t="shared" si="75"/>
        <v>3.3841567321210846</v>
      </c>
      <c r="BI47" s="11">
        <f t="shared" si="75"/>
        <v>6.623905861842232</v>
      </c>
      <c r="BJ47" s="20">
        <f t="shared" si="75"/>
        <v>-3.3665871122347681</v>
      </c>
      <c r="BK47" s="7">
        <f t="shared" si="75"/>
        <v>10.338549240396205</v>
      </c>
      <c r="BL47" s="11">
        <f t="shared" si="75"/>
        <v>-34.419057784783305</v>
      </c>
      <c r="BM47" s="20">
        <f t="shared" si="75"/>
        <v>9.1856062834731063</v>
      </c>
      <c r="BN47" s="7">
        <f t="shared" si="75"/>
        <v>-39.936275075533132</v>
      </c>
      <c r="BO47" s="11">
        <f t="shared" si="75"/>
        <v>16.555798809013297</v>
      </c>
      <c r="BP47" s="20">
        <f t="shared" si="75"/>
        <v>15.72554124315073</v>
      </c>
      <c r="BQ47" s="7">
        <f t="shared" si="75"/>
        <v>0.71743675332491819</v>
      </c>
      <c r="BR47" s="11">
        <f t="shared" si="75"/>
        <v>15.950947087086107</v>
      </c>
      <c r="BS47" s="20">
        <f t="shared" si="75"/>
        <v>24.777246054871398</v>
      </c>
      <c r="BT47" s="7">
        <f t="shared" si="75"/>
        <v>-7.0736446322143394</v>
      </c>
      <c r="BU47" s="11">
        <f t="shared" si="75"/>
        <v>15.326831098182339</v>
      </c>
      <c r="BV47" s="20">
        <f t="shared" si="75"/>
        <v>3.8504176736203277</v>
      </c>
      <c r="BW47" s="7">
        <f t="shared" si="75"/>
        <v>11.050907335423446</v>
      </c>
      <c r="BY47" s="13"/>
      <c r="BZ47" s="13"/>
      <c r="CA47" s="13"/>
    </row>
    <row r="48" spans="1:79" customFormat="1" x14ac:dyDescent="0.25">
      <c r="A48" s="6" t="s">
        <v>53</v>
      </c>
      <c r="B48" s="39">
        <v>7151242.3650468541</v>
      </c>
      <c r="C48" s="37">
        <v>2835137.3729711268</v>
      </c>
      <c r="D48" s="7">
        <f t="shared" si="0"/>
        <v>252.23618556276861</v>
      </c>
      <c r="E48" s="39">
        <v>950847.04267167579</v>
      </c>
      <c r="F48" s="37">
        <v>283575.89185407583</v>
      </c>
      <c r="G48" s="7">
        <f t="shared" si="1"/>
        <v>335.30602212157311</v>
      </c>
      <c r="H48" s="39">
        <f t="shared" si="8"/>
        <v>1777483.7394034932</v>
      </c>
      <c r="I48" s="37">
        <f t="shared" si="9"/>
        <v>830267.41603189008</v>
      </c>
      <c r="J48" s="7">
        <f t="shared" si="2"/>
        <v>214.08569155931096</v>
      </c>
      <c r="K48" s="39">
        <v>1717052.2209005316</v>
      </c>
      <c r="L48" s="37">
        <v>597635.13873958157</v>
      </c>
      <c r="M48" s="7">
        <f t="shared" si="3"/>
        <v>287.30777519571757</v>
      </c>
      <c r="N48" s="39">
        <v>60431.518502961582</v>
      </c>
      <c r="O48" s="37">
        <v>232632.27729230851</v>
      </c>
      <c r="P48" s="7">
        <f t="shared" si="4"/>
        <v>25.97727160063339</v>
      </c>
      <c r="Q48" s="39">
        <v>6600360.7170579005</v>
      </c>
      <c r="R48" s="37">
        <v>2442662.101001834</v>
      </c>
      <c r="S48" s="7">
        <f t="shared" si="5"/>
        <v>270.21177895832693</v>
      </c>
      <c r="T48" s="39">
        <v>4530023.4503283398</v>
      </c>
      <c r="U48" s="37">
        <v>1982519.2245319718</v>
      </c>
      <c r="V48" s="7">
        <f t="shared" si="6"/>
        <v>228.49833657465672</v>
      </c>
      <c r="W48" s="39">
        <v>11949910.413854951</v>
      </c>
      <c r="X48" s="37">
        <v>4409123.5573269548</v>
      </c>
      <c r="Y48" s="7">
        <f t="shared" si="7"/>
        <v>271.02688909674424</v>
      </c>
      <c r="AA48" s="11">
        <f t="shared" si="58"/>
        <v>23.197543501049239</v>
      </c>
      <c r="AB48" s="17">
        <f t="shared" si="59"/>
        <v>10.672684334860108</v>
      </c>
      <c r="AC48" s="7">
        <f t="shared" si="60"/>
        <v>11.317028444248223</v>
      </c>
      <c r="AD48" s="11">
        <f t="shared" si="61"/>
        <v>6.5131641678112686</v>
      </c>
      <c r="AE48" s="17">
        <f t="shared" si="62"/>
        <v>4.2440862284780962</v>
      </c>
      <c r="AF48" s="7">
        <f t="shared" si="63"/>
        <v>2.1766970400219208</v>
      </c>
      <c r="AG48" s="11">
        <f t="shared" si="64"/>
        <v>11.040446169439733</v>
      </c>
      <c r="AH48" s="17">
        <f t="shared" si="65"/>
        <v>5.2159600741671994</v>
      </c>
      <c r="AI48" s="7">
        <f t="shared" si="66"/>
        <v>5.5357439034599167</v>
      </c>
      <c r="AJ48" s="11">
        <f t="shared" si="56"/>
        <v>15.012863685990311</v>
      </c>
      <c r="AK48" s="17">
        <f t="shared" si="56"/>
        <v>5.5041215415962057</v>
      </c>
      <c r="AL48" s="7">
        <f t="shared" si="56"/>
        <v>9.0126736334610342</v>
      </c>
      <c r="AM48" s="11">
        <f t="shared" si="56"/>
        <v>-43.957467822658025</v>
      </c>
      <c r="AN48" s="17">
        <f t="shared" si="56"/>
        <v>4.4828358241784372</v>
      </c>
      <c r="AO48" s="7">
        <f t="shared" si="56"/>
        <v>-46.36197253331715</v>
      </c>
      <c r="AP48" s="11">
        <f t="shared" si="56"/>
        <v>6.6619420037574741</v>
      </c>
      <c r="AQ48" s="17">
        <f t="shared" si="53"/>
        <v>0.22724670105320399</v>
      </c>
      <c r="AR48" s="7">
        <f t="shared" si="53"/>
        <v>6.4201058240150388</v>
      </c>
      <c r="AS48" s="11">
        <f t="shared" si="53"/>
        <v>5.8492000579959154</v>
      </c>
      <c r="AT48" s="17">
        <f t="shared" si="53"/>
        <v>2.5565478104473129</v>
      </c>
      <c r="AU48" s="7">
        <f t="shared" si="53"/>
        <v>3.2105724284268149</v>
      </c>
      <c r="AV48" s="11">
        <f t="shared" si="53"/>
        <v>17.080575950070198</v>
      </c>
      <c r="AW48" s="17">
        <f t="shared" si="53"/>
        <v>6.8387485946284272</v>
      </c>
      <c r="AX48" s="7">
        <f t="shared" si="53"/>
        <v>9.5862479579405004</v>
      </c>
      <c r="AY48" s="12"/>
      <c r="AZ48" s="11">
        <f t="shared" ref="AZ48:BW48" si="76">+AVERAGE(B47:B48)/AVERAGE(B43:B44)*100-100</f>
        <v>21.157355871508116</v>
      </c>
      <c r="BA48" s="20">
        <f t="shared" si="76"/>
        <v>9.8549908539388866</v>
      </c>
      <c r="BB48" s="7">
        <f t="shared" si="76"/>
        <v>10.29095754274087</v>
      </c>
      <c r="BC48" s="11">
        <f t="shared" si="76"/>
        <v>5.4228020307248954</v>
      </c>
      <c r="BD48" s="20">
        <f t="shared" si="76"/>
        <v>2.3817011873084226</v>
      </c>
      <c r="BE48" s="7">
        <f t="shared" si="76"/>
        <v>2.9945113013922082</v>
      </c>
      <c r="BF48" s="11">
        <f t="shared" si="76"/>
        <v>7.4365946171904795</v>
      </c>
      <c r="BG48" s="20">
        <f t="shared" si="76"/>
        <v>2.7636494100523095</v>
      </c>
      <c r="BH48" s="7">
        <f t="shared" si="76"/>
        <v>4.4736042292970097</v>
      </c>
      <c r="BI48" s="11">
        <f t="shared" si="76"/>
        <v>10.94470744072791</v>
      </c>
      <c r="BJ48" s="20">
        <f t="shared" si="76"/>
        <v>1.1487532892015935</v>
      </c>
      <c r="BK48" s="7">
        <f t="shared" si="76"/>
        <v>9.6675970294541429</v>
      </c>
      <c r="BL48" s="11">
        <f t="shared" si="76"/>
        <v>-39.129205028539751</v>
      </c>
      <c r="BM48" s="20">
        <f t="shared" si="76"/>
        <v>6.8214011175417681</v>
      </c>
      <c r="BN48" s="7">
        <f t="shared" si="76"/>
        <v>-43.091825786410986</v>
      </c>
      <c r="BO48" s="11">
        <f t="shared" si="76"/>
        <v>11.18835505040019</v>
      </c>
      <c r="BP48" s="20">
        <f t="shared" si="76"/>
        <v>7.0292897779892201</v>
      </c>
      <c r="BQ48" s="7">
        <f t="shared" si="76"/>
        <v>3.4615445813006573</v>
      </c>
      <c r="BR48" s="11">
        <f t="shared" si="76"/>
        <v>10.519172137924897</v>
      </c>
      <c r="BS48" s="20">
        <f t="shared" si="76"/>
        <v>12.458395613181409</v>
      </c>
      <c r="BT48" s="7">
        <f t="shared" si="76"/>
        <v>-2.1044935114263126</v>
      </c>
      <c r="BU48" s="11">
        <f t="shared" si="76"/>
        <v>16.221441775205776</v>
      </c>
      <c r="BV48" s="20">
        <f t="shared" si="76"/>
        <v>5.3724680210244884</v>
      </c>
      <c r="BW48" s="7">
        <f t="shared" si="76"/>
        <v>10.317430031755165</v>
      </c>
      <c r="BY48" s="13"/>
      <c r="BZ48" s="13"/>
      <c r="CA48" s="13"/>
    </row>
    <row r="49" spans="1:79" customFormat="1" x14ac:dyDescent="0.25">
      <c r="A49" s="6" t="s">
        <v>54</v>
      </c>
      <c r="B49" s="39">
        <v>7311842.6079584854</v>
      </c>
      <c r="C49" s="37">
        <v>2789237.9168435573</v>
      </c>
      <c r="D49" s="7">
        <f t="shared" si="0"/>
        <v>262.14481610923087</v>
      </c>
      <c r="E49" s="39">
        <v>942825.4922428563</v>
      </c>
      <c r="F49" s="37">
        <v>277080.82569630339</v>
      </c>
      <c r="G49" s="7">
        <f t="shared" si="1"/>
        <v>340.27092631673025</v>
      </c>
      <c r="H49" s="39">
        <f t="shared" si="8"/>
        <v>1954707.6396776543</v>
      </c>
      <c r="I49" s="37">
        <f t="shared" si="9"/>
        <v>857904.13317051565</v>
      </c>
      <c r="J49" s="7">
        <f t="shared" si="2"/>
        <v>227.84686121673454</v>
      </c>
      <c r="K49" s="39">
        <v>1902075.0768559959</v>
      </c>
      <c r="L49" s="37">
        <v>648640.85739661613</v>
      </c>
      <c r="M49" s="7">
        <f t="shared" si="3"/>
        <v>293.24009660602655</v>
      </c>
      <c r="N49" s="39">
        <v>52632.562821658285</v>
      </c>
      <c r="O49" s="37">
        <v>209263.27577389954</v>
      </c>
      <c r="P49" s="7">
        <f t="shared" si="4"/>
        <v>25.151361425941566</v>
      </c>
      <c r="Q49" s="39">
        <v>6848774.3192598885</v>
      </c>
      <c r="R49" s="37">
        <v>2646993.5991641195</v>
      </c>
      <c r="S49" s="7">
        <f t="shared" si="5"/>
        <v>258.73784966547061</v>
      </c>
      <c r="T49" s="39">
        <v>5319527.3975228546</v>
      </c>
      <c r="U49" s="37">
        <v>2270395.6114254319</v>
      </c>
      <c r="V49" s="7">
        <f t="shared" si="6"/>
        <v>234.29958068774957</v>
      </c>
      <c r="W49" s="39">
        <v>11738622.661616586</v>
      </c>
      <c r="X49" s="37">
        <v>4300820.8634490669</v>
      </c>
      <c r="Y49" s="7">
        <f t="shared" si="7"/>
        <v>272.93912102636921</v>
      </c>
      <c r="AA49" s="11">
        <f t="shared" si="58"/>
        <v>17.894677446146503</v>
      </c>
      <c r="AB49" s="17">
        <f t="shared" si="59"/>
        <v>0.75653314231058744</v>
      </c>
      <c r="AC49" s="7">
        <f t="shared" si="60"/>
        <v>17.009462085827877</v>
      </c>
      <c r="AD49" s="11">
        <f t="shared" si="61"/>
        <v>9.4757428224809104</v>
      </c>
      <c r="AE49" s="17">
        <f t="shared" si="62"/>
        <v>3.4983675325885599</v>
      </c>
      <c r="AF49" s="7">
        <f t="shared" si="63"/>
        <v>5.7753329181837216</v>
      </c>
      <c r="AG49" s="11">
        <f t="shared" si="64"/>
        <v>6.8066752254931231</v>
      </c>
      <c r="AH49" s="17">
        <f t="shared" si="65"/>
        <v>-1.5549486865320006</v>
      </c>
      <c r="AI49" s="7">
        <f t="shared" si="66"/>
        <v>8.4936965347299065</v>
      </c>
      <c r="AJ49" s="11">
        <f t="shared" si="56"/>
        <v>9.9753378887123461</v>
      </c>
      <c r="AK49" s="17">
        <f t="shared" si="56"/>
        <v>0.62265491864603462</v>
      </c>
      <c r="AL49" s="7">
        <f t="shared" si="56"/>
        <v>9.2948083884568717</v>
      </c>
      <c r="AM49" s="11">
        <f t="shared" si="56"/>
        <v>-47.675775785648867</v>
      </c>
      <c r="AN49" s="17">
        <f t="shared" si="56"/>
        <v>-7.74353091032755</v>
      </c>
      <c r="AO49" s="7">
        <f t="shared" si="56"/>
        <v>-43.283951000235589</v>
      </c>
      <c r="AP49" s="11">
        <f t="shared" si="56"/>
        <v>15.380142653388901</v>
      </c>
      <c r="AQ49" s="17">
        <f t="shared" si="53"/>
        <v>9.2623586156409772</v>
      </c>
      <c r="AR49" s="7">
        <f t="shared" si="53"/>
        <v>5.5991689317899755</v>
      </c>
      <c r="AS49" s="11">
        <f t="shared" si="53"/>
        <v>16.743362901638264</v>
      </c>
      <c r="AT49" s="17">
        <f t="shared" si="53"/>
        <v>3.6757445783032807</v>
      </c>
      <c r="AU49" s="7">
        <f t="shared" si="53"/>
        <v>12.604315866249124</v>
      </c>
      <c r="AV49" s="11">
        <f t="shared" si="53"/>
        <v>14.271167117359653</v>
      </c>
      <c r="AW49" s="17">
        <f t="shared" si="53"/>
        <v>3.880352901391575</v>
      </c>
      <c r="AX49" s="7">
        <f t="shared" si="53"/>
        <v>10.002675121667664</v>
      </c>
      <c r="AY49" s="12"/>
      <c r="AZ49" s="11">
        <f t="shared" ref="AZ49:BW49" si="77">+AVERAGE(B47:B49)/AVERAGE(B43:B45)*100-100</f>
        <v>20.028988353246135</v>
      </c>
      <c r="BA49" s="20">
        <f t="shared" si="77"/>
        <v>6.6795510494281416</v>
      </c>
      <c r="BB49" s="7">
        <f t="shared" si="77"/>
        <v>12.50967780423737</v>
      </c>
      <c r="BC49" s="11">
        <f t="shared" si="77"/>
        <v>6.7787828084643564</v>
      </c>
      <c r="BD49" s="20">
        <f t="shared" si="77"/>
        <v>2.7579770660527174</v>
      </c>
      <c r="BE49" s="7">
        <f t="shared" si="77"/>
        <v>3.9150161943281887</v>
      </c>
      <c r="BF49" s="11">
        <f t="shared" si="77"/>
        <v>7.2035592638384287</v>
      </c>
      <c r="BG49" s="20">
        <f t="shared" si="77"/>
        <v>1.2131043164883835</v>
      </c>
      <c r="BH49" s="7">
        <f t="shared" si="77"/>
        <v>5.8561885339082096</v>
      </c>
      <c r="BI49" s="11">
        <f t="shared" si="77"/>
        <v>10.582448350472333</v>
      </c>
      <c r="BJ49" s="20">
        <f t="shared" si="77"/>
        <v>0.95578446108410731</v>
      </c>
      <c r="BK49" s="7">
        <f t="shared" si="77"/>
        <v>9.5408474932539633</v>
      </c>
      <c r="BL49" s="11">
        <f t="shared" si="77"/>
        <v>-41.824537071927928</v>
      </c>
      <c r="BM49" s="20">
        <f t="shared" si="77"/>
        <v>1.8883647313693501</v>
      </c>
      <c r="BN49" s="7">
        <f t="shared" si="77"/>
        <v>-43.151420290117962</v>
      </c>
      <c r="BO49" s="11">
        <f t="shared" si="77"/>
        <v>12.623087532332477</v>
      </c>
      <c r="BP49" s="20">
        <f t="shared" si="77"/>
        <v>7.8288524023069357</v>
      </c>
      <c r="BQ49" s="7">
        <f t="shared" si="77"/>
        <v>4.1393881911622401</v>
      </c>
      <c r="BR49" s="11">
        <f t="shared" si="77"/>
        <v>12.785205569240816</v>
      </c>
      <c r="BS49" s="20">
        <f t="shared" si="77"/>
        <v>9.0703822077505407</v>
      </c>
      <c r="BT49" s="7">
        <f t="shared" si="77"/>
        <v>2.4890358654299405</v>
      </c>
      <c r="BU49" s="11">
        <f t="shared" si="77"/>
        <v>15.559825529027947</v>
      </c>
      <c r="BV49" s="20">
        <f t="shared" si="77"/>
        <v>4.8678747123484811</v>
      </c>
      <c r="BW49" s="7">
        <f t="shared" si="77"/>
        <v>10.212175456334549</v>
      </c>
      <c r="BY49" s="13"/>
      <c r="BZ49" s="13"/>
      <c r="CA49" s="13"/>
    </row>
    <row r="50" spans="1:79" customFormat="1" x14ac:dyDescent="0.25">
      <c r="A50" s="6" t="s">
        <v>55</v>
      </c>
      <c r="B50" s="39">
        <v>8042286.7679210007</v>
      </c>
      <c r="C50" s="37">
        <v>3048755.570307808</v>
      </c>
      <c r="D50" s="7">
        <f t="shared" si="0"/>
        <v>263.78916192054834</v>
      </c>
      <c r="E50" s="39">
        <v>1341703.461967781</v>
      </c>
      <c r="F50" s="37">
        <v>395484.41000944981</v>
      </c>
      <c r="G50" s="7">
        <f t="shared" si="1"/>
        <v>339.25571476653704</v>
      </c>
      <c r="H50" s="39">
        <f t="shared" si="8"/>
        <v>2680492.3098141477</v>
      </c>
      <c r="I50" s="37">
        <f t="shared" si="9"/>
        <v>1048280.3130081</v>
      </c>
      <c r="J50" s="7">
        <f t="shared" si="2"/>
        <v>255.70377279358826</v>
      </c>
      <c r="K50" s="39">
        <v>2631398.8888057284</v>
      </c>
      <c r="L50" s="37">
        <v>877920.72542190342</v>
      </c>
      <c r="M50" s="7">
        <f t="shared" si="3"/>
        <v>299.7308085580454</v>
      </c>
      <c r="N50" s="39">
        <v>49093.421008419333</v>
      </c>
      <c r="O50" s="37">
        <v>170359.58758619658</v>
      </c>
      <c r="P50" s="7">
        <f t="shared" si="4"/>
        <v>28.817527504038836</v>
      </c>
      <c r="Q50" s="39">
        <v>6588637.4944577059</v>
      </c>
      <c r="R50" s="37">
        <v>2533486.3730336255</v>
      </c>
      <c r="S50" s="7">
        <f t="shared" si="5"/>
        <v>260.06208537717123</v>
      </c>
      <c r="T50" s="39">
        <v>5646737.7640552558</v>
      </c>
      <c r="U50" s="37">
        <v>2268208.1785594816</v>
      </c>
      <c r="V50" s="7">
        <f t="shared" si="6"/>
        <v>248.95147709243548</v>
      </c>
      <c r="W50" s="39">
        <v>13006382.270097263</v>
      </c>
      <c r="X50" s="37">
        <v>4757798.487799501</v>
      </c>
      <c r="Y50" s="7">
        <f t="shared" si="7"/>
        <v>273.36975921636315</v>
      </c>
      <c r="AA50" s="11">
        <f t="shared" si="58"/>
        <v>14.303768187249275</v>
      </c>
      <c r="AB50" s="17">
        <f t="shared" si="59"/>
        <v>1.2225119757196268</v>
      </c>
      <c r="AC50" s="7">
        <f t="shared" si="60"/>
        <v>12.923267716046666</v>
      </c>
      <c r="AD50" s="11">
        <f t="shared" si="61"/>
        <v>16.18377560967572</v>
      </c>
      <c r="AE50" s="17">
        <f t="shared" si="62"/>
        <v>13.495085427454086</v>
      </c>
      <c r="AF50" s="7">
        <f t="shared" si="63"/>
        <v>2.3689926062395443</v>
      </c>
      <c r="AG50" s="11">
        <f t="shared" si="64"/>
        <v>19.724802220303175</v>
      </c>
      <c r="AH50" s="17">
        <f t="shared" si="65"/>
        <v>3.5381417456187876</v>
      </c>
      <c r="AI50" s="7">
        <f t="shared" si="66"/>
        <v>15.633524227673661</v>
      </c>
      <c r="AJ50" s="11">
        <f t="shared" si="56"/>
        <v>22.386708425514598</v>
      </c>
      <c r="AK50" s="17">
        <f t="shared" si="56"/>
        <v>12.598417026720711</v>
      </c>
      <c r="AL50" s="7">
        <f t="shared" si="56"/>
        <v>8.6930985863424866</v>
      </c>
      <c r="AM50" s="11">
        <f t="shared" si="56"/>
        <v>-44.720138657391658</v>
      </c>
      <c r="AN50" s="17">
        <f t="shared" si="56"/>
        <v>-26.810863126496486</v>
      </c>
      <c r="AO50" s="7">
        <f t="shared" si="56"/>
        <v>-24.469854811717056</v>
      </c>
      <c r="AP50" s="11">
        <f t="shared" si="56"/>
        <v>10.693407258108081</v>
      </c>
      <c r="AQ50" s="17">
        <f t="shared" si="53"/>
        <v>9.2601013519006301</v>
      </c>
      <c r="AR50" s="7">
        <f t="shared" si="53"/>
        <v>1.3118291933403157</v>
      </c>
      <c r="AS50" s="11">
        <f t="shared" si="53"/>
        <v>30.154125392979694</v>
      </c>
      <c r="AT50" s="17">
        <f t="shared" si="53"/>
        <v>12.066557804588385</v>
      </c>
      <c r="AU50" s="7">
        <f t="shared" si="53"/>
        <v>16.140022449811326</v>
      </c>
      <c r="AV50" s="11">
        <f t="shared" si="53"/>
        <v>7.9974764730977199</v>
      </c>
      <c r="AW50" s="17">
        <f t="shared" si="53"/>
        <v>1.9316716768115469</v>
      </c>
      <c r="AX50" s="7">
        <f t="shared" si="53"/>
        <v>5.9508538381658411</v>
      </c>
      <c r="AY50" s="12"/>
      <c r="AZ50" s="11">
        <f t="shared" ref="AZ50:BW50" si="78">+AVERAGE(B47:B50)/AVERAGE(B43:B46)*100-100</f>
        <v>18.415709119784765</v>
      </c>
      <c r="BA50" s="20">
        <f t="shared" si="78"/>
        <v>5.1776761218672078</v>
      </c>
      <c r="BB50" s="7">
        <f t="shared" si="78"/>
        <v>12.615614171677805</v>
      </c>
      <c r="BC50" s="11">
        <f t="shared" si="78"/>
        <v>9.691405285439842</v>
      </c>
      <c r="BD50" s="20">
        <f t="shared" si="78"/>
        <v>6.0314707129533076</v>
      </c>
      <c r="BE50" s="7">
        <f t="shared" si="78"/>
        <v>3.5218697853072882</v>
      </c>
      <c r="BF50" s="11">
        <f t="shared" si="78"/>
        <v>11.104728786343188</v>
      </c>
      <c r="BG50" s="20">
        <f t="shared" si="78"/>
        <v>1.8974780950049848</v>
      </c>
      <c r="BH50" s="7">
        <f t="shared" si="78"/>
        <v>8.455574807083849</v>
      </c>
      <c r="BI50" s="11">
        <f t="shared" si="78"/>
        <v>14.326820480186669</v>
      </c>
      <c r="BJ50" s="20">
        <f t="shared" si="78"/>
        <v>4.5336642738122492</v>
      </c>
      <c r="BK50" s="7">
        <f t="shared" si="78"/>
        <v>9.3213150853245708</v>
      </c>
      <c r="BL50" s="11">
        <f t="shared" si="78"/>
        <v>-42.455182002444104</v>
      </c>
      <c r="BM50" s="20">
        <f t="shared" si="78"/>
        <v>-5.5136810206613518</v>
      </c>
      <c r="BN50" s="7">
        <f t="shared" si="78"/>
        <v>-39.216070836784532</v>
      </c>
      <c r="BO50" s="11">
        <f t="shared" si="78"/>
        <v>12.130022498801239</v>
      </c>
      <c r="BP50" s="20">
        <f t="shared" si="78"/>
        <v>8.1941597701987234</v>
      </c>
      <c r="BQ50" s="7">
        <f t="shared" si="78"/>
        <v>3.4342831547331372</v>
      </c>
      <c r="BR50" s="11">
        <f t="shared" si="78"/>
        <v>17.256184560022319</v>
      </c>
      <c r="BS50" s="20">
        <f t="shared" si="78"/>
        <v>9.8578599751286617</v>
      </c>
      <c r="BT50" s="7">
        <f t="shared" si="78"/>
        <v>5.8118658424139795</v>
      </c>
      <c r="BU50" s="11">
        <f t="shared" si="78"/>
        <v>13.407982116520614</v>
      </c>
      <c r="BV50" s="20">
        <f t="shared" si="78"/>
        <v>4.0574183663528345</v>
      </c>
      <c r="BW50" s="7">
        <f t="shared" si="78"/>
        <v>9.1126865988779002</v>
      </c>
      <c r="BY50" s="13"/>
      <c r="BZ50" s="13"/>
      <c r="CA50" s="13"/>
    </row>
    <row r="51" spans="1:79" customFormat="1" x14ac:dyDescent="0.25">
      <c r="A51" s="6" t="s">
        <v>56</v>
      </c>
      <c r="B51" s="39">
        <v>7423313.4660883015</v>
      </c>
      <c r="C51" s="37">
        <v>2699605.9527702089</v>
      </c>
      <c r="D51" s="7">
        <f t="shared" si="0"/>
        <v>274.97766696175961</v>
      </c>
      <c r="E51" s="39">
        <v>1016657.2945547991</v>
      </c>
      <c r="F51" s="37">
        <v>289101.19938300055</v>
      </c>
      <c r="G51" s="7">
        <f t="shared" si="1"/>
        <v>351.66138941123313</v>
      </c>
      <c r="H51" s="39">
        <f t="shared" si="8"/>
        <v>1666444.7867857916</v>
      </c>
      <c r="I51" s="37">
        <f t="shared" si="9"/>
        <v>633420.89564161503</v>
      </c>
      <c r="J51" s="7">
        <f t="shared" si="2"/>
        <v>263.08648771332196</v>
      </c>
      <c r="K51" s="39">
        <v>1616630.6937225468</v>
      </c>
      <c r="L51" s="37">
        <v>517499.6829124153</v>
      </c>
      <c r="M51" s="7">
        <f t="shared" si="3"/>
        <v>312.39259599626752</v>
      </c>
      <c r="N51" s="39">
        <v>49814.093063244829</v>
      </c>
      <c r="O51" s="37">
        <v>115921.21272919969</v>
      </c>
      <c r="P51" s="7">
        <f t="shared" si="4"/>
        <v>42.972370535506855</v>
      </c>
      <c r="Q51" s="39">
        <v>7420900.3438670691</v>
      </c>
      <c r="R51" s="37">
        <v>2698565.5640367046</v>
      </c>
      <c r="S51" s="7">
        <f t="shared" si="5"/>
        <v>274.99425779251266</v>
      </c>
      <c r="T51" s="39">
        <v>5314647.0771114919</v>
      </c>
      <c r="U51" s="37">
        <v>2109629.1098048957</v>
      </c>
      <c r="V51" s="7">
        <f t="shared" si="6"/>
        <v>251.92329080077042</v>
      </c>
      <c r="W51" s="39">
        <v>12212668.814171553</v>
      </c>
      <c r="X51" s="37">
        <v>4211064.5020266334</v>
      </c>
      <c r="Y51" s="7">
        <f t="shared" si="7"/>
        <v>290.01381499366812</v>
      </c>
      <c r="AA51" s="11">
        <f t="shared" si="58"/>
        <v>5.1180740337333503</v>
      </c>
      <c r="AB51" s="17">
        <f t="shared" si="59"/>
        <v>-4.8536914175099355</v>
      </c>
      <c r="AC51" s="7">
        <f t="shared" si="60"/>
        <v>10.480454365287287</v>
      </c>
      <c r="AD51" s="11">
        <f t="shared" si="61"/>
        <v>18.914235341403469</v>
      </c>
      <c r="AE51" s="17">
        <f t="shared" si="62"/>
        <v>13.041379289348171</v>
      </c>
      <c r="AF51" s="7">
        <f t="shared" si="63"/>
        <v>5.1953152809846301</v>
      </c>
      <c r="AG51" s="11">
        <f t="shared" si="64"/>
        <v>6.0601772099766436</v>
      </c>
      <c r="AH51" s="17">
        <f t="shared" si="65"/>
        <v>-17.572678532958406</v>
      </c>
      <c r="AI51" s="7">
        <f t="shared" si="66"/>
        <v>28.671143647903904</v>
      </c>
      <c r="AJ51" s="11">
        <f t="shared" si="56"/>
        <v>7.8663155225568318</v>
      </c>
      <c r="AK51" s="17">
        <f t="shared" si="56"/>
        <v>-1.9874504464161902</v>
      </c>
      <c r="AL51" s="7">
        <f t="shared" si="56"/>
        <v>10.05357580621444</v>
      </c>
      <c r="AM51" s="11">
        <f t="shared" si="56"/>
        <v>-31.281700760679783</v>
      </c>
      <c r="AN51" s="17">
        <f t="shared" si="56"/>
        <v>-51.793215141908803</v>
      </c>
      <c r="AO51" s="7">
        <f t="shared" si="56"/>
        <v>42.549019690090944</v>
      </c>
      <c r="AP51" s="11">
        <f t="shared" si="56"/>
        <v>22.005062203339335</v>
      </c>
      <c r="AQ51" s="17">
        <f t="shared" si="53"/>
        <v>22.32602712542986</v>
      </c>
      <c r="AR51" s="7">
        <f t="shared" si="53"/>
        <v>-0.26238481673357228</v>
      </c>
      <c r="AS51" s="11">
        <f t="shared" si="53"/>
        <v>24.570366921691104</v>
      </c>
      <c r="AT51" s="17">
        <f t="shared" si="53"/>
        <v>8.8104572731223953</v>
      </c>
      <c r="AU51" s="7">
        <f t="shared" si="53"/>
        <v>14.483818966967618</v>
      </c>
      <c r="AV51" s="11">
        <f t="shared" si="53"/>
        <v>8.0372457777628767</v>
      </c>
      <c r="AW51" s="17">
        <f t="shared" si="53"/>
        <v>1.9934088509463379</v>
      </c>
      <c r="AX51" s="7">
        <f t="shared" si="53"/>
        <v>5.9257132347140669</v>
      </c>
      <c r="AY51" s="12"/>
      <c r="AZ51" s="11">
        <f t="shared" ref="AZ51:BW51" si="79">+AVERAGE(B51:B51)/AVERAGE(B47:B47)*100-100</f>
        <v>5.1180740337333503</v>
      </c>
      <c r="BA51" s="20">
        <f t="shared" si="79"/>
        <v>-4.8536914175099355</v>
      </c>
      <c r="BB51" s="7">
        <f t="shared" si="79"/>
        <v>10.480454365287287</v>
      </c>
      <c r="BC51" s="11">
        <f t="shared" si="79"/>
        <v>18.914235341403469</v>
      </c>
      <c r="BD51" s="20">
        <f t="shared" si="79"/>
        <v>13.041379289348171</v>
      </c>
      <c r="BE51" s="7">
        <f t="shared" si="79"/>
        <v>5.1953152809846301</v>
      </c>
      <c r="BF51" s="11">
        <f t="shared" si="79"/>
        <v>6.0601772099766436</v>
      </c>
      <c r="BG51" s="20">
        <f t="shared" si="79"/>
        <v>-17.572678532958406</v>
      </c>
      <c r="BH51" s="7">
        <f t="shared" si="79"/>
        <v>28.671143647903904</v>
      </c>
      <c r="BI51" s="11">
        <f t="shared" si="79"/>
        <v>7.8663155225568318</v>
      </c>
      <c r="BJ51" s="20">
        <f t="shared" si="79"/>
        <v>-1.9874504464161902</v>
      </c>
      <c r="BK51" s="7">
        <f t="shared" si="79"/>
        <v>10.05357580621444</v>
      </c>
      <c r="BL51" s="11">
        <f t="shared" si="79"/>
        <v>-31.281700760679783</v>
      </c>
      <c r="BM51" s="20">
        <f t="shared" si="79"/>
        <v>-51.793215141908803</v>
      </c>
      <c r="BN51" s="7">
        <f t="shared" si="79"/>
        <v>42.549019690090944</v>
      </c>
      <c r="BO51" s="11">
        <f t="shared" si="79"/>
        <v>22.005062203339335</v>
      </c>
      <c r="BP51" s="20">
        <f t="shared" si="79"/>
        <v>22.32602712542986</v>
      </c>
      <c r="BQ51" s="7">
        <f t="shared" si="79"/>
        <v>-0.26238481673357228</v>
      </c>
      <c r="BR51" s="11">
        <f t="shared" si="79"/>
        <v>24.570366921691104</v>
      </c>
      <c r="BS51" s="20">
        <f t="shared" si="79"/>
        <v>8.8104572731223953</v>
      </c>
      <c r="BT51" s="7">
        <f t="shared" si="79"/>
        <v>14.483818966967618</v>
      </c>
      <c r="BU51" s="11">
        <f t="shared" si="79"/>
        <v>8.0372457777628767</v>
      </c>
      <c r="BV51" s="20">
        <f t="shared" si="79"/>
        <v>1.9934088509463379</v>
      </c>
      <c r="BW51" s="7">
        <f t="shared" si="79"/>
        <v>5.9257132347140669</v>
      </c>
      <c r="BY51" s="13"/>
      <c r="BZ51" s="13"/>
      <c r="CA51" s="13"/>
    </row>
    <row r="52" spans="1:79" customFormat="1" x14ac:dyDescent="0.25">
      <c r="A52" s="6" t="s">
        <v>57</v>
      </c>
      <c r="B52" s="39">
        <v>7993561.1002482008</v>
      </c>
      <c r="C52" s="37">
        <v>2861500.4303316348</v>
      </c>
      <c r="D52" s="7">
        <f t="shared" si="0"/>
        <v>279.3485898348016</v>
      </c>
      <c r="E52" s="39">
        <v>1169443.6708829757</v>
      </c>
      <c r="F52" s="37">
        <v>320075.8109151661</v>
      </c>
      <c r="G52" s="7">
        <f t="shared" si="1"/>
        <v>365.36458895137463</v>
      </c>
      <c r="H52" s="39">
        <f t="shared" si="8"/>
        <v>1964994.9756694119</v>
      </c>
      <c r="I52" s="37">
        <f t="shared" si="9"/>
        <v>671374.41930658475</v>
      </c>
      <c r="J52" s="7">
        <f t="shared" si="2"/>
        <v>292.6824316152701</v>
      </c>
      <c r="K52" s="39">
        <v>1912930.7991698855</v>
      </c>
      <c r="L52" s="37">
        <v>588168.17499571352</v>
      </c>
      <c r="M52" s="7">
        <f t="shared" si="3"/>
        <v>325.23534602732059</v>
      </c>
      <c r="N52" s="39">
        <v>52064.176499526402</v>
      </c>
      <c r="O52" s="37">
        <v>83206.244310871189</v>
      </c>
      <c r="P52" s="7">
        <f t="shared" si="4"/>
        <v>62.572439040760827</v>
      </c>
      <c r="Q52" s="39">
        <v>7737546.9195811683</v>
      </c>
      <c r="R52" s="37">
        <v>2766998.9588765977</v>
      </c>
      <c r="S52" s="7">
        <f t="shared" si="5"/>
        <v>279.63678463842336</v>
      </c>
      <c r="T52" s="39">
        <v>5866538.6656406708</v>
      </c>
      <c r="U52" s="37">
        <v>2238064.9171190723</v>
      </c>
      <c r="V52" s="7">
        <f t="shared" si="6"/>
        <v>262.12549156940082</v>
      </c>
      <c r="W52" s="39">
        <v>12999008.000729013</v>
      </c>
      <c r="X52" s="37">
        <v>4381884.7023109123</v>
      </c>
      <c r="Y52" s="7">
        <f t="shared" si="7"/>
        <v>296.65335543570131</v>
      </c>
      <c r="AA52" s="11">
        <f t="shared" si="58"/>
        <v>11.778634986815021</v>
      </c>
      <c r="AB52" s="17">
        <f t="shared" si="59"/>
        <v>0.92986878208587598</v>
      </c>
      <c r="AC52" s="7">
        <f t="shared" si="60"/>
        <v>10.748816317350361</v>
      </c>
      <c r="AD52" s="11">
        <f t="shared" si="61"/>
        <v>22.989673249347263</v>
      </c>
      <c r="AE52" s="17">
        <f t="shared" si="62"/>
        <v>12.87130539286909</v>
      </c>
      <c r="AF52" s="7">
        <f t="shared" si="63"/>
        <v>8.9645174398040268</v>
      </c>
      <c r="AG52" s="11">
        <f t="shared" si="64"/>
        <v>10.549251850193912</v>
      </c>
      <c r="AH52" s="17">
        <f t="shared" si="65"/>
        <v>-19.137568650436151</v>
      </c>
      <c r="AI52" s="7">
        <f t="shared" si="66"/>
        <v>36.712747817704781</v>
      </c>
      <c r="AJ52" s="11">
        <f t="shared" si="56"/>
        <v>11.407840477130193</v>
      </c>
      <c r="AK52" s="17">
        <f t="shared" si="56"/>
        <v>-1.58407080343936</v>
      </c>
      <c r="AL52" s="7">
        <f t="shared" si="56"/>
        <v>13.201024861149776</v>
      </c>
      <c r="AM52" s="11">
        <f t="shared" si="56"/>
        <v>-13.845989991175088</v>
      </c>
      <c r="AN52" s="17">
        <f t="shared" si="56"/>
        <v>-64.232717282683694</v>
      </c>
      <c r="AO52" s="7">
        <f t="shared" si="56"/>
        <v>140.87379153103652</v>
      </c>
      <c r="AP52" s="11">
        <f t="shared" si="56"/>
        <v>17.229152333816188</v>
      </c>
      <c r="AQ52" s="17">
        <f t="shared" si="53"/>
        <v>13.278007537012186</v>
      </c>
      <c r="AR52" s="7">
        <f t="shared" si="53"/>
        <v>3.4880069686192456</v>
      </c>
      <c r="AS52" s="11">
        <f t="shared" si="53"/>
        <v>29.503494407196939</v>
      </c>
      <c r="AT52" s="17">
        <f t="shared" si="53"/>
        <v>12.889947770742509</v>
      </c>
      <c r="AU52" s="7">
        <f t="shared" si="53"/>
        <v>14.716586343182044</v>
      </c>
      <c r="AV52" s="11">
        <f t="shared" si="53"/>
        <v>8.7791251192788735</v>
      </c>
      <c r="AW52" s="17">
        <f t="shared" si="53"/>
        <v>-0.61778388974329346</v>
      </c>
      <c r="AX52" s="7">
        <f t="shared" si="53"/>
        <v>9.4553224679524703</v>
      </c>
      <c r="AY52" s="12"/>
      <c r="AZ52" s="11">
        <f t="shared" ref="AZ52:BW52" si="80">+AVERAGE(B51:B52)/AVERAGE(B47:B48)*100-100</f>
        <v>8.4692927562227425</v>
      </c>
      <c r="BA52" s="20">
        <f t="shared" si="80"/>
        <v>-1.9630243864157109</v>
      </c>
      <c r="BB52" s="7">
        <f t="shared" si="80"/>
        <v>10.61553061338094</v>
      </c>
      <c r="BC52" s="11">
        <f t="shared" si="80"/>
        <v>21.060167536163846</v>
      </c>
      <c r="BD52" s="20">
        <f t="shared" si="80"/>
        <v>12.951954646554256</v>
      </c>
      <c r="BE52" s="7">
        <f t="shared" si="80"/>
        <v>7.0827653518604592</v>
      </c>
      <c r="BF52" s="11">
        <f t="shared" si="80"/>
        <v>8.4429629566004962</v>
      </c>
      <c r="BG52" s="20">
        <f t="shared" si="80"/>
        <v>-18.385373279228332</v>
      </c>
      <c r="BH52" s="7">
        <f t="shared" si="80"/>
        <v>32.784374167257255</v>
      </c>
      <c r="BI52" s="11">
        <f t="shared" si="80"/>
        <v>9.7572933912262414</v>
      </c>
      <c r="BJ52" s="20">
        <f t="shared" si="80"/>
        <v>-1.7732822154117258</v>
      </c>
      <c r="BK52" s="7">
        <f t="shared" si="80"/>
        <v>11.636813717241253</v>
      </c>
      <c r="BL52" s="11">
        <f t="shared" si="80"/>
        <v>-23.354735988790992</v>
      </c>
      <c r="BM52" s="20">
        <f t="shared" si="80"/>
        <v>-57.909969795866722</v>
      </c>
      <c r="BN52" s="7">
        <f t="shared" si="80"/>
        <v>88.059978314817499</v>
      </c>
      <c r="BO52" s="11">
        <f t="shared" si="80"/>
        <v>19.51959414813787</v>
      </c>
      <c r="BP52" s="20">
        <f t="shared" si="80"/>
        <v>17.571745895045595</v>
      </c>
      <c r="BQ52" s="7">
        <f t="shared" si="80"/>
        <v>1.5938989647928992</v>
      </c>
      <c r="BR52" s="11">
        <f t="shared" si="80"/>
        <v>27.110857422399988</v>
      </c>
      <c r="BS52" s="20">
        <f t="shared" si="80"/>
        <v>10.872938085532908</v>
      </c>
      <c r="BT52" s="7">
        <f t="shared" si="80"/>
        <v>14.602394342983473</v>
      </c>
      <c r="BU52" s="11">
        <f t="shared" si="80"/>
        <v>8.4184867225891367</v>
      </c>
      <c r="BV52" s="20">
        <f t="shared" si="80"/>
        <v>0.64494005871151217</v>
      </c>
      <c r="BW52" s="7">
        <f t="shared" si="80"/>
        <v>7.6815680054529025</v>
      </c>
      <c r="BY52" s="13"/>
      <c r="BZ52" s="13"/>
      <c r="CA52" s="13"/>
    </row>
    <row r="53" spans="1:79" customFormat="1" x14ac:dyDescent="0.25">
      <c r="A53" s="6" t="s">
        <v>58</v>
      </c>
      <c r="B53" s="39">
        <v>8286881.8426986719</v>
      </c>
      <c r="C53" s="37">
        <v>2931707.9597178116</v>
      </c>
      <c r="D53" s="7">
        <f t="shared" si="0"/>
        <v>282.66396095934186</v>
      </c>
      <c r="E53" s="39">
        <v>1164920.6857971889</v>
      </c>
      <c r="F53" s="37">
        <v>312051.94462406746</v>
      </c>
      <c r="G53" s="7">
        <f t="shared" si="1"/>
        <v>373.30986262578244</v>
      </c>
      <c r="H53" s="39">
        <f t="shared" si="8"/>
        <v>2492679.121266407</v>
      </c>
      <c r="I53" s="37">
        <f t="shared" si="9"/>
        <v>807394.16180695349</v>
      </c>
      <c r="J53" s="7">
        <f t="shared" si="2"/>
        <v>308.73137795395678</v>
      </c>
      <c r="K53" s="39">
        <v>2436835.449949143</v>
      </c>
      <c r="L53" s="37">
        <v>735179.47947574256</v>
      </c>
      <c r="M53" s="7">
        <f t="shared" si="3"/>
        <v>331.4612986323902</v>
      </c>
      <c r="N53" s="39">
        <v>55843.671317264088</v>
      </c>
      <c r="O53" s="37">
        <v>72214.682331210977</v>
      </c>
      <c r="P53" s="7">
        <f t="shared" si="4"/>
        <v>77.330079582900296</v>
      </c>
      <c r="Q53" s="39">
        <v>7584546.6651256457</v>
      </c>
      <c r="R53" s="37">
        <v>2663356.2491796138</v>
      </c>
      <c r="S53" s="7">
        <f t="shared" si="5"/>
        <v>284.77402027843226</v>
      </c>
      <c r="T53" s="39">
        <v>6423985.8353879778</v>
      </c>
      <c r="U53" s="37">
        <v>2359597.5869185519</v>
      </c>
      <c r="V53" s="7">
        <f t="shared" si="6"/>
        <v>272.24921194199032</v>
      </c>
      <c r="W53" s="39">
        <v>13105042.479500122</v>
      </c>
      <c r="X53" s="37">
        <v>4354912.7284098938</v>
      </c>
      <c r="Y53" s="7">
        <f t="shared" si="7"/>
        <v>300.92549028612007</v>
      </c>
      <c r="AA53" s="11">
        <f t="shared" si="58"/>
        <v>13.335068696349083</v>
      </c>
      <c r="AB53" s="17">
        <f t="shared" si="59"/>
        <v>5.1078483486084423</v>
      </c>
      <c r="AC53" s="7">
        <f t="shared" si="60"/>
        <v>7.827408206905389</v>
      </c>
      <c r="AD53" s="11">
        <f t="shared" si="61"/>
        <v>23.55634159042495</v>
      </c>
      <c r="AE53" s="17">
        <f t="shared" si="62"/>
        <v>12.621269927242977</v>
      </c>
      <c r="AF53" s="7">
        <f t="shared" si="63"/>
        <v>9.7095971926496532</v>
      </c>
      <c r="AG53" s="11">
        <f t="shared" si="64"/>
        <v>27.521838594618075</v>
      </c>
      <c r="AH53" s="17">
        <f t="shared" si="65"/>
        <v>-5.8876008880963013</v>
      </c>
      <c r="AI53" s="7">
        <f t="shared" si="66"/>
        <v>35.499508882978432</v>
      </c>
      <c r="AJ53" s="11">
        <f t="shared" si="56"/>
        <v>28.114577578981311</v>
      </c>
      <c r="AK53" s="17">
        <f t="shared" si="56"/>
        <v>13.341531155847576</v>
      </c>
      <c r="AL53" s="7">
        <f t="shared" si="56"/>
        <v>13.03409815667689</v>
      </c>
      <c r="AM53" s="11">
        <f t="shared" si="56"/>
        <v>6.100992092075046</v>
      </c>
      <c r="AN53" s="17">
        <f t="shared" si="56"/>
        <v>-65.490991162139693</v>
      </c>
      <c r="AO53" s="7">
        <f t="shared" si="56"/>
        <v>207.45882210233225</v>
      </c>
      <c r="AP53" s="11">
        <f t="shared" si="56"/>
        <v>10.743124412738254</v>
      </c>
      <c r="AQ53" s="17">
        <f t="shared" si="53"/>
        <v>0.61815978779327452</v>
      </c>
      <c r="AR53" s="7">
        <f t="shared" si="53"/>
        <v>10.062760684849366</v>
      </c>
      <c r="AS53" s="11">
        <f t="shared" si="53"/>
        <v>20.762341376029696</v>
      </c>
      <c r="AT53" s="17">
        <f t="shared" si="53"/>
        <v>3.9289177200759298</v>
      </c>
      <c r="AU53" s="7">
        <f t="shared" si="53"/>
        <v>16.197054703574622</v>
      </c>
      <c r="AV53" s="11">
        <f t="shared" si="53"/>
        <v>11.640376024280158</v>
      </c>
      <c r="AW53" s="17">
        <f t="shared" si="53"/>
        <v>1.2577102529550075</v>
      </c>
      <c r="AX53" s="7">
        <f t="shared" si="53"/>
        <v>10.253703886240274</v>
      </c>
      <c r="AY53" s="12"/>
      <c r="AZ53" s="11">
        <f t="shared" ref="AZ53:BW53" si="81">+AVERAGE(B51:B53)/AVERAGE(B47:B49)*100-100</f>
        <v>10.12215425759409</v>
      </c>
      <c r="BA53" s="20">
        <f t="shared" si="81"/>
        <v>0.36775495775818001</v>
      </c>
      <c r="BB53" s="7">
        <f t="shared" si="81"/>
        <v>9.6579554513225077</v>
      </c>
      <c r="BC53" s="11">
        <f t="shared" si="81"/>
        <v>21.916398784031998</v>
      </c>
      <c r="BD53" s="20">
        <f t="shared" si="81"/>
        <v>12.839723078155103</v>
      </c>
      <c r="BE53" s="7">
        <f t="shared" si="81"/>
        <v>7.9678632995268401</v>
      </c>
      <c r="BF53" s="11">
        <f t="shared" si="81"/>
        <v>15.474961995005089</v>
      </c>
      <c r="BG53" s="20">
        <f t="shared" si="81"/>
        <v>-14.020904738169577</v>
      </c>
      <c r="BH53" s="7">
        <f t="shared" si="81"/>
        <v>33.741425503106285</v>
      </c>
      <c r="BI53" s="11">
        <f t="shared" si="81"/>
        <v>16.579854790789497</v>
      </c>
      <c r="BJ53" s="20">
        <f t="shared" si="81"/>
        <v>3.7524210095185566</v>
      </c>
      <c r="BK53" s="7">
        <f t="shared" si="81"/>
        <v>12.110828588606395</v>
      </c>
      <c r="BL53" s="11">
        <f t="shared" si="81"/>
        <v>-14.999608249791692</v>
      </c>
      <c r="BM53" s="20">
        <f t="shared" si="81"/>
        <v>-60.234878022326861</v>
      </c>
      <c r="BN53" s="7">
        <f t="shared" si="81"/>
        <v>125.00945696822274</v>
      </c>
      <c r="BO53" s="11">
        <f t="shared" si="81"/>
        <v>16.442114683259618</v>
      </c>
      <c r="BP53" s="20">
        <f t="shared" si="81"/>
        <v>11.420720242410127</v>
      </c>
      <c r="BQ53" s="7">
        <f t="shared" si="81"/>
        <v>4.3170306179239617</v>
      </c>
      <c r="BR53" s="11">
        <f t="shared" si="81"/>
        <v>24.718446901253969</v>
      </c>
      <c r="BS53" s="20">
        <f t="shared" si="81"/>
        <v>8.326689463957166</v>
      </c>
      <c r="BT53" s="7">
        <f t="shared" si="81"/>
        <v>15.149554929023054</v>
      </c>
      <c r="BU53" s="11">
        <f t="shared" si="81"/>
        <v>9.4993002801689386</v>
      </c>
      <c r="BV53" s="20">
        <f t="shared" si="81"/>
        <v>0.8502111250724198</v>
      </c>
      <c r="BW53" s="7">
        <f t="shared" si="81"/>
        <v>8.5400596044541714</v>
      </c>
      <c r="BY53" s="13"/>
      <c r="BZ53" s="13"/>
      <c r="CA53" s="13"/>
    </row>
    <row r="54" spans="1:79" customFormat="1" x14ac:dyDescent="0.25">
      <c r="A54" s="6" t="s">
        <v>59</v>
      </c>
      <c r="B54" s="39">
        <v>9481544.5550059397</v>
      </c>
      <c r="C54" s="37">
        <v>3230561.2940601958</v>
      </c>
      <c r="D54" s="7">
        <f t="shared" si="0"/>
        <v>293.4952688388542</v>
      </c>
      <c r="E54" s="39">
        <v>1658986.5347650363</v>
      </c>
      <c r="F54" s="37">
        <v>429430.14327776583</v>
      </c>
      <c r="G54" s="7">
        <f t="shared" si="1"/>
        <v>386.32279562451754</v>
      </c>
      <c r="H54" s="39">
        <f t="shared" si="8"/>
        <v>3058617.3424045891</v>
      </c>
      <c r="I54" s="37">
        <f t="shared" si="9"/>
        <v>966717.86884229048</v>
      </c>
      <c r="J54" s="7">
        <f t="shared" si="2"/>
        <v>316.39193201916174</v>
      </c>
      <c r="K54" s="39">
        <v>2997464.7648881311</v>
      </c>
      <c r="L54" s="37">
        <v>883771.34205207147</v>
      </c>
      <c r="M54" s="7">
        <f t="shared" si="3"/>
        <v>339.16745455087653</v>
      </c>
      <c r="N54" s="39">
        <v>61152.577516457881</v>
      </c>
      <c r="O54" s="37">
        <v>82946.526790219024</v>
      </c>
      <c r="P54" s="7">
        <f t="shared" si="4"/>
        <v>73.725302171023429</v>
      </c>
      <c r="Q54" s="39">
        <v>8664567.8103248514</v>
      </c>
      <c r="R54" s="37">
        <v>2833145.3228330035</v>
      </c>
      <c r="S54" s="7">
        <f t="shared" si="5"/>
        <v>305.82856941700112</v>
      </c>
      <c r="T54" s="39">
        <v>7218108.8604036951</v>
      </c>
      <c r="U54" s="37">
        <v>2435792.4700816148</v>
      </c>
      <c r="V54" s="7">
        <f t="shared" si="6"/>
        <v>296.33513318816694</v>
      </c>
      <c r="W54" s="39">
        <v>15645607.382121515</v>
      </c>
      <c r="X54" s="37">
        <v>5024062.1589316409</v>
      </c>
      <c r="Y54" s="7">
        <f t="shared" si="7"/>
        <v>311.41349145744903</v>
      </c>
      <c r="AA54" s="11">
        <f t="shared" si="58"/>
        <v>17.896126171797761</v>
      </c>
      <c r="AB54" s="17">
        <f t="shared" si="59"/>
        <v>5.9632764765734407</v>
      </c>
      <c r="AC54" s="7">
        <f t="shared" si="60"/>
        <v>11.261306833846788</v>
      </c>
      <c r="AD54" s="11">
        <f t="shared" si="61"/>
        <v>23.647779244149731</v>
      </c>
      <c r="AE54" s="17">
        <f t="shared" si="62"/>
        <v>8.5833303182557614</v>
      </c>
      <c r="AF54" s="7">
        <f t="shared" si="63"/>
        <v>13.873629480455563</v>
      </c>
      <c r="AG54" s="11">
        <f t="shared" si="64"/>
        <v>14.106551666125043</v>
      </c>
      <c r="AH54" s="17">
        <f t="shared" si="65"/>
        <v>-7.7805948612887192</v>
      </c>
      <c r="AI54" s="7">
        <f t="shared" si="66"/>
        <v>23.733775439661883</v>
      </c>
      <c r="AJ54" s="11">
        <f t="shared" ref="AJ54:AJ69" si="82">+K54/K50*100-100</f>
        <v>13.911455144246233</v>
      </c>
      <c r="AK54" s="17">
        <f t="shared" ref="AK54:AL69" si="83">+L54/L50*100-100</f>
        <v>0.66641741796861709</v>
      </c>
      <c r="AL54" s="7">
        <f t="shared" si="83"/>
        <v>13.157354821999846</v>
      </c>
      <c r="AM54" s="11">
        <f t="shared" ref="AM54:AM69" si="84">+N54/N50*100-100</f>
        <v>24.563691550381989</v>
      </c>
      <c r="AN54" s="17">
        <f t="shared" ref="AN54:AO69" si="85">+O54/O50*100-100</f>
        <v>-51.310913600180733</v>
      </c>
      <c r="AO54" s="7">
        <f t="shared" si="85"/>
        <v>155.83493296116634</v>
      </c>
      <c r="AP54" s="11">
        <f t="shared" ref="AP54:AP69" si="86">+Q54/Q50*100-100</f>
        <v>31.507733087658806</v>
      </c>
      <c r="AQ54" s="17">
        <f t="shared" si="53"/>
        <v>11.827928225268593</v>
      </c>
      <c r="AR54" s="7">
        <f t="shared" si="53"/>
        <v>17.59829156697495</v>
      </c>
      <c r="AS54" s="11">
        <f t="shared" si="53"/>
        <v>27.827945302350017</v>
      </c>
      <c r="AT54" s="17">
        <f t="shared" si="53"/>
        <v>7.3883999319923248</v>
      </c>
      <c r="AU54" s="7">
        <f t="shared" si="53"/>
        <v>19.033289799737929</v>
      </c>
      <c r="AV54" s="11">
        <f t="shared" si="53"/>
        <v>20.291769511434737</v>
      </c>
      <c r="AW54" s="17">
        <f t="shared" si="53"/>
        <v>5.596362935818405</v>
      </c>
      <c r="AX54" s="7">
        <f t="shared" si="53"/>
        <v>13.916584025292835</v>
      </c>
      <c r="AY54" s="12"/>
      <c r="AZ54" s="11">
        <f t="shared" ref="AZ54:BW54" si="87">+AVERAGE(B51:B54)/AVERAGE(B47:B50)*100-100</f>
        <v>12.236673035141351</v>
      </c>
      <c r="BA54" s="20">
        <f t="shared" si="87"/>
        <v>1.8498321153316084</v>
      </c>
      <c r="BB54" s="7">
        <f t="shared" si="87"/>
        <v>10.069757665932769</v>
      </c>
      <c r="BC54" s="11">
        <f t="shared" si="87"/>
        <v>22.484323966579183</v>
      </c>
      <c r="BD54" s="20">
        <f t="shared" si="87"/>
        <v>11.45070424953019</v>
      </c>
      <c r="BE54" s="7">
        <f t="shared" si="87"/>
        <v>9.4529464406334966</v>
      </c>
      <c r="BF54" s="11">
        <f t="shared" si="87"/>
        <v>15.015536270872161</v>
      </c>
      <c r="BG54" s="20">
        <f t="shared" si="87"/>
        <v>-12.154497115916968</v>
      </c>
      <c r="BH54" s="7">
        <f t="shared" si="87"/>
        <v>30.904719763440681</v>
      </c>
      <c r="BI54" s="11">
        <f t="shared" si="87"/>
        <v>15.673752479725692</v>
      </c>
      <c r="BJ54" s="20">
        <f t="shared" si="87"/>
        <v>2.7309004917132995</v>
      </c>
      <c r="BK54" s="7">
        <f t="shared" si="87"/>
        <v>12.380278871594825</v>
      </c>
      <c r="BL54" s="11">
        <f t="shared" si="87"/>
        <v>-6.7221054854044979</v>
      </c>
      <c r="BM54" s="20">
        <f t="shared" si="87"/>
        <v>-58.452018690702111</v>
      </c>
      <c r="BN54" s="7">
        <f t="shared" si="87"/>
        <v>133.07830205614829</v>
      </c>
      <c r="BO54" s="11">
        <f t="shared" si="87"/>
        <v>20.242307712672499</v>
      </c>
      <c r="BP54" s="20">
        <f t="shared" si="87"/>
        <v>11.52567866966217</v>
      </c>
      <c r="BQ54" s="7">
        <f t="shared" si="87"/>
        <v>7.5610026319542101</v>
      </c>
      <c r="BR54" s="11">
        <f t="shared" si="87"/>
        <v>25.606916017910279</v>
      </c>
      <c r="BS54" s="20">
        <f t="shared" si="87"/>
        <v>8.0751229638221105</v>
      </c>
      <c r="BT54" s="7">
        <f t="shared" si="87"/>
        <v>16.187181746175398</v>
      </c>
      <c r="BU54" s="11">
        <f t="shared" si="87"/>
        <v>12.423753976787125</v>
      </c>
      <c r="BV54" s="20">
        <f t="shared" si="87"/>
        <v>2.1334906619300966</v>
      </c>
      <c r="BW54" s="7">
        <f t="shared" si="87"/>
        <v>9.8870898698627769</v>
      </c>
      <c r="BY54" s="13"/>
      <c r="BZ54" s="13"/>
      <c r="CA54" s="13"/>
    </row>
    <row r="55" spans="1:79" customFormat="1" x14ac:dyDescent="0.25">
      <c r="A55" s="6" t="s">
        <v>60</v>
      </c>
      <c r="B55" s="39">
        <v>8921448.9623916335</v>
      </c>
      <c r="C55" s="37">
        <v>2936863.4200280597</v>
      </c>
      <c r="D55" s="7">
        <f t="shared" si="0"/>
        <v>303.77473128479346</v>
      </c>
      <c r="E55" s="39">
        <v>1158318.9810961355</v>
      </c>
      <c r="F55" s="37">
        <v>286520.22036934231</v>
      </c>
      <c r="G55" s="7">
        <f t="shared" si="1"/>
        <v>404.27128654410166</v>
      </c>
      <c r="H55" s="39">
        <f t="shared" si="8"/>
        <v>2129715.6785971257</v>
      </c>
      <c r="I55" s="37">
        <f t="shared" si="9"/>
        <v>700902.06746543851</v>
      </c>
      <c r="J55" s="7">
        <f t="shared" si="2"/>
        <v>303.85353067918322</v>
      </c>
      <c r="K55" s="39">
        <v>2061724.7835000178</v>
      </c>
      <c r="L55" s="37">
        <v>585500.28977754305</v>
      </c>
      <c r="M55" s="7">
        <f t="shared" si="3"/>
        <v>352.13044630317029</v>
      </c>
      <c r="N55" s="39">
        <v>67990.895097107757</v>
      </c>
      <c r="O55" s="37">
        <v>115401.77768789546</v>
      </c>
      <c r="P55" s="7">
        <f t="shared" si="4"/>
        <v>58.916679152889131</v>
      </c>
      <c r="Q55" s="39">
        <v>8770587.4528153837</v>
      </c>
      <c r="R55" s="37">
        <v>2768024.0855099163</v>
      </c>
      <c r="S55" s="7">
        <f t="shared" si="5"/>
        <v>316.85372604695721</v>
      </c>
      <c r="T55" s="39">
        <v>6829691.9327438166</v>
      </c>
      <c r="U55" s="37">
        <v>2146460.4516357537</v>
      </c>
      <c r="V55" s="7">
        <f t="shared" si="6"/>
        <v>318.18391657480163</v>
      </c>
      <c r="W55" s="39">
        <v>14150379.142191568</v>
      </c>
      <c r="X55" s="37">
        <v>4545849.3417370031</v>
      </c>
      <c r="Y55" s="7">
        <f t="shared" si="7"/>
        <v>311.28130473379485</v>
      </c>
      <c r="AA55" s="11">
        <f t="shared" si="58"/>
        <v>20.181493118231074</v>
      </c>
      <c r="AB55" s="17">
        <f t="shared" si="59"/>
        <v>8.7885962399211621</v>
      </c>
      <c r="AC55" s="7">
        <f t="shared" si="60"/>
        <v>10.472510237363593</v>
      </c>
      <c r="AD55" s="11">
        <f t="shared" si="61"/>
        <v>13.93406483188329</v>
      </c>
      <c r="AE55" s="17">
        <f t="shared" si="62"/>
        <v>-0.8927597046178164</v>
      </c>
      <c r="AF55" s="7">
        <f t="shared" si="63"/>
        <v>14.960384823864331</v>
      </c>
      <c r="AG55" s="11">
        <f t="shared" si="64"/>
        <v>27.799954459030275</v>
      </c>
      <c r="AH55" s="17">
        <f t="shared" si="65"/>
        <v>10.653448960737123</v>
      </c>
      <c r="AI55" s="7">
        <f t="shared" si="66"/>
        <v>15.495681028774072</v>
      </c>
      <c r="AJ55" s="11">
        <f t="shared" si="82"/>
        <v>27.532205809638072</v>
      </c>
      <c r="AK55" s="17">
        <f t="shared" si="83"/>
        <v>13.140221938384556</v>
      </c>
      <c r="AL55" s="7">
        <f t="shared" si="83"/>
        <v>12.720484037136899</v>
      </c>
      <c r="AM55" s="11">
        <f t="shared" si="84"/>
        <v>36.489276259201091</v>
      </c>
      <c r="AN55" s="17">
        <f t="shared" si="85"/>
        <v>-0.44809317386771852</v>
      </c>
      <c r="AO55" s="7">
        <f t="shared" si="85"/>
        <v>37.103628258552646</v>
      </c>
      <c r="AP55" s="11">
        <f t="shared" si="86"/>
        <v>18.187646328706592</v>
      </c>
      <c r="AQ55" s="17">
        <f t="shared" si="53"/>
        <v>2.5739052776361291</v>
      </c>
      <c r="AR55" s="7">
        <f t="shared" si="53"/>
        <v>15.221942665445809</v>
      </c>
      <c r="AS55" s="11">
        <f t="shared" si="53"/>
        <v>28.506970145903836</v>
      </c>
      <c r="AT55" s="17">
        <f t="shared" si="53"/>
        <v>1.7458681082697041</v>
      </c>
      <c r="AU55" s="7">
        <f t="shared" si="53"/>
        <v>26.301905458369234</v>
      </c>
      <c r="AV55" s="11">
        <f t="shared" si="53"/>
        <v>15.866395441522997</v>
      </c>
      <c r="AW55" s="17">
        <f t="shared" si="53"/>
        <v>7.9501237644127798</v>
      </c>
      <c r="AX55" s="7">
        <f t="shared" si="53"/>
        <v>7.3332678102217415</v>
      </c>
      <c r="AY55" s="12"/>
      <c r="AZ55" s="11">
        <f t="shared" ref="AZ55:BW55" si="88">+AVERAGE(B55:B55)/AVERAGE(B51:B51)*100-100</f>
        <v>20.181493118231074</v>
      </c>
      <c r="BA55" s="20">
        <f t="shared" si="88"/>
        <v>8.7885962399211621</v>
      </c>
      <c r="BB55" s="7">
        <f t="shared" si="88"/>
        <v>10.472510237363593</v>
      </c>
      <c r="BC55" s="11">
        <f t="shared" si="88"/>
        <v>13.93406483188329</v>
      </c>
      <c r="BD55" s="20">
        <f t="shared" si="88"/>
        <v>-0.8927597046178164</v>
      </c>
      <c r="BE55" s="7">
        <f t="shared" si="88"/>
        <v>14.960384823864331</v>
      </c>
      <c r="BF55" s="11">
        <f t="shared" si="88"/>
        <v>27.799954459030275</v>
      </c>
      <c r="BG55" s="20">
        <f t="shared" si="88"/>
        <v>10.653448960737123</v>
      </c>
      <c r="BH55" s="7">
        <f t="shared" si="88"/>
        <v>15.495681028774072</v>
      </c>
      <c r="BI55" s="11">
        <f t="shared" si="88"/>
        <v>27.532205809638072</v>
      </c>
      <c r="BJ55" s="20">
        <f t="shared" si="88"/>
        <v>13.140221938384556</v>
      </c>
      <c r="BK55" s="7">
        <f t="shared" si="88"/>
        <v>12.720484037136899</v>
      </c>
      <c r="BL55" s="11">
        <f t="shared" si="88"/>
        <v>36.489276259201091</v>
      </c>
      <c r="BM55" s="20">
        <f t="shared" si="88"/>
        <v>-0.44809317386771852</v>
      </c>
      <c r="BN55" s="7">
        <f t="shared" si="88"/>
        <v>37.103628258552646</v>
      </c>
      <c r="BO55" s="11">
        <f t="shared" si="88"/>
        <v>18.187646328706592</v>
      </c>
      <c r="BP55" s="20">
        <f t="shared" si="88"/>
        <v>2.5739052776361291</v>
      </c>
      <c r="BQ55" s="7">
        <f t="shared" si="88"/>
        <v>15.221942665445809</v>
      </c>
      <c r="BR55" s="11">
        <f t="shared" si="88"/>
        <v>28.506970145903836</v>
      </c>
      <c r="BS55" s="20">
        <f t="shared" si="88"/>
        <v>1.7458681082697041</v>
      </c>
      <c r="BT55" s="7">
        <f t="shared" si="88"/>
        <v>26.301905458369234</v>
      </c>
      <c r="BU55" s="11">
        <f t="shared" si="88"/>
        <v>15.866395441522997</v>
      </c>
      <c r="BV55" s="20">
        <f t="shared" si="88"/>
        <v>7.9501237644127798</v>
      </c>
      <c r="BW55" s="7">
        <f t="shared" si="88"/>
        <v>7.3332678102217415</v>
      </c>
      <c r="BY55" s="13"/>
      <c r="BZ55" s="13"/>
      <c r="CA55" s="13"/>
    </row>
    <row r="56" spans="1:79" customFormat="1" x14ac:dyDescent="0.25">
      <c r="A56" s="6" t="s">
        <v>61</v>
      </c>
      <c r="B56" s="39">
        <v>9278011.6086384673</v>
      </c>
      <c r="C56" s="37">
        <v>3009359.4800633965</v>
      </c>
      <c r="D56" s="7">
        <f t="shared" si="0"/>
        <v>308.30519484641337</v>
      </c>
      <c r="E56" s="39">
        <v>1402819.6719449551</v>
      </c>
      <c r="F56" s="37">
        <v>340427.29780031741</v>
      </c>
      <c r="G56" s="7">
        <f t="shared" si="1"/>
        <v>412.07614107603075</v>
      </c>
      <c r="H56" s="39">
        <f t="shared" si="8"/>
        <v>2368830.7798115094</v>
      </c>
      <c r="I56" s="37">
        <f t="shared" si="9"/>
        <v>772292.55181448348</v>
      </c>
      <c r="J56" s="7">
        <f t="shared" si="2"/>
        <v>306.72713005531341</v>
      </c>
      <c r="K56" s="39">
        <v>2294085.9828208825</v>
      </c>
      <c r="L56" s="37">
        <v>640389.6163553549</v>
      </c>
      <c r="M56" s="7">
        <f t="shared" si="3"/>
        <v>358.23285141273817</v>
      </c>
      <c r="N56" s="39">
        <v>74744.796990626855</v>
      </c>
      <c r="O56" s="37">
        <v>131902.93545912858</v>
      </c>
      <c r="P56" s="7">
        <f t="shared" si="4"/>
        <v>56.666515214733238</v>
      </c>
      <c r="Q56" s="39">
        <v>8307291.4524155222</v>
      </c>
      <c r="R56" s="37">
        <v>2645768.34168036</v>
      </c>
      <c r="S56" s="7">
        <f t="shared" si="5"/>
        <v>313.98408248922726</v>
      </c>
      <c r="T56" s="39">
        <v>7008060.0675832611</v>
      </c>
      <c r="U56" s="37">
        <v>2188785.8311833488</v>
      </c>
      <c r="V56" s="7">
        <f t="shared" si="6"/>
        <v>320.18025554352261</v>
      </c>
      <c r="W56" s="39">
        <v>14348893.445254117</v>
      </c>
      <c r="X56" s="37">
        <v>4579061.8401752086</v>
      </c>
      <c r="Y56" s="7">
        <f t="shared" si="7"/>
        <v>313.35880462153983</v>
      </c>
      <c r="AA56" s="11">
        <f t="shared" si="58"/>
        <v>16.068564339245313</v>
      </c>
      <c r="AB56" s="17">
        <f t="shared" si="59"/>
        <v>5.1671860036947663</v>
      </c>
      <c r="AC56" s="7">
        <f t="shared" si="60"/>
        <v>10.365760224075544</v>
      </c>
      <c r="AD56" s="11">
        <f t="shared" si="61"/>
        <v>19.956155809178171</v>
      </c>
      <c r="AE56" s="17">
        <f t="shared" si="62"/>
        <v>6.358333304526198</v>
      </c>
      <c r="AF56" s="7">
        <f t="shared" si="63"/>
        <v>12.78491499647572</v>
      </c>
      <c r="AG56" s="11">
        <f t="shared" si="64"/>
        <v>20.55149296269947</v>
      </c>
      <c r="AH56" s="17">
        <f t="shared" si="65"/>
        <v>15.031572488586903</v>
      </c>
      <c r="AI56" s="7">
        <f t="shared" si="66"/>
        <v>4.798613419511625</v>
      </c>
      <c r="AJ56" s="11">
        <f t="shared" si="82"/>
        <v>19.925194566180807</v>
      </c>
      <c r="AK56" s="17">
        <f t="shared" si="83"/>
        <v>8.8786581082905371</v>
      </c>
      <c r="AL56" s="7">
        <f t="shared" si="83"/>
        <v>10.145731633561653</v>
      </c>
      <c r="AM56" s="11">
        <f t="shared" si="84"/>
        <v>43.562814234287885</v>
      </c>
      <c r="AN56" s="17">
        <f t="shared" si="85"/>
        <v>58.525284432162493</v>
      </c>
      <c r="AO56" s="7">
        <f t="shared" si="85"/>
        <v>-9.4385386226999373</v>
      </c>
      <c r="AP56" s="11">
        <f t="shared" si="86"/>
        <v>7.363374190242638</v>
      </c>
      <c r="AQ56" s="17">
        <f t="shared" si="53"/>
        <v>-4.3813033180705361</v>
      </c>
      <c r="AR56" s="7">
        <f t="shared" si="53"/>
        <v>12.28282534260137</v>
      </c>
      <c r="AS56" s="11">
        <f t="shared" si="53"/>
        <v>19.458175714894523</v>
      </c>
      <c r="AT56" s="17">
        <f t="shared" si="53"/>
        <v>-2.2018613293468547</v>
      </c>
      <c r="AU56" s="7">
        <f t="shared" si="53"/>
        <v>22.147698656294608</v>
      </c>
      <c r="AV56" s="11">
        <f t="shared" si="53"/>
        <v>10.384526607333427</v>
      </c>
      <c r="AW56" s="17">
        <f t="shared" si="53"/>
        <v>4.4998248758190584</v>
      </c>
      <c r="AX56" s="7">
        <f t="shared" si="53"/>
        <v>5.6313029600837865</v>
      </c>
      <c r="AY56" s="12"/>
      <c r="AZ56" s="11">
        <f t="shared" ref="AZ56:BW56" si="89">+AVERAGE(B55:B56)/AVERAGE(B51:B52)*100-100</f>
        <v>18.048963119733187</v>
      </c>
      <c r="BA56" s="20">
        <f t="shared" si="89"/>
        <v>6.9251780214066798</v>
      </c>
      <c r="BB56" s="7">
        <f t="shared" si="89"/>
        <v>10.418714362982314</v>
      </c>
      <c r="BC56" s="11">
        <f t="shared" si="89"/>
        <v>17.155551986511909</v>
      </c>
      <c r="BD56" s="20">
        <f t="shared" si="89"/>
        <v>2.917133701876736</v>
      </c>
      <c r="BE56" s="7">
        <f t="shared" si="89"/>
        <v>13.851862032158735</v>
      </c>
      <c r="BF56" s="11">
        <f t="shared" si="89"/>
        <v>23.877766193956745</v>
      </c>
      <c r="BG56" s="20">
        <f t="shared" si="89"/>
        <v>12.906185545156362</v>
      </c>
      <c r="BH56" s="7">
        <f t="shared" si="89"/>
        <v>9.8623257795921688</v>
      </c>
      <c r="BI56" s="11">
        <f t="shared" si="89"/>
        <v>23.409402983693781</v>
      </c>
      <c r="BJ56" s="20">
        <f t="shared" si="89"/>
        <v>10.873251615745033</v>
      </c>
      <c r="BK56" s="7">
        <f t="shared" si="89"/>
        <v>11.40717821453778</v>
      </c>
      <c r="BL56" s="11">
        <f t="shared" si="89"/>
        <v>40.104158325725678</v>
      </c>
      <c r="BM56" s="20">
        <f t="shared" si="89"/>
        <v>24.194180362208087</v>
      </c>
      <c r="BN56" s="7">
        <f t="shared" si="89"/>
        <v>9.5110170094161219</v>
      </c>
      <c r="BO56" s="11">
        <f t="shared" si="89"/>
        <v>12.662455516872214</v>
      </c>
      <c r="BP56" s="20">
        <f t="shared" si="89"/>
        <v>-0.94724150645339478</v>
      </c>
      <c r="BQ56" s="7">
        <f t="shared" si="89"/>
        <v>13.740083095824502</v>
      </c>
      <c r="BR56" s="11">
        <f t="shared" si="89"/>
        <v>23.759253434251775</v>
      </c>
      <c r="BS56" s="20">
        <f t="shared" si="89"/>
        <v>-0.28630681063984298</v>
      </c>
      <c r="BT56" s="7">
        <f t="shared" si="89"/>
        <v>24.183578292892889</v>
      </c>
      <c r="BU56" s="11">
        <f t="shared" si="89"/>
        <v>13.039972694724099</v>
      </c>
      <c r="BV56" s="20">
        <f t="shared" si="89"/>
        <v>6.1906798809673376</v>
      </c>
      <c r="BW56" s="7">
        <f t="shared" si="89"/>
        <v>6.4726544862181044</v>
      </c>
      <c r="BY56" s="13"/>
      <c r="BZ56" s="13"/>
      <c r="CA56" s="13"/>
    </row>
    <row r="57" spans="1:79" customFormat="1" x14ac:dyDescent="0.25">
      <c r="A57" s="6" t="s">
        <v>62</v>
      </c>
      <c r="B57" s="39">
        <v>9188338.8380885292</v>
      </c>
      <c r="C57" s="37">
        <v>2945262.3865576382</v>
      </c>
      <c r="D57" s="7">
        <f t="shared" si="0"/>
        <v>311.97012802746144</v>
      </c>
      <c r="E57" s="39">
        <v>1435817.4083784816</v>
      </c>
      <c r="F57" s="37">
        <v>347809.10522596492</v>
      </c>
      <c r="G57" s="7">
        <f t="shared" si="1"/>
        <v>412.81765968882797</v>
      </c>
      <c r="H57" s="39">
        <f t="shared" si="8"/>
        <v>2515418.2530951947</v>
      </c>
      <c r="I57" s="37">
        <f t="shared" si="9"/>
        <v>818021.04228390963</v>
      </c>
      <c r="J57" s="7">
        <f t="shared" si="2"/>
        <v>307.50043373849684</v>
      </c>
      <c r="K57" s="39">
        <v>2434003.9698981796</v>
      </c>
      <c r="L57" s="37">
        <v>685571.04217999137</v>
      </c>
      <c r="M57" s="7">
        <f t="shared" si="3"/>
        <v>355.0330775580149</v>
      </c>
      <c r="N57" s="39">
        <v>81414.28319701516</v>
      </c>
      <c r="O57" s="37">
        <v>132450.00010391828</v>
      </c>
      <c r="P57" s="7">
        <f t="shared" si="4"/>
        <v>61.467937435363332</v>
      </c>
      <c r="Q57" s="39">
        <v>9054558.0143070985</v>
      </c>
      <c r="R57" s="37">
        <v>2946265.8538383306</v>
      </c>
      <c r="S57" s="7">
        <f t="shared" si="5"/>
        <v>307.32318342932359</v>
      </c>
      <c r="T57" s="39">
        <v>7556041.1321561243</v>
      </c>
      <c r="U57" s="37">
        <v>2418971.4393686648</v>
      </c>
      <c r="V57" s="7">
        <f t="shared" si="6"/>
        <v>312.3658679545303</v>
      </c>
      <c r="W57" s="39">
        <v>14638091.381705757</v>
      </c>
      <c r="X57" s="37">
        <v>4638386.9485371793</v>
      </c>
      <c r="Y57" s="7">
        <f t="shared" si="7"/>
        <v>315.58581774472725</v>
      </c>
      <c r="AA57" s="11">
        <f t="shared" si="58"/>
        <v>10.878120534373309</v>
      </c>
      <c r="AB57" s="17">
        <f t="shared" si="59"/>
        <v>0.46233891731601773</v>
      </c>
      <c r="AC57" s="7">
        <f t="shared" si="60"/>
        <v>10.367847025371219</v>
      </c>
      <c r="AD57" s="11">
        <f t="shared" si="61"/>
        <v>23.254520748415615</v>
      </c>
      <c r="AE57" s="17">
        <f t="shared" si="62"/>
        <v>11.458720645043414</v>
      </c>
      <c r="AF57" s="7">
        <f t="shared" si="63"/>
        <v>10.583110980555418</v>
      </c>
      <c r="AG57" s="11">
        <f t="shared" si="64"/>
        <v>0.91223662262775917</v>
      </c>
      <c r="AH57" s="17">
        <f t="shared" si="65"/>
        <v>1.3161948623920097</v>
      </c>
      <c r="AI57" s="7">
        <f t="shared" si="66"/>
        <v>-0.39871043352241031</v>
      </c>
      <c r="AJ57" s="11">
        <f t="shared" si="82"/>
        <v>-0.11619496306254007</v>
      </c>
      <c r="AK57" s="17">
        <f t="shared" si="83"/>
        <v>-6.7477995075606572</v>
      </c>
      <c r="AL57" s="7">
        <f t="shared" si="83"/>
        <v>7.1114724472757302</v>
      </c>
      <c r="AM57" s="11">
        <f t="shared" si="84"/>
        <v>45.789632516238072</v>
      </c>
      <c r="AN57" s="17">
        <f t="shared" si="85"/>
        <v>83.411455715389565</v>
      </c>
      <c r="AO57" s="7">
        <f t="shared" si="85"/>
        <v>-20.512253747951021</v>
      </c>
      <c r="AP57" s="11">
        <f t="shared" si="86"/>
        <v>19.381663981852498</v>
      </c>
      <c r="AQ57" s="17">
        <f t="shared" si="53"/>
        <v>10.622296763561408</v>
      </c>
      <c r="AR57" s="7">
        <f t="shared" si="53"/>
        <v>7.9182655527510377</v>
      </c>
      <c r="AS57" s="11">
        <f t="shared" si="53"/>
        <v>17.622319316645502</v>
      </c>
      <c r="AT57" s="17">
        <f t="shared" si="53"/>
        <v>2.5162702648653834</v>
      </c>
      <c r="AU57" s="7">
        <f t="shared" si="53"/>
        <v>14.735269838389044</v>
      </c>
      <c r="AV57" s="11">
        <f t="shared" si="53"/>
        <v>11.698160495120419</v>
      </c>
      <c r="AW57" s="17">
        <f t="shared" si="53"/>
        <v>6.5092973798992659</v>
      </c>
      <c r="AX57" s="7">
        <f t="shared" si="53"/>
        <v>4.8717466388999355</v>
      </c>
      <c r="AY57" s="12"/>
      <c r="AZ57" s="11">
        <f t="shared" ref="AZ57:BW57" si="90">+AVERAGE(B55:B57)/AVERAGE(B51:B53)*100-100</f>
        <v>15.542021848820582</v>
      </c>
      <c r="BA57" s="20">
        <f t="shared" si="90"/>
        <v>4.6942147530458982</v>
      </c>
      <c r="BB57" s="7">
        <f t="shared" si="90"/>
        <v>10.401535711634182</v>
      </c>
      <c r="BC57" s="11">
        <f t="shared" si="90"/>
        <v>19.275745650481269</v>
      </c>
      <c r="BD57" s="20">
        <f t="shared" si="90"/>
        <v>5.8104630979503895</v>
      </c>
      <c r="BE57" s="7">
        <f t="shared" si="90"/>
        <v>12.732705016348106</v>
      </c>
      <c r="BF57" s="11">
        <f t="shared" si="90"/>
        <v>14.530185397731259</v>
      </c>
      <c r="BG57" s="20">
        <f t="shared" si="90"/>
        <v>8.475858192594842</v>
      </c>
      <c r="BH57" s="7">
        <f t="shared" si="90"/>
        <v>6.1978922805312209</v>
      </c>
      <c r="BI57" s="11">
        <f t="shared" si="90"/>
        <v>13.800922085236621</v>
      </c>
      <c r="BJ57" s="20">
        <f t="shared" si="90"/>
        <v>3.8359297642448951</v>
      </c>
      <c r="BK57" s="7">
        <f t="shared" si="90"/>
        <v>9.9379015448313339</v>
      </c>
      <c r="BL57" s="11">
        <f t="shared" si="90"/>
        <v>42.117180421486324</v>
      </c>
      <c r="BM57" s="20">
        <f t="shared" si="90"/>
        <v>39.9541973579407</v>
      </c>
      <c r="BN57" s="7">
        <f t="shared" si="90"/>
        <v>-3.1845582425006853</v>
      </c>
      <c r="BO57" s="11">
        <f t="shared" si="90"/>
        <v>14.903240099385911</v>
      </c>
      <c r="BP57" s="20">
        <f t="shared" si="90"/>
        <v>2.8433972407407424</v>
      </c>
      <c r="BQ57" s="7">
        <f t="shared" si="90"/>
        <v>11.764990901696805</v>
      </c>
      <c r="BR57" s="11">
        <f t="shared" si="90"/>
        <v>21.519935420835594</v>
      </c>
      <c r="BS57" s="20">
        <f t="shared" si="90"/>
        <v>0.69962827094623492</v>
      </c>
      <c r="BT57" s="7">
        <f t="shared" si="90"/>
        <v>20.912179218329925</v>
      </c>
      <c r="BU57" s="11">
        <f t="shared" si="90"/>
        <v>12.581047551884737</v>
      </c>
      <c r="BV57" s="20">
        <f t="shared" si="90"/>
        <v>6.2978444003914689</v>
      </c>
      <c r="BW57" s="7">
        <f t="shared" si="90"/>
        <v>5.929889769722152</v>
      </c>
      <c r="BY57" s="13"/>
      <c r="BZ57" s="13"/>
      <c r="CA57" s="13"/>
    </row>
    <row r="58" spans="1:79" customFormat="1" x14ac:dyDescent="0.25">
      <c r="A58" s="6" t="s">
        <v>63</v>
      </c>
      <c r="B58" s="39">
        <v>10652613.706179304</v>
      </c>
      <c r="C58" s="37">
        <v>3243767.0799309732</v>
      </c>
      <c r="D58" s="7">
        <f t="shared" si="0"/>
        <v>328.40254690561778</v>
      </c>
      <c r="E58" s="39">
        <v>1864179.2263610063</v>
      </c>
      <c r="F58" s="37">
        <v>429791.21760437533</v>
      </c>
      <c r="G58" s="7">
        <f t="shared" si="1"/>
        <v>433.74065127524108</v>
      </c>
      <c r="H58" s="39">
        <f t="shared" si="8"/>
        <v>3269243.788163262</v>
      </c>
      <c r="I58" s="37">
        <f t="shared" si="9"/>
        <v>1040844.8798027686</v>
      </c>
      <c r="J58" s="7">
        <f t="shared" si="2"/>
        <v>314.095198199251</v>
      </c>
      <c r="K58" s="39">
        <v>3181244.4344469891</v>
      </c>
      <c r="L58" s="37">
        <v>923801.90818050387</v>
      </c>
      <c r="M58" s="7">
        <f t="shared" si="3"/>
        <v>344.36434978930549</v>
      </c>
      <c r="N58" s="39">
        <v>87999.353716272657</v>
      </c>
      <c r="O58" s="37">
        <v>117042.9716222647</v>
      </c>
      <c r="P58" s="7">
        <f t="shared" si="4"/>
        <v>75.185508789263196</v>
      </c>
      <c r="Q58" s="39">
        <v>9102556.312534634</v>
      </c>
      <c r="R58" s="37">
        <v>2925486.2088789563</v>
      </c>
      <c r="S58" s="7">
        <f t="shared" si="5"/>
        <v>311.14678595674275</v>
      </c>
      <c r="T58" s="39">
        <v>8029450.8821034795</v>
      </c>
      <c r="U58" s="37">
        <v>2567331.9725980596</v>
      </c>
      <c r="V58" s="7">
        <f t="shared" si="6"/>
        <v>312.75467948065659</v>
      </c>
      <c r="W58" s="39">
        <v>16859142.151080124</v>
      </c>
      <c r="X58" s="37">
        <v>5072557.4136190144</v>
      </c>
      <c r="Y58" s="7">
        <f t="shared" si="7"/>
        <v>332.35980938955947</v>
      </c>
      <c r="AA58" s="11">
        <f t="shared" si="58"/>
        <v>12.351037791148485</v>
      </c>
      <c r="AB58" s="17">
        <f t="shared" si="59"/>
        <v>0.40877682448116559</v>
      </c>
      <c r="AC58" s="7">
        <f t="shared" si="60"/>
        <v>11.893642512489592</v>
      </c>
      <c r="AD58" s="11">
        <f t="shared" si="61"/>
        <v>12.368556784279832</v>
      </c>
      <c r="AE58" s="17">
        <f t="shared" si="62"/>
        <v>8.4082203418105905E-2</v>
      </c>
      <c r="AF58" s="7">
        <f t="shared" si="63"/>
        <v>12.274154201558133</v>
      </c>
      <c r="AG58" s="11">
        <f t="shared" si="64"/>
        <v>6.8863287616451174</v>
      </c>
      <c r="AH58" s="17">
        <f t="shared" si="65"/>
        <v>7.667905326840625</v>
      </c>
      <c r="AI58" s="7">
        <f t="shared" si="66"/>
        <v>-0.72591415503340784</v>
      </c>
      <c r="AJ58" s="11">
        <f t="shared" si="82"/>
        <v>6.131170304706373</v>
      </c>
      <c r="AK58" s="17">
        <f t="shared" si="83"/>
        <v>4.5295162021755004</v>
      </c>
      <c r="AL58" s="7">
        <f t="shared" si="83"/>
        <v>1.532250564934273</v>
      </c>
      <c r="AM58" s="11">
        <f t="shared" si="84"/>
        <v>43.901299487482021</v>
      </c>
      <c r="AN58" s="17">
        <f t="shared" si="85"/>
        <v>41.106537128768963</v>
      </c>
      <c r="AO58" s="7">
        <f t="shared" si="85"/>
        <v>1.9806044536141201</v>
      </c>
      <c r="AP58" s="11">
        <f t="shared" si="86"/>
        <v>5.0549376702651898</v>
      </c>
      <c r="AQ58" s="17">
        <f t="shared" si="53"/>
        <v>3.2593063723824969</v>
      </c>
      <c r="AR58" s="7">
        <f t="shared" si="53"/>
        <v>1.7389534764131724</v>
      </c>
      <c r="AS58" s="11">
        <f t="shared" si="53"/>
        <v>11.240368320718403</v>
      </c>
      <c r="AT58" s="17">
        <f t="shared" si="53"/>
        <v>5.4002754393947896</v>
      </c>
      <c r="AU58" s="7">
        <f t="shared" si="53"/>
        <v>5.5408706068151332</v>
      </c>
      <c r="AV58" s="11">
        <f t="shared" si="53"/>
        <v>7.7563928284774448</v>
      </c>
      <c r="AW58" s="17">
        <f t="shared" si="53"/>
        <v>0.96525984657971264</v>
      </c>
      <c r="AX58" s="7">
        <f t="shared" si="53"/>
        <v>6.7262076007302625</v>
      </c>
      <c r="AY58" s="12"/>
      <c r="AZ58" s="11">
        <f t="shared" ref="AZ58:BW58" si="91">+AVERAGE(B55:B58)/AVERAGE(B51:B54)*100-100</f>
        <v>14.630309233951849</v>
      </c>
      <c r="BA58" s="20">
        <f t="shared" si="91"/>
        <v>3.5132946555471705</v>
      </c>
      <c r="BB58" s="7">
        <f t="shared" si="91"/>
        <v>10.788914666823146</v>
      </c>
      <c r="BC58" s="11">
        <f t="shared" si="91"/>
        <v>16.988537147683203</v>
      </c>
      <c r="BD58" s="20">
        <f t="shared" si="91"/>
        <v>3.9898108169423807</v>
      </c>
      <c r="BE58" s="7">
        <f t="shared" si="91"/>
        <v>12.612739149956752</v>
      </c>
      <c r="BF58" s="11">
        <f t="shared" si="91"/>
        <v>11.984143358162584</v>
      </c>
      <c r="BG58" s="20">
        <f t="shared" si="91"/>
        <v>8.2221764851463206</v>
      </c>
      <c r="BH58" s="7">
        <f t="shared" si="91"/>
        <v>4.3428233413695523</v>
      </c>
      <c r="BI58" s="11">
        <f t="shared" si="91"/>
        <v>11.236200376315921</v>
      </c>
      <c r="BJ58" s="20">
        <f t="shared" si="91"/>
        <v>4.0609050320522755</v>
      </c>
      <c r="BK58" s="7">
        <f t="shared" si="91"/>
        <v>7.7587242800484688</v>
      </c>
      <c r="BL58" s="11">
        <f t="shared" si="91"/>
        <v>42.615655439415292</v>
      </c>
      <c r="BM58" s="20">
        <f t="shared" si="91"/>
        <v>40.223984655141095</v>
      </c>
      <c r="BN58" s="7">
        <f t="shared" si="91"/>
        <v>-1.7005251302901598</v>
      </c>
      <c r="BO58" s="11">
        <f t="shared" si="91"/>
        <v>12.186337560975218</v>
      </c>
      <c r="BP58" s="20">
        <f t="shared" si="91"/>
        <v>2.9508889307953865</v>
      </c>
      <c r="BQ58" s="7">
        <f t="shared" si="91"/>
        <v>9.0875907654445598</v>
      </c>
      <c r="BR58" s="11">
        <f t="shared" si="91"/>
        <v>18.530844814935705</v>
      </c>
      <c r="BS58" s="20">
        <f t="shared" si="91"/>
        <v>1.951919168888324</v>
      </c>
      <c r="BT58" s="7">
        <f t="shared" si="91"/>
        <v>16.704790150911748</v>
      </c>
      <c r="BU58" s="11">
        <f t="shared" si="91"/>
        <v>11.182207690712275</v>
      </c>
      <c r="BV58" s="20">
        <f t="shared" si="91"/>
        <v>4.8071171900248686</v>
      </c>
      <c r="BW58" s="7">
        <f t="shared" si="91"/>
        <v>6.1367144933606852</v>
      </c>
      <c r="BY58" s="13"/>
      <c r="BZ58" s="13"/>
      <c r="CA58" s="13"/>
    </row>
    <row r="59" spans="1:79" customFormat="1" x14ac:dyDescent="0.25">
      <c r="A59" s="6" t="s">
        <v>64</v>
      </c>
      <c r="B59" s="39">
        <v>10780229.903280446</v>
      </c>
      <c r="C59" s="37">
        <v>3221613.0808611158</v>
      </c>
      <c r="D59" s="7">
        <f t="shared" si="0"/>
        <v>334.6221173276017</v>
      </c>
      <c r="E59" s="39">
        <v>1309388.1181171294</v>
      </c>
      <c r="F59" s="37">
        <v>301690.89328763861</v>
      </c>
      <c r="G59" s="7">
        <f t="shared" si="1"/>
        <v>434.01645434114266</v>
      </c>
      <c r="H59" s="39">
        <f t="shared" si="8"/>
        <v>2254087.2516712532</v>
      </c>
      <c r="I59" s="37">
        <f t="shared" si="9"/>
        <v>740142.50413382438</v>
      </c>
      <c r="J59" s="7">
        <f t="shared" si="2"/>
        <v>304.54773764265457</v>
      </c>
      <c r="K59" s="39">
        <v>2159587.2431228538</v>
      </c>
      <c r="L59" s="37">
        <v>654460.65411965665</v>
      </c>
      <c r="M59" s="7">
        <f t="shared" si="3"/>
        <v>329.97969083837563</v>
      </c>
      <c r="N59" s="39">
        <v>94500.008548399375</v>
      </c>
      <c r="O59" s="37">
        <v>85681.850014167721</v>
      </c>
      <c r="P59" s="7">
        <f t="shared" si="4"/>
        <v>110.29174618985648</v>
      </c>
      <c r="Q59" s="39">
        <v>8540634.9349695798</v>
      </c>
      <c r="R59" s="37">
        <v>2832356.5607827487</v>
      </c>
      <c r="S59" s="7">
        <f t="shared" si="5"/>
        <v>301.53812741038843</v>
      </c>
      <c r="T59" s="39">
        <v>6814213.1480910499</v>
      </c>
      <c r="U59" s="37">
        <v>2282645.9740013951</v>
      </c>
      <c r="V59" s="7">
        <f t="shared" si="6"/>
        <v>298.52255784307994</v>
      </c>
      <c r="W59" s="39">
        <v>16070127.05986324</v>
      </c>
      <c r="X59" s="37">
        <v>4813157.065063932</v>
      </c>
      <c r="Y59" s="7">
        <f t="shared" si="7"/>
        <v>333.87913260731671</v>
      </c>
      <c r="AA59" s="11">
        <f t="shared" si="58"/>
        <v>20.834966928853177</v>
      </c>
      <c r="AB59" s="17">
        <f t="shared" si="59"/>
        <v>9.695706613089115</v>
      </c>
      <c r="AC59" s="7">
        <f t="shared" si="60"/>
        <v>10.154691245167569</v>
      </c>
      <c r="AD59" s="11">
        <f t="shared" si="61"/>
        <v>13.042101483827452</v>
      </c>
      <c r="AE59" s="17">
        <f t="shared" si="62"/>
        <v>5.2948001012774455</v>
      </c>
      <c r="AF59" s="7">
        <f t="shared" si="63"/>
        <v>7.3577245743363164</v>
      </c>
      <c r="AG59" s="11">
        <f t="shared" si="64"/>
        <v>5.8398205133209444</v>
      </c>
      <c r="AH59" s="17">
        <f t="shared" si="65"/>
        <v>5.5985619803184221</v>
      </c>
      <c r="AI59" s="7">
        <f t="shared" si="66"/>
        <v>0.22846763107200729</v>
      </c>
      <c r="AJ59" s="11">
        <f t="shared" si="82"/>
        <v>4.7466306078303546</v>
      </c>
      <c r="AK59" s="17">
        <f t="shared" si="83"/>
        <v>11.778023947403099</v>
      </c>
      <c r="AL59" s="7">
        <f t="shared" si="83"/>
        <v>-6.2904970863336729</v>
      </c>
      <c r="AM59" s="11">
        <f t="shared" si="84"/>
        <v>38.989210854527016</v>
      </c>
      <c r="AN59" s="17">
        <f t="shared" si="85"/>
        <v>-25.753440084870618</v>
      </c>
      <c r="AO59" s="7">
        <f t="shared" si="85"/>
        <v>87.199529531609812</v>
      </c>
      <c r="AP59" s="11">
        <f t="shared" si="86"/>
        <v>-2.6218599276606938</v>
      </c>
      <c r="AQ59" s="17">
        <f t="shared" si="53"/>
        <v>2.3241298950251519</v>
      </c>
      <c r="AR59" s="7">
        <f t="shared" si="53"/>
        <v>-4.8336495289624679</v>
      </c>
      <c r="AS59" s="11">
        <f t="shared" si="53"/>
        <v>-0.22663957328083484</v>
      </c>
      <c r="AT59" s="17">
        <f t="shared" si="53"/>
        <v>6.3446555589626001</v>
      </c>
      <c r="AU59" s="7">
        <f t="shared" si="53"/>
        <v>-6.1792434210292697</v>
      </c>
      <c r="AV59" s="11">
        <f t="shared" si="53"/>
        <v>13.566759578530593</v>
      </c>
      <c r="AW59" s="17">
        <f t="shared" si="53"/>
        <v>5.8802591822101391</v>
      </c>
      <c r="AX59" s="7">
        <f t="shared" si="53"/>
        <v>7.2596161510076342</v>
      </c>
      <c r="AY59" s="12"/>
      <c r="AZ59" s="11">
        <f t="shared" ref="AZ59:BW59" si="92">+AVERAGE(B59:B59)/AVERAGE(B55:B55)*100-100</f>
        <v>20.834966928853177</v>
      </c>
      <c r="BA59" s="20">
        <f t="shared" si="92"/>
        <v>9.695706613089115</v>
      </c>
      <c r="BB59" s="7">
        <f t="shared" si="92"/>
        <v>10.154691245167569</v>
      </c>
      <c r="BC59" s="11">
        <f t="shared" si="92"/>
        <v>13.042101483827452</v>
      </c>
      <c r="BD59" s="20">
        <f t="shared" si="92"/>
        <v>5.2948001012774455</v>
      </c>
      <c r="BE59" s="7">
        <f t="shared" si="92"/>
        <v>7.3577245743363164</v>
      </c>
      <c r="BF59" s="11">
        <f t="shared" si="92"/>
        <v>5.8398205133209444</v>
      </c>
      <c r="BG59" s="20">
        <f t="shared" si="92"/>
        <v>5.5985619803184221</v>
      </c>
      <c r="BH59" s="7">
        <f t="shared" si="92"/>
        <v>0.22846763107200729</v>
      </c>
      <c r="BI59" s="11">
        <f t="shared" si="92"/>
        <v>4.7466306078303546</v>
      </c>
      <c r="BJ59" s="20">
        <f t="shared" si="92"/>
        <v>11.778023947403099</v>
      </c>
      <c r="BK59" s="7">
        <f t="shared" si="92"/>
        <v>-6.2904970863336729</v>
      </c>
      <c r="BL59" s="11">
        <f t="shared" si="92"/>
        <v>38.989210854527016</v>
      </c>
      <c r="BM59" s="20">
        <f t="shared" si="92"/>
        <v>-25.753440084870618</v>
      </c>
      <c r="BN59" s="7">
        <f t="shared" si="92"/>
        <v>87.199529531609812</v>
      </c>
      <c r="BO59" s="11">
        <f t="shared" si="92"/>
        <v>-2.6218599276606938</v>
      </c>
      <c r="BP59" s="20">
        <f t="shared" si="92"/>
        <v>2.3241298950251519</v>
      </c>
      <c r="BQ59" s="7">
        <f t="shared" si="92"/>
        <v>-4.8336495289624679</v>
      </c>
      <c r="BR59" s="11">
        <f t="shared" si="92"/>
        <v>-0.22663957328083484</v>
      </c>
      <c r="BS59" s="20">
        <f t="shared" si="92"/>
        <v>6.3446555589626001</v>
      </c>
      <c r="BT59" s="7">
        <f t="shared" si="92"/>
        <v>-6.1792434210292697</v>
      </c>
      <c r="BU59" s="11">
        <f t="shared" si="92"/>
        <v>13.566759578530593</v>
      </c>
      <c r="BV59" s="20">
        <f t="shared" si="92"/>
        <v>5.8802591822101391</v>
      </c>
      <c r="BW59" s="7">
        <f t="shared" si="92"/>
        <v>7.2596161510076342</v>
      </c>
      <c r="BY59" s="13"/>
      <c r="BZ59" s="13"/>
      <c r="CA59" s="13"/>
    </row>
    <row r="60" spans="1:79" customFormat="1" x14ac:dyDescent="0.25">
      <c r="A60" s="6" t="s">
        <v>65</v>
      </c>
      <c r="B60" s="39">
        <v>10170373.976651428</v>
      </c>
      <c r="C60" s="37">
        <v>2980332.1237012926</v>
      </c>
      <c r="D60" s="7">
        <f t="shared" si="0"/>
        <v>341.24968475059683</v>
      </c>
      <c r="E60" s="39">
        <v>1435344.9930888845</v>
      </c>
      <c r="F60" s="37">
        <v>332118.20880282193</v>
      </c>
      <c r="G60" s="7">
        <f t="shared" si="1"/>
        <v>432.1789516638778</v>
      </c>
      <c r="H60" s="39">
        <f t="shared" si="8"/>
        <v>2416204.687296031</v>
      </c>
      <c r="I60" s="37">
        <f t="shared" si="9"/>
        <v>783242.68096969603</v>
      </c>
      <c r="J60" s="7">
        <f t="shared" si="2"/>
        <v>308.48736234657707</v>
      </c>
      <c r="K60" s="39">
        <v>2318047.7191029126</v>
      </c>
      <c r="L60" s="37">
        <v>713956.15006351797</v>
      </c>
      <c r="M60" s="7">
        <f t="shared" si="3"/>
        <v>324.67648312808632</v>
      </c>
      <c r="N60" s="39">
        <v>98156.968193118562</v>
      </c>
      <c r="O60" s="37">
        <v>69286.530906178101</v>
      </c>
      <c r="P60" s="7">
        <f t="shared" si="4"/>
        <v>141.66818126027169</v>
      </c>
      <c r="Q60" s="39">
        <v>9556886.1311932933</v>
      </c>
      <c r="R60" s="37">
        <v>3116252.9287509648</v>
      </c>
      <c r="S60" s="7">
        <f t="shared" si="5"/>
        <v>306.67876933288017</v>
      </c>
      <c r="T60" s="39">
        <v>7574621.1436608322</v>
      </c>
      <c r="U60" s="37">
        <v>2470743.0270037721</v>
      </c>
      <c r="V60" s="7">
        <f t="shared" si="6"/>
        <v>306.57260026132491</v>
      </c>
      <c r="W60" s="39">
        <v>16004188.644536231</v>
      </c>
      <c r="X60" s="37">
        <v>4741202.915221002</v>
      </c>
      <c r="Y60" s="7">
        <f t="shared" si="7"/>
        <v>337.55544596408032</v>
      </c>
      <c r="AA60" s="11">
        <f t="shared" si="58"/>
        <v>9.6180346140342152</v>
      </c>
      <c r="AB60" s="17">
        <f t="shared" si="59"/>
        <v>-0.96456925649481207</v>
      </c>
      <c r="AC60" s="7">
        <f t="shared" si="60"/>
        <v>10.685674602594759</v>
      </c>
      <c r="AD60" s="11">
        <f t="shared" si="61"/>
        <v>2.3185675104508761</v>
      </c>
      <c r="AE60" s="17">
        <f t="shared" si="62"/>
        <v>-2.4407822319728609</v>
      </c>
      <c r="AF60" s="7">
        <f t="shared" si="63"/>
        <v>4.8784213847843176</v>
      </c>
      <c r="AG60" s="11">
        <f t="shared" si="64"/>
        <v>1.9998856772830038</v>
      </c>
      <c r="AH60" s="17">
        <f t="shared" si="65"/>
        <v>1.4178732048477656</v>
      </c>
      <c r="AI60" s="7">
        <f t="shared" si="66"/>
        <v>0.57387564345749809</v>
      </c>
      <c r="AJ60" s="11">
        <f t="shared" si="82"/>
        <v>1.0445003570688272</v>
      </c>
      <c r="AK60" s="17">
        <f t="shared" si="83"/>
        <v>11.487777413826876</v>
      </c>
      <c r="AL60" s="7">
        <f t="shared" si="83"/>
        <v>-9.3671945920978317</v>
      </c>
      <c r="AM60" s="11">
        <f t="shared" si="84"/>
        <v>31.322810610386227</v>
      </c>
      <c r="AN60" s="17">
        <f t="shared" si="85"/>
        <v>-47.471577743887885</v>
      </c>
      <c r="AO60" s="7">
        <f t="shared" si="85"/>
        <v>150.00334099146809</v>
      </c>
      <c r="AP60" s="11">
        <f t="shared" si="86"/>
        <v>15.042143229661505</v>
      </c>
      <c r="AQ60" s="17">
        <f t="shared" si="53"/>
        <v>17.782531435529762</v>
      </c>
      <c r="AR60" s="7">
        <f t="shared" si="53"/>
        <v>-2.3266507965727072</v>
      </c>
      <c r="AS60" s="11">
        <f t="shared" si="53"/>
        <v>8.0844209469361772</v>
      </c>
      <c r="AT60" s="17">
        <f t="shared" si="53"/>
        <v>12.881899718255468</v>
      </c>
      <c r="AU60" s="7">
        <f t="shared" si="53"/>
        <v>-4.2499982577307946</v>
      </c>
      <c r="AV60" s="11">
        <f t="shared" si="53"/>
        <v>11.536047748891747</v>
      </c>
      <c r="AW60" s="17">
        <f t="shared" si="53"/>
        <v>3.5409234621646846</v>
      </c>
      <c r="AX60" s="7">
        <f t="shared" si="53"/>
        <v>7.7217046356058461</v>
      </c>
      <c r="AY60" s="12"/>
      <c r="AZ60" s="11">
        <f t="shared" ref="AZ60:BW60" si="93">+AVERAGE(B59:B60)/AVERAGE(B55:B56)*100-100</f>
        <v>15.116620067745529</v>
      </c>
      <c r="BA60" s="20">
        <f t="shared" si="93"/>
        <v>4.3005838961573346</v>
      </c>
      <c r="BB60" s="7">
        <f t="shared" si="93"/>
        <v>10.422148027334117</v>
      </c>
      <c r="BC60" s="11">
        <f t="shared" si="93"/>
        <v>7.168470084465099</v>
      </c>
      <c r="BD60" s="20">
        <f t="shared" si="93"/>
        <v>1.0944431107778883</v>
      </c>
      <c r="BE60" s="7">
        <f t="shared" si="93"/>
        <v>6.1062210400059769</v>
      </c>
      <c r="BF60" s="11">
        <f t="shared" si="93"/>
        <v>3.8177994191351416</v>
      </c>
      <c r="BG60" s="20">
        <f t="shared" si="93"/>
        <v>3.4069202511838341</v>
      </c>
      <c r="BH60" s="7">
        <f t="shared" si="93"/>
        <v>0.4019844408079507</v>
      </c>
      <c r="BI60" s="11">
        <f t="shared" si="93"/>
        <v>2.7968202119065921</v>
      </c>
      <c r="BJ60" s="20">
        <f t="shared" si="93"/>
        <v>11.626402773792435</v>
      </c>
      <c r="BK60" s="7">
        <f t="shared" si="93"/>
        <v>-7.8420610874134837</v>
      </c>
      <c r="BL60" s="11">
        <f t="shared" si="93"/>
        <v>34.974633130372524</v>
      </c>
      <c r="BM60" s="20">
        <f t="shared" si="93"/>
        <v>-37.337069339145081</v>
      </c>
      <c r="BN60" s="7">
        <f t="shared" si="93"/>
        <v>117.99010559333377</v>
      </c>
      <c r="BO60" s="11">
        <f t="shared" si="93"/>
        <v>5.9705433361496318</v>
      </c>
      <c r="BP60" s="20">
        <f t="shared" si="93"/>
        <v>9.8787877358830229</v>
      </c>
      <c r="BQ60" s="7">
        <f t="shared" si="93"/>
        <v>-3.5858522566055768</v>
      </c>
      <c r="BR60" s="11">
        <f t="shared" si="93"/>
        <v>3.9824553251986288</v>
      </c>
      <c r="BS60" s="20">
        <f t="shared" si="93"/>
        <v>9.6451894750061911</v>
      </c>
      <c r="BT60" s="7">
        <f t="shared" si="93"/>
        <v>-5.211604201332392</v>
      </c>
      <c r="BU60" s="11">
        <f t="shared" si="93"/>
        <v>12.544331108747826</v>
      </c>
      <c r="BV60" s="20">
        <f t="shared" si="93"/>
        <v>4.7063340103955511</v>
      </c>
      <c r="BW60" s="7">
        <f t="shared" si="93"/>
        <v>7.4914288268098659</v>
      </c>
      <c r="BY60" s="13"/>
      <c r="BZ60" s="13"/>
      <c r="CA60" s="13"/>
    </row>
    <row r="61" spans="1:79" customFormat="1" x14ac:dyDescent="0.25">
      <c r="A61" s="6" t="s">
        <v>66</v>
      </c>
      <c r="B61" s="39">
        <v>11356996.142696721</v>
      </c>
      <c r="C61" s="37">
        <v>3184922.1109103095</v>
      </c>
      <c r="D61" s="7">
        <f t="shared" si="0"/>
        <v>356.58630720644788</v>
      </c>
      <c r="E61" s="39">
        <v>1488555.2764561079</v>
      </c>
      <c r="F61" s="37">
        <v>337941.97372674121</v>
      </c>
      <c r="G61" s="7">
        <f t="shared" si="1"/>
        <v>440.47658834464551</v>
      </c>
      <c r="H61" s="39">
        <f t="shared" si="8"/>
        <v>2834672.9867195887</v>
      </c>
      <c r="I61" s="37">
        <f t="shared" si="9"/>
        <v>897616.23515497078</v>
      </c>
      <c r="J61" s="7">
        <f t="shared" si="2"/>
        <v>315.80010205922702</v>
      </c>
      <c r="K61" s="39">
        <v>2735702.7540691583</v>
      </c>
      <c r="L61" s="37">
        <v>829759.22085667495</v>
      </c>
      <c r="M61" s="7">
        <f t="shared" si="3"/>
        <v>329.69838542375157</v>
      </c>
      <c r="N61" s="39">
        <v>98970.232650430262</v>
      </c>
      <c r="O61" s="37">
        <v>67857.014298295835</v>
      </c>
      <c r="P61" s="7">
        <f t="shared" si="4"/>
        <v>145.85114549155136</v>
      </c>
      <c r="Q61" s="39">
        <v>10557123.24100801</v>
      </c>
      <c r="R61" s="37">
        <v>3240939.6791063822</v>
      </c>
      <c r="S61" s="7">
        <f t="shared" si="5"/>
        <v>325.74266374247685</v>
      </c>
      <c r="T61" s="39">
        <v>8824633.5725629348</v>
      </c>
      <c r="U61" s="37">
        <v>2725328.6317628617</v>
      </c>
      <c r="V61" s="7">
        <f t="shared" si="6"/>
        <v>323.80071414927954</v>
      </c>
      <c r="W61" s="39">
        <v>17412714.074352067</v>
      </c>
      <c r="X61" s="37">
        <v>4936091.3671355424</v>
      </c>
      <c r="Y61" s="7">
        <f t="shared" si="7"/>
        <v>352.76320430950244</v>
      </c>
      <c r="AA61" s="11">
        <f t="shared" si="58"/>
        <v>23.602278309746623</v>
      </c>
      <c r="AB61" s="17">
        <f t="shared" si="59"/>
        <v>8.1371264389377842</v>
      </c>
      <c r="AC61" s="7">
        <f t="shared" si="60"/>
        <v>14.301426697834046</v>
      </c>
      <c r="AD61" s="11">
        <f t="shared" si="61"/>
        <v>3.6730205226571826</v>
      </c>
      <c r="AE61" s="17">
        <f t="shared" si="62"/>
        <v>-2.8369388124020531</v>
      </c>
      <c r="AF61" s="7">
        <f t="shared" si="63"/>
        <v>6.7000352350880803</v>
      </c>
      <c r="AG61" s="11">
        <f t="shared" si="64"/>
        <v>12.69191448505849</v>
      </c>
      <c r="AH61" s="17">
        <f t="shared" si="65"/>
        <v>9.7302133755424904</v>
      </c>
      <c r="AI61" s="7">
        <f t="shared" si="66"/>
        <v>2.6990753215614376</v>
      </c>
      <c r="AJ61" s="11">
        <f t="shared" si="82"/>
        <v>12.395164013787507</v>
      </c>
      <c r="AK61" s="17">
        <f t="shared" si="83"/>
        <v>21.031836207403302</v>
      </c>
      <c r="AL61" s="7">
        <f t="shared" si="83"/>
        <v>-7.1358681023526458</v>
      </c>
      <c r="AM61" s="11">
        <f t="shared" si="84"/>
        <v>21.563721700934593</v>
      </c>
      <c r="AN61" s="17">
        <f t="shared" si="85"/>
        <v>-48.767826164547948</v>
      </c>
      <c r="AO61" s="7">
        <f t="shared" si="85"/>
        <v>137.28003830439454</v>
      </c>
      <c r="AP61" s="11">
        <f t="shared" si="86"/>
        <v>16.594572858517324</v>
      </c>
      <c r="AQ61" s="17">
        <f t="shared" si="53"/>
        <v>10.001603381587472</v>
      </c>
      <c r="AR61" s="7">
        <f t="shared" si="53"/>
        <v>5.9935212526487618</v>
      </c>
      <c r="AS61" s="11">
        <f t="shared" si="53"/>
        <v>16.789115069901911</v>
      </c>
      <c r="AT61" s="17">
        <f t="shared" si="53"/>
        <v>12.664770960427461</v>
      </c>
      <c r="AU61" s="7">
        <f t="shared" si="53"/>
        <v>3.6607220467550547</v>
      </c>
      <c r="AV61" s="11">
        <f t="shared" si="53"/>
        <v>18.954811937531346</v>
      </c>
      <c r="AW61" s="17">
        <f t="shared" si="53"/>
        <v>6.4182747558879498</v>
      </c>
      <c r="AX61" s="7">
        <f t="shared" si="53"/>
        <v>11.780436405683929</v>
      </c>
      <c r="AY61" s="12"/>
      <c r="AZ61" s="11">
        <f t="shared" ref="AZ61:BW61" si="94">+AVERAGE(B59:B61)/AVERAGE(B55:B57)*100-100</f>
        <v>17.963475414793436</v>
      </c>
      <c r="BA61" s="20">
        <f t="shared" si="94"/>
        <v>5.5714204416157429</v>
      </c>
      <c r="BB61" s="7">
        <f t="shared" si="94"/>
        <v>11.731837971123966</v>
      </c>
      <c r="BC61" s="11">
        <f t="shared" si="94"/>
        <v>5.91280771194198</v>
      </c>
      <c r="BD61" s="20">
        <f t="shared" si="94"/>
        <v>-0.30833825657452962</v>
      </c>
      <c r="BE61" s="7">
        <f t="shared" si="94"/>
        <v>6.3056547766413615</v>
      </c>
      <c r="BF61" s="11">
        <f t="shared" si="94"/>
        <v>7.0003234173353803</v>
      </c>
      <c r="BG61" s="20">
        <f t="shared" si="94"/>
        <v>5.664493346125127</v>
      </c>
      <c r="BH61" s="7">
        <f t="shared" si="94"/>
        <v>1.1713679369074015</v>
      </c>
      <c r="BI61" s="11">
        <f t="shared" si="94"/>
        <v>6.2376220343190738</v>
      </c>
      <c r="BJ61" s="20">
        <f t="shared" si="94"/>
        <v>14.999787308237899</v>
      </c>
      <c r="BK61" s="7">
        <f t="shared" si="94"/>
        <v>-7.6067290789189315</v>
      </c>
      <c r="BL61" s="11">
        <f t="shared" si="94"/>
        <v>30.103609880607138</v>
      </c>
      <c r="BM61" s="20">
        <f t="shared" si="94"/>
        <v>-41.323863156005537</v>
      </c>
      <c r="BN61" s="7">
        <f t="shared" si="94"/>
        <v>124.68711094394203</v>
      </c>
      <c r="BO61" s="11">
        <f t="shared" si="94"/>
        <v>9.6516348452261695</v>
      </c>
      <c r="BP61" s="20">
        <f t="shared" si="94"/>
        <v>9.9220706330940942</v>
      </c>
      <c r="BQ61" s="7">
        <f t="shared" si="94"/>
        <v>-0.44783694011411512</v>
      </c>
      <c r="BR61" s="11">
        <f t="shared" si="94"/>
        <v>8.505619927065311</v>
      </c>
      <c r="BS61" s="20">
        <f t="shared" si="94"/>
        <v>10.726629498487483</v>
      </c>
      <c r="BT61" s="7">
        <f t="shared" si="94"/>
        <v>-2.2965686260946399</v>
      </c>
      <c r="BU61" s="11">
        <f t="shared" si="94"/>
        <v>14.719642614557756</v>
      </c>
      <c r="BV61" s="20">
        <f t="shared" si="94"/>
        <v>5.2832773807490128</v>
      </c>
      <c r="BW61" s="7">
        <f t="shared" si="94"/>
        <v>8.9310295919866576</v>
      </c>
      <c r="BY61" s="13"/>
      <c r="BZ61" s="13"/>
      <c r="CA61" s="13"/>
    </row>
    <row r="62" spans="1:79" customFormat="1" x14ac:dyDescent="0.25">
      <c r="A62" s="6" t="s">
        <v>67</v>
      </c>
      <c r="B62" s="39">
        <v>12941543.018671142</v>
      </c>
      <c r="C62" s="37">
        <v>3423781.0116960453</v>
      </c>
      <c r="D62" s="7">
        <f t="shared" si="0"/>
        <v>377.98980058775032</v>
      </c>
      <c r="E62" s="39">
        <v>2165899.1193378782</v>
      </c>
      <c r="F62" s="37">
        <v>474933.20018279832</v>
      </c>
      <c r="G62" s="7">
        <f t="shared" si="1"/>
        <v>456.04289582287356</v>
      </c>
      <c r="H62" s="39">
        <f t="shared" si="8"/>
        <v>3446401.8623188799</v>
      </c>
      <c r="I62" s="37">
        <f t="shared" si="9"/>
        <v>1071166.837707741</v>
      </c>
      <c r="J62" s="7">
        <f t="shared" si="2"/>
        <v>321.74277068678282</v>
      </c>
      <c r="K62" s="39">
        <v>3349462.0603985456</v>
      </c>
      <c r="L62" s="37">
        <v>989773.53751722013</v>
      </c>
      <c r="M62" s="7">
        <f t="shared" si="3"/>
        <v>338.40691162550615</v>
      </c>
      <c r="N62" s="39">
        <v>96939.801920334474</v>
      </c>
      <c r="O62" s="37">
        <v>81393.30019052088</v>
      </c>
      <c r="P62" s="7">
        <f t="shared" si="4"/>
        <v>119.10046858085765</v>
      </c>
      <c r="Q62" s="39">
        <v>10693103.012724316</v>
      </c>
      <c r="R62" s="37">
        <v>3142112.8596560922</v>
      </c>
      <c r="S62" s="7">
        <f t="shared" si="5"/>
        <v>340.31568852987306</v>
      </c>
      <c r="T62" s="39">
        <v>9307714.5618512575</v>
      </c>
      <c r="U62" s="37">
        <v>2745380.6627250402</v>
      </c>
      <c r="V62" s="7">
        <f t="shared" si="6"/>
        <v>339.03183949042983</v>
      </c>
      <c r="W62" s="39">
        <v>19939232.451283079</v>
      </c>
      <c r="X62" s="37">
        <v>5366613.2465176377</v>
      </c>
      <c r="Y62" s="7">
        <f t="shared" si="7"/>
        <v>371.54219123618651</v>
      </c>
      <c r="AA62" s="11">
        <f t="shared" si="58"/>
        <v>21.487020703323623</v>
      </c>
      <c r="AB62" s="17">
        <f t="shared" si="59"/>
        <v>5.5495332226166596</v>
      </c>
      <c r="AC62" s="7">
        <f t="shared" si="60"/>
        <v>15.099533834122127</v>
      </c>
      <c r="AD62" s="11">
        <f t="shared" si="61"/>
        <v>16.185133312843945</v>
      </c>
      <c r="AE62" s="17">
        <f t="shared" si="62"/>
        <v>10.503235228965607</v>
      </c>
      <c r="AF62" s="7">
        <f t="shared" si="63"/>
        <v>5.141838672963118</v>
      </c>
      <c r="AG62" s="11">
        <f t="shared" si="64"/>
        <v>5.4189312769222795</v>
      </c>
      <c r="AH62" s="17">
        <f t="shared" si="65"/>
        <v>2.9132062321061767</v>
      </c>
      <c r="AI62" s="7">
        <f t="shared" si="66"/>
        <v>2.4347944608438183</v>
      </c>
      <c r="AJ62" s="11">
        <f t="shared" si="82"/>
        <v>5.2877931708130035</v>
      </c>
      <c r="AK62" s="17">
        <f t="shared" si="83"/>
        <v>7.1413177167659541</v>
      </c>
      <c r="AL62" s="7">
        <f t="shared" si="83"/>
        <v>-1.7299810992178237</v>
      </c>
      <c r="AM62" s="11">
        <f t="shared" si="84"/>
        <v>10.159674845894415</v>
      </c>
      <c r="AN62" s="17">
        <f t="shared" si="85"/>
        <v>-30.458617837213481</v>
      </c>
      <c r="AO62" s="7">
        <f t="shared" si="85"/>
        <v>58.408808424351179</v>
      </c>
      <c r="AP62" s="11">
        <f t="shared" si="86"/>
        <v>17.473626589922063</v>
      </c>
      <c r="AQ62" s="17">
        <f t="shared" si="53"/>
        <v>7.4048084766103557</v>
      </c>
      <c r="AR62" s="7">
        <f t="shared" si="53"/>
        <v>9.3746437018268125</v>
      </c>
      <c r="AS62" s="11">
        <f t="shared" si="53"/>
        <v>15.919689883113278</v>
      </c>
      <c r="AT62" s="17">
        <f t="shared" si="53"/>
        <v>6.9351642883487727</v>
      </c>
      <c r="AU62" s="7">
        <f t="shared" si="53"/>
        <v>8.4018439159432035</v>
      </c>
      <c r="AV62" s="11">
        <f t="shared" si="53"/>
        <v>18.269555310710885</v>
      </c>
      <c r="AW62" s="17">
        <f t="shared" si="53"/>
        <v>5.7969936842731329</v>
      </c>
      <c r="AX62" s="7">
        <f t="shared" si="53"/>
        <v>11.789145600544401</v>
      </c>
      <c r="AY62" s="12"/>
      <c r="AZ62" s="11">
        <f t="shared" ref="AZ62:BW62" si="95">+AVERAGE(B59:B62)/AVERAGE(B55:B58)*100-100</f>
        <v>18.950188327746659</v>
      </c>
      <c r="BA62" s="20">
        <f t="shared" si="95"/>
        <v>5.5655699625061175</v>
      </c>
      <c r="BB62" s="7">
        <f t="shared" si="95"/>
        <v>12.614873303297244</v>
      </c>
      <c r="BC62" s="11">
        <f t="shared" si="95"/>
        <v>9.179999996607549</v>
      </c>
      <c r="BD62" s="20">
        <f t="shared" si="95"/>
        <v>2.9999999836246332</v>
      </c>
      <c r="BE62" s="7">
        <f t="shared" si="95"/>
        <v>6.0020931597310749</v>
      </c>
      <c r="BF62" s="11">
        <f t="shared" si="95"/>
        <v>6.4975662835222323</v>
      </c>
      <c r="BG62" s="20">
        <f t="shared" si="95"/>
        <v>4.8050662529068688</v>
      </c>
      <c r="BH62" s="7">
        <f t="shared" si="95"/>
        <v>1.4934291604563157</v>
      </c>
      <c r="BI62" s="11">
        <f t="shared" si="95"/>
        <v>5.934581230530128</v>
      </c>
      <c r="BJ62" s="20">
        <f t="shared" si="95"/>
        <v>12.439294834901986</v>
      </c>
      <c r="BK62" s="7">
        <f t="shared" si="95"/>
        <v>-6.1712071063411855</v>
      </c>
      <c r="BL62" s="11">
        <f t="shared" si="95"/>
        <v>24.481129770748282</v>
      </c>
      <c r="BM62" s="20">
        <f t="shared" si="95"/>
        <v>-38.764067411705952</v>
      </c>
      <c r="BN62" s="7">
        <f t="shared" si="95"/>
        <v>104.93118696349367</v>
      </c>
      <c r="BO62" s="11">
        <f t="shared" si="95"/>
        <v>11.672356684544312</v>
      </c>
      <c r="BP62" s="20">
        <f t="shared" si="95"/>
        <v>9.2695353717682423</v>
      </c>
      <c r="BQ62" s="7">
        <f t="shared" si="95"/>
        <v>1.998504414572011</v>
      </c>
      <c r="BR62" s="11">
        <f t="shared" si="95"/>
        <v>10.528881213925899</v>
      </c>
      <c r="BS62" s="20">
        <f t="shared" si="95"/>
        <v>9.6823879103718156</v>
      </c>
      <c r="BT62" s="7">
        <f t="shared" si="95"/>
        <v>0.3516458981928281</v>
      </c>
      <c r="BU62" s="11">
        <f t="shared" si="95"/>
        <v>15.717175415025082</v>
      </c>
      <c r="BV62" s="20">
        <f t="shared" si="95"/>
        <v>5.4216228590226763</v>
      </c>
      <c r="BW62" s="7">
        <f t="shared" si="95"/>
        <v>9.6774805890234745</v>
      </c>
      <c r="BY62" s="13"/>
      <c r="BZ62" s="13"/>
      <c r="CA62" s="13"/>
    </row>
    <row r="63" spans="1:79" customFormat="1" x14ac:dyDescent="0.25">
      <c r="A63" s="6" t="s">
        <v>75</v>
      </c>
      <c r="B63" s="39">
        <v>13587416.396718245</v>
      </c>
      <c r="C63" s="37">
        <v>3461302.0931158024</v>
      </c>
      <c r="D63" s="7">
        <f t="shared" si="0"/>
        <v>392.55216768690349</v>
      </c>
      <c r="E63" s="39">
        <v>1439101.6331943695</v>
      </c>
      <c r="F63" s="37">
        <v>309337.40985237347</v>
      </c>
      <c r="G63" s="7">
        <f t="shared" si="1"/>
        <v>465.2206902104594</v>
      </c>
      <c r="H63" s="39">
        <f t="shared" si="8"/>
        <v>2930289.6879032836</v>
      </c>
      <c r="I63" s="37">
        <f t="shared" si="9"/>
        <v>913391.92641237681</v>
      </c>
      <c r="J63" s="7">
        <f t="shared" si="2"/>
        <v>320.81405617552184</v>
      </c>
      <c r="K63" s="39">
        <v>2838224.0119004524</v>
      </c>
      <c r="L63" s="37">
        <v>803496.53782952356</v>
      </c>
      <c r="M63" s="7">
        <f t="shared" si="3"/>
        <v>353.23413086101357</v>
      </c>
      <c r="N63" s="39">
        <v>92065.676002831169</v>
      </c>
      <c r="O63" s="37">
        <v>109895.38858285325</v>
      </c>
      <c r="P63" s="7">
        <f t="shared" si="4"/>
        <v>83.775740902376668</v>
      </c>
      <c r="Q63" s="39">
        <v>10814619.711323373</v>
      </c>
      <c r="R63" s="37">
        <v>2951586.9715912496</v>
      </c>
      <c r="S63" s="7">
        <f t="shared" si="5"/>
        <v>366.40017100675271</v>
      </c>
      <c r="T63" s="39">
        <v>9406266.0385495126</v>
      </c>
      <c r="U63" s="37">
        <v>2497161.9969208948</v>
      </c>
      <c r="V63" s="7">
        <f t="shared" si="6"/>
        <v>376.67824715208036</v>
      </c>
      <c r="W63" s="39">
        <v>19365161.390589766</v>
      </c>
      <c r="X63" s="37">
        <v>5138456.4040509071</v>
      </c>
      <c r="Y63" s="7">
        <f t="shared" si="7"/>
        <v>376.86728986010706</v>
      </c>
      <c r="AA63" s="11">
        <f t="shared" si="58"/>
        <v>26.040135680070847</v>
      </c>
      <c r="AB63" s="17">
        <f t="shared" ref="AB63:AB69" si="96">+C63/C59*100-100</f>
        <v>7.4400310105091592</v>
      </c>
      <c r="AC63" s="7">
        <f t="shared" si="60"/>
        <v>17.312080510980437</v>
      </c>
      <c r="AD63" s="11">
        <f t="shared" ref="AD63:AD69" si="97">+E63/E59*100-100</f>
        <v>9.906422189302063</v>
      </c>
      <c r="AE63" s="17">
        <f t="shared" ref="AE63:AE69" si="98">+F63/F59*100-100</f>
        <v>2.5345533242345795</v>
      </c>
      <c r="AF63" s="7">
        <f t="shared" si="63"/>
        <v>7.1896435163238692</v>
      </c>
      <c r="AG63" s="11">
        <f t="shared" si="64"/>
        <v>29.998946834496849</v>
      </c>
      <c r="AH63" s="17">
        <f t="shared" ref="AH63:AH69" si="99">+I63/I59*100-100</f>
        <v>23.407576420881696</v>
      </c>
      <c r="AI63" s="7">
        <f t="shared" si="66"/>
        <v>5.3411391786313658</v>
      </c>
      <c r="AJ63" s="11">
        <f t="shared" si="82"/>
        <v>31.424373844525093</v>
      </c>
      <c r="AK63" s="17">
        <f t="shared" ref="AK63:AK69" si="100">+L63/L59*100-100</f>
        <v>22.772321417907321</v>
      </c>
      <c r="AL63" s="7">
        <f t="shared" si="83"/>
        <v>7.0472337141584802</v>
      </c>
      <c r="AM63" s="11">
        <f t="shared" si="84"/>
        <v>-2.5760130427093344</v>
      </c>
      <c r="AN63" s="17">
        <f t="shared" ref="AN63:AN69" si="101">+O63/O59*100-100</f>
        <v>28.259822313222429</v>
      </c>
      <c r="AO63" s="7">
        <f t="shared" si="85"/>
        <v>-24.041695052896429</v>
      </c>
      <c r="AP63" s="11">
        <f t="shared" si="86"/>
        <v>26.625476837125731</v>
      </c>
      <c r="AQ63" s="17">
        <f t="shared" ref="AQ63:AR69" si="102">+R63/R59*100-100</f>
        <v>4.2095833716483213</v>
      </c>
      <c r="AR63" s="7">
        <f t="shared" si="102"/>
        <v>21.510395436026599</v>
      </c>
      <c r="AS63" s="11">
        <f t="shared" ref="AS63:AS69" si="103">+T63/T59*100-100</f>
        <v>38.038917100569535</v>
      </c>
      <c r="AT63" s="17">
        <f t="shared" ref="AT63:AU69" si="104">+U63/U59*100-100</f>
        <v>9.3976913355276537</v>
      </c>
      <c r="AU63" s="7">
        <f t="shared" si="104"/>
        <v>26.180831985930993</v>
      </c>
      <c r="AV63" s="11">
        <f t="shared" ref="AV63:AV69" si="105">+W63/W59*100-100</f>
        <v>20.504096317671355</v>
      </c>
      <c r="AW63" s="17">
        <f t="shared" ref="AW63:AX69" si="106">+X63/X59*100-100</f>
        <v>6.7585440198522804</v>
      </c>
      <c r="AX63" s="7">
        <f t="shared" si="106"/>
        <v>12.875365081096504</v>
      </c>
      <c r="AY63" s="12"/>
      <c r="AZ63" s="11">
        <f t="shared" ref="AZ63:BW63" si="107">+AVERAGE(B63:B63)/AVERAGE(B59:B59)*100-100</f>
        <v>26.040135680070847</v>
      </c>
      <c r="BA63" s="20">
        <f t="shared" si="107"/>
        <v>7.4400310105091592</v>
      </c>
      <c r="BB63" s="7">
        <f t="shared" si="107"/>
        <v>17.312080510980437</v>
      </c>
      <c r="BC63" s="11">
        <f t="shared" si="107"/>
        <v>9.906422189302063</v>
      </c>
      <c r="BD63" s="20">
        <f t="shared" si="107"/>
        <v>2.5345533242345795</v>
      </c>
      <c r="BE63" s="7">
        <f t="shared" si="107"/>
        <v>7.1896435163238692</v>
      </c>
      <c r="BF63" s="11">
        <f t="shared" si="107"/>
        <v>29.998946834496849</v>
      </c>
      <c r="BG63" s="20">
        <f t="shared" si="107"/>
        <v>23.407576420881696</v>
      </c>
      <c r="BH63" s="7">
        <f t="shared" si="107"/>
        <v>5.3411391786313658</v>
      </c>
      <c r="BI63" s="11">
        <f t="shared" si="107"/>
        <v>31.424373844525093</v>
      </c>
      <c r="BJ63" s="20">
        <f t="shared" si="107"/>
        <v>22.772321417907321</v>
      </c>
      <c r="BK63" s="7">
        <f t="shared" si="107"/>
        <v>7.0472337141584802</v>
      </c>
      <c r="BL63" s="11">
        <f t="shared" si="107"/>
        <v>-2.5760130427093344</v>
      </c>
      <c r="BM63" s="20">
        <f t="shared" si="107"/>
        <v>28.259822313222429</v>
      </c>
      <c r="BN63" s="7">
        <f t="shared" si="107"/>
        <v>-24.041695052896429</v>
      </c>
      <c r="BO63" s="11">
        <f t="shared" si="107"/>
        <v>26.625476837125731</v>
      </c>
      <c r="BP63" s="20">
        <f t="shared" si="107"/>
        <v>4.2095833716483213</v>
      </c>
      <c r="BQ63" s="7">
        <f t="shared" si="107"/>
        <v>21.510395436026599</v>
      </c>
      <c r="BR63" s="11">
        <f t="shared" si="107"/>
        <v>38.038917100569535</v>
      </c>
      <c r="BS63" s="20">
        <f t="shared" si="107"/>
        <v>9.3976913355276537</v>
      </c>
      <c r="BT63" s="7">
        <f t="shared" si="107"/>
        <v>26.180831985930993</v>
      </c>
      <c r="BU63" s="11">
        <f t="shared" si="107"/>
        <v>20.504096317671355</v>
      </c>
      <c r="BV63" s="20">
        <f t="shared" si="107"/>
        <v>6.7585440198522804</v>
      </c>
      <c r="BW63" s="7">
        <f t="shared" si="107"/>
        <v>12.875365081096504</v>
      </c>
      <c r="BY63" s="13"/>
      <c r="BZ63" s="13"/>
      <c r="CA63" s="13"/>
    </row>
    <row r="64" spans="1:79" customFormat="1" x14ac:dyDescent="0.25">
      <c r="A64" s="6" t="s">
        <v>78</v>
      </c>
      <c r="B64" s="39">
        <v>13488854.154343756</v>
      </c>
      <c r="C64" s="37">
        <v>3306680.8427408813</v>
      </c>
      <c r="D64" s="7">
        <f t="shared" si="0"/>
        <v>407.92730825400588</v>
      </c>
      <c r="E64" s="39">
        <v>1671704.1122681079</v>
      </c>
      <c r="F64" s="37">
        <v>353212.26165903691</v>
      </c>
      <c r="G64" s="7">
        <f t="shared" si="1"/>
        <v>473.28597948896754</v>
      </c>
      <c r="H64" s="39">
        <f t="shared" si="8"/>
        <v>3313348.5873621218</v>
      </c>
      <c r="I64" s="37">
        <f t="shared" si="9"/>
        <v>1051405.3401137511</v>
      </c>
      <c r="J64" s="7">
        <f t="shared" si="2"/>
        <v>315.13522529794756</v>
      </c>
      <c r="K64" s="39">
        <v>3226620.0766838347</v>
      </c>
      <c r="L64" s="37">
        <v>928601.60527610977</v>
      </c>
      <c r="M64" s="7">
        <f t="shared" si="3"/>
        <v>347.47086999967371</v>
      </c>
      <c r="N64" s="39">
        <v>86728.510678287188</v>
      </c>
      <c r="O64" s="37">
        <v>122803.7348376414</v>
      </c>
      <c r="P64" s="7">
        <f t="shared" si="4"/>
        <v>70.62367508036364</v>
      </c>
      <c r="Q64" s="39">
        <v>11408151.126963103</v>
      </c>
      <c r="R64" s="37">
        <v>3266198.9203702351</v>
      </c>
      <c r="S64" s="7">
        <f t="shared" si="5"/>
        <v>349.27912858626348</v>
      </c>
      <c r="T64" s="39">
        <v>10022339.515315548</v>
      </c>
      <c r="U64" s="37">
        <v>2746048.2654342735</v>
      </c>
      <c r="V64" s="7">
        <f t="shared" si="6"/>
        <v>364.97317405055026</v>
      </c>
      <c r="W64" s="39">
        <v>19859718.465621546</v>
      </c>
      <c r="X64" s="37">
        <v>5231449.0994496318</v>
      </c>
      <c r="Y64" s="7">
        <f t="shared" si="7"/>
        <v>379.62174701672745</v>
      </c>
      <c r="AA64" s="11">
        <f t="shared" si="58"/>
        <v>32.628890395876368</v>
      </c>
      <c r="AB64" s="17">
        <f t="shared" si="96"/>
        <v>10.950078900411086</v>
      </c>
      <c r="AC64" s="7">
        <f t="shared" si="60"/>
        <v>19.539248381178879</v>
      </c>
      <c r="AD64" s="11">
        <f t="shared" si="97"/>
        <v>16.467059857893474</v>
      </c>
      <c r="AE64" s="17">
        <f t="shared" si="98"/>
        <v>6.3513689695762849</v>
      </c>
      <c r="AF64" s="7">
        <f t="shared" si="63"/>
        <v>9.5115756255201234</v>
      </c>
      <c r="AG64" s="11">
        <f t="shared" si="64"/>
        <v>37.130293835746272</v>
      </c>
      <c r="AH64" s="17">
        <f t="shared" si="99"/>
        <v>34.237493137127757</v>
      </c>
      <c r="AI64" s="7">
        <f t="shared" si="66"/>
        <v>2.1549871284197906</v>
      </c>
      <c r="AJ64" s="11">
        <f t="shared" si="82"/>
        <v>39.195584719564806</v>
      </c>
      <c r="AK64" s="17">
        <f t="shared" si="100"/>
        <v>30.064235064505795</v>
      </c>
      <c r="AL64" s="7">
        <f t="shared" si="83"/>
        <v>7.0206461065413635</v>
      </c>
      <c r="AM64" s="11">
        <f t="shared" si="84"/>
        <v>-11.64304249123353</v>
      </c>
      <c r="AN64" s="17">
        <f t="shared" si="101"/>
        <v>77.240414885155275</v>
      </c>
      <c r="AO64" s="7">
        <f t="shared" si="85"/>
        <v>-50.148527035429105</v>
      </c>
      <c r="AP64" s="11">
        <f t="shared" si="86"/>
        <v>19.371006103414331</v>
      </c>
      <c r="AQ64" s="17">
        <f t="shared" si="102"/>
        <v>4.8117400945169919</v>
      </c>
      <c r="AR64" s="7">
        <f t="shared" si="102"/>
        <v>13.890873289354872</v>
      </c>
      <c r="AS64" s="11">
        <f t="shared" si="103"/>
        <v>32.314730007364147</v>
      </c>
      <c r="AT64" s="17">
        <f t="shared" si="104"/>
        <v>11.142609143143446</v>
      </c>
      <c r="AU64" s="7">
        <f t="shared" si="104"/>
        <v>19.04950857951566</v>
      </c>
      <c r="AV64" s="11">
        <f t="shared" si="105"/>
        <v>24.090754656291665</v>
      </c>
      <c r="AW64" s="17">
        <f t="shared" si="106"/>
        <v>10.340122390770489</v>
      </c>
      <c r="AX64" s="7">
        <f t="shared" si="106"/>
        <v>12.462041882483348</v>
      </c>
      <c r="AY64" s="21"/>
      <c r="AZ64" s="11">
        <f t="shared" ref="AZ64:BW64" si="108">+AVERAGE(B63:B64)/AVERAGE(B59:B60)*100-100</f>
        <v>29.238616252955694</v>
      </c>
      <c r="BA64" s="20">
        <f t="shared" si="108"/>
        <v>9.1267773678147535</v>
      </c>
      <c r="BB64" s="7">
        <f t="shared" si="108"/>
        <v>18.436584198299457</v>
      </c>
      <c r="BC64" s="11">
        <f t="shared" si="108"/>
        <v>13.337276136681069</v>
      </c>
      <c r="BD64" s="20">
        <f t="shared" si="108"/>
        <v>4.5345782075638255</v>
      </c>
      <c r="BE64" s="7">
        <f t="shared" si="108"/>
        <v>8.3481467568516905</v>
      </c>
      <c r="BF64" s="11">
        <f t="shared" si="108"/>
        <v>33.688393720543871</v>
      </c>
      <c r="BG64" s="20">
        <f t="shared" si="108"/>
        <v>28.975736782723914</v>
      </c>
      <c r="BH64" s="7">
        <f t="shared" si="108"/>
        <v>3.7378253683419302</v>
      </c>
      <c r="BI64" s="11">
        <f t="shared" si="108"/>
        <v>35.447488233152939</v>
      </c>
      <c r="BJ64" s="20">
        <f t="shared" si="108"/>
        <v>26.576795740209036</v>
      </c>
      <c r="BK64" s="7">
        <f t="shared" si="108"/>
        <v>7.0340476001658345</v>
      </c>
      <c r="BL64" s="11">
        <f t="shared" si="108"/>
        <v>-7.1955816471670744</v>
      </c>
      <c r="BM64" s="20">
        <f t="shared" si="108"/>
        <v>50.159098287348456</v>
      </c>
      <c r="BN64" s="7">
        <f t="shared" si="108"/>
        <v>-38.720645959345475</v>
      </c>
      <c r="BO64" s="11">
        <f t="shared" si="108"/>
        <v>22.794557094543876</v>
      </c>
      <c r="BP64" s="20">
        <f t="shared" si="108"/>
        <v>4.5250306462606886</v>
      </c>
      <c r="BQ64" s="7">
        <f t="shared" si="108"/>
        <v>17.668434307754538</v>
      </c>
      <c r="BR64" s="11">
        <f t="shared" si="108"/>
        <v>35.025570243741925</v>
      </c>
      <c r="BS64" s="20">
        <f t="shared" si="108"/>
        <v>10.30467443852001</v>
      </c>
      <c r="BT64" s="7">
        <f t="shared" si="108"/>
        <v>22.567733565414528</v>
      </c>
      <c r="BU64" s="11">
        <f t="shared" si="108"/>
        <v>22.293738758800814</v>
      </c>
      <c r="BV64" s="20">
        <f t="shared" si="108"/>
        <v>8.5358467223179275</v>
      </c>
      <c r="BW64" s="7">
        <f t="shared" si="108"/>
        <v>12.667571945193345</v>
      </c>
      <c r="BY64" s="13"/>
      <c r="BZ64" s="13"/>
      <c r="CA64" s="13"/>
    </row>
    <row r="65" spans="1:75" customFormat="1" x14ac:dyDescent="0.25">
      <c r="A65" s="6" t="s">
        <v>80</v>
      </c>
      <c r="B65" s="39">
        <v>14157498.796539603</v>
      </c>
      <c r="C65" s="37">
        <v>3405732.4890811178</v>
      </c>
      <c r="D65" s="7">
        <f t="shared" si="0"/>
        <v>415.69614882933337</v>
      </c>
      <c r="E65" s="39">
        <v>1690769.0140274556</v>
      </c>
      <c r="F65" s="37">
        <v>350573.18013829109</v>
      </c>
      <c r="G65" s="7">
        <f t="shared" si="1"/>
        <v>482.28704014394236</v>
      </c>
      <c r="H65" s="39">
        <f t="shared" si="8"/>
        <v>3621104.0064944969</v>
      </c>
      <c r="I65" s="37">
        <f t="shared" si="9"/>
        <v>1164957.2589992445</v>
      </c>
      <c r="J65" s="7">
        <f t="shared" si="2"/>
        <v>310.83578204450208</v>
      </c>
      <c r="K65" s="39">
        <v>3540175.7005477943</v>
      </c>
      <c r="L65" s="37">
        <v>1044838.9200443593</v>
      </c>
      <c r="M65" s="7">
        <f t="shared" si="3"/>
        <v>338.82502198496718</v>
      </c>
      <c r="N65" s="39">
        <v>80928.305946702516</v>
      </c>
      <c r="O65" s="37">
        <v>120118.33895488517</v>
      </c>
      <c r="P65" s="7">
        <f t="shared" si="4"/>
        <v>67.37381373305378</v>
      </c>
      <c r="Q65" s="39">
        <v>11466268.287716625</v>
      </c>
      <c r="R65" s="37">
        <v>3292998.6000691326</v>
      </c>
      <c r="S65" s="7">
        <f t="shared" si="5"/>
        <v>348.20143219848029</v>
      </c>
      <c r="T65" s="39">
        <v>11043668.400328752</v>
      </c>
      <c r="U65" s="37">
        <v>3058398.0525581315</v>
      </c>
      <c r="V65" s="7">
        <f t="shared" si="6"/>
        <v>361.09323281485587</v>
      </c>
      <c r="W65" s="39">
        <v>19891971.704449423</v>
      </c>
      <c r="X65" s="37">
        <v>5155863.4757296527</v>
      </c>
      <c r="Y65" s="7">
        <f t="shared" si="7"/>
        <v>385.81261505638162</v>
      </c>
      <c r="Z65" s="23"/>
      <c r="AA65" s="11">
        <f t="shared" si="58"/>
        <v>24.658832482247391</v>
      </c>
      <c r="AB65" s="17">
        <f t="shared" si="96"/>
        <v>6.9329914667111581</v>
      </c>
      <c r="AC65" s="7">
        <f t="shared" si="60"/>
        <v>16.576587610994125</v>
      </c>
      <c r="AD65" s="11">
        <f t="shared" si="97"/>
        <v>13.584563554318919</v>
      </c>
      <c r="AE65" s="17">
        <f t="shared" si="98"/>
        <v>3.7376849854594951</v>
      </c>
      <c r="AF65" s="7">
        <f t="shared" si="63"/>
        <v>9.4920939967376512</v>
      </c>
      <c r="AG65" s="11">
        <f t="shared" si="64"/>
        <v>27.743271391773547</v>
      </c>
      <c r="AH65" s="17">
        <f t="shared" si="99"/>
        <v>29.783443455444853</v>
      </c>
      <c r="AI65" s="7">
        <f t="shared" si="66"/>
        <v>-1.5719817638924951</v>
      </c>
      <c r="AJ65" s="11">
        <f t="shared" si="82"/>
        <v>29.406445758116121</v>
      </c>
      <c r="AK65" s="17">
        <f t="shared" si="100"/>
        <v>25.920736254744824</v>
      </c>
      <c r="AL65" s="7">
        <f t="shared" si="83"/>
        <v>2.7681775115414524</v>
      </c>
      <c r="AM65" s="11">
        <f t="shared" si="84"/>
        <v>-18.229649684115714</v>
      </c>
      <c r="AN65" s="17">
        <f t="shared" si="101"/>
        <v>77.016834879959987</v>
      </c>
      <c r="AO65" s="7">
        <f t="shared" si="85"/>
        <v>-53.806455543431774</v>
      </c>
      <c r="AP65" s="11">
        <f t="shared" si="86"/>
        <v>8.6116740891793313</v>
      </c>
      <c r="AQ65" s="17">
        <f t="shared" si="102"/>
        <v>1.6062909562421908</v>
      </c>
      <c r="AR65" s="7">
        <f t="shared" si="102"/>
        <v>6.8946352307595475</v>
      </c>
      <c r="AS65" s="11">
        <f t="shared" si="103"/>
        <v>25.145914666248785</v>
      </c>
      <c r="AT65" s="17">
        <f t="shared" si="104"/>
        <v>12.221257169262032</v>
      </c>
      <c r="AU65" s="7">
        <f t="shared" si="104"/>
        <v>11.51712057323742</v>
      </c>
      <c r="AV65" s="11">
        <f t="shared" si="105"/>
        <v>14.2382033008235</v>
      </c>
      <c r="AW65" s="17">
        <f t="shared" si="106"/>
        <v>4.4523509037403812</v>
      </c>
      <c r="AX65" s="7">
        <f t="shared" si="106"/>
        <v>9.3687239324095515</v>
      </c>
      <c r="AY65" s="21"/>
      <c r="AZ65" s="11">
        <f t="shared" ref="AZ65:BW65" si="109">+AVERAGE(B63:B65)/AVERAGE(B59:B61)*100-100</f>
        <v>27.628698258988678</v>
      </c>
      <c r="BA65" s="20">
        <f t="shared" si="109"/>
        <v>8.3824356201146202</v>
      </c>
      <c r="BB65" s="7">
        <f t="shared" si="109"/>
        <v>17.794185917420705</v>
      </c>
      <c r="BC65" s="11">
        <f t="shared" si="109"/>
        <v>13.424230049719171</v>
      </c>
      <c r="BD65" s="20">
        <f t="shared" si="109"/>
        <v>4.2574458482289543</v>
      </c>
      <c r="BE65" s="7">
        <f t="shared" si="109"/>
        <v>8.7337691469007126</v>
      </c>
      <c r="BF65" s="11">
        <f t="shared" si="109"/>
        <v>31.442883203841973</v>
      </c>
      <c r="BG65" s="20">
        <f t="shared" si="109"/>
        <v>29.275204026572055</v>
      </c>
      <c r="BH65" s="7">
        <f t="shared" si="109"/>
        <v>1.9325130475165366</v>
      </c>
      <c r="BI65" s="11">
        <f t="shared" si="109"/>
        <v>33.156385669207566</v>
      </c>
      <c r="BJ65" s="20">
        <f t="shared" si="109"/>
        <v>26.329148872399827</v>
      </c>
      <c r="BK65" s="7">
        <f t="shared" si="109"/>
        <v>5.6052428394928171</v>
      </c>
      <c r="BL65" s="11">
        <f t="shared" si="109"/>
        <v>-10.94024005189695</v>
      </c>
      <c r="BM65" s="20">
        <f t="shared" si="109"/>
        <v>58.338084413218183</v>
      </c>
      <c r="BN65" s="7">
        <f t="shared" si="109"/>
        <v>-44.251619725952963</v>
      </c>
      <c r="BO65" s="11">
        <f t="shared" si="109"/>
        <v>17.569210648245075</v>
      </c>
      <c r="BP65" s="20">
        <f t="shared" si="109"/>
        <v>3.4956592265348121</v>
      </c>
      <c r="BQ65" s="7">
        <f t="shared" si="109"/>
        <v>13.910791944586975</v>
      </c>
      <c r="BR65" s="11">
        <f t="shared" si="109"/>
        <v>31.269804806018186</v>
      </c>
      <c r="BS65" s="20">
        <f t="shared" si="109"/>
        <v>11.003098693548367</v>
      </c>
      <c r="BT65" s="7">
        <f t="shared" si="109"/>
        <v>18.71563723735909</v>
      </c>
      <c r="BU65" s="11">
        <f t="shared" si="109"/>
        <v>19.459284230560144</v>
      </c>
      <c r="BV65" s="20">
        <f t="shared" si="109"/>
        <v>7.1448266654165877</v>
      </c>
      <c r="BW65" s="7">
        <f t="shared" si="109"/>
        <v>11.531353711790885</v>
      </c>
    </row>
    <row r="66" spans="1:75" customFormat="1" x14ac:dyDescent="0.25">
      <c r="A66" s="6" t="s">
        <v>81</v>
      </c>
      <c r="B66" s="39">
        <v>15440628.996173689</v>
      </c>
      <c r="C66" s="37">
        <v>3744215.4499882124</v>
      </c>
      <c r="D66" s="7">
        <f t="shared" si="0"/>
        <v>412.3862315728199</v>
      </c>
      <c r="E66" s="39">
        <v>2376762.9853917202</v>
      </c>
      <c r="F66" s="37">
        <v>484195.37435029855</v>
      </c>
      <c r="G66" s="7">
        <f t="shared" si="1"/>
        <v>490.86858555410623</v>
      </c>
      <c r="H66" s="39">
        <f t="shared" si="8"/>
        <v>3405775.8150588544</v>
      </c>
      <c r="I66" s="37">
        <f t="shared" si="9"/>
        <v>1080683.8945276404</v>
      </c>
      <c r="J66" s="7">
        <f t="shared" si="2"/>
        <v>315.15004825231489</v>
      </c>
      <c r="K66" s="39">
        <v>3331110.7532507773</v>
      </c>
      <c r="L66" s="37">
        <v>978844.69359305582</v>
      </c>
      <c r="M66" s="7">
        <f t="shared" si="3"/>
        <v>340.31044710711285</v>
      </c>
      <c r="N66" s="39">
        <v>74665.061808077109</v>
      </c>
      <c r="O66" s="37">
        <v>101839.20093458467</v>
      </c>
      <c r="P66" s="7">
        <f t="shared" si="4"/>
        <v>73.316621814459666</v>
      </c>
      <c r="Q66" s="39">
        <v>9915362.8291311245</v>
      </c>
      <c r="R66" s="37">
        <v>2927755.3991313237</v>
      </c>
      <c r="S66" s="7">
        <f t="shared" si="5"/>
        <v>338.66773269628504</v>
      </c>
      <c r="T66" s="39">
        <v>9520628.9443736635</v>
      </c>
      <c r="U66" s="37">
        <v>2642819.7765871184</v>
      </c>
      <c r="V66" s="7">
        <f t="shared" si="6"/>
        <v>360.2451074688264</v>
      </c>
      <c r="W66" s="39">
        <v>21617901.681381721</v>
      </c>
      <c r="X66" s="37">
        <v>5594030.3414103594</v>
      </c>
      <c r="Y66" s="7">
        <f t="shared" si="7"/>
        <v>386.4459139835742</v>
      </c>
      <c r="Z66" s="23"/>
      <c r="AA66" s="11">
        <f t="shared" si="58"/>
        <v>19.310571961141278</v>
      </c>
      <c r="AB66" s="17">
        <f t="shared" si="96"/>
        <v>9.3590810042325927</v>
      </c>
      <c r="AC66" s="7">
        <f t="shared" si="60"/>
        <v>9.099830453516276</v>
      </c>
      <c r="AD66" s="11">
        <f t="shared" si="97"/>
        <v>9.7356273046689097</v>
      </c>
      <c r="AE66" s="17">
        <f t="shared" si="98"/>
        <v>1.9502056634354688</v>
      </c>
      <c r="AF66" s="7">
        <f t="shared" si="63"/>
        <v>7.6364942969660632</v>
      </c>
      <c r="AG66" s="11">
        <f t="shared" si="64"/>
        <v>-1.1787959989288765</v>
      </c>
      <c r="AH66" s="17">
        <f t="shared" si="99"/>
        <v>0.8884756776325986</v>
      </c>
      <c r="AI66" s="7">
        <f t="shared" si="66"/>
        <v>-2.0490662215642885</v>
      </c>
      <c r="AJ66" s="11">
        <f t="shared" si="82"/>
        <v>-0.54788819269637656</v>
      </c>
      <c r="AK66" s="17">
        <f t="shared" si="100"/>
        <v>-1.1041762089920724</v>
      </c>
      <c r="AL66" s="7">
        <f t="shared" si="83"/>
        <v>0.56249899638964962</v>
      </c>
      <c r="AM66" s="11">
        <f t="shared" si="84"/>
        <v>-22.977909662496359</v>
      </c>
      <c r="AN66" s="17">
        <f t="shared" si="101"/>
        <v>25.119881730075051</v>
      </c>
      <c r="AO66" s="7">
        <f t="shared" si="85"/>
        <v>-38.441365774573086</v>
      </c>
      <c r="AP66" s="11">
        <f t="shared" si="86"/>
        <v>-7.2732880499487891</v>
      </c>
      <c r="AQ66" s="17">
        <f t="shared" si="102"/>
        <v>-6.8220802402441478</v>
      </c>
      <c r="AR66" s="7">
        <f t="shared" si="102"/>
        <v>-0.48424327444526227</v>
      </c>
      <c r="AS66" s="11">
        <f t="shared" si="103"/>
        <v>2.2875044255768131</v>
      </c>
      <c r="AT66" s="17">
        <f t="shared" si="104"/>
        <v>-3.7357619484403699</v>
      </c>
      <c r="AU66" s="7">
        <f t="shared" si="104"/>
        <v>6.2570135035931855</v>
      </c>
      <c r="AV66" s="11">
        <f t="shared" si="105"/>
        <v>8.4189260253627367</v>
      </c>
      <c r="AW66" s="17">
        <f t="shared" si="106"/>
        <v>4.2376278007417767</v>
      </c>
      <c r="AX66" s="7">
        <f t="shared" si="106"/>
        <v>4.01131368090401</v>
      </c>
      <c r="AY66" s="21"/>
      <c r="AZ66" s="11">
        <f t="shared" ref="AZ66:BW66" si="110">+AVERAGE(B63:B66)/AVERAGE(B59:B62)*100-100</f>
        <v>25.249661174903395</v>
      </c>
      <c r="BA66" s="20">
        <f t="shared" si="110"/>
        <v>8.6434544097891717</v>
      </c>
      <c r="BB66" s="7">
        <f t="shared" si="110"/>
        <v>15.464161770454822</v>
      </c>
      <c r="BC66" s="11">
        <f t="shared" si="110"/>
        <v>12.175768205406541</v>
      </c>
      <c r="BD66" s="20">
        <f t="shared" si="110"/>
        <v>3.500000023502011</v>
      </c>
      <c r="BE66" s="7">
        <f t="shared" si="110"/>
        <v>8.449886368768162</v>
      </c>
      <c r="BF66" s="11">
        <f t="shared" si="110"/>
        <v>21.176820699248282</v>
      </c>
      <c r="BG66" s="20">
        <f t="shared" si="110"/>
        <v>20.568028486264467</v>
      </c>
      <c r="BH66" s="7">
        <f t="shared" si="110"/>
        <v>0.90815121349091044</v>
      </c>
      <c r="BI66" s="11">
        <f t="shared" si="110"/>
        <v>22.468766007721513</v>
      </c>
      <c r="BJ66" s="20">
        <f t="shared" si="110"/>
        <v>17.811831179992609</v>
      </c>
      <c r="BK66" s="7">
        <f t="shared" si="110"/>
        <v>4.3151392135135467</v>
      </c>
      <c r="BL66" s="11">
        <f t="shared" si="110"/>
        <v>-13.94340108631657</v>
      </c>
      <c r="BM66" s="20">
        <f t="shared" si="110"/>
        <v>49.450599246857166</v>
      </c>
      <c r="BN66" s="7">
        <f t="shared" si="110"/>
        <v>-42.912891698823096</v>
      </c>
      <c r="BO66" s="11">
        <f t="shared" si="110"/>
        <v>10.81803896073805</v>
      </c>
      <c r="BP66" s="20">
        <f t="shared" si="110"/>
        <v>0.86669471333638626</v>
      </c>
      <c r="BQ66" s="7">
        <f t="shared" si="110"/>
        <v>10.066366396997381</v>
      </c>
      <c r="BR66" s="11">
        <f t="shared" si="110"/>
        <v>22.974934842435999</v>
      </c>
      <c r="BS66" s="20">
        <f t="shared" si="110"/>
        <v>7.0454114894892967</v>
      </c>
      <c r="BT66" s="7">
        <f t="shared" si="110"/>
        <v>15.384319463597706</v>
      </c>
      <c r="BU66" s="11">
        <f t="shared" si="110"/>
        <v>16.28849177352896</v>
      </c>
      <c r="BV66" s="20">
        <f t="shared" si="110"/>
        <v>6.3591208092656331</v>
      </c>
      <c r="BW66" s="7">
        <f t="shared" si="110"/>
        <v>9.5295394748467999</v>
      </c>
    </row>
    <row r="67" spans="1:75" customFormat="1" x14ac:dyDescent="0.25">
      <c r="A67" s="6" t="s">
        <v>82</v>
      </c>
      <c r="B67" s="39">
        <v>13149260.464602523</v>
      </c>
      <c r="C67" s="37">
        <v>3260659.9904878479</v>
      </c>
      <c r="D67" s="7">
        <f t="shared" si="0"/>
        <v>403.26990557010447</v>
      </c>
      <c r="E67" s="39">
        <v>1701359.9803443144</v>
      </c>
      <c r="F67" s="37">
        <v>339749.5444868753</v>
      </c>
      <c r="G67" s="7">
        <f t="shared" si="1"/>
        <v>500.76887753120707</v>
      </c>
      <c r="H67" s="39">
        <f t="shared" si="8"/>
        <v>2198813.166942161</v>
      </c>
      <c r="I67" s="37">
        <f t="shared" si="9"/>
        <v>739450.93573643512</v>
      </c>
      <c r="J67" s="7">
        <f t="shared" si="2"/>
        <v>297.35754742839237</v>
      </c>
      <c r="K67" s="39">
        <v>2130874.3886797498</v>
      </c>
      <c r="L67" s="37">
        <v>671484.61495969526</v>
      </c>
      <c r="M67" s="7">
        <f t="shared" si="3"/>
        <v>317.33778275882793</v>
      </c>
      <c r="N67" s="39">
        <v>67938.77826241107</v>
      </c>
      <c r="O67" s="37">
        <v>67966.3207767399</v>
      </c>
      <c r="P67" s="7">
        <f t="shared" si="4"/>
        <v>99.959476231736446</v>
      </c>
      <c r="Q67" s="39">
        <v>9858312.8998032901</v>
      </c>
      <c r="R67" s="37">
        <v>2807744.4229944469</v>
      </c>
      <c r="S67" s="7">
        <f t="shared" si="5"/>
        <v>351.11147649576469</v>
      </c>
      <c r="T67" s="39">
        <v>8138488.9160587601</v>
      </c>
      <c r="U67" s="37">
        <v>2302041.2003864162</v>
      </c>
      <c r="V67" s="7">
        <f t="shared" si="6"/>
        <v>353.53359074080208</v>
      </c>
      <c r="W67" s="39">
        <v>18769257.595633533</v>
      </c>
      <c r="X67" s="37">
        <v>4845563.6933191884</v>
      </c>
      <c r="Y67" s="7">
        <f t="shared" si="7"/>
        <v>387.34931131978743</v>
      </c>
      <c r="Z67" s="23"/>
      <c r="AA67" s="11">
        <f t="shared" si="58"/>
        <v>-3.2247185139740822</v>
      </c>
      <c r="AB67" s="17">
        <f t="shared" si="96"/>
        <v>-5.7967232339243679</v>
      </c>
      <c r="AC67" s="7">
        <f t="shared" si="60"/>
        <v>2.7302709717168909</v>
      </c>
      <c r="AD67" s="11">
        <f t="shared" si="97"/>
        <v>18.2237543965405</v>
      </c>
      <c r="AE67" s="17">
        <f t="shared" si="98"/>
        <v>9.8313794794543412</v>
      </c>
      <c r="AF67" s="7">
        <f t="shared" si="63"/>
        <v>7.6411449595386927</v>
      </c>
      <c r="AG67" s="11">
        <f t="shared" si="64"/>
        <v>-24.962600932623744</v>
      </c>
      <c r="AH67" s="17">
        <f t="shared" si="99"/>
        <v>-19.04341232346421</v>
      </c>
      <c r="AI67" s="7">
        <f t="shared" si="66"/>
        <v>-7.3115589219370491</v>
      </c>
      <c r="AJ67" s="11">
        <f t="shared" si="82"/>
        <v>-24.922261958705178</v>
      </c>
      <c r="AK67" s="17">
        <f t="shared" si="100"/>
        <v>-16.429681604656395</v>
      </c>
      <c r="AL67" s="7">
        <f t="shared" si="83"/>
        <v>-10.162196958342534</v>
      </c>
      <c r="AM67" s="11">
        <f t="shared" si="84"/>
        <v>-26.206181052402371</v>
      </c>
      <c r="AN67" s="17">
        <f t="shared" si="101"/>
        <v>-38.153618952356524</v>
      </c>
      <c r="AO67" s="7">
        <f t="shared" si="85"/>
        <v>19.31792563699149</v>
      </c>
      <c r="AP67" s="11">
        <f t="shared" si="86"/>
        <v>-8.8427225094081479</v>
      </c>
      <c r="AQ67" s="17">
        <f t="shared" si="102"/>
        <v>-4.873396921089352</v>
      </c>
      <c r="AR67" s="7">
        <f t="shared" si="102"/>
        <v>-4.1726766854337143</v>
      </c>
      <c r="AS67" s="11">
        <f t="shared" si="103"/>
        <v>-13.478006227923458</v>
      </c>
      <c r="AT67" s="17">
        <f t="shared" si="104"/>
        <v>-7.8137019854967633</v>
      </c>
      <c r="AU67" s="7">
        <f t="shared" si="104"/>
        <v>-6.1444101394933597</v>
      </c>
      <c r="AV67" s="11">
        <f t="shared" si="105"/>
        <v>-3.0771950872860003</v>
      </c>
      <c r="AW67" s="17">
        <f t="shared" si="106"/>
        <v>-5.7000135391012918</v>
      </c>
      <c r="AX67" s="7">
        <f t="shared" si="106"/>
        <v>2.7813561276626757</v>
      </c>
      <c r="AY67" s="12"/>
      <c r="AZ67" s="11">
        <f t="shared" ref="AZ67:BW67" si="111">+AVERAGE(B67:B67)/AVERAGE(B63:B63)*100-100</f>
        <v>-3.2247185139740822</v>
      </c>
      <c r="BA67" s="20">
        <f t="shared" si="111"/>
        <v>-5.7967232339243679</v>
      </c>
      <c r="BB67" s="7">
        <f t="shared" si="111"/>
        <v>2.7302709717168909</v>
      </c>
      <c r="BC67" s="11">
        <f t="shared" si="111"/>
        <v>18.2237543965405</v>
      </c>
      <c r="BD67" s="20">
        <f t="shared" si="111"/>
        <v>9.8313794794543412</v>
      </c>
      <c r="BE67" s="7">
        <f t="shared" si="111"/>
        <v>7.6411449595386927</v>
      </c>
      <c r="BF67" s="11">
        <f t="shared" si="111"/>
        <v>-24.962600932623744</v>
      </c>
      <c r="BG67" s="20">
        <f t="shared" si="111"/>
        <v>-19.04341232346421</v>
      </c>
      <c r="BH67" s="7">
        <f t="shared" si="111"/>
        <v>-7.3115589219370491</v>
      </c>
      <c r="BI67" s="11">
        <f t="shared" si="111"/>
        <v>-24.922261958705178</v>
      </c>
      <c r="BJ67" s="20">
        <f t="shared" si="111"/>
        <v>-16.429681604656395</v>
      </c>
      <c r="BK67" s="7">
        <f t="shared" si="111"/>
        <v>-10.162196958342534</v>
      </c>
      <c r="BL67" s="11">
        <f t="shared" si="111"/>
        <v>-26.206181052402371</v>
      </c>
      <c r="BM67" s="20">
        <f t="shared" si="111"/>
        <v>-38.153618952356524</v>
      </c>
      <c r="BN67" s="7">
        <f t="shared" si="111"/>
        <v>19.31792563699149</v>
      </c>
      <c r="BO67" s="11">
        <f t="shared" si="111"/>
        <v>-8.8427225094081479</v>
      </c>
      <c r="BP67" s="20">
        <f t="shared" si="111"/>
        <v>-4.873396921089352</v>
      </c>
      <c r="BQ67" s="7">
        <f t="shared" si="111"/>
        <v>-4.1726766854337143</v>
      </c>
      <c r="BR67" s="11">
        <f t="shared" si="111"/>
        <v>-13.478006227923458</v>
      </c>
      <c r="BS67" s="20">
        <f t="shared" si="111"/>
        <v>-7.8137019854967633</v>
      </c>
      <c r="BT67" s="7">
        <f t="shared" si="111"/>
        <v>-6.1444101394933597</v>
      </c>
      <c r="BU67" s="11">
        <f t="shared" si="111"/>
        <v>-3.0771950872860003</v>
      </c>
      <c r="BV67" s="20">
        <f t="shared" si="111"/>
        <v>-5.7000135391012918</v>
      </c>
      <c r="BW67" s="7">
        <f t="shared" si="111"/>
        <v>2.7813561276626757</v>
      </c>
    </row>
    <row r="68" spans="1:75" customFormat="1" x14ac:dyDescent="0.25">
      <c r="A68" s="6" t="s">
        <v>83</v>
      </c>
      <c r="B68" s="39">
        <v>12400513.102458581</v>
      </c>
      <c r="C68" s="37">
        <v>3166358.6161049167</v>
      </c>
      <c r="D68" s="7">
        <f t="shared" si="0"/>
        <v>391.63324834358224</v>
      </c>
      <c r="E68" s="39">
        <v>1938912.3967471197</v>
      </c>
      <c r="F68" s="37">
        <v>385537.89005892829</v>
      </c>
      <c r="G68" s="7">
        <f t="shared" si="1"/>
        <v>502.9109840412217</v>
      </c>
      <c r="H68" s="39">
        <f t="shared" si="8"/>
        <v>2308453.6989855897</v>
      </c>
      <c r="I68" s="37">
        <f t="shared" si="9"/>
        <v>785790.87121099245</v>
      </c>
      <c r="J68" s="7">
        <f t="shared" si="2"/>
        <v>293.77456312619182</v>
      </c>
      <c r="K68" s="39">
        <v>2246705.8250540602</v>
      </c>
      <c r="L68" s="37">
        <v>739973.88007033546</v>
      </c>
      <c r="M68" s="7">
        <f t="shared" si="3"/>
        <v>303.6196122004344</v>
      </c>
      <c r="N68" s="39">
        <v>61747.873931529459</v>
      </c>
      <c r="O68" s="37">
        <v>45816.991140657032</v>
      </c>
      <c r="P68" s="7">
        <f t="shared" si="4"/>
        <v>134.77068745515174</v>
      </c>
      <c r="Q68" s="39">
        <v>9739925.1110184304</v>
      </c>
      <c r="R68" s="37">
        <v>2702673.9829590777</v>
      </c>
      <c r="S68" s="7">
        <f t="shared" si="5"/>
        <v>360.38105862677804</v>
      </c>
      <c r="T68" s="39">
        <v>7897031.1332052061</v>
      </c>
      <c r="U68" s="37">
        <v>2214072.6118168705</v>
      </c>
      <c r="V68" s="7">
        <f t="shared" si="6"/>
        <v>356.67444197888767</v>
      </c>
      <c r="W68" s="39">
        <v>18490773.17600451</v>
      </c>
      <c r="X68" s="37">
        <v>4826288.7485170458</v>
      </c>
      <c r="Y68" s="7">
        <f t="shared" si="7"/>
        <v>383.12612733098689</v>
      </c>
      <c r="Z68" s="23"/>
      <c r="AA68" s="11">
        <f t="shared" si="58"/>
        <v>-8.0684470262042254</v>
      </c>
      <c r="AB68" s="17">
        <f t="shared" si="96"/>
        <v>-4.2435975320694297</v>
      </c>
      <c r="AC68" s="7">
        <f t="shared" si="60"/>
        <v>-3.9943537931218316</v>
      </c>
      <c r="AD68" s="11">
        <f t="shared" si="97"/>
        <v>15.98418539010909</v>
      </c>
      <c r="AE68" s="17">
        <f t="shared" si="98"/>
        <v>9.1518987047782616</v>
      </c>
      <c r="AF68" s="7">
        <f t="shared" si="63"/>
        <v>6.2594299928854724</v>
      </c>
      <c r="AG68" s="11">
        <f t="shared" si="64"/>
        <v>-30.328679940572329</v>
      </c>
      <c r="AH68" s="17">
        <f t="shared" si="99"/>
        <v>-25.262803865350534</v>
      </c>
      <c r="AI68" s="7">
        <f t="shared" si="66"/>
        <v>-6.7782527807102753</v>
      </c>
      <c r="AJ68" s="11">
        <f t="shared" si="82"/>
        <v>-30.369681844814011</v>
      </c>
      <c r="AK68" s="17">
        <f t="shared" si="100"/>
        <v>-20.31309488741276</v>
      </c>
      <c r="AL68" s="7">
        <f t="shared" si="83"/>
        <v>-12.620124904076263</v>
      </c>
      <c r="AM68" s="11">
        <f t="shared" si="84"/>
        <v>-28.803258065184011</v>
      </c>
      <c r="AN68" s="17">
        <f t="shared" si="101"/>
        <v>-62.690881347190626</v>
      </c>
      <c r="AO68" s="7">
        <f t="shared" si="85"/>
        <v>90.829332092664885</v>
      </c>
      <c r="AP68" s="11">
        <f t="shared" si="86"/>
        <v>-14.623105859825344</v>
      </c>
      <c r="AQ68" s="17">
        <f t="shared" si="102"/>
        <v>-17.25323384000383</v>
      </c>
      <c r="AR68" s="7">
        <f t="shared" si="102"/>
        <v>3.1785266086326232</v>
      </c>
      <c r="AS68" s="11">
        <f t="shared" si="103"/>
        <v>-21.205711289889663</v>
      </c>
      <c r="AT68" s="17">
        <f t="shared" si="104"/>
        <v>-19.372407262960976</v>
      </c>
      <c r="AU68" s="7">
        <f t="shared" si="104"/>
        <v>-2.273792339190706</v>
      </c>
      <c r="AV68" s="11">
        <f t="shared" si="105"/>
        <v>-6.8930750049995311</v>
      </c>
      <c r="AW68" s="17">
        <f t="shared" si="106"/>
        <v>-7.7447059740141668</v>
      </c>
      <c r="AX68" s="7">
        <f t="shared" si="106"/>
        <v>0.92312422610103795</v>
      </c>
      <c r="AY68" s="21"/>
      <c r="AZ68" s="11">
        <f t="shared" ref="AZ68:BW68" si="112">+AVERAGE(B67:B68)/AVERAGE(B63:B64)*100-100</f>
        <v>-5.6377667711738297</v>
      </c>
      <c r="BA68" s="20">
        <f t="shared" si="112"/>
        <v>-5.0379017278175127</v>
      </c>
      <c r="BB68" s="7">
        <f t="shared" si="112"/>
        <v>-0.69662273610052239</v>
      </c>
      <c r="BC68" s="11">
        <f t="shared" si="112"/>
        <v>17.020240894220223</v>
      </c>
      <c r="BD68" s="20">
        <f t="shared" si="112"/>
        <v>9.4691410670049123</v>
      </c>
      <c r="BE68" s="7">
        <f t="shared" si="112"/>
        <v>6.9443504214919045</v>
      </c>
      <c r="BF68" s="11">
        <f t="shared" si="112"/>
        <v>-27.810249934183531</v>
      </c>
      <c r="BG68" s="20">
        <f t="shared" si="112"/>
        <v>-22.371542706584648</v>
      </c>
      <c r="BH68" s="7">
        <f t="shared" si="112"/>
        <v>-7.0472869809752154</v>
      </c>
      <c r="BI68" s="11">
        <f t="shared" si="112"/>
        <v>-27.820399835609521</v>
      </c>
      <c r="BJ68" s="20">
        <f t="shared" si="112"/>
        <v>-18.511632805096085</v>
      </c>
      <c r="BK68" s="7">
        <f t="shared" si="112"/>
        <v>-11.381052768778545</v>
      </c>
      <c r="BL68" s="11">
        <f t="shared" si="112"/>
        <v>-27.465957030673323</v>
      </c>
      <c r="BM68" s="20">
        <f t="shared" si="112"/>
        <v>-51.102818848274346</v>
      </c>
      <c r="BN68" s="7">
        <f t="shared" si="112"/>
        <v>52.027883132101834</v>
      </c>
      <c r="BO68" s="11">
        <f t="shared" si="112"/>
        <v>-11.810106158963222</v>
      </c>
      <c r="BP68" s="20">
        <f t="shared" si="112"/>
        <v>-11.376517273173775</v>
      </c>
      <c r="BQ68" s="7">
        <f t="shared" si="112"/>
        <v>-0.58500566844035973</v>
      </c>
      <c r="BR68" s="11">
        <f t="shared" si="112"/>
        <v>-17.464380010155111</v>
      </c>
      <c r="BS68" s="20">
        <f t="shared" si="112"/>
        <v>-13.867390658967807</v>
      </c>
      <c r="BT68" s="7">
        <f t="shared" si="112"/>
        <v>-4.2396451464966702</v>
      </c>
      <c r="BU68" s="11">
        <f t="shared" si="112"/>
        <v>-5.0091908293305636</v>
      </c>
      <c r="BV68" s="20">
        <f t="shared" si="112"/>
        <v>-6.7315277022405411</v>
      </c>
      <c r="BW68" s="7">
        <f t="shared" si="112"/>
        <v>1.8488571667453044</v>
      </c>
    </row>
    <row r="69" spans="1:75" customFormat="1" x14ac:dyDescent="0.25">
      <c r="A69" s="6" t="s">
        <v>84</v>
      </c>
      <c r="B69" s="39">
        <v>13033003.058628293</v>
      </c>
      <c r="C69" s="37">
        <v>3255293.5312337643</v>
      </c>
      <c r="D69" s="7">
        <f t="shared" si="0"/>
        <v>400.3633753325081</v>
      </c>
      <c r="E69" s="39">
        <v>2117225.4869413418</v>
      </c>
      <c r="F69" s="37">
        <v>415377.83099401428</v>
      </c>
      <c r="G69" s="7">
        <f t="shared" si="1"/>
        <v>509.71075704130476</v>
      </c>
      <c r="H69" s="39">
        <f t="shared" si="8"/>
        <v>2891577.1054576403</v>
      </c>
      <c r="I69" s="37">
        <f t="shared" si="9"/>
        <v>983583.50095763244</v>
      </c>
      <c r="J69" s="7">
        <f t="shared" si="2"/>
        <v>293.98389690782278</v>
      </c>
      <c r="K69" s="39">
        <v>2835484.756642208</v>
      </c>
      <c r="L69" s="37">
        <v>948192.28893129632</v>
      </c>
      <c r="M69" s="7">
        <f t="shared" si="3"/>
        <v>299.04111114825361</v>
      </c>
      <c r="N69" s="39">
        <v>56092.34881543235</v>
      </c>
      <c r="O69" s="37">
        <v>35391.212026336114</v>
      </c>
      <c r="P69" s="7">
        <f t="shared" si="4"/>
        <v>158.49230812918086</v>
      </c>
      <c r="Q69" s="39">
        <v>10601270.432691451</v>
      </c>
      <c r="R69" s="37">
        <v>2949330.3731083237</v>
      </c>
      <c r="S69" s="7">
        <f t="shared" si="5"/>
        <v>359.44669099646114</v>
      </c>
      <c r="T69" s="39">
        <v>8962457.9665521886</v>
      </c>
      <c r="U69" s="37">
        <v>2550479.8979990711</v>
      </c>
      <c r="V69" s="7">
        <f t="shared" si="6"/>
        <v>351.40280751020657</v>
      </c>
      <c r="W69" s="39">
        <v>19680618.11716653</v>
      </c>
      <c r="X69" s="37">
        <v>5053105.3382946653</v>
      </c>
      <c r="Y69" s="7">
        <f t="shared" si="7"/>
        <v>389.47571442887028</v>
      </c>
      <c r="AA69" s="11">
        <f t="shared" si="58"/>
        <v>-7.9427570792812645</v>
      </c>
      <c r="AB69" s="17">
        <f t="shared" si="96"/>
        <v>-4.4172276692213899</v>
      </c>
      <c r="AC69" s="7">
        <f t="shared" si="60"/>
        <v>-3.6884569510698668</v>
      </c>
      <c r="AD69" s="11">
        <f t="shared" si="97"/>
        <v>25.222633569446359</v>
      </c>
      <c r="AE69" s="17">
        <f t="shared" si="98"/>
        <v>18.485341870749949</v>
      </c>
      <c r="AF69" s="7">
        <f t="shared" si="63"/>
        <v>5.6861815920198779</v>
      </c>
      <c r="AG69" s="11">
        <f t="shared" si="64"/>
        <v>-20.14653265215361</v>
      </c>
      <c r="AH69" s="17">
        <f t="shared" si="99"/>
        <v>-15.569134115479997</v>
      </c>
      <c r="AI69" s="7">
        <f t="shared" si="66"/>
        <v>-5.4214752966460651</v>
      </c>
      <c r="AJ69" s="11">
        <f t="shared" si="82"/>
        <v>-19.905535869209672</v>
      </c>
      <c r="AK69" s="17">
        <f t="shared" si="100"/>
        <v>-9.2499072592892873</v>
      </c>
      <c r="AL69" s="7">
        <f t="shared" si="83"/>
        <v>-11.741727515767323</v>
      </c>
      <c r="AM69" s="11">
        <f t="shared" si="84"/>
        <v>-30.68883852286065</v>
      </c>
      <c r="AN69" s="17">
        <f t="shared" si="101"/>
        <v>-70.536379095594583</v>
      </c>
      <c r="AO69" s="7">
        <f t="shared" si="85"/>
        <v>135.24318922653489</v>
      </c>
      <c r="AP69" s="11">
        <f t="shared" si="86"/>
        <v>-7.5438480359980105</v>
      </c>
      <c r="AQ69" s="17">
        <f t="shared" si="102"/>
        <v>-10.436330794479971</v>
      </c>
      <c r="AR69" s="7">
        <f t="shared" si="102"/>
        <v>3.2295268652343907</v>
      </c>
      <c r="AS69" s="11">
        <f t="shared" si="103"/>
        <v>-18.845281824240658</v>
      </c>
      <c r="AT69" s="17">
        <f t="shared" si="104"/>
        <v>-16.60732664063211</v>
      </c>
      <c r="AU69" s="7">
        <f t="shared" si="104"/>
        <v>-2.6836352564983912</v>
      </c>
      <c r="AV69" s="11">
        <f t="shared" si="105"/>
        <v>-1.0625069773028883</v>
      </c>
      <c r="AW69" s="17">
        <f t="shared" si="106"/>
        <v>-1.9930344920633303</v>
      </c>
      <c r="AX69" s="7">
        <f t="shared" si="106"/>
        <v>0.94945038848803165</v>
      </c>
      <c r="AY69" s="21"/>
      <c r="AZ69" s="11">
        <f t="shared" ref="AZ69:BW69" si="113">+AVERAGE(B67:B69)/AVERAGE(B63:B65)*100-100</f>
        <v>-6.4291787140881667</v>
      </c>
      <c r="BA69" s="20">
        <f t="shared" si="113"/>
        <v>-4.8301261297986002</v>
      </c>
      <c r="BB69" s="7">
        <f t="shared" si="113"/>
        <v>-1.7192496789267722</v>
      </c>
      <c r="BC69" s="11">
        <f t="shared" si="113"/>
        <v>19.908533188065761</v>
      </c>
      <c r="BD69" s="20">
        <f t="shared" si="113"/>
        <v>12.589037319850704</v>
      </c>
      <c r="BE69" s="7">
        <f t="shared" si="113"/>
        <v>6.5172662385007527</v>
      </c>
      <c r="BF69" s="11">
        <f t="shared" si="113"/>
        <v>-24.997088012466435</v>
      </c>
      <c r="BG69" s="20">
        <f t="shared" si="113"/>
        <v>-19.839550116668676</v>
      </c>
      <c r="BH69" s="7">
        <f t="shared" si="113"/>
        <v>-6.5135222799587353</v>
      </c>
      <c r="BI69" s="11">
        <f t="shared" si="113"/>
        <v>-24.903174290827806</v>
      </c>
      <c r="BJ69" s="20">
        <f t="shared" si="113"/>
        <v>-15.026854037351526</v>
      </c>
      <c r="BK69" s="7">
        <f t="shared" si="113"/>
        <v>-11.498611306187001</v>
      </c>
      <c r="BL69" s="11">
        <f t="shared" si="113"/>
        <v>-28.470191730528356</v>
      </c>
      <c r="BM69" s="20">
        <f t="shared" si="113"/>
        <v>-57.719064430824879</v>
      </c>
      <c r="BN69" s="7">
        <f t="shared" si="113"/>
        <v>77.308357875289943</v>
      </c>
      <c r="BO69" s="11">
        <f t="shared" si="113"/>
        <v>-10.358059395634456</v>
      </c>
      <c r="BP69" s="20">
        <f t="shared" si="113"/>
        <v>-11.050988631373826</v>
      </c>
      <c r="BQ69" s="7">
        <f t="shared" si="113"/>
        <v>0.66346669476955356</v>
      </c>
      <c r="BR69" s="11">
        <f t="shared" si="113"/>
        <v>-17.964842225449502</v>
      </c>
      <c r="BS69" s="20">
        <f t="shared" si="113"/>
        <v>-14.87681131007254</v>
      </c>
      <c r="BT69" s="7">
        <f t="shared" si="113"/>
        <v>-3.7301304193797336</v>
      </c>
      <c r="BU69" s="11">
        <f t="shared" si="113"/>
        <v>-3.6811883826782008</v>
      </c>
      <c r="BV69" s="20">
        <f t="shared" si="113"/>
        <v>-5.157948699163228</v>
      </c>
      <c r="BW69" s="7">
        <f t="shared" si="113"/>
        <v>1.5450823446292645</v>
      </c>
    </row>
    <row r="70" spans="1:75" customFormat="1" x14ac:dyDescent="0.25">
      <c r="A70" s="6" t="s">
        <v>88</v>
      </c>
      <c r="B70" s="39">
        <v>15606392.203816894</v>
      </c>
      <c r="C70" s="37">
        <v>3818067.6498005087</v>
      </c>
      <c r="D70" s="7">
        <f t="shared" si="0"/>
        <v>408.75106559812571</v>
      </c>
      <c r="E70" s="39">
        <v>2884302.6895570038</v>
      </c>
      <c r="F70" s="37">
        <v>561383.74852528621</v>
      </c>
      <c r="G70" s="7">
        <f t="shared" si="1"/>
        <v>513.78450073302884</v>
      </c>
      <c r="H70" s="39">
        <f t="shared" si="8"/>
        <v>3522660.1604705928</v>
      </c>
      <c r="I70" s="37">
        <f t="shared" si="9"/>
        <v>1173256.7591953697</v>
      </c>
      <c r="J70" s="7">
        <f t="shared" si="2"/>
        <v>300.24631291163121</v>
      </c>
      <c r="K70" s="39">
        <v>3471687.9575564731</v>
      </c>
      <c r="L70" s="37">
        <v>1136567.7757615927</v>
      </c>
      <c r="M70" s="7">
        <f t="shared" si="3"/>
        <v>305.45366775247174</v>
      </c>
      <c r="N70" s="39">
        <v>50972.202914119676</v>
      </c>
      <c r="O70" s="37">
        <v>36688.983433777074</v>
      </c>
      <c r="P70" s="7">
        <f t="shared" si="4"/>
        <v>138.93054029726267</v>
      </c>
      <c r="Q70" s="39">
        <v>10577601.755771151</v>
      </c>
      <c r="R70" s="37">
        <v>2956618.9397141133</v>
      </c>
      <c r="S70" s="7">
        <f t="shared" si="5"/>
        <v>357.76006213346989</v>
      </c>
      <c r="T70" s="39">
        <v>10414435.523624042</v>
      </c>
      <c r="U70" s="37">
        <v>2952032.4792711111</v>
      </c>
      <c r="V70" s="7">
        <f t="shared" si="6"/>
        <v>352.78864974397163</v>
      </c>
      <c r="W70" s="39">
        <v>22176521.285991602</v>
      </c>
      <c r="X70" s="37">
        <v>5557294.6179641662</v>
      </c>
      <c r="Y70" s="7">
        <f t="shared" si="7"/>
        <v>399.05246726177074</v>
      </c>
      <c r="Z70" s="23"/>
      <c r="AA70" s="11">
        <f t="shared" ref="AA70:AX73" si="114">+B70/B66*100-100</f>
        <v>1.0735521699555335</v>
      </c>
      <c r="AB70" s="17">
        <f t="shared" si="114"/>
        <v>1.972434567367884</v>
      </c>
      <c r="AC70" s="7">
        <f t="shared" si="114"/>
        <v>-0.88149547593523891</v>
      </c>
      <c r="AD70" s="11">
        <f t="shared" si="114"/>
        <v>21.354241347781453</v>
      </c>
      <c r="AE70" s="17">
        <f t="shared" si="114"/>
        <v>15.941576120705477</v>
      </c>
      <c r="AF70" s="7">
        <f t="shared" si="114"/>
        <v>4.6684419930956551</v>
      </c>
      <c r="AG70" s="11">
        <f t="shared" si="114"/>
        <v>3.4319447831805832</v>
      </c>
      <c r="AH70" s="17">
        <f t="shared" si="114"/>
        <v>8.566137159672607</v>
      </c>
      <c r="AI70" s="7">
        <f t="shared" si="114"/>
        <v>-4.7290918796723389</v>
      </c>
      <c r="AJ70" s="11">
        <f t="shared" si="114"/>
        <v>4.2201300022375108</v>
      </c>
      <c r="AK70" s="17">
        <f t="shared" si="114"/>
        <v>16.113187638539571</v>
      </c>
      <c r="AL70" s="7">
        <f t="shared" si="114"/>
        <v>-10.242641579460511</v>
      </c>
      <c r="AM70" s="11">
        <f t="shared" si="114"/>
        <v>-31.732189487579561</v>
      </c>
      <c r="AN70" s="17">
        <f t="shared" si="114"/>
        <v>-63.973614190724213</v>
      </c>
      <c r="AO70" s="7">
        <f t="shared" si="114"/>
        <v>89.493919467334877</v>
      </c>
      <c r="AP70" s="11">
        <f t="shared" si="114"/>
        <v>6.6789177365691899</v>
      </c>
      <c r="AQ70" s="17">
        <f t="shared" si="114"/>
        <v>0.98585901647909679</v>
      </c>
      <c r="AR70" s="7">
        <f t="shared" si="114"/>
        <v>5.6374811043208268</v>
      </c>
      <c r="AS70" s="11">
        <f t="shared" si="114"/>
        <v>9.3881043413479972</v>
      </c>
      <c r="AT70" s="17">
        <f t="shared" si="114"/>
        <v>11.700105524535758</v>
      </c>
      <c r="AU70" s="7">
        <f t="shared" si="114"/>
        <v>-2.0698290053807398</v>
      </c>
      <c r="AV70" s="11">
        <f t="shared" si="114"/>
        <v>2.5840602517449156</v>
      </c>
      <c r="AW70" s="17">
        <f t="shared" si="114"/>
        <v>-0.65669510539214571</v>
      </c>
      <c r="AX70" s="7">
        <f t="shared" si="114"/>
        <v>3.262177919866005</v>
      </c>
      <c r="AY70" s="21"/>
      <c r="AZ70" s="11">
        <f t="shared" ref="AZ70:BW70" si="115">+AVERAGE(B67:B70)/AVERAGE(B63:B66)*100-100</f>
        <v>-4.3851008337029214</v>
      </c>
      <c r="BA70" s="20">
        <f t="shared" si="115"/>
        <v>-3.0000945618376278</v>
      </c>
      <c r="BB70" s="7">
        <f t="shared" si="115"/>
        <v>-1.5071126345705039</v>
      </c>
      <c r="BC70" s="11">
        <f t="shared" si="115"/>
        <v>20.387210252841825</v>
      </c>
      <c r="BD70" s="20">
        <f t="shared" si="115"/>
        <v>13.673164762846085</v>
      </c>
      <c r="BE70" s="7">
        <f t="shared" si="115"/>
        <v>6.0425329425283962</v>
      </c>
      <c r="BF70" s="11">
        <f t="shared" si="115"/>
        <v>-17.700996659097171</v>
      </c>
      <c r="BG70" s="20">
        <f t="shared" si="115"/>
        <v>-12.548725340244502</v>
      </c>
      <c r="BH70" s="7">
        <f t="shared" si="115"/>
        <v>-6.0678865879902162</v>
      </c>
      <c r="BI70" s="11">
        <f t="shared" si="115"/>
        <v>-17.403794798407006</v>
      </c>
      <c r="BJ70" s="20">
        <f t="shared" si="115"/>
        <v>-6.9110298156732597</v>
      </c>
      <c r="BK70" s="7">
        <f t="shared" si="115"/>
        <v>-11.18885113567255</v>
      </c>
      <c r="BL70" s="11">
        <f t="shared" si="115"/>
        <v>-29.198559939563268</v>
      </c>
      <c r="BM70" s="20">
        <f t="shared" si="115"/>
        <v>-59.120030041042924</v>
      </c>
      <c r="BN70" s="7">
        <f t="shared" si="115"/>
        <v>80.335924584913499</v>
      </c>
      <c r="BO70" s="11">
        <f t="shared" si="115"/>
        <v>-6.4839594836296186</v>
      </c>
      <c r="BP70" s="20">
        <f t="shared" si="115"/>
        <v>-8.2177826443461583</v>
      </c>
      <c r="BQ70" s="7">
        <f t="shared" si="115"/>
        <v>1.8645219346657314</v>
      </c>
      <c r="BR70" s="11">
        <f t="shared" si="115"/>
        <v>-11.45325552072228</v>
      </c>
      <c r="BS70" s="20">
        <f t="shared" si="115"/>
        <v>-8.4591163127650191</v>
      </c>
      <c r="BT70" s="7">
        <f t="shared" si="115"/>
        <v>-3.3212994917394241</v>
      </c>
      <c r="BU70" s="11">
        <f t="shared" si="115"/>
        <v>-2.0035771489841352</v>
      </c>
      <c r="BV70" s="20">
        <f t="shared" si="115"/>
        <v>-3.9656954587013615</v>
      </c>
      <c r="BW70" s="7">
        <f t="shared" si="115"/>
        <v>1.97913999009252</v>
      </c>
    </row>
    <row r="71" spans="1:75" customFormat="1" x14ac:dyDescent="0.25">
      <c r="A71" s="6" t="s">
        <v>89</v>
      </c>
      <c r="B71" s="39">
        <v>15595179.887269327</v>
      </c>
      <c r="C71" s="37">
        <v>3734487.3964806343</v>
      </c>
      <c r="D71" s="7">
        <f t="shared" ref="D71:D100" si="116">+B71/C71*100</f>
        <v>417.59894281518154</v>
      </c>
      <c r="E71" s="39">
        <v>2008473.4540085224</v>
      </c>
      <c r="F71" s="37">
        <v>390138.18592736463</v>
      </c>
      <c r="G71" s="7">
        <f t="shared" ref="G71:G100" si="117">+E71/F71*100</f>
        <v>514.81078409034717</v>
      </c>
      <c r="H71" s="39">
        <f t="shared" si="8"/>
        <v>2901104.0406374563</v>
      </c>
      <c r="I71" s="37">
        <f t="shared" si="9"/>
        <v>918964.0462964722</v>
      </c>
      <c r="J71" s="7">
        <f t="shared" ref="J71:J99" si="118">+H71/I71*100</f>
        <v>315.69287746666805</v>
      </c>
      <c r="K71" s="39">
        <v>2854716.6044098646</v>
      </c>
      <c r="L71" s="37">
        <v>869253.7409334922</v>
      </c>
      <c r="M71" s="7">
        <f t="shared" ref="M71:M100" si="119">+K71/L71*100</f>
        <v>328.41004530439898</v>
      </c>
      <c r="N71" s="39">
        <v>46387.436227591497</v>
      </c>
      <c r="O71" s="37">
        <v>49710.305362979983</v>
      </c>
      <c r="P71" s="7">
        <f t="shared" ref="P71:P100" si="120">+N71/O71*100</f>
        <v>93.315532642325962</v>
      </c>
      <c r="Q71" s="39">
        <v>11799650.714242805</v>
      </c>
      <c r="R71" s="37">
        <v>3262891.8339977413</v>
      </c>
      <c r="S71" s="7">
        <f t="shared" ref="S71:S100" si="121">+Q71/R71*100</f>
        <v>361.63168485379134</v>
      </c>
      <c r="T71" s="39">
        <v>10172387.664318809</v>
      </c>
      <c r="U71" s="37">
        <v>2757697.4515902833</v>
      </c>
      <c r="V71" s="7">
        <f t="shared" ref="V71:V100" si="122">+T71/U71*100</f>
        <v>368.87250479390661</v>
      </c>
      <c r="W71" s="39">
        <v>22132020.431839302</v>
      </c>
      <c r="X71" s="37">
        <v>5548784.01111193</v>
      </c>
      <c r="Y71" s="7">
        <f t="shared" ref="Y71:Y100" si="123">+W71/X71*100</f>
        <v>398.86253253898468</v>
      </c>
      <c r="Z71" s="23"/>
      <c r="AA71" s="11">
        <f t="shared" si="114"/>
        <v>18.601193802884652</v>
      </c>
      <c r="AB71" s="17">
        <f t="shared" si="114"/>
        <v>14.531641059633898</v>
      </c>
      <c r="AC71" s="7">
        <f t="shared" si="114"/>
        <v>3.5532126367872792</v>
      </c>
      <c r="AD71" s="11">
        <f t="shared" si="114"/>
        <v>18.051057813294506</v>
      </c>
      <c r="AE71" s="17">
        <f t="shared" si="114"/>
        <v>14.831113759575885</v>
      </c>
      <c r="AF71" s="7">
        <f t="shared" si="114"/>
        <v>2.8040693400050714</v>
      </c>
      <c r="AG71" s="11">
        <f t="shared" si="114"/>
        <v>31.939542852199452</v>
      </c>
      <c r="AH71" s="17">
        <f t="shared" si="114"/>
        <v>24.276541131326866</v>
      </c>
      <c r="AI71" s="7">
        <f t="shared" si="114"/>
        <v>6.1660886689587358</v>
      </c>
      <c r="AJ71" s="11">
        <f t="shared" si="114"/>
        <v>33.96925785844158</v>
      </c>
      <c r="AK71" s="17">
        <f t="shared" si="114"/>
        <v>29.452517834033728</v>
      </c>
      <c r="AL71" s="7">
        <f t="shared" si="114"/>
        <v>3.4891094433548062</v>
      </c>
      <c r="AM71" s="11">
        <f t="shared" si="114"/>
        <v>-31.721709730455103</v>
      </c>
      <c r="AN71" s="17">
        <f t="shared" si="114"/>
        <v>-26.860384974682447</v>
      </c>
      <c r="AO71" s="7">
        <f t="shared" si="114"/>
        <v>-6.6466370572088636</v>
      </c>
      <c r="AP71" s="11">
        <f t="shared" si="114"/>
        <v>19.692393964065104</v>
      </c>
      <c r="AQ71" s="17">
        <f t="shared" si="114"/>
        <v>16.210428815236739</v>
      </c>
      <c r="AR71" s="7">
        <f t="shared" si="114"/>
        <v>2.9962587560573581</v>
      </c>
      <c r="AS71" s="11">
        <f t="shared" si="114"/>
        <v>24.99111037980019</v>
      </c>
      <c r="AT71" s="17">
        <f t="shared" si="114"/>
        <v>19.793574985859564</v>
      </c>
      <c r="AU71" s="7">
        <f t="shared" si="114"/>
        <v>4.3387430373908842</v>
      </c>
      <c r="AV71" s="11">
        <f t="shared" si="114"/>
        <v>17.916333765849529</v>
      </c>
      <c r="AW71" s="17">
        <f t="shared" si="114"/>
        <v>14.512662763308739</v>
      </c>
      <c r="AX71" s="7">
        <f t="shared" si="114"/>
        <v>2.9723097170275281</v>
      </c>
      <c r="AY71" s="12"/>
      <c r="AZ71" s="11">
        <f t="shared" ref="AZ71:BW71" si="124">+AVERAGE(B71:B71)/AVERAGE(B67:B67)*100-100</f>
        <v>18.601193802884652</v>
      </c>
      <c r="BA71" s="20">
        <f t="shared" si="124"/>
        <v>14.531641059633898</v>
      </c>
      <c r="BB71" s="7">
        <f t="shared" si="124"/>
        <v>3.5532126367872792</v>
      </c>
      <c r="BC71" s="11">
        <f t="shared" si="124"/>
        <v>18.051057813294506</v>
      </c>
      <c r="BD71" s="20">
        <f t="shared" si="124"/>
        <v>14.831113759575885</v>
      </c>
      <c r="BE71" s="7">
        <f t="shared" si="124"/>
        <v>2.8040693400050714</v>
      </c>
      <c r="BF71" s="11">
        <f t="shared" si="124"/>
        <v>31.939542852199452</v>
      </c>
      <c r="BG71" s="20">
        <f t="shared" si="124"/>
        <v>24.276541131326866</v>
      </c>
      <c r="BH71" s="7">
        <f t="shared" si="124"/>
        <v>6.1660886689587358</v>
      </c>
      <c r="BI71" s="11">
        <f t="shared" si="124"/>
        <v>33.96925785844158</v>
      </c>
      <c r="BJ71" s="20">
        <f t="shared" si="124"/>
        <v>29.452517834033728</v>
      </c>
      <c r="BK71" s="7">
        <f t="shared" si="124"/>
        <v>3.4891094433548062</v>
      </c>
      <c r="BL71" s="11">
        <f t="shared" si="124"/>
        <v>-31.721709730455103</v>
      </c>
      <c r="BM71" s="20">
        <f t="shared" si="124"/>
        <v>-26.860384974682447</v>
      </c>
      <c r="BN71" s="7">
        <f t="shared" si="124"/>
        <v>-6.6466370572088636</v>
      </c>
      <c r="BO71" s="11">
        <f t="shared" si="124"/>
        <v>19.692393964065104</v>
      </c>
      <c r="BP71" s="20">
        <f t="shared" si="124"/>
        <v>16.210428815236739</v>
      </c>
      <c r="BQ71" s="7">
        <f t="shared" si="124"/>
        <v>2.9962587560573581</v>
      </c>
      <c r="BR71" s="11">
        <f t="shared" si="124"/>
        <v>24.99111037980019</v>
      </c>
      <c r="BS71" s="20">
        <f t="shared" si="124"/>
        <v>19.793574985859564</v>
      </c>
      <c r="BT71" s="7">
        <f t="shared" si="124"/>
        <v>4.3387430373908842</v>
      </c>
      <c r="BU71" s="11">
        <f t="shared" si="124"/>
        <v>17.916333765849529</v>
      </c>
      <c r="BV71" s="20">
        <f t="shared" si="124"/>
        <v>14.512662763308739</v>
      </c>
      <c r="BW71" s="7">
        <f t="shared" si="124"/>
        <v>2.9723097170275281</v>
      </c>
    </row>
    <row r="72" spans="1:75" customFormat="1" x14ac:dyDescent="0.25">
      <c r="A72" s="6" t="s">
        <v>90</v>
      </c>
      <c r="B72" s="39">
        <v>15413772.728481296</v>
      </c>
      <c r="C72" s="37">
        <v>3584086.4426753325</v>
      </c>
      <c r="D72" s="7">
        <f t="shared" si="116"/>
        <v>430.06141104609424</v>
      </c>
      <c r="E72" s="39">
        <v>2271896.8672362589</v>
      </c>
      <c r="F72" s="37">
        <v>441085.89745440352</v>
      </c>
      <c r="G72" s="7">
        <f t="shared" si="117"/>
        <v>515.06903311754877</v>
      </c>
      <c r="H72" s="39">
        <f t="shared" ref="H72:H99" si="125">+K72+N72</f>
        <v>3448777.6205005278</v>
      </c>
      <c r="I72" s="37">
        <f t="shared" ref="I72:I99" si="126">+L72+O72</f>
        <v>1043435.234762439</v>
      </c>
      <c r="J72" s="7">
        <f t="shared" si="118"/>
        <v>330.52148380687163</v>
      </c>
      <c r="K72" s="39">
        <v>3391021.6048597954</v>
      </c>
      <c r="L72" s="37">
        <v>982012.03702560067</v>
      </c>
      <c r="M72" s="7">
        <f t="shared" si="119"/>
        <v>345.31364963008014</v>
      </c>
      <c r="N72" s="39">
        <v>57756.015640732381</v>
      </c>
      <c r="O72" s="37">
        <v>61423.197736838389</v>
      </c>
      <c r="P72" s="7">
        <f t="shared" si="120"/>
        <v>94.029646401970652</v>
      </c>
      <c r="Q72" s="39">
        <v>12999262.939730709</v>
      </c>
      <c r="R72" s="37">
        <v>3522144.1557912049</v>
      </c>
      <c r="S72" s="7">
        <f t="shared" si="121"/>
        <v>369.07242761080545</v>
      </c>
      <c r="T72" s="39">
        <v>11545544.02257048</v>
      </c>
      <c r="U72" s="37">
        <v>3040986.1206667437</v>
      </c>
      <c r="V72" s="7">
        <f t="shared" si="122"/>
        <v>379.66447607590823</v>
      </c>
      <c r="W72" s="39">
        <v>22588166.133378312</v>
      </c>
      <c r="X72" s="37">
        <v>5549765.6100166356</v>
      </c>
      <c r="Y72" s="7">
        <f t="shared" si="123"/>
        <v>407.01117345585703</v>
      </c>
      <c r="Z72" s="32"/>
      <c r="AA72" s="11">
        <f t="shared" si="114"/>
        <v>24.299475361429131</v>
      </c>
      <c r="AB72" s="17">
        <f t="shared" si="114"/>
        <v>13.19268842277512</v>
      </c>
      <c r="AC72" s="7">
        <f t="shared" si="114"/>
        <v>9.8122830135195045</v>
      </c>
      <c r="AD72" s="11">
        <f t="shared" si="114"/>
        <v>17.173775929628448</v>
      </c>
      <c r="AE72" s="17">
        <f t="shared" si="114"/>
        <v>14.407924312441736</v>
      </c>
      <c r="AF72" s="7">
        <f t="shared" si="114"/>
        <v>2.4175350036360612</v>
      </c>
      <c r="AG72" s="11">
        <f t="shared" si="114"/>
        <v>49.397738495514716</v>
      </c>
      <c r="AH72" s="17">
        <f t="shared" si="114"/>
        <v>32.78790489820625</v>
      </c>
      <c r="AI72" s="7">
        <f t="shared" si="114"/>
        <v>12.508544065094924</v>
      </c>
      <c r="AJ72" s="11">
        <f t="shared" si="114"/>
        <v>50.933049046516828</v>
      </c>
      <c r="AK72" s="17">
        <f t="shared" si="114"/>
        <v>32.709013584676683</v>
      </c>
      <c r="AL72" s="7">
        <f t="shared" si="114"/>
        <v>13.732326817584322</v>
      </c>
      <c r="AM72" s="11">
        <f t="shared" si="114"/>
        <v>-6.4647704230651613</v>
      </c>
      <c r="AN72" s="17">
        <f t="shared" si="114"/>
        <v>34.06205036090364</v>
      </c>
      <c r="AO72" s="7">
        <f t="shared" si="114"/>
        <v>-30.229897778579399</v>
      </c>
      <c r="AP72" s="11">
        <f t="shared" si="114"/>
        <v>33.46368469532797</v>
      </c>
      <c r="AQ72" s="17">
        <f t="shared" si="114"/>
        <v>30.320718591996553</v>
      </c>
      <c r="AR72" s="7">
        <f t="shared" si="114"/>
        <v>2.4117163696520691</v>
      </c>
      <c r="AS72" s="11">
        <f t="shared" si="114"/>
        <v>46.201070096129087</v>
      </c>
      <c r="AT72" s="17">
        <f t="shared" si="114"/>
        <v>37.348075417061722</v>
      </c>
      <c r="AU72" s="7">
        <f t="shared" si="114"/>
        <v>6.4456634373542698</v>
      </c>
      <c r="AV72" s="11">
        <f t="shared" si="114"/>
        <v>22.159121840783769</v>
      </c>
      <c r="AW72" s="17">
        <f t="shared" si="114"/>
        <v>14.990335207811384</v>
      </c>
      <c r="AX72" s="7">
        <f t="shared" si="114"/>
        <v>6.2342514438425525</v>
      </c>
      <c r="AY72" s="21"/>
      <c r="AZ72" s="11">
        <f t="shared" ref="AZ72:BW72" si="127">+AVERAGE(B71:B72)/AVERAGE(B67:B68)*100-100</f>
        <v>21.366839257344822</v>
      </c>
      <c r="BA72" s="20">
        <f t="shared" si="127"/>
        <v>13.871987730806538</v>
      </c>
      <c r="BB72" s="7">
        <f t="shared" si="127"/>
        <v>6.636934284112499</v>
      </c>
      <c r="BC72" s="11">
        <f t="shared" si="127"/>
        <v>17.583792580509709</v>
      </c>
      <c r="BD72" s="20">
        <f t="shared" si="127"/>
        <v>14.60616078400767</v>
      </c>
      <c r="BE72" s="7">
        <f t="shared" si="127"/>
        <v>2.6103896908343529</v>
      </c>
      <c r="BF72" s="11">
        <f t="shared" si="127"/>
        <v>40.880978429284994</v>
      </c>
      <c r="BG72" s="20">
        <f t="shared" si="127"/>
        <v>28.66151925027529</v>
      </c>
      <c r="BH72" s="7">
        <f t="shared" si="127"/>
        <v>9.3180948447004113</v>
      </c>
      <c r="BI72" s="11">
        <f t="shared" si="127"/>
        <v>42.675585696290966</v>
      </c>
      <c r="BJ72" s="20">
        <f t="shared" si="127"/>
        <v>31.159774409073549</v>
      </c>
      <c r="BK72" s="7">
        <f t="shared" si="127"/>
        <v>8.4975717180529813</v>
      </c>
      <c r="BL72" s="11">
        <f t="shared" si="127"/>
        <v>-19.696090456107967</v>
      </c>
      <c r="BM72" s="20">
        <f t="shared" si="127"/>
        <v>-2.3288202574928079</v>
      </c>
      <c r="BN72" s="7">
        <f t="shared" si="127"/>
        <v>-20.187002768761957</v>
      </c>
      <c r="BO72" s="11">
        <f t="shared" si="127"/>
        <v>26.536444961430149</v>
      </c>
      <c r="BP72" s="20">
        <f t="shared" si="127"/>
        <v>23.131049040818908</v>
      </c>
      <c r="BQ72" s="7">
        <f t="shared" si="127"/>
        <v>2.7001797480201759</v>
      </c>
      <c r="BR72" s="11">
        <f t="shared" si="127"/>
        <v>35.436403809592377</v>
      </c>
      <c r="BS72" s="20">
        <f t="shared" si="127"/>
        <v>28.399854684530425</v>
      </c>
      <c r="BT72" s="7">
        <f t="shared" si="127"/>
        <v>5.3968621001577901</v>
      </c>
      <c r="BU72" s="11">
        <f t="shared" si="127"/>
        <v>20.021872336343222</v>
      </c>
      <c r="BV72" s="20">
        <f t="shared" si="127"/>
        <v>14.751023011073443</v>
      </c>
      <c r="BW72" s="7">
        <f t="shared" si="127"/>
        <v>4.5943407885987</v>
      </c>
    </row>
    <row r="73" spans="1:75" customFormat="1" x14ac:dyDescent="0.25">
      <c r="A73" s="6" t="s">
        <v>92</v>
      </c>
      <c r="B73" s="39">
        <v>16453827.5888939</v>
      </c>
      <c r="C73" s="37">
        <v>3776634.3496510703</v>
      </c>
      <c r="D73" s="7">
        <f t="shared" si="116"/>
        <v>435.67436149634392</v>
      </c>
      <c r="E73" s="39">
        <v>2294361.76826591</v>
      </c>
      <c r="F73" s="37">
        <v>444973.4316721065</v>
      </c>
      <c r="G73" s="7">
        <f t="shared" si="117"/>
        <v>515.61769871163608</v>
      </c>
      <c r="H73" s="39">
        <f t="shared" si="125"/>
        <v>3916606.4871165873</v>
      </c>
      <c r="I73" s="37">
        <f t="shared" si="126"/>
        <v>1133734.5508401282</v>
      </c>
      <c r="J73" s="7">
        <f t="shared" si="118"/>
        <v>345.46062693549169</v>
      </c>
      <c r="K73" s="39">
        <v>3831528.5459630452</v>
      </c>
      <c r="L73" s="37">
        <v>1061906.890284776</v>
      </c>
      <c r="M73" s="7">
        <f t="shared" si="119"/>
        <v>360.81586634545033</v>
      </c>
      <c r="N73" s="39">
        <v>85077.941153542357</v>
      </c>
      <c r="O73" s="37">
        <v>71827.660555352224</v>
      </c>
      <c r="P73" s="7">
        <f t="shared" si="120"/>
        <v>118.44732307267493</v>
      </c>
      <c r="Q73" s="39">
        <v>13244238.358054239</v>
      </c>
      <c r="R73" s="37">
        <v>3406510.3397317105</v>
      </c>
      <c r="S73" s="7">
        <f t="shared" si="121"/>
        <v>388.79196119208984</v>
      </c>
      <c r="T73" s="39">
        <v>12613936.103015564</v>
      </c>
      <c r="U73" s="37">
        <v>3193080.6142658521</v>
      </c>
      <c r="V73" s="7">
        <f t="shared" si="122"/>
        <v>395.03970074102688</v>
      </c>
      <c r="W73" s="39">
        <v>23295098.09931507</v>
      </c>
      <c r="X73" s="37">
        <v>5568772.0576291643</v>
      </c>
      <c r="Y73" s="7">
        <f t="shared" si="123"/>
        <v>418.3166029825374</v>
      </c>
      <c r="Z73" s="32"/>
      <c r="AA73" s="11">
        <f t="shared" si="114"/>
        <v>26.247400655683137</v>
      </c>
      <c r="AB73" s="17">
        <f t="shared" si="114"/>
        <v>16.015170779997717</v>
      </c>
      <c r="AC73" s="7">
        <f t="shared" si="114"/>
        <v>8.819734356198154</v>
      </c>
      <c r="AD73" s="11">
        <f t="shared" si="114"/>
        <v>8.3664343933658643</v>
      </c>
      <c r="AE73" s="17">
        <f t="shared" si="114"/>
        <v>7.1249832007810596</v>
      </c>
      <c r="AF73" s="7">
        <f t="shared" si="114"/>
        <v>1.1588811083013155</v>
      </c>
      <c r="AG73" s="11">
        <f t="shared" si="114"/>
        <v>35.448799885857397</v>
      </c>
      <c r="AH73" s="17">
        <f t="shared" si="114"/>
        <v>15.265714576983697</v>
      </c>
      <c r="AI73" s="7">
        <f t="shared" si="114"/>
        <v>17.510050914050296</v>
      </c>
      <c r="AJ73" s="11">
        <f t="shared" si="114"/>
        <v>35.127813224443372</v>
      </c>
      <c r="AK73" s="17">
        <f t="shared" si="114"/>
        <v>11.992778540906187</v>
      </c>
      <c r="AL73" s="7">
        <f t="shared" si="114"/>
        <v>20.657612914824639</v>
      </c>
      <c r="AM73" s="11">
        <f t="shared" si="114"/>
        <v>51.674770178522778</v>
      </c>
      <c r="AN73" s="17">
        <f t="shared" si="114"/>
        <v>102.95337865767974</v>
      </c>
      <c r="AO73" s="7">
        <f t="shared" si="114"/>
        <v>-25.266200946399763</v>
      </c>
      <c r="AP73" s="11">
        <f t="shared" si="114"/>
        <v>24.930671678863973</v>
      </c>
      <c r="AQ73" s="17">
        <f t="shared" si="114"/>
        <v>15.501144625637892</v>
      </c>
      <c r="AR73" s="7">
        <f t="shared" si="114"/>
        <v>8.1640117799603331</v>
      </c>
      <c r="AS73" s="11">
        <f t="shared" si="114"/>
        <v>40.741927606139512</v>
      </c>
      <c r="AT73" s="17">
        <f t="shared" si="114"/>
        <v>25.195286454557859</v>
      </c>
      <c r="AU73" s="7">
        <f t="shared" si="114"/>
        <v>12.417912520392392</v>
      </c>
      <c r="AV73" s="11">
        <f t="shared" si="114"/>
        <v>18.365683235303408</v>
      </c>
      <c r="AW73" s="17">
        <f t="shared" si="114"/>
        <v>10.204946954629037</v>
      </c>
      <c r="AX73" s="7">
        <f t="shared" si="114"/>
        <v>7.4050544065268724</v>
      </c>
      <c r="AY73" s="21"/>
      <c r="AZ73" s="11">
        <f t="shared" ref="AZ73:BW73" si="128">+AVERAGE(B71:B73)/AVERAGE(B67:B69)*100-100</f>
        <v>23.015460149756549</v>
      </c>
      <c r="BA73" s="20">
        <f t="shared" si="128"/>
        <v>14.592548049144739</v>
      </c>
      <c r="BB73" s="7">
        <f t="shared" si="128"/>
        <v>7.3680793326460758</v>
      </c>
      <c r="BC73" s="11">
        <f t="shared" si="128"/>
        <v>14.19426015914307</v>
      </c>
      <c r="BD73" s="20">
        <f t="shared" si="128"/>
        <v>11.881859964405606</v>
      </c>
      <c r="BE73" s="7">
        <f t="shared" si="128"/>
        <v>2.1215208361214906</v>
      </c>
      <c r="BF73" s="11">
        <f t="shared" si="128"/>
        <v>38.758003114535626</v>
      </c>
      <c r="BG73" s="20">
        <f t="shared" si="128"/>
        <v>23.409701829116145</v>
      </c>
      <c r="BH73" s="7">
        <f t="shared" si="128"/>
        <v>12.038984703499466</v>
      </c>
      <c r="BI73" s="11">
        <f t="shared" si="128"/>
        <v>39.708526078995988</v>
      </c>
      <c r="BJ73" s="20">
        <f t="shared" si="128"/>
        <v>23.457788247517826</v>
      </c>
      <c r="BK73" s="7">
        <f t="shared" si="128"/>
        <v>12.45013490913513</v>
      </c>
      <c r="BL73" s="11">
        <f t="shared" si="128"/>
        <v>1.8529500071537512</v>
      </c>
      <c r="BM73" s="20">
        <f t="shared" si="128"/>
        <v>22.649068231101907</v>
      </c>
      <c r="BN73" s="7">
        <f t="shared" si="128"/>
        <v>-22.234225143672148</v>
      </c>
      <c r="BO73" s="11">
        <f t="shared" si="128"/>
        <v>25.972752447894209</v>
      </c>
      <c r="BP73" s="20">
        <f t="shared" si="128"/>
        <v>20.471028108364891</v>
      </c>
      <c r="BQ73" s="7">
        <f t="shared" si="128"/>
        <v>4.5340432354550302</v>
      </c>
      <c r="BR73" s="11">
        <f t="shared" si="128"/>
        <v>37.338579017003582</v>
      </c>
      <c r="BS73" s="20">
        <f t="shared" si="128"/>
        <v>27.243259698673057</v>
      </c>
      <c r="BT73" s="7">
        <f t="shared" si="128"/>
        <v>7.7208934079078517</v>
      </c>
      <c r="BU73" s="11">
        <f t="shared" si="128"/>
        <v>19.449437250627398</v>
      </c>
      <c r="BV73" s="20">
        <f t="shared" si="128"/>
        <v>13.190964127909126</v>
      </c>
      <c r="BW73" s="7">
        <f t="shared" si="128"/>
        <v>5.5380914728332158</v>
      </c>
    </row>
    <row r="74" spans="1:75" customFormat="1" x14ac:dyDescent="0.25">
      <c r="A74" s="6" t="s">
        <v>93</v>
      </c>
      <c r="B74" s="39">
        <v>18759147.033038568</v>
      </c>
      <c r="C74" s="37">
        <v>4234267.2085981183</v>
      </c>
      <c r="D74" s="7">
        <f t="shared" si="116"/>
        <v>443.03172447280082</v>
      </c>
      <c r="E74" s="39">
        <v>3341909.3915315019</v>
      </c>
      <c r="F74" s="37">
        <v>630097.38069904153</v>
      </c>
      <c r="G74" s="7">
        <f t="shared" si="117"/>
        <v>530.3798260237055</v>
      </c>
      <c r="H74" s="39">
        <f t="shared" si="125"/>
        <v>5100555.4086485077</v>
      </c>
      <c r="I74" s="37">
        <f t="shared" si="126"/>
        <v>1422782.4938514405</v>
      </c>
      <c r="J74" s="7">
        <f t="shared" si="118"/>
        <v>358.49157764384756</v>
      </c>
      <c r="K74" s="39">
        <v>4972202.1958824862</v>
      </c>
      <c r="L74" s="37">
        <v>1341858.800032919</v>
      </c>
      <c r="M74" s="7">
        <f t="shared" si="119"/>
        <v>370.54585741513984</v>
      </c>
      <c r="N74" s="39">
        <v>128353.2127660214</v>
      </c>
      <c r="O74" s="37">
        <v>80923.693818521555</v>
      </c>
      <c r="P74" s="7">
        <f t="shared" si="120"/>
        <v>158.61017547452133</v>
      </c>
      <c r="Q74" s="39">
        <v>14263950.302870741</v>
      </c>
      <c r="R74" s="37">
        <v>3494991.2978348206</v>
      </c>
      <c r="S74" s="7">
        <f t="shared" si="121"/>
        <v>408.12548837267178</v>
      </c>
      <c r="T74" s="39">
        <v>14546591.586927384</v>
      </c>
      <c r="U74" s="37">
        <v>3511652.0476073269</v>
      </c>
      <c r="V74" s="7">
        <f t="shared" si="122"/>
        <v>414.23783990326547</v>
      </c>
      <c r="W74" s="39">
        <v>26918970.549161937</v>
      </c>
      <c r="X74" s="37">
        <v>6270486.3333760919</v>
      </c>
      <c r="Y74" s="7">
        <f t="shared" si="123"/>
        <v>429.29637540041483</v>
      </c>
      <c r="Z74" s="32"/>
      <c r="AA74" s="11">
        <f t="shared" ref="AA74:AX77" si="129">+B74/B70*100-100</f>
        <v>20.201689077444797</v>
      </c>
      <c r="AB74" s="17">
        <f t="shared" si="129"/>
        <v>10.900790582360571</v>
      </c>
      <c r="AC74" s="7">
        <f t="shared" si="129"/>
        <v>8.3866836712736585</v>
      </c>
      <c r="AD74" s="11">
        <f t="shared" si="129"/>
        <v>15.8654188283124</v>
      </c>
      <c r="AE74" s="17">
        <f t="shared" si="129"/>
        <v>12.240046555366263</v>
      </c>
      <c r="AF74" s="7">
        <f t="shared" si="129"/>
        <v>3.2300167223806397</v>
      </c>
      <c r="AG74" s="11">
        <f t="shared" si="129"/>
        <v>44.792718465556561</v>
      </c>
      <c r="AH74" s="17">
        <f t="shared" si="129"/>
        <v>21.267785819294829</v>
      </c>
      <c r="AI74" s="7">
        <f t="shared" si="129"/>
        <v>19.399160698222857</v>
      </c>
      <c r="AJ74" s="11">
        <f t="shared" si="129"/>
        <v>43.221460473139445</v>
      </c>
      <c r="AK74" s="17">
        <f t="shared" si="129"/>
        <v>18.062365364332521</v>
      </c>
      <c r="AL74" s="7">
        <f t="shared" si="129"/>
        <v>21.31000427711885</v>
      </c>
      <c r="AM74" s="11">
        <f t="shared" si="129"/>
        <v>151.81021307295043</v>
      </c>
      <c r="AN74" s="17">
        <f t="shared" si="129"/>
        <v>120.56673760009539</v>
      </c>
      <c r="AO74" s="7">
        <f t="shared" si="129"/>
        <v>14.165089356991729</v>
      </c>
      <c r="AP74" s="11">
        <f t="shared" si="129"/>
        <v>34.85051368178344</v>
      </c>
      <c r="AQ74" s="17">
        <f t="shared" si="129"/>
        <v>18.209054636332823</v>
      </c>
      <c r="AR74" s="7">
        <f t="shared" si="129"/>
        <v>14.077990130830202</v>
      </c>
      <c r="AS74" s="11">
        <f t="shared" si="129"/>
        <v>39.677196655833967</v>
      </c>
      <c r="AT74" s="17">
        <f t="shared" si="129"/>
        <v>18.957093875687718</v>
      </c>
      <c r="AU74" s="7">
        <f t="shared" si="129"/>
        <v>17.418131281686414</v>
      </c>
      <c r="AV74" s="11">
        <f t="shared" si="129"/>
        <v>21.38500083945101</v>
      </c>
      <c r="AW74" s="17">
        <f t="shared" si="129"/>
        <v>12.833433611860471</v>
      </c>
      <c r="AX74" s="7">
        <f t="shared" si="129"/>
        <v>7.5789302459830878</v>
      </c>
      <c r="AY74" s="21"/>
      <c r="AZ74" s="11">
        <f t="shared" ref="AZ74:BW74" si="130">+AVERAGE(B71:B74)/AVERAGE(B67:B70)*100-100</f>
        <v>22.205098672089036</v>
      </c>
      <c r="BA74" s="20">
        <f t="shared" si="130"/>
        <v>13.548475217374744</v>
      </c>
      <c r="BB74" s="7">
        <f t="shared" si="130"/>
        <v>7.6276498075430936</v>
      </c>
      <c r="BC74" s="11">
        <f t="shared" si="130"/>
        <v>14.752029042406562</v>
      </c>
      <c r="BD74" s="20">
        <f t="shared" si="130"/>
        <v>11.999999999999972</v>
      </c>
      <c r="BE74" s="7">
        <f t="shared" si="130"/>
        <v>2.4024674598496887</v>
      </c>
      <c r="BF74" s="11">
        <f t="shared" si="130"/>
        <v>40.70446132122305</v>
      </c>
      <c r="BG74" s="20">
        <f t="shared" si="130"/>
        <v>22.727202799937601</v>
      </c>
      <c r="BH74" s="7">
        <f t="shared" si="130"/>
        <v>13.903280258380192</v>
      </c>
      <c r="BI74" s="11">
        <f t="shared" si="130"/>
        <v>40.849948076686843</v>
      </c>
      <c r="BJ74" s="20">
        <f t="shared" si="130"/>
        <v>21.703817870413872</v>
      </c>
      <c r="BK74" s="7">
        <f t="shared" si="130"/>
        <v>14.658527575928488</v>
      </c>
      <c r="BL74" s="11">
        <f t="shared" si="130"/>
        <v>34.138538907077134</v>
      </c>
      <c r="BM74" s="20">
        <f t="shared" si="130"/>
        <v>41.977767016798907</v>
      </c>
      <c r="BN74" s="7">
        <f t="shared" si="130"/>
        <v>-12.731363532601819</v>
      </c>
      <c r="BO74" s="11">
        <f t="shared" si="130"/>
        <v>28.275647929108374</v>
      </c>
      <c r="BP74" s="20">
        <f t="shared" si="130"/>
        <v>19.885220627975002</v>
      </c>
      <c r="BQ74" s="7">
        <f t="shared" si="130"/>
        <v>6.9239394594983423</v>
      </c>
      <c r="BR74" s="11">
        <f t="shared" si="130"/>
        <v>38.02634300086433</v>
      </c>
      <c r="BS74" s="20">
        <f t="shared" si="130"/>
        <v>24.801704322170394</v>
      </c>
      <c r="BT74" s="7">
        <f t="shared" si="130"/>
        <v>10.139641067241101</v>
      </c>
      <c r="BU74" s="11">
        <f t="shared" si="130"/>
        <v>19.991975198244916</v>
      </c>
      <c r="BV74" s="20">
        <f t="shared" si="130"/>
        <v>13.093001516380724</v>
      </c>
      <c r="BW74" s="7">
        <f t="shared" si="130"/>
        <v>6.0604775257473165</v>
      </c>
    </row>
    <row r="75" spans="1:75" customFormat="1" x14ac:dyDescent="0.25">
      <c r="A75" s="6" t="s">
        <v>94</v>
      </c>
      <c r="B75" s="39">
        <v>18552456.477158584</v>
      </c>
      <c r="C75" s="37">
        <v>4110672.6552887778</v>
      </c>
      <c r="D75" s="7">
        <f t="shared" si="116"/>
        <v>451.32410271805651</v>
      </c>
      <c r="E75" s="39">
        <v>2218157.4596448056</v>
      </c>
      <c r="F75" s="37">
        <v>400414.08360525034</v>
      </c>
      <c r="G75" s="7">
        <f t="shared" si="117"/>
        <v>553.96589442432901</v>
      </c>
      <c r="H75" s="39">
        <f t="shared" si="125"/>
        <v>3733925.5921654818</v>
      </c>
      <c r="I75" s="37">
        <f t="shared" si="126"/>
        <v>1056456.5711811685</v>
      </c>
      <c r="J75" s="7">
        <f t="shared" si="118"/>
        <v>353.43862625519722</v>
      </c>
      <c r="K75" s="39">
        <v>3546343.7616873123</v>
      </c>
      <c r="L75" s="37">
        <v>967745.27365482226</v>
      </c>
      <c r="M75" s="7">
        <f t="shared" si="119"/>
        <v>366.45425797783133</v>
      </c>
      <c r="N75" s="39">
        <v>187581.83047816958</v>
      </c>
      <c r="O75" s="37">
        <v>88711.297526346374</v>
      </c>
      <c r="P75" s="7">
        <f t="shared" si="120"/>
        <v>211.45201987656606</v>
      </c>
      <c r="Q75" s="39">
        <v>13578151.562682981</v>
      </c>
      <c r="R75" s="37">
        <v>3363981.1606676835</v>
      </c>
      <c r="S75" s="7">
        <f t="shared" si="121"/>
        <v>403.63340084782129</v>
      </c>
      <c r="T75" s="39">
        <v>12316104.836989617</v>
      </c>
      <c r="U75" s="37">
        <v>2966653.709625185</v>
      </c>
      <c r="V75" s="7">
        <f t="shared" si="122"/>
        <v>415.15141443811007</v>
      </c>
      <c r="W75" s="39">
        <v>25766586.254662242</v>
      </c>
      <c r="X75" s="37">
        <v>5964870.7611176958</v>
      </c>
      <c r="Y75" s="7">
        <f t="shared" si="123"/>
        <v>431.97224695332892</v>
      </c>
      <c r="Z75" s="32"/>
      <c r="AA75" s="11">
        <f t="shared" si="129"/>
        <v>18.962760360996825</v>
      </c>
      <c r="AB75" s="17">
        <f t="shared" si="129"/>
        <v>10.073276968685406</v>
      </c>
      <c r="AC75" s="7">
        <f t="shared" si="129"/>
        <v>8.0759686975071787</v>
      </c>
      <c r="AD75" s="11">
        <f t="shared" si="129"/>
        <v>10.439968983298968</v>
      </c>
      <c r="AE75" s="17">
        <f t="shared" si="129"/>
        <v>2.6339123030112432</v>
      </c>
      <c r="AF75" s="7">
        <f t="shared" si="129"/>
        <v>7.6057284625782557</v>
      </c>
      <c r="AG75" s="11">
        <f t="shared" si="129"/>
        <v>28.707055654061634</v>
      </c>
      <c r="AH75" s="17">
        <f t="shared" si="129"/>
        <v>14.961687069130349</v>
      </c>
      <c r="AI75" s="7">
        <f t="shared" si="129"/>
        <v>11.956477793045721</v>
      </c>
      <c r="AJ75" s="11">
        <f t="shared" si="129"/>
        <v>24.227524238624824</v>
      </c>
      <c r="AK75" s="17">
        <f t="shared" si="129"/>
        <v>11.330584854953855</v>
      </c>
      <c r="AL75" s="7">
        <f t="shared" si="129"/>
        <v>11.584363273105637</v>
      </c>
      <c r="AM75" s="11">
        <f t="shared" si="129"/>
        <v>304.38068091936259</v>
      </c>
      <c r="AN75" s="17">
        <f t="shared" si="129"/>
        <v>78.456553180642942</v>
      </c>
      <c r="AO75" s="7">
        <f t="shared" si="129"/>
        <v>126.59895291714366</v>
      </c>
      <c r="AP75" s="11">
        <f t="shared" si="129"/>
        <v>15.072487241452251</v>
      </c>
      <c r="AQ75" s="17">
        <f t="shared" si="129"/>
        <v>3.0981513275015971</v>
      </c>
      <c r="AR75" s="7">
        <f t="shared" si="129"/>
        <v>11.61450109412047</v>
      </c>
      <c r="AS75" s="11">
        <f t="shared" si="129"/>
        <v>21.07388396325301</v>
      </c>
      <c r="AT75" s="17">
        <f t="shared" si="129"/>
        <v>7.5772002441530759</v>
      </c>
      <c r="AU75" s="7">
        <f t="shared" si="129"/>
        <v>12.546044783158877</v>
      </c>
      <c r="AV75" s="11">
        <f t="shared" si="129"/>
        <v>16.422205256932727</v>
      </c>
      <c r="AW75" s="17">
        <f t="shared" si="129"/>
        <v>7.4987015023925068</v>
      </c>
      <c r="AX75" s="7">
        <f t="shared" si="129"/>
        <v>8.3010339937377182</v>
      </c>
      <c r="AY75" s="12"/>
      <c r="AZ75" s="11">
        <f t="shared" ref="AZ75" si="131">+AVERAGE(B75:B75)/AVERAGE(B71:B71)*100-100</f>
        <v>18.962760360996825</v>
      </c>
      <c r="BA75" s="20">
        <f t="shared" ref="BA75" si="132">+AVERAGE(C75:C75)/AVERAGE(C71:C71)*100-100</f>
        <v>10.073276968685406</v>
      </c>
      <c r="BB75" s="7">
        <f t="shared" ref="BB75" si="133">+AVERAGE(D75:D75)/AVERAGE(D71:D71)*100-100</f>
        <v>8.0759686975071787</v>
      </c>
      <c r="BC75" s="11">
        <f t="shared" ref="BC75" si="134">+AVERAGE(E75:E75)/AVERAGE(E71:E71)*100-100</f>
        <v>10.439968983298968</v>
      </c>
      <c r="BD75" s="20">
        <f t="shared" ref="BD75" si="135">+AVERAGE(F75:F75)/AVERAGE(F71:F71)*100-100</f>
        <v>2.6339123030112432</v>
      </c>
      <c r="BE75" s="7">
        <f t="shared" ref="BE75" si="136">+AVERAGE(G75:G75)/AVERAGE(G71:G71)*100-100</f>
        <v>7.6057284625782557</v>
      </c>
      <c r="BF75" s="11">
        <f t="shared" ref="BF75" si="137">+AVERAGE(H75:H75)/AVERAGE(H71:H71)*100-100</f>
        <v>28.707055654061634</v>
      </c>
      <c r="BG75" s="20">
        <f t="shared" ref="BG75" si="138">+AVERAGE(I75:I75)/AVERAGE(I71:I71)*100-100</f>
        <v>14.961687069130349</v>
      </c>
      <c r="BH75" s="7">
        <f t="shared" ref="BH75" si="139">+AVERAGE(J75:J75)/AVERAGE(J71:J71)*100-100</f>
        <v>11.956477793045721</v>
      </c>
      <c r="BI75" s="11">
        <f t="shared" ref="BI75" si="140">+AVERAGE(K75:K75)/AVERAGE(K71:K71)*100-100</f>
        <v>24.227524238624824</v>
      </c>
      <c r="BJ75" s="20">
        <f t="shared" ref="BJ75" si="141">+AVERAGE(L75:L75)/AVERAGE(L71:L71)*100-100</f>
        <v>11.330584854953855</v>
      </c>
      <c r="BK75" s="7">
        <f t="shared" ref="BK75" si="142">+AVERAGE(M75:M75)/AVERAGE(M71:M71)*100-100</f>
        <v>11.584363273105637</v>
      </c>
      <c r="BL75" s="11">
        <f t="shared" ref="BL75" si="143">+AVERAGE(N75:N75)/AVERAGE(N71:N71)*100-100</f>
        <v>304.38068091936259</v>
      </c>
      <c r="BM75" s="20">
        <f t="shared" ref="BM75" si="144">+AVERAGE(O75:O75)/AVERAGE(O71:O71)*100-100</f>
        <v>78.456553180642942</v>
      </c>
      <c r="BN75" s="7">
        <f t="shared" ref="BN75" si="145">+AVERAGE(P75:P75)/AVERAGE(P71:P71)*100-100</f>
        <v>126.59895291714366</v>
      </c>
      <c r="BO75" s="11">
        <f t="shared" ref="BO75" si="146">+AVERAGE(Q75:Q75)/AVERAGE(Q71:Q71)*100-100</f>
        <v>15.072487241452251</v>
      </c>
      <c r="BP75" s="20">
        <f t="shared" ref="BP75" si="147">+AVERAGE(R75:R75)/AVERAGE(R71:R71)*100-100</f>
        <v>3.0981513275015971</v>
      </c>
      <c r="BQ75" s="7">
        <f t="shared" ref="BQ75" si="148">+AVERAGE(S75:S75)/AVERAGE(S71:S71)*100-100</f>
        <v>11.61450109412047</v>
      </c>
      <c r="BR75" s="11">
        <f t="shared" ref="BR75" si="149">+AVERAGE(T75:T75)/AVERAGE(T71:T71)*100-100</f>
        <v>21.07388396325301</v>
      </c>
      <c r="BS75" s="20">
        <f t="shared" ref="BS75" si="150">+AVERAGE(U75:U75)/AVERAGE(U71:U71)*100-100</f>
        <v>7.5772002441530759</v>
      </c>
      <c r="BT75" s="7">
        <f t="shared" ref="BT75" si="151">+AVERAGE(V75:V75)/AVERAGE(V71:V71)*100-100</f>
        <v>12.546044783158877</v>
      </c>
      <c r="BU75" s="11">
        <f t="shared" ref="BU75" si="152">+AVERAGE(W75:W75)/AVERAGE(W71:W71)*100-100</f>
        <v>16.422205256932727</v>
      </c>
      <c r="BV75" s="20">
        <f t="shared" ref="BV75" si="153">+AVERAGE(X75:X75)/AVERAGE(X71:X71)*100-100</f>
        <v>7.4987015023925068</v>
      </c>
      <c r="BW75" s="7">
        <f t="shared" ref="BW75" si="154">+AVERAGE(Y75:Y75)/AVERAGE(Y71:Y71)*100-100</f>
        <v>8.3010339937377182</v>
      </c>
    </row>
    <row r="76" spans="1:75" customFormat="1" x14ac:dyDescent="0.25">
      <c r="A76" s="6" t="s">
        <v>95</v>
      </c>
      <c r="B76" s="39">
        <v>17641068.671889167</v>
      </c>
      <c r="C76" s="37">
        <v>3860556.4567700452</v>
      </c>
      <c r="D76" s="7">
        <f t="shared" si="116"/>
        <v>456.95662968360421</v>
      </c>
      <c r="E76" s="39">
        <v>2656064.7792647784</v>
      </c>
      <c r="F76" s="37">
        <v>475089.67504372064</v>
      </c>
      <c r="G76" s="7">
        <f t="shared" si="117"/>
        <v>559.06598665196225</v>
      </c>
      <c r="H76" s="39">
        <f t="shared" si="125"/>
        <v>4222462.496298207</v>
      </c>
      <c r="I76" s="37">
        <f t="shared" si="126"/>
        <v>1192719.8211233935</v>
      </c>
      <c r="J76" s="7">
        <f t="shared" si="118"/>
        <v>354.01964665273806</v>
      </c>
      <c r="K76" s="39">
        <v>4015190.5509616844</v>
      </c>
      <c r="L76" s="37">
        <v>1108010.3789460338</v>
      </c>
      <c r="M76" s="7">
        <f t="shared" si="119"/>
        <v>362.37842417875459</v>
      </c>
      <c r="N76" s="39">
        <v>207271.94533652236</v>
      </c>
      <c r="O76" s="37">
        <v>84709.44217735964</v>
      </c>
      <c r="P76" s="7">
        <f t="shared" si="120"/>
        <v>244.68576348613956</v>
      </c>
      <c r="Q76" s="39">
        <v>14037530.35615069</v>
      </c>
      <c r="R76" s="37">
        <v>3727513.7303274516</v>
      </c>
      <c r="S76" s="7">
        <f t="shared" si="121"/>
        <v>376.59231787504461</v>
      </c>
      <c r="T76" s="39">
        <v>13121788.239525748</v>
      </c>
      <c r="U76" s="37">
        <v>3448591.9522625501</v>
      </c>
      <c r="V76" s="7">
        <f t="shared" si="122"/>
        <v>380.49698025064441</v>
      </c>
      <c r="W76" s="39">
        <v>25435338.064077094</v>
      </c>
      <c r="X76" s="37">
        <v>5807287.7310020607</v>
      </c>
      <c r="Y76" s="7">
        <f t="shared" si="123"/>
        <v>437.98997470525143</v>
      </c>
      <c r="Z76" s="32"/>
      <c r="AA76" s="11">
        <f t="shared" si="129"/>
        <v>14.450037525805158</v>
      </c>
      <c r="AB76" s="17">
        <f t="shared" si="129"/>
        <v>7.7138210396605871</v>
      </c>
      <c r="AC76" s="7">
        <f t="shared" si="129"/>
        <v>6.2538088623411312</v>
      </c>
      <c r="AD76" s="11">
        <f t="shared" si="129"/>
        <v>16.909566519885914</v>
      </c>
      <c r="AE76" s="17">
        <f t="shared" si="129"/>
        <v>7.7091055927110546</v>
      </c>
      <c r="AF76" s="7">
        <f t="shared" si="129"/>
        <v>8.5419527685665457</v>
      </c>
      <c r="AG76" s="11">
        <f t="shared" si="129"/>
        <v>22.433597086651019</v>
      </c>
      <c r="AH76" s="17">
        <f t="shared" si="129"/>
        <v>14.30702945304914</v>
      </c>
      <c r="AI76" s="7">
        <f t="shared" si="129"/>
        <v>7.1094207175944888</v>
      </c>
      <c r="AJ76" s="11">
        <f t="shared" si="129"/>
        <v>18.406516349154771</v>
      </c>
      <c r="AK76" s="17">
        <f t="shared" si="129"/>
        <v>12.830631109376966</v>
      </c>
      <c r="AL76" s="7">
        <f t="shared" si="129"/>
        <v>4.9418187108894358</v>
      </c>
      <c r="AM76" s="11">
        <f t="shared" si="129"/>
        <v>258.87507653894323</v>
      </c>
      <c r="AN76" s="17">
        <f t="shared" si="129"/>
        <v>37.911156205655175</v>
      </c>
      <c r="AO76" s="7">
        <f t="shared" si="129"/>
        <v>160.22193302750895</v>
      </c>
      <c r="AP76" s="11">
        <f t="shared" si="129"/>
        <v>7.9871252795928882</v>
      </c>
      <c r="AQ76" s="17">
        <f t="shared" si="129"/>
        <v>5.8308111608257747</v>
      </c>
      <c r="AR76" s="7">
        <f t="shared" si="129"/>
        <v>2.0375107165060342</v>
      </c>
      <c r="AS76" s="11">
        <f t="shared" si="129"/>
        <v>13.652403159815222</v>
      </c>
      <c r="AT76" s="17">
        <f t="shared" si="129"/>
        <v>13.403738636808967</v>
      </c>
      <c r="AU76" s="7">
        <f t="shared" si="129"/>
        <v>0.21927365534450871</v>
      </c>
      <c r="AV76" s="11">
        <f t="shared" si="129"/>
        <v>12.604705994664812</v>
      </c>
      <c r="AW76" s="17">
        <f t="shared" si="129"/>
        <v>4.6402341843163555</v>
      </c>
      <c r="AX76" s="7">
        <f t="shared" si="129"/>
        <v>7.611290124140595</v>
      </c>
      <c r="AY76" s="21"/>
      <c r="AZ76" s="11">
        <f t="shared" ref="AZ76" si="155">+AVERAGE(B75:B76)/AVERAGE(B71:B72)*100-100</f>
        <v>16.719599005945398</v>
      </c>
      <c r="BA76" s="20">
        <f t="shared" ref="BA76" si="156">+AVERAGE(C75:C76)/AVERAGE(C71:C72)*100-100</f>
        <v>8.9177931007679234</v>
      </c>
      <c r="BB76" s="7">
        <f t="shared" ref="BB76" si="157">+AVERAGE(D75:D76)/AVERAGE(D71:D72)*100-100</f>
        <v>7.1514939048695823</v>
      </c>
      <c r="BC76" s="11">
        <f t="shared" ref="BC76" si="158">+AVERAGE(E75:E76)/AVERAGE(E71:E72)*100-100</f>
        <v>13.873844389522418</v>
      </c>
      <c r="BD76" s="20">
        <f t="shared" ref="BD76" si="159">+AVERAGE(F75:F76)/AVERAGE(F71:F72)*100-100</f>
        <v>5.3270443136169234</v>
      </c>
      <c r="BE76" s="7">
        <f t="shared" ref="BE76" si="160">+AVERAGE(G75:G76)/AVERAGE(G71:G72)*100-100</f>
        <v>8.0739579977233262</v>
      </c>
      <c r="BF76" s="11">
        <f t="shared" ref="BF76" si="161">+AVERAGE(H75:H76)/AVERAGE(H71:H72)*100-100</f>
        <v>25.299785303995677</v>
      </c>
      <c r="BG76" s="20">
        <f t="shared" ref="BG76" si="162">+AVERAGE(I75:I76)/AVERAGE(I71:I72)*100-100</f>
        <v>14.613596428291899</v>
      </c>
      <c r="BH76" s="7">
        <f t="shared" ref="BH76" si="163">+AVERAGE(J75:J76)/AVERAGE(J71:J72)*100-100</f>
        <v>9.4773368257706068</v>
      </c>
      <c r="BI76" s="11">
        <f t="shared" ref="BI76" si="164">+AVERAGE(K75:K76)/AVERAGE(K71:K72)*100-100</f>
        <v>21.067103027573083</v>
      </c>
      <c r="BJ76" s="20">
        <f t="shared" ref="BJ76" si="165">+AVERAGE(L75:L76)/AVERAGE(L71:L72)*100-100</f>
        <v>12.12629095803031</v>
      </c>
      <c r="BK76" s="7">
        <f t="shared" ref="BK76" si="166">+AVERAGE(M75:M76)/AVERAGE(M71:M72)*100-100</f>
        <v>8.1797608777091142</v>
      </c>
      <c r="BL76" s="11">
        <f t="shared" ref="BL76" si="167">+AVERAGE(N75:N76)/AVERAGE(N71:N72)*100-100</f>
        <v>279.14412162363715</v>
      </c>
      <c r="BM76" s="20">
        <f t="shared" ref="BM76" si="168">+AVERAGE(O75:O76)/AVERAGE(O71:O72)*100-100</f>
        <v>56.047217865473215</v>
      </c>
      <c r="BN76" s="7">
        <f t="shared" ref="BN76" si="169">+AVERAGE(P75:P76)/AVERAGE(P71:P72)*100-100</f>
        <v>143.47452423894751</v>
      </c>
      <c r="BO76" s="11">
        <f t="shared" ref="BO76" si="170">+AVERAGE(Q75:Q76)/AVERAGE(Q71:Q72)*100-100</f>
        <v>11.358434099829324</v>
      </c>
      <c r="BP76" s="20">
        <f t="shared" ref="BP76" si="171">+AVERAGE(R75:R76)/AVERAGE(R71:R72)*100-100</f>
        <v>4.5166879242407987</v>
      </c>
      <c r="BQ76" s="7">
        <f t="shared" ref="BQ76" si="172">+AVERAGE(S75:S76)/AVERAGE(S71:S72)*100-100</f>
        <v>6.7772447716541819</v>
      </c>
      <c r="BR76" s="11">
        <f t="shared" ref="BR76" si="173">+AVERAGE(T75:T76)/AVERAGE(T71:T72)*100-100</f>
        <v>17.128525143449764</v>
      </c>
      <c r="BS76" s="20">
        <f t="shared" ref="BS76" si="174">+AVERAGE(U75:U76)/AVERAGE(U71:U72)*100-100</f>
        <v>10.632794184193145</v>
      </c>
      <c r="BT76" s="7">
        <f t="shared" ref="BT76" si="175">+AVERAGE(V75:V76)/AVERAGE(V71:V72)*100-100</f>
        <v>6.2937991071857482</v>
      </c>
      <c r="BU76" s="11">
        <f t="shared" ref="BU76" si="176">+AVERAGE(W75:W76)/AVERAGE(W71:W72)*100-100</f>
        <v>14.49398638815849</v>
      </c>
      <c r="BV76" s="20">
        <f t="shared" ref="BV76" si="177">+AVERAGE(X75:X76)/AVERAGE(X71:X72)*100-100</f>
        <v>6.0693414363695268</v>
      </c>
      <c r="BW76" s="7">
        <f t="shared" ref="BW76" si="178">+AVERAGE(Y75:Y76)/AVERAGE(Y71:Y72)*100-100</f>
        <v>7.952674865427241</v>
      </c>
    </row>
    <row r="77" spans="1:75" customFormat="1" x14ac:dyDescent="0.25">
      <c r="A77" s="6" t="s">
        <v>96</v>
      </c>
      <c r="B77" s="39">
        <v>17718107.105952214</v>
      </c>
      <c r="C77" s="37">
        <v>3853068.8597461996</v>
      </c>
      <c r="D77" s="7">
        <f t="shared" si="116"/>
        <v>459.84402954893727</v>
      </c>
      <c r="E77" s="39">
        <v>2605692.849759622</v>
      </c>
      <c r="F77" s="37">
        <v>466792.94995130406</v>
      </c>
      <c r="G77" s="7">
        <f t="shared" si="117"/>
        <v>558.21169750559602</v>
      </c>
      <c r="H77" s="39">
        <f t="shared" si="125"/>
        <v>4362284.5262360247</v>
      </c>
      <c r="I77" s="37">
        <f t="shared" si="126"/>
        <v>1229567.169979749</v>
      </c>
      <c r="J77" s="7">
        <f t="shared" si="118"/>
        <v>354.78212437209686</v>
      </c>
      <c r="K77" s="39">
        <v>4174860.968894945</v>
      </c>
      <c r="L77" s="37">
        <v>1160649.0422081875</v>
      </c>
      <c r="M77" s="7">
        <f t="shared" si="119"/>
        <v>359.70054832010908</v>
      </c>
      <c r="N77" s="39">
        <v>187423.55734107981</v>
      </c>
      <c r="O77" s="37">
        <v>68918.127771561398</v>
      </c>
      <c r="P77" s="7">
        <f t="shared" si="120"/>
        <v>271.95102856293619</v>
      </c>
      <c r="Q77" s="39">
        <v>14469604.889234802</v>
      </c>
      <c r="R77" s="37">
        <v>3948442.2731377692</v>
      </c>
      <c r="S77" s="7">
        <f t="shared" si="121"/>
        <v>366.46363016815792</v>
      </c>
      <c r="T77" s="39">
        <v>13540085.003441084</v>
      </c>
      <c r="U77" s="37">
        <v>3755020.0267300536</v>
      </c>
      <c r="V77" s="7">
        <f t="shared" si="122"/>
        <v>360.5862260935013</v>
      </c>
      <c r="W77" s="39">
        <v>25615604.367741581</v>
      </c>
      <c r="X77" s="37">
        <v>5742851.2260849681</v>
      </c>
      <c r="Y77" s="7">
        <f t="shared" si="123"/>
        <v>446.04332167602257</v>
      </c>
      <c r="Z77" s="32"/>
      <c r="AA77" s="11">
        <f t="shared" si="129"/>
        <v>7.6838019009733927</v>
      </c>
      <c r="AB77" s="17">
        <f t="shared" si="129"/>
        <v>2.023879015509948</v>
      </c>
      <c r="AC77" s="7">
        <f t="shared" si="129"/>
        <v>5.5476452572470691</v>
      </c>
      <c r="AD77" s="11">
        <f t="shared" si="129"/>
        <v>13.569398069643455</v>
      </c>
      <c r="AE77" s="17">
        <f t="shared" si="129"/>
        <v>4.9035552970443348</v>
      </c>
      <c r="AF77" s="7">
        <f t="shared" si="129"/>
        <v>8.2607712846918986</v>
      </c>
      <c r="AG77" s="11">
        <f t="shared" si="129"/>
        <v>11.379188605887919</v>
      </c>
      <c r="AH77" s="17">
        <f t="shared" si="129"/>
        <v>8.4528269045523956</v>
      </c>
      <c r="AI77" s="7">
        <f t="shared" si="129"/>
        <v>2.6982807040252936</v>
      </c>
      <c r="AJ77" s="11">
        <f t="shared" si="129"/>
        <v>8.9607168213229045</v>
      </c>
      <c r="AK77" s="17">
        <f t="shared" si="129"/>
        <v>9.2985696605595507</v>
      </c>
      <c r="AL77" s="7">
        <f t="shared" si="129"/>
        <v>-0.30911002795909326</v>
      </c>
      <c r="AM77" s="11">
        <f t="shared" si="129"/>
        <v>120.29630101512643</v>
      </c>
      <c r="AN77" s="17">
        <f t="shared" si="129"/>
        <v>-4.0507135569989288</v>
      </c>
      <c r="AO77" s="7">
        <f t="shared" si="129"/>
        <v>129.59660168603136</v>
      </c>
      <c r="AP77" s="11">
        <f t="shared" si="129"/>
        <v>9.2520724714636202</v>
      </c>
      <c r="AQ77" s="17">
        <f t="shared" si="129"/>
        <v>15.908712417081333</v>
      </c>
      <c r="AR77" s="7">
        <f t="shared" si="129"/>
        <v>-5.743002235815311</v>
      </c>
      <c r="AS77" s="11">
        <f t="shared" si="129"/>
        <v>7.3422672579109332</v>
      </c>
      <c r="AT77" s="17">
        <f t="shared" si="129"/>
        <v>17.598660364339153</v>
      </c>
      <c r="AU77" s="7">
        <f t="shared" si="129"/>
        <v>-8.721522060414884</v>
      </c>
      <c r="AV77" s="11">
        <f t="shared" si="129"/>
        <v>9.9613500597138085</v>
      </c>
      <c r="AW77" s="17">
        <f t="shared" si="129"/>
        <v>3.125988398417519</v>
      </c>
      <c r="AX77" s="7">
        <f t="shared" si="129"/>
        <v>6.6281659622873264</v>
      </c>
      <c r="AY77" s="21"/>
      <c r="AZ77" s="11">
        <f t="shared" ref="AZ77" si="179">+AVERAGE(B75:B77)/AVERAGE(B71:B73)*100-100</f>
        <v>13.58717719979748</v>
      </c>
      <c r="BA77" s="20">
        <f t="shared" ref="BA77" si="180">+AVERAGE(C75:C77)/AVERAGE(C71:C73)*100-100</f>
        <v>6.5712131813218377</v>
      </c>
      <c r="BB77" s="7">
        <f t="shared" ref="BB77" si="181">+AVERAGE(D75:D77)/AVERAGE(D71:D73)*100-100</f>
        <v>6.6070095025326623</v>
      </c>
      <c r="BC77" s="11">
        <f t="shared" ref="BC77" si="182">+AVERAGE(E75:E77)/AVERAGE(E71:E73)*100-100</f>
        <v>13.767602798639331</v>
      </c>
      <c r="BD77" s="20">
        <f t="shared" ref="BD77" si="183">+AVERAGE(F75:F77)/AVERAGE(F71:F73)*100-100</f>
        <v>5.1793858526366137</v>
      </c>
      <c r="BE77" s="7">
        <f t="shared" ref="BE77" si="184">+AVERAGE(G75:G77)/AVERAGE(G71:G73)*100-100</f>
        <v>8.1362837123384111</v>
      </c>
      <c r="BF77" s="11">
        <f t="shared" ref="BF77" si="185">+AVERAGE(H75:H77)/AVERAGE(H71:H73)*100-100</f>
        <v>19.989157312708144</v>
      </c>
      <c r="BG77" s="20">
        <f t="shared" ref="BG77" si="186">+AVERAGE(I75:I77)/AVERAGE(I71:I73)*100-100</f>
        <v>12.357661236839832</v>
      </c>
      <c r="BH77" s="7">
        <f t="shared" ref="BH77" si="187">+AVERAGE(J75:J77)/AVERAGE(J71:J73)*100-100</f>
        <v>7.11577985832254</v>
      </c>
      <c r="BI77" s="11">
        <f t="shared" ref="BI77" si="188">+AVERAGE(K75:K77)/AVERAGE(K71:K73)*100-100</f>
        <v>16.464072715448566</v>
      </c>
      <c r="BJ77" s="20">
        <f t="shared" ref="BJ77" si="189">+AVERAGE(L75:L77)/AVERAGE(L71:L73)*100-100</f>
        <v>11.095532718972905</v>
      </c>
      <c r="BK77" s="7">
        <f t="shared" ref="BK77" si="190">+AVERAGE(M75:M77)/AVERAGE(M71:M73)*100-100</f>
        <v>5.219101445474422</v>
      </c>
      <c r="BL77" s="11">
        <f t="shared" ref="BL77" si="191">+AVERAGE(N75:N77)/AVERAGE(N71:N73)*100-100</f>
        <v>207.72278115957238</v>
      </c>
      <c r="BM77" s="20">
        <f t="shared" ref="BM77" si="192">+AVERAGE(O75:O77)/AVERAGE(O71:O73)*100-100</f>
        <v>32.453720032086579</v>
      </c>
      <c r="BN77" s="7">
        <f t="shared" ref="BN77" si="193">+AVERAGE(P75:P77)/AVERAGE(P71:P73)*100-100</f>
        <v>138.09897459393352</v>
      </c>
      <c r="BO77" s="11">
        <f t="shared" ref="BO77" si="194">+AVERAGE(Q75:Q77)/AVERAGE(Q71:Q73)*100-100</f>
        <v>10.625131153072573</v>
      </c>
      <c r="BP77" s="20">
        <f t="shared" ref="BP77" si="195">+AVERAGE(R75:R77)/AVERAGE(R71:R73)*100-100</f>
        <v>8.324456438517231</v>
      </c>
      <c r="BQ77" s="7">
        <f t="shared" ref="BQ77" si="196">+AVERAGE(S75:S77)/AVERAGE(S71:S73)*100-100</f>
        <v>2.4290639220835715</v>
      </c>
      <c r="BR77" s="11">
        <f t="shared" ref="BR77" si="197">+AVERAGE(T75:T77)/AVERAGE(T71:T73)*100-100</f>
        <v>13.532937731450104</v>
      </c>
      <c r="BS77" s="20">
        <f t="shared" ref="BS77" si="198">+AVERAGE(U75:U77)/AVERAGE(U71:U73)*100-100</f>
        <v>13.10645472510592</v>
      </c>
      <c r="BT77" s="7">
        <f t="shared" ref="BT77" si="199">+AVERAGE(V75:V77)/AVERAGE(V71:V73)*100-100</f>
        <v>1.1068727943616636</v>
      </c>
      <c r="BU77" s="11">
        <f t="shared" ref="BU77" si="200">+AVERAGE(W75:W77)/AVERAGE(W71:W73)*100-100</f>
        <v>12.94156756876481</v>
      </c>
      <c r="BV77" s="20">
        <f t="shared" ref="BV77" si="201">+AVERAGE(X75:X77)/AVERAGE(X71:X73)*100-100</f>
        <v>5.0859283560078978</v>
      </c>
      <c r="BW77" s="7">
        <f t="shared" ref="BW77" si="202">+AVERAGE(Y75:Y77)/AVERAGE(Y71:Y73)*100-100</f>
        <v>7.5000785158903369</v>
      </c>
    </row>
    <row r="78" spans="1:75" customFormat="1" x14ac:dyDescent="0.25">
      <c r="A78" s="6" t="s">
        <v>97</v>
      </c>
      <c r="B78" s="39">
        <v>19827848.563514795</v>
      </c>
      <c r="C78" s="37">
        <v>4357644.6436296925</v>
      </c>
      <c r="D78" s="7">
        <f t="shared" si="116"/>
        <v>455.01297570237904</v>
      </c>
      <c r="E78" s="39">
        <v>3676306.5775032626</v>
      </c>
      <c r="F78" s="37">
        <v>665031.81662754598</v>
      </c>
      <c r="G78" s="7">
        <f t="shared" si="117"/>
        <v>552.80160822173036</v>
      </c>
      <c r="H78" s="39">
        <f t="shared" si="125"/>
        <v>5623283.3339747991</v>
      </c>
      <c r="I78" s="37">
        <f t="shared" si="126"/>
        <v>1528017.5892871427</v>
      </c>
      <c r="J78" s="7">
        <f t="shared" si="118"/>
        <v>368.01168870040277</v>
      </c>
      <c r="K78" s="39">
        <v>5495246.6674829572</v>
      </c>
      <c r="L78" s="37">
        <v>1486680.2349781911</v>
      </c>
      <c r="M78" s="7">
        <f t="shared" si="119"/>
        <v>369.63205255524031</v>
      </c>
      <c r="N78" s="39">
        <v>128036.66649184193</v>
      </c>
      <c r="O78" s="37">
        <v>41337.354308951653</v>
      </c>
      <c r="P78" s="7">
        <f t="shared" si="120"/>
        <v>309.73599697481228</v>
      </c>
      <c r="Q78" s="39">
        <v>13183837.407450465</v>
      </c>
      <c r="R78" s="37">
        <v>3498790.2922784262</v>
      </c>
      <c r="S78" s="7">
        <f t="shared" si="121"/>
        <v>376.81130636912502</v>
      </c>
      <c r="T78" s="39">
        <v>13925590.639166581</v>
      </c>
      <c r="U78" s="37">
        <v>3630633.0227147997</v>
      </c>
      <c r="V78" s="7">
        <f t="shared" si="122"/>
        <v>383.55819913613146</v>
      </c>
      <c r="W78" s="39">
        <v>28385685.243276734</v>
      </c>
      <c r="X78" s="37">
        <v>6418851.3191080047</v>
      </c>
      <c r="Y78" s="7">
        <f t="shared" si="123"/>
        <v>442.22375362982154</v>
      </c>
      <c r="Z78" s="32"/>
      <c r="AA78" s="11">
        <f t="shared" ref="AA78:AA82" si="203">+B78/B74*100-100</f>
        <v>5.696962279756292</v>
      </c>
      <c r="AB78" s="17">
        <f t="shared" ref="AB78:AB82" si="204">+C78/C74*100-100</f>
        <v>2.9137848169110185</v>
      </c>
      <c r="AC78" s="7">
        <f t="shared" ref="AC78:AC82" si="205">+D78/D74*100-100</f>
        <v>2.7043777155768396</v>
      </c>
      <c r="AD78" s="11">
        <f t="shared" ref="AD78:AD82" si="206">+E78/E74*100-100</f>
        <v>10.006171526347572</v>
      </c>
      <c r="AE78" s="17">
        <f t="shared" ref="AE78:AE82" si="207">+F78/F74*100-100</f>
        <v>5.5442915648605862</v>
      </c>
      <c r="AF78" s="7">
        <f t="shared" ref="AF78:AF82" si="208">+G78/G74*100-100</f>
        <v>4.2274952963657313</v>
      </c>
      <c r="AG78" s="11">
        <f t="shared" ref="AG78:AG82" si="209">+H78/H74*100-100</f>
        <v>10.248451069464977</v>
      </c>
      <c r="AH78" s="17">
        <f t="shared" ref="AH78:AH82" si="210">+I78/I74*100-100</f>
        <v>7.3964288913081333</v>
      </c>
      <c r="AI78" s="7">
        <f t="shared" ref="AI78:AI82" si="211">+J78/J74*100-100</f>
        <v>2.6556024325941792</v>
      </c>
      <c r="AJ78" s="11">
        <f t="shared" ref="AJ78:AJ82" si="212">+K78/K74*100-100</f>
        <v>10.519372523378223</v>
      </c>
      <c r="AK78" s="17">
        <f t="shared" ref="AK78:AK82" si="213">+L78/L74*100-100</f>
        <v>10.792598665501856</v>
      </c>
      <c r="AL78" s="7">
        <f t="shared" ref="AL78:AL82" si="214">+M78/M74*100-100</f>
        <v>-0.2466104644305176</v>
      </c>
      <c r="AM78" s="11">
        <f t="shared" ref="AM78:AM82" si="215">+N78/N74*100-100</f>
        <v>-0.24662123164499405</v>
      </c>
      <c r="AN78" s="17">
        <f t="shared" ref="AN78:AN82" si="216">+O78/O74*100-100</f>
        <v>-48.918107468432822</v>
      </c>
      <c r="AO78" s="7">
        <f t="shared" ref="AO78:AO82" si="217">+P78/P74*100-100</f>
        <v>95.281290149362036</v>
      </c>
      <c r="AP78" s="11">
        <f t="shared" ref="AP78:AP82" si="218">+Q78/Q74*100-100</f>
        <v>-7.5723265468955958</v>
      </c>
      <c r="AQ78" s="17">
        <f t="shared" ref="AQ78:AQ82" si="219">+R78/R74*100-100</f>
        <v>0.10869825186571802</v>
      </c>
      <c r="AR78" s="7">
        <f t="shared" ref="AR78:AR82" si="220">+S78/S74*100-100</f>
        <v>-7.672684724594518</v>
      </c>
      <c r="AS78" s="11">
        <f t="shared" ref="AS78:AS82" si="221">+T78/T74*100-100</f>
        <v>-4.2690477975533554</v>
      </c>
      <c r="AT78" s="17">
        <f t="shared" ref="AT78:AT82" si="222">+U78/U74*100-100</f>
        <v>3.3881766614246516</v>
      </c>
      <c r="AU78" s="7">
        <f t="shared" ref="AU78:AU82" si="223">+V78/V74*100-100</f>
        <v>-7.4062863919671003</v>
      </c>
      <c r="AV78" s="11">
        <f t="shared" ref="AV78:AV82" si="224">+W78/W74*100-100</f>
        <v>5.4486284735002926</v>
      </c>
      <c r="AW78" s="17">
        <f t="shared" ref="AW78:AW82" si="225">+X78/X74*100-100</f>
        <v>2.3660841893906337</v>
      </c>
      <c r="AX78" s="7">
        <f t="shared" ref="AX78:AX82" si="226">+Y78/Y74*100-100</f>
        <v>3.0112945205626289</v>
      </c>
      <c r="AY78" s="21"/>
      <c r="AZ78" s="11">
        <f t="shared" ref="AZ78" si="227">+AVERAGE(B75:B78)/AVERAGE(B71:B74)*100-100</f>
        <v>11.352061008206164</v>
      </c>
      <c r="BA78" s="20">
        <f t="shared" ref="BA78" si="228">+AVERAGE(C75:C78)/AVERAGE(C71:C74)*100-100</f>
        <v>5.5609679778987129</v>
      </c>
      <c r="BB78" s="7">
        <f t="shared" ref="BB78" si="229">+AVERAGE(D75:D78)/AVERAGE(D71:D74)*100-100</f>
        <v>5.6054899811457375</v>
      </c>
      <c r="BC78" s="11">
        <f t="shared" ref="BC78" si="230">+AVERAGE(E75:E78)/AVERAGE(E71:E74)*100-100</f>
        <v>12.499999999999972</v>
      </c>
      <c r="BD78" s="20">
        <f t="shared" ref="BD78" si="231">+AVERAGE(F75:F78)/AVERAGE(F71:F74)*100-100</f>
        <v>5.3000000000000114</v>
      </c>
      <c r="BE78" s="7">
        <f t="shared" ref="BE78" si="232">+AVERAGE(G75:G78)/AVERAGE(G71:G74)*100-100</f>
        <v>7.1376011417745815</v>
      </c>
      <c r="BF78" s="11">
        <f t="shared" ref="BF78" si="233">+AVERAGE(H75:H78)/AVERAGE(H71:H74)*100-100</f>
        <v>16.756068805536444</v>
      </c>
      <c r="BG78" s="20">
        <f t="shared" ref="BG78" si="234">+AVERAGE(I75:I78)/AVERAGE(I71:I74)*100-100</f>
        <v>10.795615378869755</v>
      </c>
      <c r="BH78" s="7">
        <f t="shared" ref="BH78" si="235">+AVERAGE(J75:J78)/AVERAGE(J71:J74)*100-100</f>
        <v>5.9315289056181939</v>
      </c>
      <c r="BI78" s="11">
        <f t="shared" ref="BI78" si="236">+AVERAGE(K75:K78)/AVERAGE(K71:K74)*100-100</f>
        <v>14.500000000000028</v>
      </c>
      <c r="BJ78" s="20">
        <f t="shared" ref="BJ78" si="237">+AVERAGE(L75:L78)/AVERAGE(L71:L74)*100-100</f>
        <v>11.000000000000014</v>
      </c>
      <c r="BK78" s="7">
        <f t="shared" ref="BK78" si="238">+AVERAGE(M75:M78)/AVERAGE(M71:M74)*100-100</f>
        <v>3.7776966176307241</v>
      </c>
      <c r="BL78" s="11">
        <f t="shared" ref="BL78" si="239">+AVERAGE(N75:N78)/AVERAGE(N71:N74)*100-100</f>
        <v>123.66838742832039</v>
      </c>
      <c r="BM78" s="20">
        <f t="shared" ref="BM78" si="240">+AVERAGE(O75:O78)/AVERAGE(O71:O74)*100-100</f>
        <v>7.5</v>
      </c>
      <c r="BN78" s="7">
        <f t="shared" ref="BN78" si="241">+AVERAGE(P75:P78)/AVERAGE(P71:P74)*100-100</f>
        <v>123.47519921350801</v>
      </c>
      <c r="BO78" s="11">
        <f t="shared" ref="BO78" si="242">+AVERAGE(Q75:Q78)/AVERAGE(Q71:Q74)*100-100</f>
        <v>5.6627527993971398</v>
      </c>
      <c r="BP78" s="20">
        <f t="shared" ref="BP78" si="243">+AVERAGE(R75:R78)/AVERAGE(R71:R74)*100-100</f>
        <v>6.2264821992128248</v>
      </c>
      <c r="BQ78" s="7">
        <f t="shared" ref="BQ78" si="244">+AVERAGE(S75:S78)/AVERAGE(S71:S74)*100-100</f>
        <v>-0.26975966244778249</v>
      </c>
      <c r="BR78" s="11">
        <f t="shared" ref="BR78" si="245">+AVERAGE(T75:T78)/AVERAGE(T71:T74)*100-100</f>
        <v>8.2349349664622196</v>
      </c>
      <c r="BS78" s="20">
        <f t="shared" ref="BS78" si="246">+AVERAGE(U75:U78)/AVERAGE(U71:U74)*100-100</f>
        <v>10.3770237901917</v>
      </c>
      <c r="BT78" s="7">
        <f t="shared" ref="BT78" si="247">+AVERAGE(V75:V78)/AVERAGE(V71:V74)*100-100</f>
        <v>-1.1568579793571274</v>
      </c>
      <c r="BU78" s="11">
        <f t="shared" ref="BU78" si="248">+AVERAGE(W75:W78)/AVERAGE(W71:W74)*100-100</f>
        <v>10.816916078340583</v>
      </c>
      <c r="BV78" s="20">
        <f t="shared" ref="BV78" si="249">+AVERAGE(X75:X78)/AVERAGE(X71:X74)*100-100</f>
        <v>4.3424071936255046</v>
      </c>
      <c r="BW78" s="7">
        <f t="shared" ref="BW78" si="250">+AVERAGE(Y75:Y78)/AVERAGE(Y71:Y74)*100-100</f>
        <v>6.3346511088503235</v>
      </c>
    </row>
    <row r="79" spans="1:75" customFormat="1" x14ac:dyDescent="0.25">
      <c r="A79" s="6" t="s">
        <v>98</v>
      </c>
      <c r="B79" s="39">
        <v>19133292.028711654</v>
      </c>
      <c r="C79" s="37">
        <v>4151551.7183058797</v>
      </c>
      <c r="D79" s="7">
        <f t="shared" si="116"/>
        <v>460.87085810216911</v>
      </c>
      <c r="E79" s="39">
        <v>2883666.5126919546</v>
      </c>
      <c r="F79" s="37">
        <v>513547.10542501317</v>
      </c>
      <c r="G79" s="7">
        <f t="shared" si="117"/>
        <v>561.51937811146331</v>
      </c>
      <c r="H79" s="39">
        <f t="shared" si="125"/>
        <v>3147563.8954948992</v>
      </c>
      <c r="I79" s="37">
        <f t="shared" si="126"/>
        <v>828954.87237060373</v>
      </c>
      <c r="J79" s="7">
        <f t="shared" si="118"/>
        <v>379.70268351202924</v>
      </c>
      <c r="K79" s="39">
        <v>3118452.6227060906</v>
      </c>
      <c r="L79" s="37">
        <v>826987.75058107334</v>
      </c>
      <c r="M79" s="7">
        <f t="shared" si="119"/>
        <v>377.08570901019345</v>
      </c>
      <c r="N79" s="39">
        <v>29111.272788808641</v>
      </c>
      <c r="O79" s="37">
        <v>1967.1217895303873</v>
      </c>
      <c r="P79" s="7">
        <f t="shared" si="120"/>
        <v>1479.8917354150401</v>
      </c>
      <c r="Q79" s="39">
        <v>12696057.541903302</v>
      </c>
      <c r="R79" s="37">
        <v>3242173.8191021029</v>
      </c>
      <c r="S79" s="7">
        <f t="shared" si="121"/>
        <v>391.59089704263249</v>
      </c>
      <c r="T79" s="39">
        <v>12054980.466578301</v>
      </c>
      <c r="U79" s="37">
        <v>2960059.3794873958</v>
      </c>
      <c r="V79" s="7">
        <f t="shared" si="122"/>
        <v>407.25468381198169</v>
      </c>
      <c r="W79" s="39">
        <v>25805599.512223516</v>
      </c>
      <c r="X79" s="37">
        <v>5776168.1357162017</v>
      </c>
      <c r="Y79" s="7">
        <f t="shared" si="123"/>
        <v>446.75983984361312</v>
      </c>
      <c r="Z79" s="32"/>
      <c r="AA79" s="11">
        <f t="shared" si="203"/>
        <v>3.1307743654765261</v>
      </c>
      <c r="AB79" s="17">
        <f t="shared" si="204"/>
        <v>0.99446164764560763</v>
      </c>
      <c r="AC79" s="7">
        <f t="shared" si="205"/>
        <v>2.1152770983464393</v>
      </c>
      <c r="AD79" s="11">
        <f t="shared" si="206"/>
        <v>30.002786779335196</v>
      </c>
      <c r="AE79" s="17">
        <f t="shared" si="207"/>
        <v>28.254006652597042</v>
      </c>
      <c r="AF79" s="7">
        <f t="shared" si="208"/>
        <v>1.3635286509801716</v>
      </c>
      <c r="AG79" s="11">
        <f t="shared" si="209"/>
        <v>-15.703625640020419</v>
      </c>
      <c r="AH79" s="17">
        <f t="shared" si="210"/>
        <v>-21.534410880345717</v>
      </c>
      <c r="AI79" s="7">
        <f t="shared" si="211"/>
        <v>7.4310093198099594</v>
      </c>
      <c r="AJ79" s="11">
        <f t="shared" si="212"/>
        <v>-12.065698300427471</v>
      </c>
      <c r="AK79" s="17">
        <f t="shared" si="213"/>
        <v>-14.544893879167077</v>
      </c>
      <c r="AL79" s="7">
        <f t="shared" si="214"/>
        <v>2.901167281021273</v>
      </c>
      <c r="AM79" s="11">
        <f t="shared" si="215"/>
        <v>-84.480760895338122</v>
      </c>
      <c r="AN79" s="17">
        <f t="shared" si="216"/>
        <v>-97.782557752640045</v>
      </c>
      <c r="AO79" s="7">
        <f t="shared" si="217"/>
        <v>599.87117468961458</v>
      </c>
      <c r="AP79" s="11">
        <f t="shared" si="218"/>
        <v>-6.496421966624311</v>
      </c>
      <c r="AQ79" s="17">
        <f t="shared" si="219"/>
        <v>-3.6209281725407862</v>
      </c>
      <c r="AR79" s="7">
        <f t="shared" si="220"/>
        <v>-2.9835250947750751</v>
      </c>
      <c r="AS79" s="11">
        <f t="shared" si="221"/>
        <v>-2.1201863240646333</v>
      </c>
      <c r="AT79" s="17">
        <f t="shared" si="222"/>
        <v>-0.22228176198638039</v>
      </c>
      <c r="AU79" s="7">
        <f t="shared" si="223"/>
        <v>-1.9021326560614682</v>
      </c>
      <c r="AV79" s="11">
        <f t="shared" si="224"/>
        <v>0.15141026900377597</v>
      </c>
      <c r="AW79" s="17">
        <f t="shared" si="225"/>
        <v>-3.1635660345159806</v>
      </c>
      <c r="AX79" s="7">
        <f t="shared" si="226"/>
        <v>3.4232738317288067</v>
      </c>
      <c r="AY79" s="12"/>
      <c r="AZ79" s="11">
        <f t="shared" ref="AZ79" si="251">+AVERAGE(B79:B79)/AVERAGE(B75:B75)*100-100</f>
        <v>3.1307743654765261</v>
      </c>
      <c r="BA79" s="20">
        <f t="shared" ref="BA79" si="252">+AVERAGE(C79:C79)/AVERAGE(C75:C75)*100-100</f>
        <v>0.99446164764560763</v>
      </c>
      <c r="BB79" s="7">
        <f t="shared" ref="BB79" si="253">+AVERAGE(D79:D79)/AVERAGE(D75:D75)*100-100</f>
        <v>2.1152770983464393</v>
      </c>
      <c r="BC79" s="11">
        <f t="shared" ref="BC79" si="254">+AVERAGE(E79:E79)/AVERAGE(E75:E75)*100-100</f>
        <v>30.002786779335196</v>
      </c>
      <c r="BD79" s="20">
        <f t="shared" ref="BD79" si="255">+AVERAGE(F79:F79)/AVERAGE(F75:F75)*100-100</f>
        <v>28.254006652597042</v>
      </c>
      <c r="BE79" s="7">
        <f t="shared" ref="BE79" si="256">+AVERAGE(G79:G79)/AVERAGE(G75:G75)*100-100</f>
        <v>1.3635286509801716</v>
      </c>
      <c r="BF79" s="11">
        <f t="shared" ref="BF79" si="257">+AVERAGE(H79:H79)/AVERAGE(H75:H75)*100-100</f>
        <v>-15.703625640020419</v>
      </c>
      <c r="BG79" s="20">
        <f t="shared" ref="BG79" si="258">+AVERAGE(I79:I79)/AVERAGE(I75:I75)*100-100</f>
        <v>-21.534410880345717</v>
      </c>
      <c r="BH79" s="7">
        <f t="shared" ref="BH79" si="259">+AVERAGE(J79:J79)/AVERAGE(J75:J75)*100-100</f>
        <v>7.4310093198099594</v>
      </c>
      <c r="BI79" s="11">
        <f t="shared" ref="BI79" si="260">+AVERAGE(K79:K79)/AVERAGE(K75:K75)*100-100</f>
        <v>-12.065698300427471</v>
      </c>
      <c r="BJ79" s="20">
        <f t="shared" ref="BJ79" si="261">+AVERAGE(L79:L79)/AVERAGE(L75:L75)*100-100</f>
        <v>-14.544893879167077</v>
      </c>
      <c r="BK79" s="7">
        <f t="shared" ref="BK79" si="262">+AVERAGE(M79:M79)/AVERAGE(M75:M75)*100-100</f>
        <v>2.901167281021273</v>
      </c>
      <c r="BL79" s="11">
        <f t="shared" ref="BL79" si="263">+AVERAGE(N79:N79)/AVERAGE(N75:N75)*100-100</f>
        <v>-84.480760895338122</v>
      </c>
      <c r="BM79" s="20">
        <f t="shared" ref="BM79" si="264">+AVERAGE(O79:O79)/AVERAGE(O75:O75)*100-100</f>
        <v>-97.782557752640045</v>
      </c>
      <c r="BN79" s="7">
        <f t="shared" ref="BN79" si="265">+AVERAGE(P79:P79)/AVERAGE(P75:P75)*100-100</f>
        <v>599.87117468961458</v>
      </c>
      <c r="BO79" s="11">
        <f t="shared" ref="BO79" si="266">+AVERAGE(Q79:Q79)/AVERAGE(Q75:Q75)*100-100</f>
        <v>-6.496421966624311</v>
      </c>
      <c r="BP79" s="20">
        <f t="shared" ref="BP79" si="267">+AVERAGE(R79:R79)/AVERAGE(R75:R75)*100-100</f>
        <v>-3.6209281725407862</v>
      </c>
      <c r="BQ79" s="7">
        <f t="shared" ref="BQ79" si="268">+AVERAGE(S79:S79)/AVERAGE(S75:S75)*100-100</f>
        <v>-2.9835250947750751</v>
      </c>
      <c r="BR79" s="11">
        <f t="shared" ref="BR79" si="269">+AVERAGE(T79:T79)/AVERAGE(T75:T75)*100-100</f>
        <v>-2.1201863240646333</v>
      </c>
      <c r="BS79" s="20">
        <f t="shared" ref="BS79" si="270">+AVERAGE(U79:U79)/AVERAGE(U75:U75)*100-100</f>
        <v>-0.22228176198638039</v>
      </c>
      <c r="BT79" s="7">
        <f t="shared" ref="BT79" si="271">+AVERAGE(V79:V79)/AVERAGE(V75:V75)*100-100</f>
        <v>-1.9021326560614682</v>
      </c>
      <c r="BU79" s="11">
        <f t="shared" ref="BU79" si="272">+AVERAGE(W79:W79)/AVERAGE(W75:W75)*100-100</f>
        <v>0.15141026900377597</v>
      </c>
      <c r="BV79" s="20">
        <f t="shared" ref="BV79" si="273">+AVERAGE(X79:X79)/AVERAGE(X75:X75)*100-100</f>
        <v>-3.1635660345159806</v>
      </c>
      <c r="BW79" s="7">
        <f t="shared" ref="BW79" si="274">+AVERAGE(Y79:Y79)/AVERAGE(Y75:Y75)*100-100</f>
        <v>3.4232738317288067</v>
      </c>
    </row>
    <row r="80" spans="1:75" customFormat="1" x14ac:dyDescent="0.25">
      <c r="A80" s="6" t="s">
        <v>99</v>
      </c>
      <c r="B80" s="39">
        <v>18300906.019545496</v>
      </c>
      <c r="C80" s="37">
        <v>3957651.0797000206</v>
      </c>
      <c r="D80" s="7">
        <f t="shared" si="116"/>
        <v>462.41838027147793</v>
      </c>
      <c r="E80" s="39">
        <v>3214053.6667589666</v>
      </c>
      <c r="F80" s="37">
        <v>570463.12910290004</v>
      </c>
      <c r="G80" s="7">
        <f t="shared" si="117"/>
        <v>563.41128861620359</v>
      </c>
      <c r="H80" s="39">
        <f t="shared" si="125"/>
        <v>3476156.9506885773</v>
      </c>
      <c r="I80" s="37">
        <f t="shared" si="126"/>
        <v>913039.32227828377</v>
      </c>
      <c r="J80" s="7">
        <f t="shared" si="118"/>
        <v>380.72368471651487</v>
      </c>
      <c r="K80" s="39">
        <v>3505792.5267965063</v>
      </c>
      <c r="L80" s="37">
        <v>930556.38328183489</v>
      </c>
      <c r="M80" s="7">
        <f t="shared" si="119"/>
        <v>376.74154836620113</v>
      </c>
      <c r="N80" s="39">
        <v>-29635.576107928879</v>
      </c>
      <c r="O80" s="37">
        <v>-17517.061003551076</v>
      </c>
      <c r="P80" s="7">
        <f t="shared" si="120"/>
        <v>169.18121197340767</v>
      </c>
      <c r="Q80" s="39">
        <v>13796093.096956609</v>
      </c>
      <c r="R80" s="37">
        <v>3541650.2940240689</v>
      </c>
      <c r="S80" s="7">
        <f t="shared" si="121"/>
        <v>389.53854705065504</v>
      </c>
      <c r="T80" s="39">
        <v>13046080.128853327</v>
      </c>
      <c r="U80" s="37">
        <v>3295380.4174740906</v>
      </c>
      <c r="V80" s="7">
        <f t="shared" si="122"/>
        <v>395.88995733770696</v>
      </c>
      <c r="W80" s="39">
        <v>25741129.605096318</v>
      </c>
      <c r="X80" s="37">
        <v>5687423.407631183</v>
      </c>
      <c r="Y80" s="7">
        <f t="shared" si="123"/>
        <v>452.59738479392587</v>
      </c>
      <c r="Z80" s="32"/>
      <c r="AA80" s="11">
        <f t="shared" si="203"/>
        <v>3.7403479342936237</v>
      </c>
      <c r="AB80" s="17">
        <f t="shared" si="204"/>
        <v>2.5150421711798998</v>
      </c>
      <c r="AC80" s="7">
        <f t="shared" si="205"/>
        <v>1.1952448510606786</v>
      </c>
      <c r="AD80" s="11">
        <f t="shared" si="206"/>
        <v>21.008105368900104</v>
      </c>
      <c r="AE80" s="17">
        <f t="shared" si="207"/>
        <v>20.074831988382513</v>
      </c>
      <c r="AF80" s="7">
        <f t="shared" si="208"/>
        <v>0.7772431283583785</v>
      </c>
      <c r="AG80" s="11">
        <f t="shared" si="209"/>
        <v>-17.674651847444679</v>
      </c>
      <c r="AH80" s="17">
        <f t="shared" si="210"/>
        <v>-23.448968809932708</v>
      </c>
      <c r="AI80" s="7">
        <f t="shared" si="211"/>
        <v>7.5430949429682812</v>
      </c>
      <c r="AJ80" s="11">
        <f t="shared" si="212"/>
        <v>-12.686770844366819</v>
      </c>
      <c r="AK80" s="17">
        <f t="shared" si="213"/>
        <v>-16.015553557629786</v>
      </c>
      <c r="AL80" s="7">
        <f t="shared" si="214"/>
        <v>3.9635704636657607</v>
      </c>
      <c r="AM80" s="11">
        <f t="shared" si="215"/>
        <v>-114.29791960499679</v>
      </c>
      <c r="AN80" s="17">
        <f t="shared" si="216"/>
        <v>-120.67899463542079</v>
      </c>
      <c r="AO80" s="7">
        <f t="shared" si="217"/>
        <v>-30.857762395730433</v>
      </c>
      <c r="AP80" s="11">
        <f t="shared" si="218"/>
        <v>-1.7199411368559794</v>
      </c>
      <c r="AQ80" s="17">
        <f t="shared" si="219"/>
        <v>-4.9862575901780843</v>
      </c>
      <c r="AR80" s="7">
        <f t="shared" si="220"/>
        <v>3.4377305540008507</v>
      </c>
      <c r="AS80" s="11">
        <f t="shared" si="221"/>
        <v>-0.57696488687702185</v>
      </c>
      <c r="AT80" s="17">
        <f t="shared" si="222"/>
        <v>-4.4427272611345217</v>
      </c>
      <c r="AU80" s="7">
        <f t="shared" si="223"/>
        <v>4.0454925757683355</v>
      </c>
      <c r="AV80" s="11">
        <f t="shared" si="224"/>
        <v>1.2022310859359067</v>
      </c>
      <c r="AW80" s="17">
        <f t="shared" si="225"/>
        <v>-2.0640327967733469</v>
      </c>
      <c r="AX80" s="7">
        <f t="shared" si="226"/>
        <v>3.3351014708737665</v>
      </c>
      <c r="AY80" s="21"/>
      <c r="AZ80" s="11">
        <f t="shared" ref="AZ80" si="275">+AVERAGE(B79:B80)/AVERAGE(B75:B76)*100-100</f>
        <v>3.4278863252479965</v>
      </c>
      <c r="BA80" s="20">
        <f t="shared" ref="BA80" si="276">+AVERAGE(C79:C80)/AVERAGE(C75:C76)*100-100</f>
        <v>1.7308960011995111</v>
      </c>
      <c r="BB80" s="7">
        <f t="shared" ref="BB80" si="277">+AVERAGE(D79:D80)/AVERAGE(D75:D76)*100-100</f>
        <v>1.6524082738495594</v>
      </c>
      <c r="BC80" s="11">
        <f t="shared" ref="BC80" si="278">+AVERAGE(E79:E80)/AVERAGE(E75:E76)*100-100</f>
        <v>25.101398347709477</v>
      </c>
      <c r="BD80" s="20">
        <f t="shared" ref="BD80" si="279">+AVERAGE(F79:F80)/AVERAGE(F75:F76)*100-100</f>
        <v>23.8156003122931</v>
      </c>
      <c r="BE80" s="7">
        <f t="shared" ref="BE80" si="280">+AVERAGE(G79:G80)/AVERAGE(G75:G76)*100-100</f>
        <v>1.0690426620906521</v>
      </c>
      <c r="BF80" s="11">
        <f t="shared" ref="BF80" si="281">+AVERAGE(H79:H80)/AVERAGE(H75:H76)*100-100</f>
        <v>-16.749651066072346</v>
      </c>
      <c r="BG80" s="20">
        <f t="shared" ref="BG80" si="282">+AVERAGE(I79:I80)/AVERAGE(I75:I76)*100-100</f>
        <v>-22.549685271060625</v>
      </c>
      <c r="BH80" s="7">
        <f t="shared" ref="BH80" si="283">+AVERAGE(J79:J80)/AVERAGE(J75:J76)*100-100</f>
        <v>7.4870981581555185</v>
      </c>
      <c r="BI80" s="11">
        <f t="shared" ref="BI80" si="284">+AVERAGE(K79:K80)/AVERAGE(K75:K76)*100-100</f>
        <v>-12.395489121546333</v>
      </c>
      <c r="BJ80" s="20">
        <f t="shared" ref="BJ80" si="285">+AVERAGE(L79:L80)/AVERAGE(L75:L76)*100-100</f>
        <v>-15.32991218591836</v>
      </c>
      <c r="BK80" s="7">
        <f t="shared" ref="BK80" si="286">+AVERAGE(M79:M80)/AVERAGE(M75:M76)*100-100</f>
        <v>3.4293982462272083</v>
      </c>
      <c r="BL80" s="11">
        <f t="shared" ref="BL80" si="287">+AVERAGE(N79:N80)/AVERAGE(N75:N76)*100-100</f>
        <v>-100.13278417258097</v>
      </c>
      <c r="BM80" s="20">
        <f t="shared" ref="BM80" si="288">+AVERAGE(O79:O80)/AVERAGE(O75:O76)*100-100</f>
        <v>-108.96659721356752</v>
      </c>
      <c r="BN80" s="7">
        <f t="shared" ref="BN80" si="289">+AVERAGE(P79:P80)/AVERAGE(P75:P76)*100-100</f>
        <v>261.5295657446469</v>
      </c>
      <c r="BO80" s="11">
        <f t="shared" ref="BO80" si="290">+AVERAGE(Q79:Q80)/AVERAGE(Q75:Q76)*100-100</f>
        <v>-4.0684538707969438</v>
      </c>
      <c r="BP80" s="20">
        <f t="shared" ref="BP80" si="291">+AVERAGE(R79:R80)/AVERAGE(R75:R76)*100-100</f>
        <v>-4.3385884443017488</v>
      </c>
      <c r="BQ80" s="7">
        <f t="shared" ref="BQ80" si="292">+AVERAGE(S79:S80)/AVERAGE(S75:S76)*100-100</f>
        <v>0.11582870812063106</v>
      </c>
      <c r="BR80" s="11">
        <f t="shared" ref="BR80" si="293">+AVERAGE(T79:T80)/AVERAGE(T75:T76)*100-100</f>
        <v>-1.3241367123864052</v>
      </c>
      <c r="BS80" s="20">
        <f t="shared" ref="BS80" si="294">+AVERAGE(U79:U80)/AVERAGE(U75:U76)*100-100</f>
        <v>-2.4910326641992384</v>
      </c>
      <c r="BT80" s="7">
        <f t="shared" ref="BT80" si="295">+AVERAGE(V79:V80)/AVERAGE(V75:V76)*100-100</f>
        <v>0.94215566963677588</v>
      </c>
      <c r="BU80" s="11">
        <f t="shared" ref="BU80" si="296">+AVERAGE(W79:W80)/AVERAGE(W75:W76)*100-100</f>
        <v>0.67342156211557835</v>
      </c>
      <c r="BV80" s="20">
        <f t="shared" ref="BV80" si="297">+AVERAGE(X79:X80)/AVERAGE(X75:X76)*100-100</f>
        <v>-2.6211586344078341</v>
      </c>
      <c r="BW80" s="7">
        <f t="shared" ref="BW80" si="298">+AVERAGE(Y79:Y80)/AVERAGE(Y75:Y76)*100-100</f>
        <v>3.3788826971034638</v>
      </c>
    </row>
    <row r="81" spans="1:75" x14ac:dyDescent="0.25">
      <c r="A81" s="6" t="s">
        <v>100</v>
      </c>
      <c r="B81" s="39">
        <v>19234913.798959229</v>
      </c>
      <c r="C81" s="37">
        <v>4129562.8170117852</v>
      </c>
      <c r="D81" s="7">
        <f t="shared" si="116"/>
        <v>465.78571755152296</v>
      </c>
      <c r="E81" s="39">
        <v>3275977.3368549012</v>
      </c>
      <c r="F81" s="37">
        <v>579845.10705437185</v>
      </c>
      <c r="G81" s="7">
        <f t="shared" si="117"/>
        <v>564.97455906749838</v>
      </c>
      <c r="H81" s="39">
        <f t="shared" si="125"/>
        <v>4247444.3943861155</v>
      </c>
      <c r="I81" s="37">
        <f t="shared" si="126"/>
        <v>1121148.5483200662</v>
      </c>
      <c r="J81" s="7">
        <f t="shared" si="118"/>
        <v>378.84760237619759</v>
      </c>
      <c r="K81" s="39">
        <v>4295648.2745844861</v>
      </c>
      <c r="L81" s="37">
        <v>1138263.7423903588</v>
      </c>
      <c r="M81" s="7">
        <f t="shared" si="119"/>
        <v>377.38602352066539</v>
      </c>
      <c r="N81" s="39">
        <v>-48203.880198370651</v>
      </c>
      <c r="O81" s="37">
        <v>-17115.194070292724</v>
      </c>
      <c r="P81" s="7">
        <f t="shared" si="120"/>
        <v>281.64378388229522</v>
      </c>
      <c r="Q81" s="39">
        <v>14548109.795311019</v>
      </c>
      <c r="R81" s="37">
        <v>3502356.7162106745</v>
      </c>
      <c r="S81" s="7">
        <f t="shared" si="121"/>
        <v>415.38058439264694</v>
      </c>
      <c r="T81" s="39">
        <v>13443543.497074066</v>
      </c>
      <c r="U81" s="37">
        <v>3402337.9315804583</v>
      </c>
      <c r="V81" s="7">
        <f t="shared" si="122"/>
        <v>395.12663842974746</v>
      </c>
      <c r="W81" s="39">
        <v>27862901.828437198</v>
      </c>
      <c r="X81" s="37">
        <v>5930575.2570164399</v>
      </c>
      <c r="Y81" s="7">
        <f t="shared" si="123"/>
        <v>469.81786118425379</v>
      </c>
      <c r="Z81" s="32"/>
      <c r="AA81" s="11">
        <f t="shared" si="203"/>
        <v>8.560771666728769</v>
      </c>
      <c r="AB81" s="17">
        <f t="shared" si="204"/>
        <v>7.1759412387921486</v>
      </c>
      <c r="AC81" s="7">
        <f t="shared" si="205"/>
        <v>1.2921094155368138</v>
      </c>
      <c r="AD81" s="11">
        <f t="shared" si="206"/>
        <v>25.723848732098787</v>
      </c>
      <c r="AE81" s="17">
        <f t="shared" si="207"/>
        <v>24.218908429285719</v>
      </c>
      <c r="AF81" s="7">
        <f t="shared" si="208"/>
        <v>1.2115227237484731</v>
      </c>
      <c r="AG81" s="11">
        <f t="shared" si="209"/>
        <v>-2.6325685809631949</v>
      </c>
      <c r="AH81" s="17">
        <f t="shared" si="210"/>
        <v>-8.8176249583394934</v>
      </c>
      <c r="AI81" s="7">
        <f t="shared" si="211"/>
        <v>6.7831709522266408</v>
      </c>
      <c r="AJ81" s="11">
        <f t="shared" si="212"/>
        <v>2.8932054645525795</v>
      </c>
      <c r="AK81" s="17">
        <f t="shared" si="213"/>
        <v>-1.9286880877650674</v>
      </c>
      <c r="AL81" s="7">
        <f t="shared" si="214"/>
        <v>4.9167217795891247</v>
      </c>
      <c r="AM81" s="11">
        <f t="shared" si="215"/>
        <v>-125.71922168281525</v>
      </c>
      <c r="AN81" s="17">
        <f t="shared" si="216"/>
        <v>-124.83409608430367</v>
      </c>
      <c r="AO81" s="7">
        <f t="shared" si="217"/>
        <v>3.5641546827670538</v>
      </c>
      <c r="AP81" s="11">
        <f t="shared" si="218"/>
        <v>0.54255044748749981</v>
      </c>
      <c r="AQ81" s="17">
        <f t="shared" si="219"/>
        <v>-11.297760637452527</v>
      </c>
      <c r="AR81" s="7">
        <f t="shared" si="220"/>
        <v>13.348378992491746</v>
      </c>
      <c r="AS81" s="11">
        <f t="shared" si="221"/>
        <v>-0.71300517199473745</v>
      </c>
      <c r="AT81" s="17">
        <f t="shared" si="222"/>
        <v>-9.3922826679760192</v>
      </c>
      <c r="AU81" s="7">
        <f t="shared" si="223"/>
        <v>9.5789605472311337</v>
      </c>
      <c r="AV81" s="11">
        <f t="shared" si="224"/>
        <v>8.7731580658143571</v>
      </c>
      <c r="AW81" s="17">
        <f t="shared" si="225"/>
        <v>3.2688297770765615</v>
      </c>
      <c r="AX81" s="7">
        <f t="shared" si="226"/>
        <v>5.3300965069710315</v>
      </c>
      <c r="AY81" s="21"/>
      <c r="AZ81" s="11">
        <f t="shared" ref="AZ81" si="299">+AVERAGE(B79:B81)/AVERAGE(B75:B77)*100-100</f>
        <v>5.1148137737207406</v>
      </c>
      <c r="BA81" s="20">
        <f t="shared" ref="BA81" si="300">+AVERAGE(C79:C81)/AVERAGE(C75:C77)*100-100</f>
        <v>3.5052198802919037</v>
      </c>
      <c r="BB81" s="7">
        <f t="shared" ref="BB81" si="301">+AVERAGE(D79:D81)/AVERAGE(D75:D77)*100-100</f>
        <v>1.5313072723501193</v>
      </c>
      <c r="BC81" s="11">
        <f t="shared" ref="BC81" si="302">+AVERAGE(E79:E81)/AVERAGE(E75:E77)*100-100</f>
        <v>25.318234300618926</v>
      </c>
      <c r="BD81" s="20">
        <f t="shared" ref="BD81" si="303">+AVERAGE(F79:F81)/AVERAGE(F75:F77)*100-100</f>
        <v>23.955853495113317</v>
      </c>
      <c r="BE81" s="7">
        <f t="shared" ref="BE81" si="304">+AVERAGE(G79:G81)/AVERAGE(G75:G77)*100-100</f>
        <v>1.1166323959259614</v>
      </c>
      <c r="BF81" s="11">
        <f t="shared" ref="BF81" si="305">+AVERAGE(H79:H81)/AVERAGE(H75:H77)*100-100</f>
        <v>-11.75051419422276</v>
      </c>
      <c r="BG81" s="20">
        <f t="shared" ref="BG81" si="306">+AVERAGE(I79:I81)/AVERAGE(I75:I77)*100-100</f>
        <v>-17.696067798430207</v>
      </c>
      <c r="BH81" s="7">
        <f t="shared" ref="BH81" si="307">+AVERAGE(J79:J81)/AVERAGE(J75:J77)*100-100</f>
        <v>7.2519905590072966</v>
      </c>
      <c r="BI81" s="11">
        <f t="shared" ref="BI81" si="308">+AVERAGE(K79:K81)/AVERAGE(K75:K77)*100-100</f>
        <v>-6.9570071377951024</v>
      </c>
      <c r="BJ81" s="20">
        <f t="shared" ref="BJ81" si="309">+AVERAGE(L79:L81)/AVERAGE(L75:L77)*100-100</f>
        <v>-10.523925487503746</v>
      </c>
      <c r="BK81" s="7">
        <f t="shared" ref="BK81" si="310">+AVERAGE(M79:M81)/AVERAGE(M75:M77)*100-100</f>
        <v>3.920877123950973</v>
      </c>
      <c r="BL81" s="11">
        <f t="shared" ref="BL81" si="311">+AVERAGE(N79:N81)/AVERAGE(N75:N77)*100-100</f>
        <v>-108.36855236205031</v>
      </c>
      <c r="BM81" s="20">
        <f t="shared" ref="BM81" si="312">+AVERAGE(O79:O81)/AVERAGE(O75:O77)*100-100</f>
        <v>-113.47911444194858</v>
      </c>
      <c r="BN81" s="7">
        <f t="shared" ref="BN81" si="313">+AVERAGE(P79:P81)/AVERAGE(P75:P77)*100-100</f>
        <v>165.17599222056492</v>
      </c>
      <c r="BO81" s="11">
        <f t="shared" ref="BO81" si="314">+AVERAGE(Q79:Q81)/AVERAGE(Q75:Q77)*100-100</f>
        <v>-2.4831157232298864</v>
      </c>
      <c r="BP81" s="20">
        <f t="shared" ref="BP81" si="315">+AVERAGE(R79:R81)/AVERAGE(R75:R77)*100-100</f>
        <v>-6.8275418925833975</v>
      </c>
      <c r="BQ81" s="7">
        <f t="shared" ref="BQ81" si="316">+AVERAGE(S79:S81)/AVERAGE(S75:S77)*100-100</f>
        <v>4.3447407654996368</v>
      </c>
      <c r="BR81" s="11">
        <f t="shared" ref="BR81" si="317">+AVERAGE(T79:T81)/AVERAGE(T75:T77)*100-100</f>
        <v>-1.1118431709355718</v>
      </c>
      <c r="BS81" s="20">
        <f t="shared" ref="BS81" si="318">+AVERAGE(U79:U81)/AVERAGE(U75:U77)*100-100</f>
        <v>-5.0390813354011357</v>
      </c>
      <c r="BT81" s="7">
        <f t="shared" ref="BT81" si="319">+AVERAGE(V79:V81)/AVERAGE(V75:V77)*100-100</f>
        <v>3.6356512805973722</v>
      </c>
      <c r="BU81" s="11">
        <f t="shared" ref="BU81" si="320">+AVERAGE(W79:W81)/AVERAGE(W75:W77)*100-100</f>
        <v>3.3743629918835012</v>
      </c>
      <c r="BV81" s="20">
        <f t="shared" ref="BV81" si="321">+AVERAGE(X79:X81)/AVERAGE(X75:X77)*100-100</f>
        <v>-0.68993919949296867</v>
      </c>
      <c r="BW81" s="7">
        <f t="shared" ref="BW81" si="322">+AVERAGE(Y79:Y81)/AVERAGE(Y75:Y77)*100-100</f>
        <v>4.0402217723539877</v>
      </c>
    </row>
    <row r="82" spans="1:75" x14ac:dyDescent="0.25">
      <c r="A82" s="6" t="s">
        <v>101</v>
      </c>
      <c r="B82" s="39">
        <v>20663537.801156744</v>
      </c>
      <c r="C82" s="37">
        <v>4395890.2766536698</v>
      </c>
      <c r="D82" s="7">
        <f t="shared" si="116"/>
        <v>470.06491292331958</v>
      </c>
      <c r="E82" s="39">
        <v>4395311.2640842348</v>
      </c>
      <c r="F82" s="37">
        <v>765012.17394337826</v>
      </c>
      <c r="G82" s="7">
        <f t="shared" si="117"/>
        <v>574.54134898636914</v>
      </c>
      <c r="H82" s="39">
        <f t="shared" si="125"/>
        <v>5537594.2920660535</v>
      </c>
      <c r="I82" s="37">
        <f t="shared" si="126"/>
        <v>1466772.2365296574</v>
      </c>
      <c r="J82" s="7">
        <f t="shared" si="118"/>
        <v>377.53607234670932</v>
      </c>
      <c r="K82" s="39">
        <v>5564187.9315485703</v>
      </c>
      <c r="L82" s="37">
        <v>1463599.513940352</v>
      </c>
      <c r="M82" s="7">
        <f t="shared" si="119"/>
        <v>380.17147987214588</v>
      </c>
      <c r="N82" s="39">
        <v>-26593.63948251669</v>
      </c>
      <c r="O82" s="37">
        <v>3172.7225893054433</v>
      </c>
      <c r="P82" s="7">
        <f t="shared" si="120"/>
        <v>-838.19617801310619</v>
      </c>
      <c r="Q82" s="39">
        <v>13290419.075476347</v>
      </c>
      <c r="R82" s="37">
        <v>3275576.2351744431</v>
      </c>
      <c r="S82" s="7">
        <f t="shared" si="121"/>
        <v>405.74293257957271</v>
      </c>
      <c r="T82" s="39">
        <v>14464233.04943632</v>
      </c>
      <c r="U82" s="37">
        <v>3660089.5278940019</v>
      </c>
      <c r="V82" s="7">
        <f t="shared" si="122"/>
        <v>395.18795754045311</v>
      </c>
      <c r="W82" s="39">
        <v>29422629.383347053</v>
      </c>
      <c r="X82" s="37">
        <v>6243161.3944071475</v>
      </c>
      <c r="Y82" s="7">
        <f t="shared" si="123"/>
        <v>471.27773133824348</v>
      </c>
      <c r="Z82" s="32"/>
      <c r="AA82" s="11">
        <f t="shared" si="203"/>
        <v>4.2147247340778051</v>
      </c>
      <c r="AB82" s="17">
        <f t="shared" si="204"/>
        <v>0.877667550975886</v>
      </c>
      <c r="AC82" s="7">
        <f t="shared" si="205"/>
        <v>3.3080237322255783</v>
      </c>
      <c r="AD82" s="11">
        <f t="shared" si="206"/>
        <v>19.557799966434757</v>
      </c>
      <c r="AE82" s="17">
        <f t="shared" si="207"/>
        <v>15.03392090664839</v>
      </c>
      <c r="AF82" s="7">
        <f t="shared" si="208"/>
        <v>3.9326478869285353</v>
      </c>
      <c r="AG82" s="11">
        <f t="shared" si="209"/>
        <v>-1.5238257939276991</v>
      </c>
      <c r="AH82" s="17">
        <f t="shared" si="210"/>
        <v>-4.0081575753363978</v>
      </c>
      <c r="AI82" s="7">
        <f t="shared" si="211"/>
        <v>2.5880655258372371</v>
      </c>
      <c r="AJ82" s="11">
        <f t="shared" si="212"/>
        <v>1.2545617737882395</v>
      </c>
      <c r="AK82" s="17">
        <f t="shared" si="213"/>
        <v>-1.5525006988592764</v>
      </c>
      <c r="AL82" s="7">
        <f t="shared" si="214"/>
        <v>2.8513293812176812</v>
      </c>
      <c r="AM82" s="11">
        <f t="shared" si="215"/>
        <v>-120.77033103967226</v>
      </c>
      <c r="AN82" s="17">
        <f t="shared" si="216"/>
        <v>-92.324804907462635</v>
      </c>
      <c r="AO82" s="7">
        <f t="shared" si="217"/>
        <v>-370.61632687183862</v>
      </c>
      <c r="AP82" s="11">
        <f t="shared" si="218"/>
        <v>0.80842674808512527</v>
      </c>
      <c r="AQ82" s="17">
        <f t="shared" si="219"/>
        <v>-6.3797495264749102</v>
      </c>
      <c r="AR82" s="7">
        <f t="shared" si="220"/>
        <v>7.6780143592894774</v>
      </c>
      <c r="AS82" s="11">
        <f t="shared" si="221"/>
        <v>3.8680040525877075</v>
      </c>
      <c r="AT82" s="17">
        <f t="shared" si="222"/>
        <v>0.8113324865088174</v>
      </c>
      <c r="AU82" s="7">
        <f t="shared" si="223"/>
        <v>3.0320713859108679</v>
      </c>
      <c r="AV82" s="11">
        <f t="shared" si="224"/>
        <v>3.6530530483350816</v>
      </c>
      <c r="AW82" s="17">
        <f t="shared" si="225"/>
        <v>-2.7370929153297823</v>
      </c>
      <c r="AX82" s="7">
        <f t="shared" si="226"/>
        <v>6.5699722074953399</v>
      </c>
      <c r="AY82" s="21"/>
      <c r="AZ82" s="11">
        <f t="shared" ref="AZ82" si="323">+AVERAGE(B79:B82)/AVERAGE(B75:B78)*100-100</f>
        <v>4.8727883488924419</v>
      </c>
      <c r="BA82" s="20">
        <f t="shared" ref="BA82" si="324">+AVERAGE(C79:C82)/AVERAGE(C75:C78)*100-100</f>
        <v>2.7976448007227077</v>
      </c>
      <c r="BB82" s="7">
        <f t="shared" ref="BB82" si="325">+AVERAGE(D79:D82)/AVERAGE(D75:D78)*100-100</f>
        <v>1.9747345717203046</v>
      </c>
      <c r="BC82" s="11">
        <f t="shared" ref="BC82" si="326">+AVERAGE(E79:E82)/AVERAGE(E75:E78)*100-100</f>
        <v>23.42</v>
      </c>
      <c r="BD82" s="20">
        <f t="shared" ref="BD82" si="327">+AVERAGE(F79:F82)/AVERAGE(F75:F78)*100-100</f>
        <v>21</v>
      </c>
      <c r="BE82" s="7">
        <f t="shared" ref="BE82" si="328">+AVERAGE(G79:G82)/AVERAGE(G75:G78)*100-100</f>
        <v>1.8165722629035912</v>
      </c>
      <c r="BF82" s="11">
        <f t="shared" ref="BF82" si="329">+AVERAGE(H79:H82)/AVERAGE(H75:H78)*100-100</f>
        <v>-8.5453136794271103</v>
      </c>
      <c r="BG82" s="20">
        <f t="shared" ref="BG82" si="330">+AVERAGE(I79:I82)/AVERAGE(I75:I78)*100-100</f>
        <v>-13.518643122418666</v>
      </c>
      <c r="BH82" s="7">
        <f t="shared" ref="BH82" si="331">+AVERAGE(J79:J82)/AVERAGE(J75:J78)*100-100</f>
        <v>6.0519371248936693</v>
      </c>
      <c r="BI82" s="11">
        <f t="shared" ref="BI82" si="332">+AVERAGE(K79:K82)/AVERAGE(K75:K78)*100-100</f>
        <v>-4.3383015710436155</v>
      </c>
      <c r="BJ82" s="20">
        <f t="shared" ref="BJ82" si="333">+AVERAGE(L79:L82)/AVERAGE(L75:L78)*100-100</f>
        <v>-7.6999999999999886</v>
      </c>
      <c r="BK82" s="7">
        <f t="shared" ref="BK82" si="334">+AVERAGE(M79:M82)/AVERAGE(M75:M78)*100-100</f>
        <v>3.6497561940723529</v>
      </c>
      <c r="BL82" s="11">
        <f t="shared" ref="BL82" si="335">+AVERAGE(N79:N82)/AVERAGE(N75:N78)*100-100</f>
        <v>-110.60401780584004</v>
      </c>
      <c r="BM82" s="20">
        <f t="shared" ref="BM82" si="336">+AVERAGE(O79:O82)/AVERAGE(O75:O78)*100-100</f>
        <v>-110.39650433494621</v>
      </c>
      <c r="BN82" s="7">
        <f t="shared" ref="BN82" si="337">+AVERAGE(P79:P82)/AVERAGE(P75:P78)*100-100</f>
        <v>5.2702290298042982</v>
      </c>
      <c r="BO82" s="11">
        <f t="shared" ref="BO82" si="338">+AVERAGE(Q79:Q82)/AVERAGE(Q75:Q78)*100-100</f>
        <v>-1.6979547246166788</v>
      </c>
      <c r="BP82" s="20">
        <f t="shared" ref="BP82" si="339">+AVERAGE(R79:R82)/AVERAGE(R75:R78)*100-100</f>
        <v>-6.7197792573600594</v>
      </c>
      <c r="BQ82" s="7">
        <f t="shared" ref="BQ82" si="340">+AVERAGE(S79:S82)/AVERAGE(S75:S78)*100-100</f>
        <v>5.1691678328757291</v>
      </c>
      <c r="BR82" s="11">
        <f t="shared" ref="BR82" si="341">+AVERAGE(T79:T82)/AVERAGE(T75:T78)*100-100</f>
        <v>0.19898170457625497</v>
      </c>
      <c r="BS82" s="20">
        <f t="shared" ref="BS82" si="342">+AVERAGE(U79:U82)/AVERAGE(U75:U78)*100-100</f>
        <v>-3.5000000000000142</v>
      </c>
      <c r="BT82" s="7">
        <f t="shared" ref="BT82" si="343">+AVERAGE(V79:V82)/AVERAGE(V75:V78)*100-100</f>
        <v>3.485301172163318</v>
      </c>
      <c r="BU82" s="11">
        <f t="shared" ref="BU82" si="344">+AVERAGE(W79:W82)/AVERAGE(W75:W78)*100-100</f>
        <v>3.449558491406421</v>
      </c>
      <c r="BV82" s="20">
        <f t="shared" ref="BV82" si="345">+AVERAGE(X79:X82)/AVERAGE(X75:X78)*100-100</f>
        <v>-1.2389678459295226</v>
      </c>
      <c r="BW82" s="7">
        <f t="shared" ref="BW82" si="346">+AVERAGE(Y79:Y82)/AVERAGE(Y75:Y78)*100-100</f>
        <v>4.6764958550952684</v>
      </c>
    </row>
    <row r="83" spans="1:75" x14ac:dyDescent="0.25">
      <c r="A83" s="6" t="s">
        <v>102</v>
      </c>
      <c r="B83" s="39">
        <v>20763707.077957276</v>
      </c>
      <c r="C83" s="37">
        <v>4419242.6032426767</v>
      </c>
      <c r="D83" s="7">
        <f t="shared" si="116"/>
        <v>469.84764001690326</v>
      </c>
      <c r="E83" s="39">
        <v>3389475.5860490468</v>
      </c>
      <c r="F83" s="37">
        <v>570720.36839938571</v>
      </c>
      <c r="G83" s="7">
        <f t="shared" si="117"/>
        <v>593.89427357481622</v>
      </c>
      <c r="H83" s="39">
        <f t="shared" si="125"/>
        <v>3979025.6915917452</v>
      </c>
      <c r="I83" s="37">
        <f t="shared" si="126"/>
        <v>1092881.811714849</v>
      </c>
      <c r="J83" s="7">
        <f t="shared" si="118"/>
        <v>364.08563569634549</v>
      </c>
      <c r="K83" s="39">
        <v>3943830.5455521122</v>
      </c>
      <c r="L83" s="37">
        <v>1049535.1227396056</v>
      </c>
      <c r="M83" s="7">
        <f t="shared" si="119"/>
        <v>375.76927728321431</v>
      </c>
      <c r="N83" s="39">
        <v>35195.146039633029</v>
      </c>
      <c r="O83" s="37">
        <v>43346.688975243422</v>
      </c>
      <c r="P83" s="7">
        <f t="shared" si="120"/>
        <v>81.194543047414811</v>
      </c>
      <c r="Q83" s="39">
        <v>14888563.926188137</v>
      </c>
      <c r="R83" s="37">
        <v>3932194.2402258096</v>
      </c>
      <c r="S83" s="7">
        <f t="shared" si="121"/>
        <v>378.63246362247736</v>
      </c>
      <c r="T83" s="39">
        <v>12742523.875949888</v>
      </c>
      <c r="U83" s="37">
        <v>3290349.1650360241</v>
      </c>
      <c r="V83" s="7">
        <f t="shared" si="122"/>
        <v>387.26965549294152</v>
      </c>
      <c r="W83" s="39">
        <v>30278248.405836314</v>
      </c>
      <c r="X83" s="37">
        <v>6724689.8585466947</v>
      </c>
      <c r="Y83" s="7">
        <f t="shared" si="123"/>
        <v>450.25494175548334</v>
      </c>
      <c r="Z83" s="32"/>
      <c r="AA83" s="11">
        <f t="shared" ref="AA83:AA86" si="347">+B83/B79*100-100</f>
        <v>8.5213514057016511</v>
      </c>
      <c r="AB83" s="17">
        <f t="shared" ref="AB83:AB86" si="348">+C83/C79*100-100</f>
        <v>6.447971821149153</v>
      </c>
      <c r="AC83" s="7">
        <f t="shared" ref="AC83:AC86" si="349">+D83/D79*100-100</f>
        <v>1.9477868380959933</v>
      </c>
      <c r="AD83" s="11">
        <f t="shared" ref="AD83:AD86" si="350">+E83/E79*100-100</f>
        <v>17.54048434972843</v>
      </c>
      <c r="AE83" s="17">
        <f t="shared" ref="AE83:AE86" si="351">+F83/F79*100-100</f>
        <v>11.133012409262008</v>
      </c>
      <c r="AF83" s="7">
        <f t="shared" ref="AF83:AF86" si="352">+G83/G79*100-100</f>
        <v>5.7655882816080464</v>
      </c>
      <c r="AG83" s="11">
        <f t="shared" ref="AG83:AG86" si="353">+H83/H79*100-100</f>
        <v>26.41604185658997</v>
      </c>
      <c r="AH83" s="17">
        <f t="shared" ref="AH83:AH86" si="354">+I83/I79*100-100</f>
        <v>31.83851716674036</v>
      </c>
      <c r="AI83" s="7">
        <f t="shared" ref="AI83:AI86" si="355">+J83/J79*100-100</f>
        <v>-4.1129674594962466</v>
      </c>
      <c r="AJ83" s="11">
        <f t="shared" ref="AJ83:AJ86" si="356">+K83/K79*100-100</f>
        <v>26.467547296895773</v>
      </c>
      <c r="AK83" s="17">
        <f t="shared" ref="AK83:AK86" si="357">+L83/L79*100-100</f>
        <v>26.910600792111111</v>
      </c>
      <c r="AL83" s="7">
        <f t="shared" ref="AL83:AL86" si="358">+M83/M79*100-100</f>
        <v>-0.34910676685007047</v>
      </c>
      <c r="AM83" s="11">
        <f t="shared" ref="AM83:AM86" si="359">+N83/N79*100-100</f>
        <v>20.898685175878782</v>
      </c>
      <c r="AN83" s="17">
        <f t="shared" ref="AN83:AN86" si="360">+O83/O79*100-100</f>
        <v>2103.5589868379029</v>
      </c>
      <c r="AO83" s="7">
        <f t="shared" ref="AO83:AO86" si="361">+P83/P79*100-100</f>
        <v>-94.513480878069529</v>
      </c>
      <c r="AP83" s="11">
        <f t="shared" ref="AP83:AP86" si="362">+Q83/Q79*100-100</f>
        <v>17.269190668429729</v>
      </c>
      <c r="AQ83" s="17">
        <f t="shared" ref="AQ83:AQ86" si="363">+R83/R79*100-100</f>
        <v>21.282647372521282</v>
      </c>
      <c r="AR83" s="7">
        <f t="shared" ref="AR83:AR86" si="364">+S83/S79*100-100</f>
        <v>-3.3091763669737162</v>
      </c>
      <c r="AS83" s="11">
        <f t="shared" ref="AS83:AS86" si="365">+T83/T79*100-100</f>
        <v>5.703397125177915</v>
      </c>
      <c r="AT83" s="17">
        <f t="shared" ref="AT83:AT86" si="366">+U83/U79*100-100</f>
        <v>11.15821486006223</v>
      </c>
      <c r="AU83" s="7">
        <f t="shared" ref="AU83:AU86" si="367">+V83/V79*100-100</f>
        <v>-4.9072556101691731</v>
      </c>
      <c r="AV83" s="11">
        <f t="shared" ref="AV83:AV86" si="368">+W83/W79*100-100</f>
        <v>17.332086749211967</v>
      </c>
      <c r="AW83" s="17">
        <f t="shared" ref="AW83:AW86" si="369">+X83/X79*100-100</f>
        <v>16.421296966157016</v>
      </c>
      <c r="AX83" s="7">
        <f t="shared" ref="AX83:AX86" si="370">+Y83/Y79*100-100</f>
        <v>0.78232231283226383</v>
      </c>
      <c r="AY83" s="21"/>
      <c r="AZ83" s="11">
        <f t="shared" ref="AZ83" si="371">+AVERAGE(B83:B83)/AVERAGE(B79:B79)*100-100</f>
        <v>8.5213514057016511</v>
      </c>
      <c r="BA83" s="20">
        <f t="shared" ref="BA83" si="372">+AVERAGE(C83:C83)/AVERAGE(C79:C79)*100-100</f>
        <v>6.447971821149153</v>
      </c>
      <c r="BB83" s="7">
        <f t="shared" ref="BB83" si="373">+AVERAGE(D83:D83)/AVERAGE(D79:D79)*100-100</f>
        <v>1.9477868380959933</v>
      </c>
      <c r="BC83" s="11">
        <f t="shared" ref="BC83" si="374">+AVERAGE(E83:E83)/AVERAGE(E79:E79)*100-100</f>
        <v>17.54048434972843</v>
      </c>
      <c r="BD83" s="20">
        <f t="shared" ref="BD83" si="375">+AVERAGE(F83:F83)/AVERAGE(F79:F79)*100-100</f>
        <v>11.133012409262008</v>
      </c>
      <c r="BE83" s="7">
        <f t="shared" ref="BE83" si="376">+AVERAGE(G83:G83)/AVERAGE(G79:G79)*100-100</f>
        <v>5.7655882816080464</v>
      </c>
      <c r="BF83" s="11">
        <f t="shared" ref="BF83" si="377">+AVERAGE(H83:H83)/AVERAGE(H79:H79)*100-100</f>
        <v>26.41604185658997</v>
      </c>
      <c r="BG83" s="20">
        <f t="shared" ref="BG83" si="378">+AVERAGE(I83:I83)/AVERAGE(I79:I79)*100-100</f>
        <v>31.83851716674036</v>
      </c>
      <c r="BH83" s="7">
        <f t="shared" ref="BH83" si="379">+AVERAGE(J83:J83)/AVERAGE(J79:J79)*100-100</f>
        <v>-4.1129674594962466</v>
      </c>
      <c r="BI83" s="11">
        <f t="shared" ref="BI83" si="380">+AVERAGE(K83:K83)/AVERAGE(K79:K79)*100-100</f>
        <v>26.467547296895773</v>
      </c>
      <c r="BJ83" s="20">
        <f t="shared" ref="BJ83" si="381">+AVERAGE(L83:L83)/AVERAGE(L79:L79)*100-100</f>
        <v>26.910600792111111</v>
      </c>
      <c r="BK83" s="7">
        <f t="shared" ref="BK83" si="382">+AVERAGE(M83:M83)/AVERAGE(M79:M79)*100-100</f>
        <v>-0.34910676685007047</v>
      </c>
      <c r="BL83" s="11">
        <f t="shared" ref="BL83" si="383">+AVERAGE(N83:N83)/AVERAGE(N79:N79)*100-100</f>
        <v>20.898685175878782</v>
      </c>
      <c r="BM83" s="20">
        <f t="shared" ref="BM83" si="384">+AVERAGE(O83:O83)/AVERAGE(O79:O79)*100-100</f>
        <v>2103.5589868379029</v>
      </c>
      <c r="BN83" s="7">
        <f t="shared" ref="BN83" si="385">+AVERAGE(P83:P83)/AVERAGE(P79:P79)*100-100</f>
        <v>-94.513480878069529</v>
      </c>
      <c r="BO83" s="11">
        <f t="shared" ref="BO83" si="386">+AVERAGE(Q83:Q83)/AVERAGE(Q79:Q79)*100-100</f>
        <v>17.269190668429729</v>
      </c>
      <c r="BP83" s="20">
        <f t="shared" ref="BP83" si="387">+AVERAGE(R83:R83)/AVERAGE(R79:R79)*100-100</f>
        <v>21.282647372521282</v>
      </c>
      <c r="BQ83" s="7">
        <f t="shared" ref="BQ83" si="388">+AVERAGE(S83:S83)/AVERAGE(S79:S79)*100-100</f>
        <v>-3.3091763669737162</v>
      </c>
      <c r="BR83" s="11">
        <f t="shared" ref="BR83" si="389">+AVERAGE(T83:T83)/AVERAGE(T79:T79)*100-100</f>
        <v>5.703397125177915</v>
      </c>
      <c r="BS83" s="20">
        <f t="shared" ref="BS83" si="390">+AVERAGE(U83:U83)/AVERAGE(U79:U79)*100-100</f>
        <v>11.15821486006223</v>
      </c>
      <c r="BT83" s="7">
        <f t="shared" ref="BT83" si="391">+AVERAGE(V83:V83)/AVERAGE(V79:V79)*100-100</f>
        <v>-4.9072556101691731</v>
      </c>
      <c r="BU83" s="11">
        <f t="shared" ref="BU83" si="392">+AVERAGE(W83:W83)/AVERAGE(W79:W79)*100-100</f>
        <v>17.332086749211967</v>
      </c>
      <c r="BV83" s="20">
        <f t="shared" ref="BV83" si="393">+AVERAGE(X83:X83)/AVERAGE(X79:X79)*100-100</f>
        <v>16.421296966157016</v>
      </c>
      <c r="BW83" s="7">
        <f t="shared" ref="BW83" si="394">+AVERAGE(Y83:Y83)/AVERAGE(Y79:Y79)*100-100</f>
        <v>0.78232231283226383</v>
      </c>
    </row>
    <row r="84" spans="1:75" x14ac:dyDescent="0.25">
      <c r="A84" s="6" t="s">
        <v>103</v>
      </c>
      <c r="B84" s="39">
        <v>19220666.695369776</v>
      </c>
      <c r="C84" s="37">
        <v>4048956.4327589115</v>
      </c>
      <c r="D84" s="7">
        <f t="shared" si="116"/>
        <v>474.70668095761755</v>
      </c>
      <c r="E84" s="39">
        <v>3639957.2648281786</v>
      </c>
      <c r="F84" s="37">
        <v>605272.5667442308</v>
      </c>
      <c r="G84" s="7">
        <f t="shared" si="117"/>
        <v>601.37489534798465</v>
      </c>
      <c r="H84" s="39">
        <f t="shared" si="125"/>
        <v>4260596.0779668568</v>
      </c>
      <c r="I84" s="37">
        <f t="shared" si="126"/>
        <v>1166172.3903915032</v>
      </c>
      <c r="J84" s="7">
        <f t="shared" si="118"/>
        <v>365.34873515025549</v>
      </c>
      <c r="K84" s="39">
        <v>4177799.1317975731</v>
      </c>
      <c r="L84" s="37">
        <v>1091441.9575069321</v>
      </c>
      <c r="M84" s="7">
        <f t="shared" si="119"/>
        <v>382.77794829699303</v>
      </c>
      <c r="N84" s="39">
        <v>82796.946169283678</v>
      </c>
      <c r="O84" s="37">
        <v>74730.432884571084</v>
      </c>
      <c r="P84" s="7">
        <f t="shared" si="120"/>
        <v>110.79414767631836</v>
      </c>
      <c r="Q84" s="39">
        <v>16600421.657279877</v>
      </c>
      <c r="R84" s="37">
        <v>4327663.550506508</v>
      </c>
      <c r="S84" s="7">
        <f t="shared" si="121"/>
        <v>383.58854526334352</v>
      </c>
      <c r="T84" s="39">
        <v>14342115.142229212</v>
      </c>
      <c r="U84" s="37">
        <v>3652069.5825045384</v>
      </c>
      <c r="V84" s="7">
        <f t="shared" si="122"/>
        <v>392.71199023523502</v>
      </c>
      <c r="W84" s="39">
        <v>29379526.553215474</v>
      </c>
      <c r="X84" s="37">
        <v>6495995.357896613</v>
      </c>
      <c r="Y84" s="7">
        <f t="shared" si="123"/>
        <v>452.2713600387869</v>
      </c>
      <c r="Z84" s="32"/>
      <c r="AA84" s="11">
        <f t="shared" si="347"/>
        <v>5.0257658000208778</v>
      </c>
      <c r="AB84" s="17">
        <f t="shared" si="348"/>
        <v>2.3070591929446067</v>
      </c>
      <c r="AC84" s="7">
        <f t="shared" si="349"/>
        <v>2.6573988427807365</v>
      </c>
      <c r="AD84" s="11">
        <f t="shared" si="350"/>
        <v>13.251290806811284</v>
      </c>
      <c r="AE84" s="17">
        <f t="shared" si="351"/>
        <v>6.1019609972114068</v>
      </c>
      <c r="AF84" s="7">
        <f t="shared" si="352"/>
        <v>6.7381693442855237</v>
      </c>
      <c r="AG84" s="11">
        <f t="shared" si="353"/>
        <v>22.566274722517733</v>
      </c>
      <c r="AH84" s="17">
        <f t="shared" si="354"/>
        <v>27.724224131068411</v>
      </c>
      <c r="AI84" s="7">
        <f t="shared" si="355"/>
        <v>-4.038348593339407</v>
      </c>
      <c r="AJ84" s="11">
        <f t="shared" si="356"/>
        <v>19.168464758384545</v>
      </c>
      <c r="AK84" s="17">
        <f t="shared" si="357"/>
        <v>17.289180657457308</v>
      </c>
      <c r="AL84" s="7">
        <f t="shared" si="358"/>
        <v>1.6022655204794205</v>
      </c>
      <c r="AM84" s="11">
        <f t="shared" si="359"/>
        <v>-379.38362280438912</v>
      </c>
      <c r="AN84" s="17">
        <f t="shared" si="360"/>
        <v>-526.61513178164796</v>
      </c>
      <c r="AO84" s="7">
        <f t="shared" si="361"/>
        <v>-34.511553390613329</v>
      </c>
      <c r="AP84" s="11">
        <f t="shared" si="362"/>
        <v>20.326976199819185</v>
      </c>
      <c r="AQ84" s="17">
        <f t="shared" si="363"/>
        <v>22.19341807430007</v>
      </c>
      <c r="AR84" s="7">
        <f t="shared" si="364"/>
        <v>-1.5274487807076582</v>
      </c>
      <c r="AS84" s="11">
        <f t="shared" si="365"/>
        <v>9.9342867786739646</v>
      </c>
      <c r="AT84" s="17">
        <f t="shared" si="366"/>
        <v>10.823914687939123</v>
      </c>
      <c r="AU84" s="7">
        <f t="shared" si="367"/>
        <v>-0.80274001488777458</v>
      </c>
      <c r="AV84" s="11">
        <f t="shared" si="368"/>
        <v>14.134565980347702</v>
      </c>
      <c r="AW84" s="17">
        <f t="shared" si="369"/>
        <v>14.216841130212259</v>
      </c>
      <c r="AX84" s="7">
        <f t="shared" si="370"/>
        <v>-7.2034166809743283E-2</v>
      </c>
      <c r="AY84" s="21"/>
      <c r="AZ84" s="11">
        <f t="shared" ref="AZ84" si="395">+AVERAGE(B83:B84)/AVERAGE(B79:B80)*100-100</f>
        <v>6.8124224854033741</v>
      </c>
      <c r="BA84" s="20">
        <f t="shared" ref="BA84" si="396">+AVERAGE(C83:C84)/AVERAGE(C79:C80)*100-100</f>
        <v>4.4270225685312425</v>
      </c>
      <c r="BB84" s="7">
        <f t="shared" ref="BB84" si="397">+AVERAGE(D83:D84)/AVERAGE(D79:D80)*100-100</f>
        <v>2.3031875296555739</v>
      </c>
      <c r="BC84" s="11">
        <f t="shared" ref="BC84" si="398">+AVERAGE(E83:E84)/AVERAGE(E79:E80)*100-100</f>
        <v>15.279688867425207</v>
      </c>
      <c r="BD84" s="20">
        <f t="shared" ref="BD84" si="399">+AVERAGE(F83:F84)/AVERAGE(F79:F80)*100-100</f>
        <v>8.4854088721553467</v>
      </c>
      <c r="BE84" s="7">
        <f t="shared" ref="BE84" si="400">+AVERAGE(G83:G84)/AVERAGE(G79:G80)*100-100</f>
        <v>6.2526966572742566</v>
      </c>
      <c r="BF84" s="11">
        <f t="shared" ref="BF84" si="401">+AVERAGE(H83:H84)/AVERAGE(H79:H80)*100-100</f>
        <v>24.395667645115068</v>
      </c>
      <c r="BG84" s="20">
        <f t="shared" ref="BG84" si="402">+AVERAGE(I83:I84)/AVERAGE(I79:I80)*100-100</f>
        <v>29.682074087605201</v>
      </c>
      <c r="BH84" s="7">
        <f t="shared" ref="BH84" si="403">+AVERAGE(J83:J84)/AVERAGE(J79:J80)*100-100</f>
        <v>-4.0756079321842265</v>
      </c>
      <c r="BI84" s="11">
        <f t="shared" ref="BI84" si="404">+AVERAGE(K83:K84)/AVERAGE(K79:K80)*100-100</f>
        <v>22.604606171006878</v>
      </c>
      <c r="BJ84" s="20">
        <f t="shared" ref="BJ84" si="405">+AVERAGE(L83:L84)/AVERAGE(L79:L80)*100-100</f>
        <v>21.81640500491342</v>
      </c>
      <c r="BK84" s="7">
        <f t="shared" ref="BK84" si="406">+AVERAGE(M83:M84)/AVERAGE(M79:M80)*100-100</f>
        <v>0.62613392625787867</v>
      </c>
      <c r="BL84" s="11">
        <f t="shared" ref="BL84" si="407">+AVERAGE(N83:N84)/AVERAGE(N79:N80)*100-100</f>
        <v>-22604.548017529865</v>
      </c>
      <c r="BM84" s="20">
        <f t="shared" ref="BM84" si="408">+AVERAGE(O83:O84)/AVERAGE(O79:O80)*100-100</f>
        <v>-859.3413725588689</v>
      </c>
      <c r="BN84" s="7">
        <f t="shared" ref="BN84" si="409">+AVERAGE(P83:P84)/AVERAGE(P79:P80)*100-100</f>
        <v>-88.357780592558029</v>
      </c>
      <c r="BO84" s="11">
        <f t="shared" ref="BO84" si="410">+AVERAGE(Q83:Q84)/AVERAGE(Q79:Q80)*100-100</f>
        <v>18.861567762937725</v>
      </c>
      <c r="BP84" s="20">
        <f t="shared" ref="BP84" si="411">+AVERAGE(R83:R84)/AVERAGE(R79:R80)*100-100</f>
        <v>21.758136015792857</v>
      </c>
      <c r="BQ84" s="7">
        <f t="shared" ref="BQ84" si="412">+AVERAGE(S83:S84)/AVERAGE(S79:S80)*100-100</f>
        <v>-2.4206532413350459</v>
      </c>
      <c r="BR84" s="11">
        <f t="shared" ref="BR84" si="413">+AVERAGE(T83:T84)/AVERAGE(T79:T80)*100-100</f>
        <v>7.9023689664670371</v>
      </c>
      <c r="BS84" s="20">
        <f t="shared" ref="BS84" si="414">+AVERAGE(U83:U84)/AVERAGE(U79:U80)*100-100</f>
        <v>10.982104742064152</v>
      </c>
      <c r="BT84" s="7">
        <f t="shared" ref="BT84" si="415">+AVERAGE(V83:V84)/AVERAGE(V79:V80)*100-100</f>
        <v>-2.884037847573083</v>
      </c>
      <c r="BU84" s="11">
        <f t="shared" ref="BU84" si="416">+AVERAGE(W83:W84)/AVERAGE(W79:W80)*100-100</f>
        <v>15.735325947202767</v>
      </c>
      <c r="BV84" s="20">
        <f t="shared" ref="BV84" si="417">+AVERAGE(X83:X84)/AVERAGE(X79:X80)*100-100</f>
        <v>15.327601881590141</v>
      </c>
      <c r="BW84" s="7">
        <f t="shared" ref="BW84" si="418">+AVERAGE(Y83:Y84)/AVERAGE(Y79:Y80)*100-100</f>
        <v>0.35237134588076913</v>
      </c>
    </row>
    <row r="85" spans="1:75" x14ac:dyDescent="0.25">
      <c r="A85" s="6" t="s">
        <v>104</v>
      </c>
      <c r="B85" s="39">
        <v>20729821.60087413</v>
      </c>
      <c r="C85" s="37">
        <v>4202534.3568640482</v>
      </c>
      <c r="D85" s="7">
        <f t="shared" si="116"/>
        <v>493.26953310960732</v>
      </c>
      <c r="E85" s="39">
        <v>3512314.5932759838</v>
      </c>
      <c r="F85" s="37">
        <v>571369.77979310439</v>
      </c>
      <c r="G85" s="7">
        <f t="shared" si="117"/>
        <v>614.71829933809397</v>
      </c>
      <c r="H85" s="39">
        <f t="shared" si="125"/>
        <v>4870605.4623729317</v>
      </c>
      <c r="I85" s="37">
        <f t="shared" si="126"/>
        <v>1309816.7210231319</v>
      </c>
      <c r="J85" s="7">
        <f t="shared" si="118"/>
        <v>371.85396889485236</v>
      </c>
      <c r="K85" s="39">
        <v>4754393.7014664961</v>
      </c>
      <c r="L85" s="37">
        <v>1212492.7667058434</v>
      </c>
      <c r="M85" s="7">
        <f t="shared" si="119"/>
        <v>392.11728366705671</v>
      </c>
      <c r="N85" s="39">
        <v>116211.76090643532</v>
      </c>
      <c r="O85" s="37">
        <v>97323.95431728843</v>
      </c>
      <c r="P85" s="7">
        <f t="shared" si="120"/>
        <v>119.40715081054994</v>
      </c>
      <c r="Q85" s="39">
        <v>16324471.934053726</v>
      </c>
      <c r="R85" s="37">
        <v>4116119.854382331</v>
      </c>
      <c r="S85" s="7">
        <f t="shared" si="121"/>
        <v>396.59855668861212</v>
      </c>
      <c r="T85" s="39">
        <v>14557592.89359517</v>
      </c>
      <c r="U85" s="37">
        <v>3658220.3280076124</v>
      </c>
      <c r="V85" s="7">
        <f t="shared" si="122"/>
        <v>397.94193865637715</v>
      </c>
      <c r="W85" s="39">
        <v>30879620.696981605</v>
      </c>
      <c r="X85" s="37">
        <v>6541620.3840550026</v>
      </c>
      <c r="Y85" s="7">
        <f t="shared" si="123"/>
        <v>472.04849691751792</v>
      </c>
      <c r="Z85" s="32"/>
      <c r="AA85" s="11">
        <f t="shared" si="347"/>
        <v>7.7718456008666408</v>
      </c>
      <c r="AB85" s="17">
        <f t="shared" si="348"/>
        <v>1.7670524238463088</v>
      </c>
      <c r="AC85" s="7">
        <f t="shared" si="349"/>
        <v>5.9005277582484581</v>
      </c>
      <c r="AD85" s="11">
        <f t="shared" si="350"/>
        <v>7.2142518741591175</v>
      </c>
      <c r="AE85" s="17">
        <f t="shared" si="351"/>
        <v>-1.4616536654628902</v>
      </c>
      <c r="AF85" s="7">
        <f t="shared" si="352"/>
        <v>8.8045982730087218</v>
      </c>
      <c r="AG85" s="11">
        <f t="shared" si="353"/>
        <v>14.671435576895448</v>
      </c>
      <c r="AH85" s="17">
        <f t="shared" si="354"/>
        <v>16.828115505814708</v>
      </c>
      <c r="AI85" s="7">
        <f t="shared" si="355"/>
        <v>-1.8460281753084757</v>
      </c>
      <c r="AJ85" s="11">
        <f t="shared" si="356"/>
        <v>10.679306068800145</v>
      </c>
      <c r="AK85" s="17">
        <f t="shared" si="357"/>
        <v>6.5212500013049066</v>
      </c>
      <c r="AL85" s="7">
        <f t="shared" si="358"/>
        <v>3.9034991304029063</v>
      </c>
      <c r="AM85" s="11">
        <f t="shared" si="359"/>
        <v>-341.08383065470196</v>
      </c>
      <c r="AN85" s="17">
        <f t="shared" si="360"/>
        <v>-668.64067049181801</v>
      </c>
      <c r="AO85" s="7">
        <f t="shared" si="361"/>
        <v>-57.6034843856335</v>
      </c>
      <c r="AP85" s="11">
        <f t="shared" si="362"/>
        <v>12.21026073995705</v>
      </c>
      <c r="AQ85" s="17">
        <f t="shared" si="363"/>
        <v>17.524289725568238</v>
      </c>
      <c r="AR85" s="7">
        <f t="shared" si="364"/>
        <v>-4.5216431411923423</v>
      </c>
      <c r="AS85" s="11">
        <f t="shared" si="365"/>
        <v>8.2868731503979802</v>
      </c>
      <c r="AT85" s="17">
        <f t="shared" si="366"/>
        <v>7.5207813442649751</v>
      </c>
      <c r="AU85" s="7">
        <f t="shared" si="367"/>
        <v>0.71250580265046892</v>
      </c>
      <c r="AV85" s="11">
        <f t="shared" si="368"/>
        <v>10.827008927926911</v>
      </c>
      <c r="AW85" s="17">
        <f t="shared" si="369"/>
        <v>10.303302808874008</v>
      </c>
      <c r="AX85" s="7">
        <f t="shared" si="370"/>
        <v>0.47478734155433244</v>
      </c>
      <c r="AY85" s="21"/>
      <c r="AZ85" s="11">
        <f t="shared" ref="AZ85" si="419">+AVERAGE(B83:B85)/AVERAGE(B79:B81)*100-100</f>
        <v>7.1380746850076235</v>
      </c>
      <c r="BA85" s="20">
        <f t="shared" ref="BA85" si="420">+AVERAGE(C83:C85)/AVERAGE(C79:C81)*100-100</f>
        <v>3.5295044568702423</v>
      </c>
      <c r="BB85" s="7">
        <f t="shared" ref="BB85" si="421">+AVERAGE(D83:D85)/AVERAGE(D79:D81)*100-100</f>
        <v>3.5094505124447579</v>
      </c>
      <c r="BC85" s="11">
        <f t="shared" ref="BC85" si="422">+AVERAGE(E83:E85)/AVERAGE(E79:E81)*100-100</f>
        <v>12.460930447302459</v>
      </c>
      <c r="BD85" s="20">
        <f t="shared" ref="BD85" si="423">+AVERAGE(F83:F85)/AVERAGE(F79:F81)*100-100</f>
        <v>5.0189082708970574</v>
      </c>
      <c r="BE85" s="7">
        <f t="shared" ref="BE85" si="424">+AVERAGE(G83:G85)/AVERAGE(G79:G81)*100-100</f>
        <v>7.1058566263221081</v>
      </c>
      <c r="BF85" s="11">
        <f t="shared" ref="BF85" si="425">+AVERAGE(H83:H85)/AVERAGE(H79:H81)*100-100</f>
        <v>20.596338495583623</v>
      </c>
      <c r="BG85" s="20">
        <f t="shared" ref="BG85" si="426">+AVERAGE(I83:I85)/AVERAGE(I79:I81)*100-100</f>
        <v>24.648724968169816</v>
      </c>
      <c r="BH85" s="7">
        <f t="shared" ref="BH85" si="427">+AVERAGE(J83:J85)/AVERAGE(J79:J81)*100-100</f>
        <v>-3.3341963253250526</v>
      </c>
      <c r="BI85" s="11">
        <f t="shared" ref="BI85" si="428">+AVERAGE(K83:K85)/AVERAGE(K79:K81)*100-100</f>
        <v>17.913452803616849</v>
      </c>
      <c r="BJ85" s="20">
        <f t="shared" ref="BJ85" si="429">+AVERAGE(L83:L85)/AVERAGE(L79:L81)*100-100</f>
        <v>15.804293318355761</v>
      </c>
      <c r="BK85" s="7">
        <f t="shared" ref="BK85" si="430">+AVERAGE(M83:M85)/AVERAGE(M79:M81)*100-100</f>
        <v>1.7195014131003745</v>
      </c>
      <c r="BL85" s="11">
        <f t="shared" ref="BL85" si="431">+AVERAGE(N83:N85)/AVERAGE(N79:N81)*100-100</f>
        <v>-580.63325207122693</v>
      </c>
      <c r="BM85" s="20">
        <f t="shared" ref="BM85" si="432">+AVERAGE(O83:O85)/AVERAGE(O79:O81)*100-100</f>
        <v>-759.42200297264276</v>
      </c>
      <c r="BN85" s="7">
        <f t="shared" ref="BN85" si="433">+AVERAGE(P83:P85)/AVERAGE(P79:P81)*100-100</f>
        <v>-83.871489976194951</v>
      </c>
      <c r="BO85" s="11">
        <f t="shared" ref="BO85" si="434">+AVERAGE(Q83:Q85)/AVERAGE(Q79:Q81)*100-100</f>
        <v>16.503786797881318</v>
      </c>
      <c r="BP85" s="20">
        <f t="shared" ref="BP85" si="435">+AVERAGE(R83:R85)/AVERAGE(R79:R81)*100-100</f>
        <v>20.316547516037915</v>
      </c>
      <c r="BQ85" s="7">
        <f t="shared" ref="BQ85" si="436">+AVERAGE(S83:S85)/AVERAGE(S79:S81)*100-100</f>
        <v>-3.1500331810168802</v>
      </c>
      <c r="BR85" s="11">
        <f t="shared" ref="BR85" si="437">+AVERAGE(T83:T85)/AVERAGE(T79:T81)*100-100</f>
        <v>8.0364759016187577</v>
      </c>
      <c r="BS85" s="20">
        <f t="shared" ref="BS85" si="438">+AVERAGE(U83:U85)/AVERAGE(U79:U81)*100-100</f>
        <v>9.762715331703717</v>
      </c>
      <c r="BT85" s="7">
        <f t="shared" ref="BT85" si="439">+AVERAGE(V83:V85)/AVERAGE(V79:V81)*100-100</f>
        <v>-1.6980875317335489</v>
      </c>
      <c r="BU85" s="11">
        <f t="shared" ref="BU85" si="440">+AVERAGE(W83:W85)/AVERAGE(W79:W81)*100-100</f>
        <v>14.013117272736736</v>
      </c>
      <c r="BV85" s="20">
        <f t="shared" ref="BV85" si="441">+AVERAGE(X83:X85)/AVERAGE(X79:X81)*100-100</f>
        <v>13.614557266893357</v>
      </c>
      <c r="BW85" s="7">
        <f t="shared" ref="BW85" si="442">+AVERAGE(Y83:Y85)/AVERAGE(Y79:Y81)*100-100</f>
        <v>0.39437709215650329</v>
      </c>
    </row>
    <row r="86" spans="1:75" x14ac:dyDescent="0.25">
      <c r="A86" s="6" t="s">
        <v>105</v>
      </c>
      <c r="B86" s="39">
        <v>23872708.507073592</v>
      </c>
      <c r="C86" s="37">
        <v>4729492.4697628859</v>
      </c>
      <c r="D86" s="7">
        <f t="shared" si="116"/>
        <v>504.76258625421718</v>
      </c>
      <c r="E86" s="39">
        <v>4806547.3268933464</v>
      </c>
      <c r="F86" s="37">
        <v>765361.98519616097</v>
      </c>
      <c r="G86" s="7">
        <f t="shared" si="117"/>
        <v>628.00967644890761</v>
      </c>
      <c r="H86" s="39">
        <f t="shared" si="125"/>
        <v>6174312.7461582934</v>
      </c>
      <c r="I86" s="37">
        <f t="shared" si="126"/>
        <v>1637559.8041342148</v>
      </c>
      <c r="J86" s="7">
        <f t="shared" si="118"/>
        <v>377.04349670592217</v>
      </c>
      <c r="K86" s="39">
        <v>6038873.1559072053</v>
      </c>
      <c r="L86" s="37">
        <v>1526432.5508608194</v>
      </c>
      <c r="M86" s="7">
        <f t="shared" si="119"/>
        <v>395.62004574009057</v>
      </c>
      <c r="N86" s="39">
        <v>135439.59025108788</v>
      </c>
      <c r="O86" s="37">
        <v>111127.25327339546</v>
      </c>
      <c r="P86" s="7">
        <f t="shared" si="120"/>
        <v>121.87792486680038</v>
      </c>
      <c r="Q86" s="39">
        <v>14216956.114441035</v>
      </c>
      <c r="R86" s="37">
        <v>3687681.3955163485</v>
      </c>
      <c r="S86" s="7">
        <f t="shared" si="121"/>
        <v>385.52560781760212</v>
      </c>
      <c r="T86" s="39">
        <v>14455675.44682377</v>
      </c>
      <c r="U86" s="37">
        <v>3627272.2624412188</v>
      </c>
      <c r="V86" s="7">
        <f t="shared" si="122"/>
        <v>398.52744434173911</v>
      </c>
      <c r="W86" s="39">
        <v>34614849.247742489</v>
      </c>
      <c r="X86" s="37">
        <v>7192823.3921683915</v>
      </c>
      <c r="Y86" s="7">
        <f t="shared" si="123"/>
        <v>481.24147306927398</v>
      </c>
      <c r="Z86" s="32"/>
      <c r="AA86" s="11">
        <f t="shared" si="347"/>
        <v>15.530596632572752</v>
      </c>
      <c r="AB86" s="17">
        <f t="shared" si="348"/>
        <v>7.588956323158456</v>
      </c>
      <c r="AC86" s="7">
        <f t="shared" si="349"/>
        <v>7.3814642141898617</v>
      </c>
      <c r="AD86" s="11">
        <f t="shared" si="350"/>
        <v>9.3562443727132347</v>
      </c>
      <c r="AE86" s="17">
        <f t="shared" si="351"/>
        <v>4.5726233476713674E-2</v>
      </c>
      <c r="AF86" s="7">
        <f t="shared" si="352"/>
        <v>9.3062627358099945</v>
      </c>
      <c r="AG86" s="11">
        <f t="shared" si="353"/>
        <v>11.498105865294136</v>
      </c>
      <c r="AH86" s="17">
        <f t="shared" si="354"/>
        <v>11.643768770033176</v>
      </c>
      <c r="AI86" s="7">
        <f t="shared" si="355"/>
        <v>-0.13047114616766464</v>
      </c>
      <c r="AJ86" s="11">
        <f t="shared" si="356"/>
        <v>8.5310782129985512</v>
      </c>
      <c r="AK86" s="17">
        <f t="shared" si="357"/>
        <v>4.2930484959855022</v>
      </c>
      <c r="AL86" s="7">
        <f t="shared" si="358"/>
        <v>4.0635783286900278</v>
      </c>
      <c r="AM86" s="11">
        <f t="shared" si="359"/>
        <v>-609.29317267811052</v>
      </c>
      <c r="AN86" s="17">
        <f t="shared" si="360"/>
        <v>3402.5833537410813</v>
      </c>
      <c r="AO86" s="7">
        <f t="shared" si="361"/>
        <v>-114.54050114565121</v>
      </c>
      <c r="AP86" s="11">
        <f t="shared" si="362"/>
        <v>6.9714659387554434</v>
      </c>
      <c r="AQ86" s="17">
        <f t="shared" si="363"/>
        <v>12.581150025346872</v>
      </c>
      <c r="AR86" s="7">
        <f t="shared" si="364"/>
        <v>-4.9827915999511987</v>
      </c>
      <c r="AS86" s="11">
        <f t="shared" si="365"/>
        <v>-5.91638878003522E-2</v>
      </c>
      <c r="AT86" s="17">
        <f t="shared" si="366"/>
        <v>-0.89662466457933476</v>
      </c>
      <c r="AU86" s="7">
        <f t="shared" si="367"/>
        <v>0.8450375922561193</v>
      </c>
      <c r="AV86" s="11">
        <f t="shared" si="368"/>
        <v>17.647028743577181</v>
      </c>
      <c r="AW86" s="17">
        <f t="shared" si="369"/>
        <v>15.211235746876355</v>
      </c>
      <c r="AX86" s="7">
        <f t="shared" si="370"/>
        <v>2.1141974399548644</v>
      </c>
      <c r="AY86" s="21"/>
      <c r="AZ86" s="11">
        <f t="shared" ref="AZ86" si="443">+AVERAGE(B83:B86)/AVERAGE(B79:B82)*100-100</f>
        <v>9.3805840946693309</v>
      </c>
      <c r="BA86" s="20">
        <f t="shared" ref="BA86" si="444">+AVERAGE(C83:C86)/AVERAGE(C79:C82)*100-100</f>
        <v>4.6022591386484493</v>
      </c>
      <c r="BB86" s="7">
        <f t="shared" ref="BB86" si="445">+AVERAGE(D83:D86)/AVERAGE(D79:D82)*100-100</f>
        <v>4.48845043280906</v>
      </c>
      <c r="BC86" s="11">
        <f t="shared" ref="BC86" si="446">+AVERAGE(E83:E86)/AVERAGE(E79:E82)*100-100</f>
        <v>11.469859710640378</v>
      </c>
      <c r="BD86" s="20">
        <f t="shared" ref="BD86" si="447">+AVERAGE(F83:F86)/AVERAGE(F79:F82)*100-100</f>
        <v>3.4525219704735406</v>
      </c>
      <c r="BE86" s="7">
        <f t="shared" ref="BE86" si="448">+AVERAGE(G83:G86)/AVERAGE(G79:G82)*100-100</f>
        <v>7.6641494597862874</v>
      </c>
      <c r="BF86" s="11">
        <f t="shared" ref="BF86" si="449">+AVERAGE(H83:H86)/AVERAGE(H79:H82)*100-100</f>
        <v>17.525885730328966</v>
      </c>
      <c r="BG86" s="20">
        <f t="shared" ref="BG86" si="450">+AVERAGE(I83:I86)/AVERAGE(I79:I82)*100-100</f>
        <v>20.243255396820388</v>
      </c>
      <c r="BH86" s="7">
        <f t="shared" ref="BH86" si="451">+AVERAGE(J83:J86)/AVERAGE(J79:J82)*100-100</f>
        <v>-2.5367847927221732</v>
      </c>
      <c r="BI86" s="11">
        <f t="shared" ref="BI86" si="452">+AVERAGE(K83:K86)/AVERAGE(K79:K82)*100-100</f>
        <v>14.746440075392343</v>
      </c>
      <c r="BJ86" s="20">
        <f t="shared" ref="BJ86" si="453">+AVERAGE(L83:L86)/AVERAGE(L79:L82)*100-100</f>
        <v>11.939581714487673</v>
      </c>
      <c r="BK86" s="7">
        <f t="shared" ref="BK86" si="454">+AVERAGE(M83:M86)/AVERAGE(M79:M82)*100-100</f>
        <v>2.3091270419047163</v>
      </c>
      <c r="BL86" s="11">
        <f t="shared" ref="BL86" si="455">+AVERAGE(N83:N86)/AVERAGE(N79:N82)*100-100</f>
        <v>-590.75212022736446</v>
      </c>
      <c r="BM86" s="20">
        <f t="shared" ref="BM86" si="456">+AVERAGE(O83:O86)/AVERAGE(O79:O82)*100-100</f>
        <v>-1207.1605262358839</v>
      </c>
      <c r="BN86" s="7">
        <f t="shared" ref="BN86" si="457">+AVERAGE(P83:P86)/AVERAGE(P79:P82)*100-100</f>
        <v>-60.341820104970658</v>
      </c>
      <c r="BO86" s="11">
        <f t="shared" ref="BO86" si="458">+AVERAGE(Q83:Q86)/AVERAGE(Q79:Q82)*100-100</f>
        <v>14.171982003185306</v>
      </c>
      <c r="BP86" s="20">
        <f t="shared" ref="BP86" si="459">+AVERAGE(R83:R86)/AVERAGE(R79:R82)*100-100</f>
        <v>18.448214078887617</v>
      </c>
      <c r="BQ86" s="7">
        <f t="shared" ref="BQ86" si="460">+AVERAGE(S83:S86)/AVERAGE(S79:S82)*100-100</f>
        <v>-3.6141476458850263</v>
      </c>
      <c r="BR86" s="11">
        <f t="shared" ref="BR86" si="461">+AVERAGE(T83:T86)/AVERAGE(T79:T82)*100-100</f>
        <v>5.8274627084997377</v>
      </c>
      <c r="BS86" s="20">
        <f t="shared" ref="BS86" si="462">+AVERAGE(U83:U86)/AVERAGE(U79:U82)*100-100</f>
        <v>6.8332568873868524</v>
      </c>
      <c r="BT86" s="7">
        <f t="shared" ref="BT86" si="463">+AVERAGE(V83:V86)/AVERAGE(V79:V82)*100-100</f>
        <v>-1.0673764347017851</v>
      </c>
      <c r="BU86" s="11">
        <f t="shared" ref="BU86" si="464">+AVERAGE(W83:W86)/AVERAGE(W79:W82)*100-100</f>
        <v>14.995539489229444</v>
      </c>
      <c r="BV86" s="20">
        <f t="shared" ref="BV86" si="465">+AVERAGE(X83:X86)/AVERAGE(X79:X82)*100-100</f>
        <v>14.036276733804854</v>
      </c>
      <c r="BW86" s="7">
        <f t="shared" ref="BW86" si="466">+AVERAGE(Y83:Y86)/AVERAGE(Y79:Y82)*100-100</f>
        <v>0.83476492729288054</v>
      </c>
    </row>
    <row r="87" spans="1:75" x14ac:dyDescent="0.25">
      <c r="A87" s="6" t="s">
        <v>106</v>
      </c>
      <c r="B87" s="39">
        <v>22982443.481352154</v>
      </c>
      <c r="C87" s="37">
        <v>4449107.1146831475</v>
      </c>
      <c r="D87" s="7">
        <f t="shared" si="116"/>
        <v>516.56305161780529</v>
      </c>
      <c r="E87" s="39">
        <v>3554640.8072342668</v>
      </c>
      <c r="F87" s="37">
        <v>554046.50642899831</v>
      </c>
      <c r="G87" s="7">
        <f t="shared" si="117"/>
        <v>641.57805635216971</v>
      </c>
      <c r="H87" s="39">
        <f t="shared" si="125"/>
        <v>4456029.2823909</v>
      </c>
      <c r="I87" s="37">
        <f t="shared" si="126"/>
        <v>1180983.4343557982</v>
      </c>
      <c r="J87" s="7">
        <f t="shared" si="118"/>
        <v>377.31513861763614</v>
      </c>
      <c r="K87" s="39">
        <v>4315548.8481876589</v>
      </c>
      <c r="L87" s="37">
        <v>1064843.1046029059</v>
      </c>
      <c r="M87" s="7">
        <f t="shared" si="119"/>
        <v>405.27555933199977</v>
      </c>
      <c r="N87" s="39">
        <v>140480.43420324143</v>
      </c>
      <c r="O87" s="37">
        <v>116140.32975289217</v>
      </c>
      <c r="P87" s="7">
        <f t="shared" si="120"/>
        <v>120.95749555915407</v>
      </c>
      <c r="Q87" s="39">
        <v>16023565.084570877</v>
      </c>
      <c r="R87" s="37">
        <v>4232112.4144543083</v>
      </c>
      <c r="S87" s="7">
        <f t="shared" si="121"/>
        <v>378.61860733765428</v>
      </c>
      <c r="T87" s="39">
        <v>13793673.000350779</v>
      </c>
      <c r="U87" s="37">
        <v>3444515.5256406171</v>
      </c>
      <c r="V87" s="7">
        <f t="shared" si="122"/>
        <v>400.4532102605462</v>
      </c>
      <c r="W87" s="39">
        <v>33223005.655197423</v>
      </c>
      <c r="X87" s="37">
        <v>6971733.9442816358</v>
      </c>
      <c r="Y87" s="7">
        <f t="shared" si="123"/>
        <v>476.53863329721059</v>
      </c>
      <c r="Z87" s="32"/>
      <c r="AA87" s="11">
        <f t="shared" ref="AA87:AA90" si="467">+B87/B83*100-100</f>
        <v>10.685646811836818</v>
      </c>
      <c r="AB87" s="17">
        <f t="shared" ref="AB87:AB90" si="468">+C87/C83*100-100</f>
        <v>0.67578347969757147</v>
      </c>
      <c r="AC87" s="7">
        <f t="shared" ref="AC87:AC90" si="469">+D87/D83*100-100</f>
        <v>9.9426723946557161</v>
      </c>
      <c r="AD87" s="11">
        <f t="shared" ref="AD87:AD90" si="470">+E87/E83*100-100</f>
        <v>4.8728842262512018</v>
      </c>
      <c r="AE87" s="17">
        <f t="shared" ref="AE87:AE90" si="471">+F87/F83*100-100</f>
        <v>-2.9215466791819722</v>
      </c>
      <c r="AF87" s="7">
        <f t="shared" ref="AF87:AF90" si="472">+G87/G83*100-100</f>
        <v>8.0290019451326486</v>
      </c>
      <c r="AG87" s="11">
        <f t="shared" ref="AG87:AG90" si="473">+H87/H83*100-100</f>
        <v>11.987949507517186</v>
      </c>
      <c r="AH87" s="17">
        <f t="shared" ref="AH87:AH90" si="474">+I87/I83*100-100</f>
        <v>8.0614044168882515</v>
      </c>
      <c r="AI87" s="7">
        <f t="shared" ref="AI87:AI90" si="475">+J87/J83*100-100</f>
        <v>3.6336239676108164</v>
      </c>
      <c r="AJ87" s="11">
        <f t="shared" ref="AJ87:AJ90" si="476">+K87/K83*100-100</f>
        <v>9.4253112130989933</v>
      </c>
      <c r="AK87" s="17">
        <f t="shared" ref="AK87:AK90" si="477">+L87/L83*100-100</f>
        <v>1.4585487928543017</v>
      </c>
      <c r="AL87" s="7">
        <f t="shared" ref="AL87:AL90" si="478">+M87/M83*100-100</f>
        <v>7.8522337595329219</v>
      </c>
      <c r="AM87" s="11">
        <f t="shared" ref="AM87:AM90" si="479">+N87/N83*100-100</f>
        <v>299.1471836629043</v>
      </c>
      <c r="AN87" s="17">
        <f t="shared" ref="AN87:AN90" si="480">+O87/O83*100-100</f>
        <v>167.93356655043101</v>
      </c>
      <c r="AO87" s="7">
        <f t="shared" ref="AO87:AO90" si="481">+P87/P83*100-100</f>
        <v>48.97244447637209</v>
      </c>
      <c r="AP87" s="11">
        <f t="shared" ref="AP87:AP90" si="482">+Q87/Q83*100-100</f>
        <v>7.6233084937516082</v>
      </c>
      <c r="AQ87" s="17">
        <f t="shared" ref="AQ87:AQ90" si="483">+R87/R83*100-100</f>
        <v>7.6272471781881279</v>
      </c>
      <c r="AR87" s="7">
        <f t="shared" ref="AR87:AR90" si="484">+S87/S83*100-100</f>
        <v>-3.6595606965477145E-3</v>
      </c>
      <c r="AS87" s="11">
        <f t="shared" ref="AS87:AS90" si="485">+T87/T83*100-100</f>
        <v>8.249143848063099</v>
      </c>
      <c r="AT87" s="17">
        <f t="shared" ref="AT87:AT90" si="486">+U87/U83*100-100</f>
        <v>4.6854103583534084</v>
      </c>
      <c r="AU87" s="7">
        <f t="shared" ref="AU87:AU90" si="487">+V87/V83*100-100</f>
        <v>3.4042312844841547</v>
      </c>
      <c r="AV87" s="11">
        <f t="shared" ref="AV87:AV90" si="488">+W87/W83*100-100</f>
        <v>9.7256525869359365</v>
      </c>
      <c r="AW87" s="17">
        <f t="shared" ref="AW87:AW90" si="489">+X87/X83*100-100</f>
        <v>3.6736874254648768</v>
      </c>
      <c r="AX87" s="7">
        <f t="shared" ref="AX87:AX90" si="490">+Y87/Y83*100-100</f>
        <v>5.8375131740366299</v>
      </c>
      <c r="AY87" s="21"/>
      <c r="AZ87" s="11">
        <f t="shared" ref="AZ87" si="491">+AVERAGE(B87:B87)/AVERAGE(B83:B83)*100-100</f>
        <v>10.685646811836818</v>
      </c>
      <c r="BA87" s="20">
        <f t="shared" ref="BA87" si="492">+AVERAGE(C87:C87)/AVERAGE(C83:C83)*100-100</f>
        <v>0.67578347969757147</v>
      </c>
      <c r="BB87" s="7">
        <f t="shared" ref="BB87" si="493">+AVERAGE(D87:D87)/AVERAGE(D83:D83)*100-100</f>
        <v>9.9426723946557161</v>
      </c>
      <c r="BC87" s="11">
        <f t="shared" ref="BC87" si="494">+AVERAGE(E87:E87)/AVERAGE(E83:E83)*100-100</f>
        <v>4.8728842262512018</v>
      </c>
      <c r="BD87" s="20">
        <f t="shared" ref="BD87" si="495">+AVERAGE(F87:F87)/AVERAGE(F83:F83)*100-100</f>
        <v>-2.9215466791819722</v>
      </c>
      <c r="BE87" s="7">
        <f t="shared" ref="BE87" si="496">+AVERAGE(G87:G87)/AVERAGE(G83:G83)*100-100</f>
        <v>8.0290019451326486</v>
      </c>
      <c r="BF87" s="11">
        <f t="shared" ref="BF87" si="497">+AVERAGE(H87:H87)/AVERAGE(H83:H83)*100-100</f>
        <v>11.987949507517186</v>
      </c>
      <c r="BG87" s="20">
        <f t="shared" ref="BG87" si="498">+AVERAGE(I87:I87)/AVERAGE(I83:I83)*100-100</f>
        <v>8.0614044168882515</v>
      </c>
      <c r="BH87" s="7">
        <f t="shared" ref="BH87" si="499">+AVERAGE(J87:J87)/AVERAGE(J83:J83)*100-100</f>
        <v>3.6336239676108164</v>
      </c>
      <c r="BI87" s="11">
        <f t="shared" ref="BI87" si="500">+AVERAGE(K87:K87)/AVERAGE(K83:K83)*100-100</f>
        <v>9.4253112130989933</v>
      </c>
      <c r="BJ87" s="20">
        <f t="shared" ref="BJ87" si="501">+AVERAGE(L87:L87)/AVERAGE(L83:L83)*100-100</f>
        <v>1.4585487928543017</v>
      </c>
      <c r="BK87" s="7">
        <f t="shared" ref="BK87" si="502">+AVERAGE(M87:M87)/AVERAGE(M83:M83)*100-100</f>
        <v>7.8522337595329219</v>
      </c>
      <c r="BL87" s="11">
        <f t="shared" ref="BL87" si="503">+AVERAGE(N87:N87)/AVERAGE(N83:N83)*100-100</f>
        <v>299.1471836629043</v>
      </c>
      <c r="BM87" s="20">
        <f t="shared" ref="BM87" si="504">+AVERAGE(O87:O87)/AVERAGE(O83:O83)*100-100</f>
        <v>167.93356655043101</v>
      </c>
      <c r="BN87" s="7">
        <f t="shared" ref="BN87" si="505">+AVERAGE(P87:P87)/AVERAGE(P83:P83)*100-100</f>
        <v>48.97244447637209</v>
      </c>
      <c r="BO87" s="11">
        <f t="shared" ref="BO87" si="506">+AVERAGE(Q87:Q87)/AVERAGE(Q83:Q83)*100-100</f>
        <v>7.6233084937516082</v>
      </c>
      <c r="BP87" s="20">
        <f t="shared" ref="BP87" si="507">+AVERAGE(R87:R87)/AVERAGE(R83:R83)*100-100</f>
        <v>7.6272471781881279</v>
      </c>
      <c r="BQ87" s="7">
        <f t="shared" ref="BQ87" si="508">+AVERAGE(S87:S87)/AVERAGE(S83:S83)*100-100</f>
        <v>-3.6595606965477145E-3</v>
      </c>
      <c r="BR87" s="11">
        <f t="shared" ref="BR87" si="509">+AVERAGE(T87:T87)/AVERAGE(T83:T83)*100-100</f>
        <v>8.249143848063099</v>
      </c>
      <c r="BS87" s="20">
        <f t="shared" ref="BS87" si="510">+AVERAGE(U87:U87)/AVERAGE(U83:U83)*100-100</f>
        <v>4.6854103583534084</v>
      </c>
      <c r="BT87" s="7">
        <f t="shared" ref="BT87" si="511">+AVERAGE(V87:V87)/AVERAGE(V83:V83)*100-100</f>
        <v>3.4042312844841547</v>
      </c>
      <c r="BU87" s="11">
        <f t="shared" ref="BU87" si="512">+AVERAGE(W87:W87)/AVERAGE(W83:W83)*100-100</f>
        <v>9.7256525869359365</v>
      </c>
      <c r="BV87" s="20">
        <f t="shared" ref="BV87" si="513">+AVERAGE(X87:X87)/AVERAGE(X83:X83)*100-100</f>
        <v>3.6736874254648768</v>
      </c>
      <c r="BW87" s="7">
        <f t="shared" ref="BW87" si="514">+AVERAGE(Y87:Y87)/AVERAGE(Y83:Y83)*100-100</f>
        <v>5.8375131740366299</v>
      </c>
    </row>
    <row r="88" spans="1:75" x14ac:dyDescent="0.25">
      <c r="A88" s="6" t="s">
        <v>107</v>
      </c>
      <c r="B88" s="39">
        <v>21836393.168931324</v>
      </c>
      <c r="C88" s="37">
        <v>4141979.8058780977</v>
      </c>
      <c r="D88" s="7">
        <f t="shared" si="116"/>
        <v>527.19699738618158</v>
      </c>
      <c r="E88" s="39">
        <v>3999352.4043872599</v>
      </c>
      <c r="F88" s="37">
        <v>616802.80882256071</v>
      </c>
      <c r="G88" s="7">
        <f t="shared" si="117"/>
        <v>648.40048507914253</v>
      </c>
      <c r="H88" s="39">
        <f t="shared" si="125"/>
        <v>4699701.7492452767</v>
      </c>
      <c r="I88" s="37">
        <f t="shared" si="126"/>
        <v>1222441.5418020077</v>
      </c>
      <c r="J88" s="7">
        <f t="shared" si="118"/>
        <v>384.4520648666292</v>
      </c>
      <c r="K88" s="39">
        <v>4554929.8117655162</v>
      </c>
      <c r="L88" s="37">
        <v>1103829.1968353989</v>
      </c>
      <c r="M88" s="7">
        <f t="shared" si="119"/>
        <v>412.64806410486159</v>
      </c>
      <c r="N88" s="39">
        <v>144771.93747976093</v>
      </c>
      <c r="O88" s="37">
        <v>118612.34496660874</v>
      </c>
      <c r="P88" s="7">
        <f t="shared" si="120"/>
        <v>122.05469634759901</v>
      </c>
      <c r="Q88" s="39">
        <v>16822649.568757821</v>
      </c>
      <c r="R88" s="37">
        <v>4384316.9685264099</v>
      </c>
      <c r="S88" s="7">
        <f t="shared" si="121"/>
        <v>383.70057843723816</v>
      </c>
      <c r="T88" s="39">
        <v>14866745.370951874</v>
      </c>
      <c r="U88" s="37">
        <v>3678185.0804955824</v>
      </c>
      <c r="V88" s="7">
        <f t="shared" si="122"/>
        <v>404.18698476556256</v>
      </c>
      <c r="W88" s="39">
        <v>32491351.520369805</v>
      </c>
      <c r="X88" s="37">
        <v>6687356.044533493</v>
      </c>
      <c r="Y88" s="7">
        <f t="shared" si="123"/>
        <v>485.86244405110614</v>
      </c>
      <c r="Z88" s="32"/>
      <c r="AA88" s="11">
        <f t="shared" si="467"/>
        <v>13.608926865121035</v>
      </c>
      <c r="AB88" s="17">
        <f t="shared" si="468"/>
        <v>2.2974654003822224</v>
      </c>
      <c r="AC88" s="7">
        <f t="shared" si="469"/>
        <v>11.057421042121462</v>
      </c>
      <c r="AD88" s="11">
        <f t="shared" si="470"/>
        <v>9.8736087654602187</v>
      </c>
      <c r="AE88" s="17">
        <f t="shared" si="471"/>
        <v>1.9049669044726869</v>
      </c>
      <c r="AF88" s="7">
        <f t="shared" si="472"/>
        <v>7.819679553458343</v>
      </c>
      <c r="AG88" s="11">
        <f t="shared" si="473"/>
        <v>10.306202776395537</v>
      </c>
      <c r="AH88" s="17">
        <f t="shared" si="474"/>
        <v>4.8251143548008457</v>
      </c>
      <c r="AI88" s="7">
        <f t="shared" si="475"/>
        <v>5.2287931716848988</v>
      </c>
      <c r="AJ88" s="11">
        <f t="shared" si="476"/>
        <v>9.0270180080600539</v>
      </c>
      <c r="AK88" s="17">
        <f t="shared" si="477"/>
        <v>1.1349425632089236</v>
      </c>
      <c r="AL88" s="7">
        <f t="shared" si="478"/>
        <v>7.8035100874443941</v>
      </c>
      <c r="AM88" s="11">
        <f t="shared" si="479"/>
        <v>74.851784006339329</v>
      </c>
      <c r="AN88" s="17">
        <f t="shared" si="480"/>
        <v>58.720270160642372</v>
      </c>
      <c r="AO88" s="7">
        <f t="shared" si="481"/>
        <v>10.163486887572788</v>
      </c>
      <c r="AP88" s="11">
        <f t="shared" si="482"/>
        <v>1.3386883542231516</v>
      </c>
      <c r="AQ88" s="17">
        <f t="shared" si="483"/>
        <v>1.3090994103104805</v>
      </c>
      <c r="AR88" s="7">
        <f t="shared" si="484"/>
        <v>2.9206600478048017E-2</v>
      </c>
      <c r="AS88" s="11">
        <f t="shared" si="485"/>
        <v>3.6579697172973482</v>
      </c>
      <c r="AT88" s="17">
        <f t="shared" si="486"/>
        <v>0.71508763458811586</v>
      </c>
      <c r="AU88" s="7">
        <f t="shared" si="487"/>
        <v>2.9219873127515115</v>
      </c>
      <c r="AV88" s="11">
        <f t="shared" si="488"/>
        <v>10.591814546493268</v>
      </c>
      <c r="AW88" s="17">
        <f t="shared" si="489"/>
        <v>2.9458254831456969</v>
      </c>
      <c r="AX88" s="7">
        <f t="shared" si="490"/>
        <v>7.4271968071200547</v>
      </c>
      <c r="AY88" s="21"/>
      <c r="AZ88" s="11">
        <f t="shared" ref="AZ88" si="515">+AVERAGE(B87:B88)/AVERAGE(B83:B84)*100-100</f>
        <v>12.090880563400049</v>
      </c>
      <c r="BA88" s="20">
        <f t="shared" ref="BA88" si="516">+AVERAGE(C87:C88)/AVERAGE(C83:C84)*100-100</f>
        <v>1.4511690624796643</v>
      </c>
      <c r="BB88" s="7">
        <f t="shared" ref="BB88" si="517">+AVERAGE(D87:D88)/AVERAGE(D83:D84)*100-100</f>
        <v>10.50291400150634</v>
      </c>
      <c r="BC88" s="11">
        <f t="shared" ref="BC88" si="518">+AVERAGE(E87:E88)/AVERAGE(E83:E84)*100-100</f>
        <v>7.4623425797265952</v>
      </c>
      <c r="BD88" s="20">
        <f t="shared" ref="BD88" si="519">+AVERAGE(F87:F88)/AVERAGE(F83:F84)*100-100</f>
        <v>-0.43738527148798312</v>
      </c>
      <c r="BE88" s="7">
        <f t="shared" ref="BE88" si="520">+AVERAGE(G87:G88)/AVERAGE(G83:G84)*100-100</f>
        <v>7.9236857246025636</v>
      </c>
      <c r="BF88" s="11">
        <f t="shared" ref="BF88" si="521">+AVERAGE(H87:H88)/AVERAGE(H83:H84)*100-100</f>
        <v>11.118341201803133</v>
      </c>
      <c r="BG88" s="20">
        <f t="shared" ref="BG88" si="522">+AVERAGE(I87:I88)/AVERAGE(I83:I84)*100-100</f>
        <v>6.3907618470084344</v>
      </c>
      <c r="BH88" s="7">
        <f t="shared" ref="BH88" si="523">+AVERAGE(J87:J88)/AVERAGE(J83:J84)*100-100</f>
        <v>4.4325896790602144</v>
      </c>
      <c r="BI88" s="11">
        <f t="shared" ref="BI88" si="524">+AVERAGE(K87:K88)/AVERAGE(K83:K84)*100-100</f>
        <v>9.2204275786169632</v>
      </c>
      <c r="BJ88" s="20">
        <f t="shared" ref="BJ88" si="525">+AVERAGE(L87:L88)/AVERAGE(L83:L84)*100-100</f>
        <v>1.2935785930308725</v>
      </c>
      <c r="BK88" s="7">
        <f t="shared" ref="BK88" si="526">+AVERAGE(M87:M88)/AVERAGE(M83:M84)*100-100</f>
        <v>7.827646829930373</v>
      </c>
      <c r="BL88" s="11">
        <f t="shared" ref="BL88" si="527">+AVERAGE(N87:N88)/AVERAGE(N83:N84)*100-100</f>
        <v>141.75549932442482</v>
      </c>
      <c r="BM88" s="20">
        <f t="shared" ref="BM88" si="528">+AVERAGE(O87:O88)/AVERAGE(O83:O84)*100-100</f>
        <v>98.813005450969484</v>
      </c>
      <c r="BN88" s="7">
        <f t="shared" ref="BN88" si="529">+AVERAGE(P87:P88)/AVERAGE(P83:P84)*100-100</f>
        <v>26.576305609813986</v>
      </c>
      <c r="BO88" s="11">
        <f t="shared" ref="BO88" si="530">+AVERAGE(Q87:Q88)/AVERAGE(Q83:Q84)*100-100</f>
        <v>4.3101708254877735</v>
      </c>
      <c r="BP88" s="20">
        <f t="shared" ref="BP88" si="531">+AVERAGE(R87:R88)/AVERAGE(R83:R84)*100-100</f>
        <v>4.3169216865752986</v>
      </c>
      <c r="BQ88" s="7">
        <f t="shared" ref="BQ88" si="532">+AVERAGE(S87:S88)/AVERAGE(S83:S84)*100-100</f>
        <v>1.2880370381694206E-2</v>
      </c>
      <c r="BR88" s="11">
        <f t="shared" ref="BR88" si="533">+AVERAGE(T87:T88)/AVERAGE(T83:T84)*100-100</f>
        <v>5.8179817425881026</v>
      </c>
      <c r="BS88" s="20">
        <f t="shared" ref="BS88" si="534">+AVERAGE(U87:U88)/AVERAGE(U83:U84)*100-100</f>
        <v>2.5968162559987178</v>
      </c>
      <c r="BT88" s="7">
        <f t="shared" ref="BT88" si="535">+AVERAGE(V87:V88)/AVERAGE(V83:V84)*100-100</f>
        <v>3.1614268660016194</v>
      </c>
      <c r="BU88" s="11">
        <f t="shared" ref="BU88" si="536">+AVERAGE(W87:W88)/AVERAGE(W83:W84)*100-100</f>
        <v>10.152209365288243</v>
      </c>
      <c r="BV88" s="20">
        <f t="shared" ref="BV88" si="537">+AVERAGE(X87:X88)/AVERAGE(X83:X84)*100-100</f>
        <v>3.3160518172428226</v>
      </c>
      <c r="BW88" s="7">
        <f t="shared" ref="BW88" si="538">+AVERAGE(Y87:Y88)/AVERAGE(Y83:Y84)*100-100</f>
        <v>6.634130820898207</v>
      </c>
    </row>
    <row r="89" spans="1:75" x14ac:dyDescent="0.25">
      <c r="A89" s="6" t="s">
        <v>108</v>
      </c>
      <c r="B89" s="39">
        <v>23734292.113107964</v>
      </c>
      <c r="C89" s="37">
        <v>4442380.2648883704</v>
      </c>
      <c r="D89" s="7">
        <f t="shared" si="116"/>
        <v>534.26970898233913</v>
      </c>
      <c r="E89" s="39">
        <v>4078420.8305031089</v>
      </c>
      <c r="F89" s="37">
        <v>632910.45080290316</v>
      </c>
      <c r="G89" s="7">
        <f t="shared" si="117"/>
        <v>644.39144990089346</v>
      </c>
      <c r="H89" s="39">
        <f t="shared" si="125"/>
        <v>5922781.4127482679</v>
      </c>
      <c r="I89" s="37">
        <f t="shared" si="126"/>
        <v>1522591.5848912196</v>
      </c>
      <c r="J89" s="7">
        <f t="shared" si="118"/>
        <v>388.99344193941647</v>
      </c>
      <c r="K89" s="39">
        <v>5774467.3126676213</v>
      </c>
      <c r="L89" s="37">
        <v>1404048.2859766744</v>
      </c>
      <c r="M89" s="7">
        <f t="shared" si="119"/>
        <v>411.27270125548608</v>
      </c>
      <c r="N89" s="39">
        <v>148314.1000806464</v>
      </c>
      <c r="O89" s="37">
        <v>118543.29891454513</v>
      </c>
      <c r="P89" s="7">
        <f t="shared" si="120"/>
        <v>125.11386256220378</v>
      </c>
      <c r="Q89" s="39">
        <v>15247151.660855567</v>
      </c>
      <c r="R89" s="37">
        <v>4213626.297772157</v>
      </c>
      <c r="S89" s="7">
        <f t="shared" si="121"/>
        <v>361.85343889934177</v>
      </c>
      <c r="T89" s="39">
        <v>14818499.549986728</v>
      </c>
      <c r="U89" s="37">
        <v>3930495.6788597475</v>
      </c>
      <c r="V89" s="7">
        <f t="shared" si="122"/>
        <v>377.01350569314542</v>
      </c>
      <c r="W89" s="39">
        <v>34164146.467228182</v>
      </c>
      <c r="X89" s="37">
        <v>6881012.9194949027</v>
      </c>
      <c r="Y89" s="7">
        <f t="shared" si="123"/>
        <v>496.49879846085196</v>
      </c>
      <c r="Z89" s="32"/>
      <c r="AA89" s="11">
        <f t="shared" si="467"/>
        <v>14.493470180694374</v>
      </c>
      <c r="AB89" s="17">
        <f t="shared" si="468"/>
        <v>5.7071730450598039</v>
      </c>
      <c r="AC89" s="7">
        <f t="shared" si="469"/>
        <v>8.3119213980769757</v>
      </c>
      <c r="AD89" s="11">
        <f t="shared" si="470"/>
        <v>16.117754323911811</v>
      </c>
      <c r="AE89" s="17">
        <f t="shared" si="471"/>
        <v>10.770725576715478</v>
      </c>
      <c r="AF89" s="7">
        <f t="shared" si="472"/>
        <v>4.8271135892246093</v>
      </c>
      <c r="AG89" s="11">
        <f t="shared" si="473"/>
        <v>21.602569916692076</v>
      </c>
      <c r="AH89" s="17">
        <f t="shared" si="474"/>
        <v>16.244628767747287</v>
      </c>
      <c r="AI89" s="7">
        <f t="shared" si="475"/>
        <v>4.6091945974121415</v>
      </c>
      <c r="AJ89" s="11">
        <f t="shared" si="476"/>
        <v>21.455387905433312</v>
      </c>
      <c r="AK89" s="17">
        <f t="shared" si="477"/>
        <v>15.798487589435936</v>
      </c>
      <c r="AL89" s="7">
        <f t="shared" si="478"/>
        <v>4.8851245242977086</v>
      </c>
      <c r="AM89" s="11">
        <f t="shared" si="479"/>
        <v>27.624002014785233</v>
      </c>
      <c r="AN89" s="17">
        <f t="shared" si="480"/>
        <v>21.80279741622391</v>
      </c>
      <c r="AO89" s="7">
        <f t="shared" si="481"/>
        <v>4.7792043549452501</v>
      </c>
      <c r="AP89" s="11">
        <f t="shared" si="482"/>
        <v>-6.5994188207142628</v>
      </c>
      <c r="AQ89" s="17">
        <f t="shared" si="483"/>
        <v>2.3688922295596768</v>
      </c>
      <c r="AR89" s="7">
        <f t="shared" si="484"/>
        <v>-8.7607776688280694</v>
      </c>
      <c r="AS89" s="11">
        <f t="shared" si="485"/>
        <v>1.7922376199044976</v>
      </c>
      <c r="AT89" s="17">
        <f t="shared" si="486"/>
        <v>7.44283630943643</v>
      </c>
      <c r="AU89" s="7">
        <f t="shared" si="487"/>
        <v>-5.2591674639509165</v>
      </c>
      <c r="AV89" s="11">
        <f t="shared" si="488"/>
        <v>10.636548299855349</v>
      </c>
      <c r="AW89" s="17">
        <f t="shared" si="489"/>
        <v>5.1882028536409734</v>
      </c>
      <c r="AX89" s="7">
        <f t="shared" si="490"/>
        <v>5.1796164383521699</v>
      </c>
      <c r="AY89" s="21"/>
      <c r="AZ89" s="11">
        <f t="shared" ref="AZ89" si="539">+AVERAGE(B87:B89)/AVERAGE(B83:B85)*100-100</f>
        <v>12.911203617006478</v>
      </c>
      <c r="BA89" s="20">
        <f t="shared" ref="BA89" si="540">+AVERAGE(C87:C89)/AVERAGE(C83:C85)*100-100</f>
        <v>2.8627687233023096</v>
      </c>
      <c r="BB89" s="7">
        <f t="shared" ref="BB89" si="541">+AVERAGE(D87:D89)/AVERAGE(D83:D85)*100-100</f>
        <v>9.7512573257109381</v>
      </c>
      <c r="BC89" s="11">
        <f t="shared" ref="BC89" si="542">+AVERAGE(E87:E89)/AVERAGE(E83:E85)*100-100</f>
        <v>10.346165128214551</v>
      </c>
      <c r="BD89" s="20">
        <f t="shared" ref="BD89" si="543">+AVERAGE(F87:F89)/AVERAGE(F83:F85)*100-100</f>
        <v>3.227552621768254</v>
      </c>
      <c r="BE89" s="7">
        <f t="shared" ref="BE89" si="544">+AVERAGE(G87:G89)/AVERAGE(G83:G85)*100-100</f>
        <v>6.8720101797623272</v>
      </c>
      <c r="BF89" s="11">
        <f t="shared" ref="BF89" si="545">+AVERAGE(H87:H89)/AVERAGE(H83:H85)*100-100</f>
        <v>15.013356958900886</v>
      </c>
      <c r="BG89" s="20">
        <f t="shared" ref="BG89" si="546">+AVERAGE(I87:I89)/AVERAGE(I83:I85)*100-100</f>
        <v>10.007244465046867</v>
      </c>
      <c r="BH89" s="7">
        <f t="shared" ref="BH89" si="547">+AVERAGE(J87:J89)/AVERAGE(J83:J85)*100-100</f>
        <v>4.4922209649330256</v>
      </c>
      <c r="BI89" s="11">
        <f t="shared" ref="BI89" si="548">+AVERAGE(K87:K89)/AVERAGE(K83:K85)*100-100</f>
        <v>13.738112628118344</v>
      </c>
      <c r="BJ89" s="20">
        <f t="shared" ref="BJ89" si="549">+AVERAGE(L87:L89)/AVERAGE(L83:L85)*100-100</f>
        <v>6.5380262972053202</v>
      </c>
      <c r="BK89" s="7">
        <f t="shared" ref="BK89" si="550">+AVERAGE(M87:M89)/AVERAGE(M83:M85)*100-100</f>
        <v>6.824909851130883</v>
      </c>
      <c r="BL89" s="11">
        <f t="shared" ref="BL89" si="551">+AVERAGE(N87:N89)/AVERAGE(N83:N85)*100-100</f>
        <v>85.123543441492842</v>
      </c>
      <c r="BM89" s="20">
        <f t="shared" ref="BM89" si="552">+AVERAGE(O87:O89)/AVERAGE(O83:O85)*100-100</f>
        <v>64.017738399582441</v>
      </c>
      <c r="BN89" s="7">
        <f t="shared" ref="BN89" si="553">+AVERAGE(P87:P89)/AVERAGE(P83:P85)*100-100</f>
        <v>18.218038062151848</v>
      </c>
      <c r="BO89" s="11">
        <f t="shared" ref="BO89" si="554">+AVERAGE(Q87:Q89)/AVERAGE(Q83:Q85)*100-100</f>
        <v>0.58541843906591851</v>
      </c>
      <c r="BP89" s="20">
        <f t="shared" ref="BP89" si="555">+AVERAGE(R87:R89)/AVERAGE(R83:R85)*100-100</f>
        <v>3.6690276005586782</v>
      </c>
      <c r="BQ89" s="7">
        <f t="shared" ref="BQ89" si="556">+AVERAGE(S87:S89)/AVERAGE(S83:S85)*100-100</f>
        <v>-2.989847766595517</v>
      </c>
      <c r="BR89" s="11">
        <f t="shared" ref="BR89" si="557">+AVERAGE(T87:T89)/AVERAGE(T83:T85)*100-100</f>
        <v>4.4106329684884003</v>
      </c>
      <c r="BS89" s="20">
        <f t="shared" ref="BS89" si="558">+AVERAGE(U87:U89)/AVERAGE(U83:U85)*100-100</f>
        <v>4.2691502486077297</v>
      </c>
      <c r="BT89" s="7">
        <f t="shared" ref="BT89" si="559">+AVERAGE(V87:V89)/AVERAGE(V83:V85)*100-100</f>
        <v>0.31666878769979689</v>
      </c>
      <c r="BU89" s="11">
        <f t="shared" ref="BU89" si="560">+AVERAGE(W87:W89)/AVERAGE(W83:W85)*100-100</f>
        <v>10.317403012397691</v>
      </c>
      <c r="BV89" s="20">
        <f t="shared" ref="BV89" si="561">+AVERAGE(X87:X89)/AVERAGE(X83:X85)*100-100</f>
        <v>3.9357619679361306</v>
      </c>
      <c r="BW89" s="7">
        <f t="shared" ref="BW89" si="562">+AVERAGE(Y87:Y89)/AVERAGE(Y83:Y85)*100-100</f>
        <v>6.1346299362106294</v>
      </c>
    </row>
    <row r="90" spans="1:75" x14ac:dyDescent="0.25">
      <c r="A90" s="6" t="s">
        <v>109</v>
      </c>
      <c r="B90" s="39">
        <v>26701586.665064026</v>
      </c>
      <c r="C90" s="37">
        <v>5017842.3992723338</v>
      </c>
      <c r="D90" s="7">
        <f t="shared" si="116"/>
        <v>532.13282802457445</v>
      </c>
      <c r="E90" s="39">
        <v>5281406.7955686683</v>
      </c>
      <c r="F90" s="37">
        <v>813463.88191003306</v>
      </c>
      <c r="G90" s="7">
        <f t="shared" si="117"/>
        <v>649.24908321286455</v>
      </c>
      <c r="H90" s="39">
        <f t="shared" si="125"/>
        <v>7371144.6992732417</v>
      </c>
      <c r="I90" s="37">
        <f t="shared" si="126"/>
        <v>1854891.438831209</v>
      </c>
      <c r="J90" s="7">
        <f t="shared" si="118"/>
        <v>397.38954770948186</v>
      </c>
      <c r="K90" s="39">
        <v>7220037.7772673443</v>
      </c>
      <c r="L90" s="37">
        <v>1738958.2472345077</v>
      </c>
      <c r="M90" s="7">
        <f t="shared" si="119"/>
        <v>415.19327958273192</v>
      </c>
      <c r="N90" s="39">
        <v>151106.92200589782</v>
      </c>
      <c r="O90" s="37">
        <v>115933.19159670136</v>
      </c>
      <c r="P90" s="7">
        <f t="shared" si="120"/>
        <v>130.33965504163456</v>
      </c>
      <c r="Q90" s="39">
        <v>14176123.723055607</v>
      </c>
      <c r="R90" s="37">
        <v>3926765.1907454026</v>
      </c>
      <c r="S90" s="7">
        <f t="shared" si="121"/>
        <v>361.01276838416226</v>
      </c>
      <c r="T90" s="39">
        <v>15611079.111012213</v>
      </c>
      <c r="U90" s="37">
        <v>3925025.6739709186</v>
      </c>
      <c r="V90" s="7">
        <f t="shared" si="122"/>
        <v>397.73189802395871</v>
      </c>
      <c r="W90" s="39">
        <v>37919182.771949336</v>
      </c>
      <c r="X90" s="37">
        <v>7687937.2367880605</v>
      </c>
      <c r="Y90" s="7">
        <f t="shared" si="123"/>
        <v>493.22960898405529</v>
      </c>
      <c r="Z90" s="32"/>
      <c r="AA90" s="11">
        <f t="shared" si="467"/>
        <v>11.849841659785795</v>
      </c>
      <c r="AB90" s="17">
        <f t="shared" si="468"/>
        <v>6.0968472061845773</v>
      </c>
      <c r="AC90" s="7">
        <f t="shared" si="469"/>
        <v>5.4223990675435374</v>
      </c>
      <c r="AD90" s="11">
        <f t="shared" si="470"/>
        <v>9.8794297939898144</v>
      </c>
      <c r="AE90" s="17">
        <f t="shared" si="471"/>
        <v>6.2848557472505888</v>
      </c>
      <c r="AF90" s="7">
        <f t="shared" si="472"/>
        <v>3.3820190293970569</v>
      </c>
      <c r="AG90" s="11">
        <f t="shared" si="473"/>
        <v>19.384051348218904</v>
      </c>
      <c r="AH90" s="17">
        <f t="shared" si="474"/>
        <v>13.271676194561849</v>
      </c>
      <c r="AI90" s="7">
        <f t="shared" si="475"/>
        <v>5.3962079126983866</v>
      </c>
      <c r="AJ90" s="11">
        <f t="shared" si="476"/>
        <v>19.559354715121444</v>
      </c>
      <c r="AK90" s="17">
        <f t="shared" si="477"/>
        <v>13.923032252806465</v>
      </c>
      <c r="AL90" s="7">
        <f t="shared" si="478"/>
        <v>4.9474828319241198</v>
      </c>
      <c r="AM90" s="11">
        <f t="shared" si="479"/>
        <v>11.567763698756536</v>
      </c>
      <c r="AN90" s="17">
        <f t="shared" si="480"/>
        <v>4.3247161985389084</v>
      </c>
      <c r="AO90" s="7">
        <f t="shared" si="481"/>
        <v>6.9427914727641991</v>
      </c>
      <c r="AP90" s="11">
        <f t="shared" si="482"/>
        <v>-0.28720909776144765</v>
      </c>
      <c r="AQ90" s="17">
        <f t="shared" si="483"/>
        <v>6.4833094182090463</v>
      </c>
      <c r="AR90" s="7">
        <f t="shared" si="484"/>
        <v>-6.3582908466711388</v>
      </c>
      <c r="AS90" s="11">
        <f t="shared" si="485"/>
        <v>7.992733846568953</v>
      </c>
      <c r="AT90" s="17">
        <f t="shared" si="486"/>
        <v>8.2087417206809334</v>
      </c>
      <c r="AU90" s="7">
        <f t="shared" si="487"/>
        <v>-0.19962146373492828</v>
      </c>
      <c r="AV90" s="11">
        <f t="shared" si="488"/>
        <v>9.5460000433841259</v>
      </c>
      <c r="AW90" s="17">
        <f t="shared" si="489"/>
        <v>6.8834422538269564</v>
      </c>
      <c r="AX90" s="7">
        <f t="shared" si="490"/>
        <v>2.4910853668373818</v>
      </c>
      <c r="AY90" s="21"/>
      <c r="AZ90" s="11">
        <f t="shared" ref="AZ90" si="563">+AVERAGE(B87:B90)/AVERAGE(B83:B86)*100-100</f>
        <v>12.611658611070453</v>
      </c>
      <c r="BA90" s="20">
        <f t="shared" ref="BA90" si="564">+AVERAGE(C87:C90)/AVERAGE(C83:C86)*100-100</f>
        <v>3.7418119007971882</v>
      </c>
      <c r="BB90" s="7">
        <f t="shared" ref="BB90" si="565">+AVERAGE(D87:D90)/AVERAGE(D83:D86)*100-100</f>
        <v>8.6264447333096683</v>
      </c>
      <c r="BC90" s="11">
        <f t="shared" ref="BC90" si="566">+AVERAGE(E87:E90)/AVERAGE(E83:E86)*100-100</f>
        <v>10.200000000000003</v>
      </c>
      <c r="BD90" s="20">
        <f t="shared" ref="BD90" si="567">+AVERAGE(F87:F90)/AVERAGE(F83:F86)*100-100</f>
        <v>4.1587901701323489</v>
      </c>
      <c r="BE90" s="7">
        <f t="shared" ref="BE90" si="568">+AVERAGE(G87:G90)/AVERAGE(G83:G86)*100-100</f>
        <v>5.9730147818775094</v>
      </c>
      <c r="BF90" s="11">
        <f t="shared" ref="BF90" si="569">+AVERAGE(H87:H90)/AVERAGE(H83:H86)*100-100</f>
        <v>16.412718007087079</v>
      </c>
      <c r="BG90" s="20">
        <f t="shared" ref="BG90" si="570">+AVERAGE(I87:I90)/AVERAGE(I83:I86)*100-100</f>
        <v>11.033994356407376</v>
      </c>
      <c r="BH90" s="7">
        <f t="shared" ref="BH90" si="571">+AVERAGE(J87:J90)/AVERAGE(J83:J86)*100-100</f>
        <v>4.7227797551577169</v>
      </c>
      <c r="BI90" s="11">
        <f t="shared" ref="BI90" si="572">+AVERAGE(K87:K90)/AVERAGE(K83:K86)*100-100</f>
        <v>15.596634164765703</v>
      </c>
      <c r="BJ90" s="20">
        <f t="shared" ref="BJ90" si="573">+AVERAGE(L87:L90)/AVERAGE(L83:L86)*100-100</f>
        <v>8.8480547690825659</v>
      </c>
      <c r="BK90" s="7">
        <f t="shared" ref="BK90" si="574">+AVERAGE(M87:M90)/AVERAGE(M83:M86)*100-100</f>
        <v>6.3445663329753046</v>
      </c>
      <c r="BL90" s="11">
        <f t="shared" ref="BL90" si="575">+AVERAGE(N87:N90)/AVERAGE(N83:N86)*100-100</f>
        <v>58.172261475754169</v>
      </c>
      <c r="BM90" s="20">
        <f t="shared" ref="BM90" si="576">+AVERAGE(O87:O90)/AVERAGE(O83:O86)*100-100</f>
        <v>43.702436483962856</v>
      </c>
      <c r="BN90" s="7">
        <f t="shared" ref="BN90" si="577">+AVERAGE(P87:P90)/AVERAGE(P83:P86)*100-100</f>
        <v>15.046362869142541</v>
      </c>
      <c r="BO90" s="11">
        <f t="shared" ref="BO90" si="578">+AVERAGE(Q87:Q90)/AVERAGE(Q83:Q86)*100-100</f>
        <v>0.38541804137494751</v>
      </c>
      <c r="BP90" s="20">
        <f t="shared" ref="BP90" si="579">+AVERAGE(R87:R90)/AVERAGE(R83:R86)*100-100</f>
        <v>4.3150930252815698</v>
      </c>
      <c r="BQ90" s="7">
        <f t="shared" ref="BQ90" si="580">+AVERAGE(S87:S90)/AVERAGE(S83:S86)*100-100</f>
        <v>-3.8307355993284204</v>
      </c>
      <c r="BR90" s="11">
        <f t="shared" ref="BR90" si="581">+AVERAGE(T87:T90)/AVERAGE(T83:T86)*100-100</f>
        <v>5.3336921368154435</v>
      </c>
      <c r="BS90" s="20">
        <f t="shared" ref="BS90" si="582">+AVERAGE(U87:U90)/AVERAGE(U83:U86)*100-100</f>
        <v>5.2735120647968756</v>
      </c>
      <c r="BT90" s="7">
        <f t="shared" ref="BT90" si="583">+AVERAGE(V87:V90)/AVERAGE(V83:V86)*100-100</f>
        <v>0.18615040768447955</v>
      </c>
      <c r="BU90" s="11">
        <f t="shared" ref="BU90" si="584">+AVERAGE(W87:W90)/AVERAGE(W83:W86)*100-100</f>
        <v>10.104046891601001</v>
      </c>
      <c r="BV90" s="20">
        <f t="shared" ref="BV90" si="585">+AVERAGE(X87:X90)/AVERAGE(X83:X86)*100-100</f>
        <v>4.7223337450089389</v>
      </c>
      <c r="BW90" s="7">
        <f t="shared" ref="BW90" si="586">+AVERAGE(Y87:Y90)/AVERAGE(Y83:Y86)*100-100</f>
        <v>5.189803240583089</v>
      </c>
    </row>
    <row r="91" spans="1:75" s="32" customFormat="1" x14ac:dyDescent="0.25">
      <c r="A91" s="6" t="s">
        <v>110</v>
      </c>
      <c r="B91" s="39">
        <v>24313040.120584235</v>
      </c>
      <c r="C91" s="37">
        <v>4561300.3930666037</v>
      </c>
      <c r="D91" s="7">
        <f t="shared" si="116"/>
        <v>533.02869851635353</v>
      </c>
      <c r="E91" s="39">
        <v>4074710.589350671</v>
      </c>
      <c r="F91" s="37">
        <v>618034.73763128824</v>
      </c>
      <c r="G91" s="7">
        <f t="shared" si="117"/>
        <v>659.30122390330621</v>
      </c>
      <c r="H91" s="39">
        <f t="shared" si="125"/>
        <v>5163694.3696419662</v>
      </c>
      <c r="I91" s="37">
        <f t="shared" si="126"/>
        <v>1317006.1447342376</v>
      </c>
      <c r="J91" s="7">
        <f t="shared" si="118"/>
        <v>392.07822911744745</v>
      </c>
      <c r="K91" s="39">
        <v>5010543.9663864514</v>
      </c>
      <c r="L91" s="37">
        <v>1206224.1217211601</v>
      </c>
      <c r="M91" s="7">
        <f t="shared" si="119"/>
        <v>415.39079480825751</v>
      </c>
      <c r="N91" s="39">
        <v>153150.40325551518</v>
      </c>
      <c r="O91" s="37">
        <v>110782.02301307743</v>
      </c>
      <c r="P91" s="7">
        <f t="shared" si="120"/>
        <v>138.24481544035021</v>
      </c>
      <c r="Q91" s="39">
        <v>15483799.782726696</v>
      </c>
      <c r="R91" s="37">
        <v>4451865.0250487803</v>
      </c>
      <c r="S91" s="7">
        <f t="shared" si="121"/>
        <v>347.80478957932996</v>
      </c>
      <c r="T91" s="39">
        <v>13805461.462133994</v>
      </c>
      <c r="U91" s="37">
        <v>3507218.2766583837</v>
      </c>
      <c r="V91" s="7">
        <f t="shared" si="122"/>
        <v>393.62994752888881</v>
      </c>
      <c r="W91" s="39">
        <v>35229783.400169574</v>
      </c>
      <c r="X91" s="37">
        <v>7440988.0238225255</v>
      </c>
      <c r="Y91" s="7">
        <f t="shared" si="123"/>
        <v>473.45571968911202</v>
      </c>
      <c r="AA91" s="11">
        <f t="shared" ref="AA91:AA95" si="587">+B91/B87*100-100</f>
        <v>5.7896221535874446</v>
      </c>
      <c r="AB91" s="17">
        <f t="shared" ref="AB91:AB95" si="588">+C91/C87*100-100</f>
        <v>2.5217032427291173</v>
      </c>
      <c r="AC91" s="7">
        <f t="shared" ref="AC91:AC95" si="589">+D91/D87*100-100</f>
        <v>3.1875386454722303</v>
      </c>
      <c r="AD91" s="11">
        <f t="shared" ref="AD91:AD95" si="590">+E91/E87*100-100</f>
        <v>14.63072671247059</v>
      </c>
      <c r="AE91" s="17">
        <f t="shared" ref="AE91:AE95" si="591">+F91/F87*100-100</f>
        <v>11.549252717919643</v>
      </c>
      <c r="AF91" s="7">
        <f t="shared" ref="AF91:AF95" si="592">+G91/G87*100-100</f>
        <v>2.7624335613822808</v>
      </c>
      <c r="AG91" s="11">
        <f t="shared" ref="AG91:AG95" si="593">+H91/H87*100-100</f>
        <v>15.881069050591279</v>
      </c>
      <c r="AH91" s="17">
        <f t="shared" ref="AH91:AH95" si="594">+I91/I87*100-100</f>
        <v>11.517749226739738</v>
      </c>
      <c r="AI91" s="7">
        <f t="shared" ref="AI91:AI95" si="595">+J91/J87*100-100</f>
        <v>3.912668480225463</v>
      </c>
      <c r="AJ91" s="11">
        <f t="shared" ref="AJ91:AJ95" si="596">+K91/K87*100-100</f>
        <v>16.104443319895694</v>
      </c>
      <c r="AK91" s="17">
        <f t="shared" ref="AK91:AK95" si="597">+L91/L87*100-100</f>
        <v>13.277168862447297</v>
      </c>
      <c r="AL91" s="7">
        <f t="shared" ref="AL91:AL95" si="598">+M91/M87*100-100</f>
        <v>2.4958908188123416</v>
      </c>
      <c r="AM91" s="11">
        <f t="shared" ref="AM91:AM95" si="599">+N91/N87*100-100</f>
        <v>9.0190275422578452</v>
      </c>
      <c r="AN91" s="17">
        <f t="shared" ref="AN91:AN95" si="600">+O91/O87*100-100</f>
        <v>-4.6136486362794358</v>
      </c>
      <c r="AO91" s="7">
        <f t="shared" ref="AO91:AO95" si="601">+P91/P87*100-100</f>
        <v>14.292061687687479</v>
      </c>
      <c r="AP91" s="11">
        <f t="shared" ref="AP91:AP95" si="602">+Q91/Q87*100-100</f>
        <v>-3.3685718440019485</v>
      </c>
      <c r="AQ91" s="17">
        <f t="shared" ref="AQ91:AQ95" si="603">+R91/R87*100-100</f>
        <v>5.1925040989915914</v>
      </c>
      <c r="AR91" s="7">
        <f t="shared" ref="AR91:AR95" si="604">+S91/S87*100-100</f>
        <v>-8.1384847868410191</v>
      </c>
      <c r="AS91" s="11">
        <f t="shared" ref="AS91:AS95" si="605">+T91/T87*100-100</f>
        <v>8.5462818952692032E-2</v>
      </c>
      <c r="AT91" s="17">
        <f t="shared" ref="AT91:AT95" si="606">+U91/U87*100-100</f>
        <v>1.8203648829861123</v>
      </c>
      <c r="AU91" s="7">
        <f t="shared" ref="AU91:AU95" si="607">+V91/V87*100-100</f>
        <v>-1.7038851373467452</v>
      </c>
      <c r="AV91" s="11">
        <f t="shared" ref="AV91:AV95" si="608">+W91/W87*100-100</f>
        <v>6.0403256881672576</v>
      </c>
      <c r="AW91" s="17">
        <f t="shared" ref="AW91:AW95" si="609">+X91/X87*100-100</f>
        <v>6.7308087671042358</v>
      </c>
      <c r="AX91" s="7">
        <f t="shared" ref="AX91:AX95" si="610">+Y91/Y87*100-100</f>
        <v>-0.64693886134008949</v>
      </c>
      <c r="AY91" s="35"/>
      <c r="AZ91" s="11">
        <f t="shared" ref="AZ91" si="611">+AVERAGE(B91:B91)/AVERAGE(B87:B87)*100-100</f>
        <v>5.7896221535874446</v>
      </c>
      <c r="BA91" s="20">
        <f t="shared" ref="BA91" si="612">+AVERAGE(C91:C91)/AVERAGE(C87:C87)*100-100</f>
        <v>2.5217032427291173</v>
      </c>
      <c r="BB91" s="7">
        <f t="shared" ref="BB91" si="613">+AVERAGE(D91:D91)/AVERAGE(D87:D87)*100-100</f>
        <v>3.1875386454722303</v>
      </c>
      <c r="BC91" s="11">
        <f t="shared" ref="BC91" si="614">+AVERAGE(E91:E91)/AVERAGE(E87:E87)*100-100</f>
        <v>14.63072671247059</v>
      </c>
      <c r="BD91" s="20">
        <f t="shared" ref="BD91" si="615">+AVERAGE(F91:F91)/AVERAGE(F87:F87)*100-100</f>
        <v>11.549252717919643</v>
      </c>
      <c r="BE91" s="7">
        <f t="shared" ref="BE91" si="616">+AVERAGE(G91:G91)/AVERAGE(G87:G87)*100-100</f>
        <v>2.7624335613822808</v>
      </c>
      <c r="BF91" s="11">
        <f t="shared" ref="BF91" si="617">+AVERAGE(H91:H91)/AVERAGE(H87:H87)*100-100</f>
        <v>15.881069050591279</v>
      </c>
      <c r="BG91" s="20">
        <f t="shared" ref="BG91" si="618">+AVERAGE(I91:I91)/AVERAGE(I87:I87)*100-100</f>
        <v>11.517749226739738</v>
      </c>
      <c r="BH91" s="7">
        <f t="shared" ref="BH91" si="619">+AVERAGE(J91:J91)/AVERAGE(J87:J87)*100-100</f>
        <v>3.912668480225463</v>
      </c>
      <c r="BI91" s="11">
        <f t="shared" ref="BI91" si="620">+AVERAGE(K91:K91)/AVERAGE(K87:K87)*100-100</f>
        <v>16.104443319895694</v>
      </c>
      <c r="BJ91" s="20">
        <f t="shared" ref="BJ91" si="621">+AVERAGE(L91:L91)/AVERAGE(L87:L87)*100-100</f>
        <v>13.277168862447297</v>
      </c>
      <c r="BK91" s="7">
        <f t="shared" ref="BK91" si="622">+AVERAGE(M91:M91)/AVERAGE(M87:M87)*100-100</f>
        <v>2.4958908188123416</v>
      </c>
      <c r="BL91" s="11">
        <f t="shared" ref="BL91" si="623">+AVERAGE(N91:N91)/AVERAGE(N87:N87)*100-100</f>
        <v>9.0190275422578452</v>
      </c>
      <c r="BM91" s="20">
        <f t="shared" ref="BM91" si="624">+AVERAGE(O91:O91)/AVERAGE(O87:O87)*100-100</f>
        <v>-4.6136486362794358</v>
      </c>
      <c r="BN91" s="7">
        <f t="shared" ref="BN91" si="625">+AVERAGE(P91:P91)/AVERAGE(P87:P87)*100-100</f>
        <v>14.292061687687479</v>
      </c>
      <c r="BO91" s="11">
        <f t="shared" ref="BO91" si="626">+AVERAGE(Q91:Q91)/AVERAGE(Q87:Q87)*100-100</f>
        <v>-3.3685718440019485</v>
      </c>
      <c r="BP91" s="20">
        <f t="shared" ref="BP91" si="627">+AVERAGE(R91:R91)/AVERAGE(R87:R87)*100-100</f>
        <v>5.1925040989915914</v>
      </c>
      <c r="BQ91" s="7">
        <f t="shared" ref="BQ91" si="628">+AVERAGE(S91:S91)/AVERAGE(S87:S87)*100-100</f>
        <v>-8.1384847868410191</v>
      </c>
      <c r="BR91" s="11">
        <f t="shared" ref="BR91" si="629">+AVERAGE(T91:T91)/AVERAGE(T87:T87)*100-100</f>
        <v>8.5462818952692032E-2</v>
      </c>
      <c r="BS91" s="20">
        <f t="shared" ref="BS91" si="630">+AVERAGE(U91:U91)/AVERAGE(U87:U87)*100-100</f>
        <v>1.8203648829861123</v>
      </c>
      <c r="BT91" s="7">
        <f t="shared" ref="BT91" si="631">+AVERAGE(V91:V91)/AVERAGE(V87:V87)*100-100</f>
        <v>-1.7038851373467452</v>
      </c>
      <c r="BU91" s="11">
        <f t="shared" ref="BU91" si="632">+AVERAGE(W91:W91)/AVERAGE(W87:W87)*100-100</f>
        <v>6.0403256881672576</v>
      </c>
      <c r="BV91" s="20">
        <f t="shared" ref="BV91" si="633">+AVERAGE(X91:X91)/AVERAGE(X87:X87)*100-100</f>
        <v>6.7308087671042358</v>
      </c>
      <c r="BW91" s="7">
        <f t="shared" ref="BW91" si="634">+AVERAGE(Y91:Y91)/AVERAGE(Y87:Y87)*100-100</f>
        <v>-0.64693886134008949</v>
      </c>
    </row>
    <row r="92" spans="1:75" s="32" customFormat="1" x14ac:dyDescent="0.25">
      <c r="A92" s="6" t="s">
        <v>111</v>
      </c>
      <c r="B92" s="39">
        <v>22921107.834233716</v>
      </c>
      <c r="C92" s="37">
        <v>4254842.671919547</v>
      </c>
      <c r="D92" s="7">
        <f t="shared" si="116"/>
        <v>538.70635418566474</v>
      </c>
      <c r="E92" s="39">
        <v>4307602.5433012899</v>
      </c>
      <c r="F92" s="37">
        <v>649368.18754260882</v>
      </c>
      <c r="G92" s="7">
        <f t="shared" si="117"/>
        <v>663.35287529290042</v>
      </c>
      <c r="H92" s="39">
        <f t="shared" si="125"/>
        <v>5188397.8572513564</v>
      </c>
      <c r="I92" s="37">
        <f t="shared" si="126"/>
        <v>1304736.9011216171</v>
      </c>
      <c r="J92" s="7">
        <f t="shared" si="118"/>
        <v>397.65855114476722</v>
      </c>
      <c r="K92" s="39">
        <v>5033714.843058628</v>
      </c>
      <c r="L92" s="37">
        <v>1197818.2545462577</v>
      </c>
      <c r="M92" s="7">
        <f t="shared" si="119"/>
        <v>420.24028469706673</v>
      </c>
      <c r="N92" s="39">
        <v>154683.01419272818</v>
      </c>
      <c r="O92" s="37">
        <v>106918.64657535948</v>
      </c>
      <c r="P92" s="7">
        <f t="shared" si="120"/>
        <v>144.67356176614425</v>
      </c>
      <c r="Q92" s="39">
        <v>14919702.931061285</v>
      </c>
      <c r="R92" s="37">
        <v>4085281.7828108422</v>
      </c>
      <c r="S92" s="7">
        <f t="shared" si="121"/>
        <v>365.20621402022152</v>
      </c>
      <c r="T92" s="39">
        <v>13986693.349952154</v>
      </c>
      <c r="U92" s="37">
        <v>3426809.7147786026</v>
      </c>
      <c r="V92" s="7">
        <f t="shared" si="122"/>
        <v>408.15494626481757</v>
      </c>
      <c r="W92" s="39">
        <v>33350117.815895498</v>
      </c>
      <c r="X92" s="37">
        <v>6867419.828616011</v>
      </c>
      <c r="Y92" s="7">
        <f t="shared" si="123"/>
        <v>485.62806189492187</v>
      </c>
      <c r="AA92" s="11">
        <f t="shared" si="587"/>
        <v>4.967462606625503</v>
      </c>
      <c r="AB92" s="17">
        <f t="shared" si="588"/>
        <v>2.7248531217192209</v>
      </c>
      <c r="AC92" s="7">
        <f t="shared" si="589"/>
        <v>2.1831226005736113</v>
      </c>
      <c r="AD92" s="11">
        <f t="shared" si="590"/>
        <v>7.7075013088589515</v>
      </c>
      <c r="AE92" s="17">
        <f t="shared" si="591"/>
        <v>5.2797066184269568</v>
      </c>
      <c r="AF92" s="7">
        <f t="shared" si="592"/>
        <v>2.3060424163520992</v>
      </c>
      <c r="AG92" s="11">
        <f t="shared" si="593"/>
        <v>10.398449392763268</v>
      </c>
      <c r="AH92" s="17">
        <f t="shared" si="594"/>
        <v>6.7320486506289114</v>
      </c>
      <c r="AI92" s="7">
        <f t="shared" si="595"/>
        <v>3.4351451026071373</v>
      </c>
      <c r="AJ92" s="11">
        <f t="shared" si="596"/>
        <v>10.511359144467974</v>
      </c>
      <c r="AK92" s="17">
        <f t="shared" si="597"/>
        <v>8.5148189575270123</v>
      </c>
      <c r="AL92" s="7">
        <f t="shared" si="598"/>
        <v>1.839877913561665</v>
      </c>
      <c r="AM92" s="11">
        <f t="shared" si="599"/>
        <v>6.8459930049308042</v>
      </c>
      <c r="AN92" s="17">
        <f t="shared" si="600"/>
        <v>-9.8587532305690644</v>
      </c>
      <c r="AO92" s="7">
        <f t="shared" si="601"/>
        <v>18.531745271094763</v>
      </c>
      <c r="AP92" s="11">
        <f t="shared" si="602"/>
        <v>-11.311812862288903</v>
      </c>
      <c r="AQ92" s="17">
        <f t="shared" si="603"/>
        <v>-6.8205649331981419</v>
      </c>
      <c r="AR92" s="7">
        <f t="shared" si="604"/>
        <v>-4.8199990973018032</v>
      </c>
      <c r="AS92" s="11">
        <f t="shared" si="605"/>
        <v>-5.9196010898205884</v>
      </c>
      <c r="AT92" s="17">
        <f t="shared" si="606"/>
        <v>-6.8342228630624078</v>
      </c>
      <c r="AU92" s="7">
        <f t="shared" si="607"/>
        <v>0.98171431758412098</v>
      </c>
      <c r="AV92" s="11">
        <f t="shared" si="608"/>
        <v>2.6430611696386563</v>
      </c>
      <c r="AW92" s="17">
        <f t="shared" si="609"/>
        <v>2.6926005267763315</v>
      </c>
      <c r="AX92" s="7">
        <f t="shared" si="610"/>
        <v>-4.8240434932566245E-2</v>
      </c>
      <c r="AY92" s="35"/>
      <c r="AZ92" s="11">
        <f t="shared" ref="AZ92" si="635">+AVERAGE(B91:B92)/AVERAGE(B87:B88)*100-100</f>
        <v>5.3890539894662766</v>
      </c>
      <c r="BA92" s="20">
        <f t="shared" ref="BA92" si="636">+AVERAGE(C91:C92)/AVERAGE(C87:C88)*100-100</f>
        <v>2.6196469260050748</v>
      </c>
      <c r="BB92" s="7">
        <f t="shared" ref="BB92" si="637">+AVERAGE(D91:D92)/AVERAGE(D87:D88)*100-100</f>
        <v>2.6802140707269615</v>
      </c>
      <c r="BC92" s="11">
        <f t="shared" ref="BC92" si="638">+AVERAGE(E91:E92)/AVERAGE(E87:E88)*100-100</f>
        <v>10.965325197222768</v>
      </c>
      <c r="BD92" s="20">
        <f t="shared" ref="BD92" si="639">+AVERAGE(F91:F92)/AVERAGE(F87:F88)*100-100</f>
        <v>8.2464591014936417</v>
      </c>
      <c r="BE92" s="7">
        <f t="shared" ref="BE92" si="640">+AVERAGE(G91:G92)/AVERAGE(G87:G88)*100-100</f>
        <v>2.5330311098538516</v>
      </c>
      <c r="BF92" s="11">
        <f t="shared" ref="BF92" si="641">+AVERAGE(H91:H92)/AVERAGE(H87:H88)*100-100</f>
        <v>13.066801450624865</v>
      </c>
      <c r="BG92" s="20">
        <f t="shared" ref="BG92" si="642">+AVERAGE(I91:I92)/AVERAGE(I87:I88)*100-100</f>
        <v>9.0836232403251245</v>
      </c>
      <c r="BH92" s="7">
        <f t="shared" ref="BH92" si="643">+AVERAGE(J91:J92)/AVERAGE(J87:J88)*100-100</f>
        <v>3.6716698553073144</v>
      </c>
      <c r="BI92" s="11">
        <f t="shared" ref="BI92" si="644">+AVERAGE(K91:K92)/AVERAGE(K87:K88)*100-100</f>
        <v>13.232433045480093</v>
      </c>
      <c r="BJ92" s="20">
        <f t="shared" ref="BJ92" si="645">+AVERAGE(L91:L92)/AVERAGE(L87:L88)*100-100</f>
        <v>10.853187670309211</v>
      </c>
      <c r="BK92" s="7">
        <f t="shared" ref="BK92" si="646">+AVERAGE(M91:M92)/AVERAGE(M87:M88)*100-100</f>
        <v>2.1649278197953663</v>
      </c>
      <c r="BL92" s="11">
        <f t="shared" ref="BL92" si="647">+AVERAGE(N91:N92)/AVERAGE(N87:N88)*100-100</f>
        <v>7.9161640732421574</v>
      </c>
      <c r="BM92" s="20">
        <f t="shared" ref="BM92" si="648">+AVERAGE(O91:O92)/AVERAGE(O87:O88)*100-100</f>
        <v>-7.2638171860827327</v>
      </c>
      <c r="BN92" s="7">
        <f t="shared" ref="BN92" si="649">+AVERAGE(P91:P92)/AVERAGE(P87:P88)*100-100</f>
        <v>16.421474571553162</v>
      </c>
      <c r="BO92" s="11">
        <f t="shared" ref="BO92" si="650">+AVERAGE(Q91:Q92)/AVERAGE(Q87:Q88)*100-100</f>
        <v>-7.4368141514083703</v>
      </c>
      <c r="BP92" s="20">
        <f t="shared" ref="BP92" si="651">+AVERAGE(R91:R92)/AVERAGE(R87:R88)*100-100</f>
        <v>-0.92013259317945995</v>
      </c>
      <c r="BQ92" s="7">
        <f t="shared" ref="BQ92" si="652">+AVERAGE(S91:S92)/AVERAGE(S87:S88)*100-100</f>
        <v>-6.4681806644049828</v>
      </c>
      <c r="BR92" s="11">
        <f t="shared" ref="BR92" si="653">+AVERAGE(T91:T92)/AVERAGE(T87:T88)*100-100</f>
        <v>-3.0294866877654698</v>
      </c>
      <c r="BS92" s="20">
        <f t="shared" ref="BS92" si="654">+AVERAGE(U91:U92)/AVERAGE(U87:U88)*100-100</f>
        <v>-2.6488915529689905</v>
      </c>
      <c r="BT92" s="7">
        <f t="shared" ref="BT92" si="655">+AVERAGE(V91:V92)/AVERAGE(V87:V88)*100-100</f>
        <v>-0.35485441195362455</v>
      </c>
      <c r="BU92" s="11">
        <f t="shared" ref="BU92" si="656">+AVERAGE(W91:W92)/AVERAGE(W87:W88)*100-100</f>
        <v>4.3606057544503614</v>
      </c>
      <c r="BV92" s="20">
        <f t="shared" ref="BV92" si="657">+AVERAGE(X91:X92)/AVERAGE(X87:X88)*100-100</f>
        <v>4.75374175113501</v>
      </c>
      <c r="BW92" s="7">
        <f t="shared" ref="BW92" si="658">+AVERAGE(Y91:Y92)/AVERAGE(Y87:Y88)*100-100</f>
        <v>-0.34468953146050296</v>
      </c>
    </row>
    <row r="93" spans="1:75" s="32" customFormat="1" x14ac:dyDescent="0.25">
      <c r="A93" s="6" t="s">
        <v>112</v>
      </c>
      <c r="B93" s="39">
        <v>24447310.056359526</v>
      </c>
      <c r="C93" s="37">
        <v>4482081.572602124</v>
      </c>
      <c r="D93" s="7">
        <f t="shared" si="116"/>
        <v>545.44545118946508</v>
      </c>
      <c r="E93" s="39">
        <v>4301896.269155425</v>
      </c>
      <c r="F93" s="37">
        <v>645020.11673917493</v>
      </c>
      <c r="G93" s="7">
        <f t="shared" si="117"/>
        <v>666.93986086870711</v>
      </c>
      <c r="H93" s="39">
        <f t="shared" si="125"/>
        <v>6264499.37830937</v>
      </c>
      <c r="I93" s="37">
        <f t="shared" si="126"/>
        <v>1522017.4698680064</v>
      </c>
      <c r="J93" s="7">
        <f t="shared" si="118"/>
        <v>411.5918182498026</v>
      </c>
      <c r="K93" s="39">
        <v>6108794.623491833</v>
      </c>
      <c r="L93" s="37">
        <v>1417674.4075844588</v>
      </c>
      <c r="M93" s="7">
        <f t="shared" si="119"/>
        <v>430.9025112402544</v>
      </c>
      <c r="N93" s="39">
        <v>155704.75481753686</v>
      </c>
      <c r="O93" s="37">
        <v>104343.06228354752</v>
      </c>
      <c r="P93" s="7">
        <f t="shared" si="120"/>
        <v>149.22386923475207</v>
      </c>
      <c r="Q93" s="39">
        <v>14790782.845606865</v>
      </c>
      <c r="R93" s="37">
        <v>3951882.8167784661</v>
      </c>
      <c r="S93" s="7">
        <f t="shared" si="121"/>
        <v>374.2717973015242</v>
      </c>
      <c r="T93" s="39">
        <v>14635259.190521736</v>
      </c>
      <c r="U93" s="37">
        <v>3587129.2495291918</v>
      </c>
      <c r="V93" s="7">
        <f t="shared" si="122"/>
        <v>407.99363982891339</v>
      </c>
      <c r="W93" s="39">
        <v>35169229.35890945</v>
      </c>
      <c r="X93" s="37">
        <v>7013872.7264585765</v>
      </c>
      <c r="Y93" s="7">
        <f t="shared" si="123"/>
        <v>501.42383146246499</v>
      </c>
      <c r="AA93" s="11">
        <f t="shared" si="587"/>
        <v>3.0041677242936373</v>
      </c>
      <c r="AB93" s="17">
        <f t="shared" si="588"/>
        <v>0.89369449138661139</v>
      </c>
      <c r="AC93" s="7">
        <f t="shared" si="589"/>
        <v>2.0917791181560972</v>
      </c>
      <c r="AD93" s="11">
        <f t="shared" si="590"/>
        <v>5.4794600150359827</v>
      </c>
      <c r="AE93" s="17">
        <f t="shared" si="591"/>
        <v>1.9133300644521825</v>
      </c>
      <c r="AF93" s="7">
        <f t="shared" si="592"/>
        <v>3.4991791047633427</v>
      </c>
      <c r="AG93" s="11">
        <f t="shared" si="593"/>
        <v>5.7695522044015348</v>
      </c>
      <c r="AH93" s="17">
        <f t="shared" si="594"/>
        <v>-3.7706436112628694E-2</v>
      </c>
      <c r="AI93" s="7">
        <f t="shared" si="595"/>
        <v>5.8094491767564733</v>
      </c>
      <c r="AJ93" s="11">
        <f t="shared" si="596"/>
        <v>5.7897515514684414</v>
      </c>
      <c r="AK93" s="17">
        <f t="shared" si="597"/>
        <v>0.97048810527951446</v>
      </c>
      <c r="AL93" s="7">
        <f t="shared" si="598"/>
        <v>4.7729426059266018</v>
      </c>
      <c r="AM93" s="11">
        <f t="shared" si="599"/>
        <v>4.9831099894559969</v>
      </c>
      <c r="AN93" s="17">
        <f t="shared" si="600"/>
        <v>-11.97894504457328</v>
      </c>
      <c r="AO93" s="7">
        <f t="shared" si="601"/>
        <v>19.270451873837203</v>
      </c>
      <c r="AP93" s="11">
        <f t="shared" si="602"/>
        <v>-2.9931414430693337</v>
      </c>
      <c r="AQ93" s="17">
        <f t="shared" si="603"/>
        <v>-6.2118342372241386</v>
      </c>
      <c r="AR93" s="7">
        <f t="shared" si="604"/>
        <v>3.4318751923308071</v>
      </c>
      <c r="AS93" s="11">
        <f t="shared" si="605"/>
        <v>-1.2365648684394444</v>
      </c>
      <c r="AT93" s="17">
        <f t="shared" si="606"/>
        <v>-8.7359574309509895</v>
      </c>
      <c r="AU93" s="7">
        <f t="shared" si="607"/>
        <v>8.2172478354085854</v>
      </c>
      <c r="AV93" s="11">
        <f t="shared" si="608"/>
        <v>2.9419230263674052</v>
      </c>
      <c r="AW93" s="17">
        <f t="shared" si="609"/>
        <v>1.9308175775584147</v>
      </c>
      <c r="AX93" s="7">
        <f t="shared" si="610"/>
        <v>0.99195265263092836</v>
      </c>
      <c r="AY93" s="35"/>
      <c r="AZ93" s="11">
        <f t="shared" ref="AZ93" si="659">+AVERAGE(B91:B93)/AVERAGE(B87:B89)*100-100</f>
        <v>4.5633646548552917</v>
      </c>
      <c r="BA93" s="20">
        <f t="shared" ref="BA93" si="660">+AVERAGE(C91:C93)/AVERAGE(C87:C89)*100-100</f>
        <v>2.0313662387106746</v>
      </c>
      <c r="BB93" s="7">
        <f t="shared" ref="BB93" si="661">+AVERAGE(D91:D93)/AVERAGE(D87:D89)*100-100</f>
        <v>2.480989075587317</v>
      </c>
      <c r="BC93" s="11">
        <f t="shared" ref="BC93" si="662">+AVERAGE(E91:E93)/AVERAGE(E87:E89)*100-100</f>
        <v>9.0419353701980469</v>
      </c>
      <c r="BD93" s="20">
        <f t="shared" ref="BD93" si="663">+AVERAGE(F91:F93)/AVERAGE(F87:F89)*100-100</f>
        <v>6.0242654206829087</v>
      </c>
      <c r="BE93" s="7">
        <f t="shared" ref="BE93" si="664">+AVERAGE(G91:G93)/AVERAGE(G87:G89)*100-100</f>
        <v>2.8548813815434784</v>
      </c>
      <c r="BF93" s="11">
        <f t="shared" ref="BF93" si="665">+AVERAGE(H91:H93)/AVERAGE(H87:H89)*100-100</f>
        <v>10.200470149103211</v>
      </c>
      <c r="BG93" s="20">
        <f t="shared" ref="BG93" si="666">+AVERAGE(I91:I93)/AVERAGE(I87:I89)*100-100</f>
        <v>5.5461802386451069</v>
      </c>
      <c r="BH93" s="7">
        <f t="shared" ref="BH93" si="667">+AVERAGE(J91:J93)/AVERAGE(J87:J89)*100-100</f>
        <v>4.3943067821647475</v>
      </c>
      <c r="BI93" s="11">
        <f t="shared" ref="BI93" si="668">+AVERAGE(K91:K93)/AVERAGE(K87:K89)*100-100</f>
        <v>10.297801460896977</v>
      </c>
      <c r="BJ93" s="20">
        <f t="shared" ref="BJ93" si="669">+AVERAGE(L91:L93)/AVERAGE(L87:L89)*100-100</f>
        <v>6.9693722289393349</v>
      </c>
      <c r="BK93" s="7">
        <f t="shared" ref="BK93" si="670">+AVERAGE(M91:M93)/AVERAGE(M87:M89)*100-100</f>
        <v>3.0375347943361675</v>
      </c>
      <c r="BL93" s="11">
        <f t="shared" ref="BL93" si="671">+AVERAGE(N91:N93)/AVERAGE(N87:N89)*100-100</f>
        <v>6.9128270874390978</v>
      </c>
      <c r="BM93" s="20">
        <f t="shared" ref="BM93" si="672">+AVERAGE(O91:O93)/AVERAGE(O87:O89)*100-100</f>
        <v>-8.8459094058155046</v>
      </c>
      <c r="BN93" s="7">
        <f t="shared" ref="BN93" si="673">+AVERAGE(P91:P93)/AVERAGE(P87:P89)*100-100</f>
        <v>17.389747667992921</v>
      </c>
      <c r="BO93" s="11">
        <f t="shared" ref="BO93" si="674">+AVERAGE(Q91:Q93)/AVERAGE(Q87:Q89)*100-100</f>
        <v>-6.0280262684261032</v>
      </c>
      <c r="BP93" s="20">
        <f t="shared" ref="BP93" si="675">+AVERAGE(R91:R93)/AVERAGE(R87:R89)*100-100</f>
        <v>-2.6580247553124963</v>
      </c>
      <c r="BQ93" s="7">
        <f t="shared" ref="BQ93" si="676">+AVERAGE(S91:S93)/AVERAGE(S87:S89)*100-100</f>
        <v>-3.2815088148804961</v>
      </c>
      <c r="BR93" s="11">
        <f t="shared" ref="BR93" si="677">+AVERAGE(T91:T93)/AVERAGE(T87:T89)*100-100</f>
        <v>-2.4184224653084954</v>
      </c>
      <c r="BS93" s="20">
        <f t="shared" ref="BS93" si="678">+AVERAGE(U91:U93)/AVERAGE(U87:U89)*100-100</f>
        <v>-4.8134406583549065</v>
      </c>
      <c r="BT93" s="7">
        <f t="shared" ref="BT93" si="679">+AVERAGE(V91:V93)/AVERAGE(V87:V89)*100-100</f>
        <v>2.3801248103608117</v>
      </c>
      <c r="BU93" s="11">
        <f t="shared" ref="BU93" si="680">+AVERAGE(W91:W93)/AVERAGE(W87:W89)*100-100</f>
        <v>3.8753353234265404</v>
      </c>
      <c r="BV93" s="20">
        <f t="shared" ref="BV93" si="681">+AVERAGE(X91:X93)/AVERAGE(X87:X89)*100-100</f>
        <v>3.8080513718878422</v>
      </c>
      <c r="BW93" s="7">
        <f t="shared" ref="BW93" si="682">+AVERAGE(Y91:Y93)/AVERAGE(Y87:Y89)*100-100</f>
        <v>0.1102020271568307</v>
      </c>
    </row>
    <row r="94" spans="1:75" s="32" customFormat="1" x14ac:dyDescent="0.25">
      <c r="A94" s="6" t="s">
        <v>113</v>
      </c>
      <c r="B94" s="39">
        <v>27135846.528276693</v>
      </c>
      <c r="C94" s="37">
        <v>5023854.590904505</v>
      </c>
      <c r="D94" s="7">
        <f t="shared" si="116"/>
        <v>540.13996697685275</v>
      </c>
      <c r="E94" s="39">
        <v>5464320.3570375284</v>
      </c>
      <c r="F94" s="37">
        <v>817930.09823468886</v>
      </c>
      <c r="G94" s="7">
        <f t="shared" si="117"/>
        <v>668.06691290991591</v>
      </c>
      <c r="H94" s="39">
        <f t="shared" si="125"/>
        <v>7289369.8858239008</v>
      </c>
      <c r="I94" s="37">
        <f t="shared" si="126"/>
        <v>1707218.4158802179</v>
      </c>
      <c r="J94" s="7">
        <f t="shared" si="118"/>
        <v>426.97348025417148</v>
      </c>
      <c r="K94" s="39">
        <v>7133154.2606939599</v>
      </c>
      <c r="L94" s="37">
        <v>1604163.1457425763</v>
      </c>
      <c r="M94" s="7">
        <f t="shared" si="119"/>
        <v>444.66513768410891</v>
      </c>
      <c r="N94" s="39">
        <v>156215.62512994121</v>
      </c>
      <c r="O94" s="37">
        <v>103055.27013764152</v>
      </c>
      <c r="P94" s="7">
        <f t="shared" si="120"/>
        <v>151.5843148257224</v>
      </c>
      <c r="Q94" s="39">
        <v>14852810.674179446</v>
      </c>
      <c r="R94" s="37">
        <v>4045209.8573194491</v>
      </c>
      <c r="S94" s="7">
        <f t="shared" si="121"/>
        <v>367.17033721512865</v>
      </c>
      <c r="T94" s="39">
        <v>16488097.599832488</v>
      </c>
      <c r="U94" s="37">
        <v>3852272.1410262422</v>
      </c>
      <c r="V94" s="7">
        <f t="shared" si="122"/>
        <v>428.00967834635048</v>
      </c>
      <c r="W94" s="39">
        <v>38254249.845485084</v>
      </c>
      <c r="X94" s="37">
        <v>7741940.8213126175</v>
      </c>
      <c r="Y94" s="7">
        <f t="shared" si="123"/>
        <v>494.11705318356098</v>
      </c>
      <c r="AA94" s="11">
        <f t="shared" si="587"/>
        <v>1.6263447886445164</v>
      </c>
      <c r="AB94" s="17">
        <f t="shared" si="588"/>
        <v>0.11981627069521039</v>
      </c>
      <c r="AC94" s="7">
        <f t="shared" si="589"/>
        <v>1.5047256118369887</v>
      </c>
      <c r="AD94" s="11">
        <f t="shared" si="590"/>
        <v>3.4633492277537243</v>
      </c>
      <c r="AE94" s="17">
        <f t="shared" si="591"/>
        <v>0.54903683174831031</v>
      </c>
      <c r="AF94" s="7">
        <f t="shared" si="592"/>
        <v>2.8983991173202384</v>
      </c>
      <c r="AG94" s="11">
        <f t="shared" si="593"/>
        <v>-1.1093909668793174</v>
      </c>
      <c r="AH94" s="17">
        <f t="shared" si="594"/>
        <v>-7.9612757846379196</v>
      </c>
      <c r="AI94" s="7">
        <f t="shared" si="595"/>
        <v>7.444567355937977</v>
      </c>
      <c r="AJ94" s="11">
        <f t="shared" si="596"/>
        <v>-1.2033665093407251</v>
      </c>
      <c r="AK94" s="17">
        <f t="shared" si="597"/>
        <v>-7.7514857936525061</v>
      </c>
      <c r="AL94" s="7">
        <f t="shared" si="598"/>
        <v>7.0983466136533195</v>
      </c>
      <c r="AM94" s="11">
        <f t="shared" si="599"/>
        <v>3.3808531444006178</v>
      </c>
      <c r="AN94" s="17">
        <f t="shared" si="600"/>
        <v>-11.10805394184132</v>
      </c>
      <c r="AO94" s="7">
        <f t="shared" si="601"/>
        <v>16.299459882183683</v>
      </c>
      <c r="AP94" s="11">
        <f t="shared" si="602"/>
        <v>4.7734272382463416</v>
      </c>
      <c r="AQ94" s="17">
        <f t="shared" si="603"/>
        <v>3.0163419715850921</v>
      </c>
      <c r="AR94" s="7">
        <f t="shared" si="604"/>
        <v>1.7056374095926685</v>
      </c>
      <c r="AS94" s="11">
        <f t="shared" si="605"/>
        <v>5.6179235438094537</v>
      </c>
      <c r="AT94" s="17">
        <f t="shared" si="606"/>
        <v>-1.8535810715111154</v>
      </c>
      <c r="AU94" s="7">
        <f t="shared" si="607"/>
        <v>7.6126105230231929</v>
      </c>
      <c r="AV94" s="11">
        <f t="shared" si="608"/>
        <v>0.88363474379413276</v>
      </c>
      <c r="AW94" s="17">
        <f t="shared" si="609"/>
        <v>0.70244569981842631</v>
      </c>
      <c r="AX94" s="7">
        <f t="shared" si="610"/>
        <v>0.17992516737461983</v>
      </c>
      <c r="AY94" s="35"/>
      <c r="AZ94" s="11">
        <f t="shared" ref="AZ94" si="683">+AVERAGE(B91:B94)/AVERAGE(B87:B90)*100-100</f>
        <v>3.7400658801763313</v>
      </c>
      <c r="BA94" s="20">
        <f t="shared" ref="BA94" si="684">+AVERAGE(C91:C94)/AVERAGE(C87:C90)*100-100</f>
        <v>1.4999999999999858</v>
      </c>
      <c r="BB94" s="7">
        <f t="shared" ref="BB94" si="685">+AVERAGE(D91:D94)/AVERAGE(D87:D90)*100-100</f>
        <v>2.2347986439558838</v>
      </c>
      <c r="BC94" s="11">
        <f t="shared" ref="BC94" si="686">+AVERAGE(E91:E94)/AVERAGE(E87:E90)*100-100</f>
        <v>7.2999999999999972</v>
      </c>
      <c r="BD94" s="20">
        <f t="shared" ref="BD94" si="687">+AVERAGE(F91:F94)/AVERAGE(F87:F90)*100-100</f>
        <v>4.3225000000000051</v>
      </c>
      <c r="BE94" s="7">
        <f t="shared" ref="BE94" si="688">+AVERAGE(G91:G94)/AVERAGE(G87:G90)*100-100</f>
        <v>2.8658171461594719</v>
      </c>
      <c r="BF94" s="11">
        <f t="shared" ref="BF94" si="689">+AVERAGE(H91:H94)/AVERAGE(H87:H90)*100-100</f>
        <v>6.4869781219813945</v>
      </c>
      <c r="BG94" s="20">
        <f t="shared" ref="BG94" si="690">+AVERAGE(I91:I94)/AVERAGE(I87:I90)*100-100</f>
        <v>1.2121094424145156</v>
      </c>
      <c r="BH94" s="7">
        <f t="shared" ref="BH94" si="691">+AVERAGE(J91:J94)/AVERAGE(J87:J90)*100-100</f>
        <v>5.1772680705360443</v>
      </c>
      <c r="BI94" s="11">
        <f t="shared" ref="BI94" si="692">+AVERAGE(K91:K94)/AVERAGE(K87:K90)*100-100</f>
        <v>6.5000000000000142</v>
      </c>
      <c r="BJ94" s="20">
        <f t="shared" ref="BJ94" si="693">+AVERAGE(L91:L94)/AVERAGE(L87:L90)*100-100</f>
        <v>2.1500000000000483</v>
      </c>
      <c r="BK94" s="7">
        <f t="shared" ref="BK94" si="694">+AVERAGE(M91:M94)/AVERAGE(M87:M90)*100-100</f>
        <v>4.0628525004608491</v>
      </c>
      <c r="BL94" s="11">
        <f t="shared" ref="BL94" si="695">+AVERAGE(N91:N94)/AVERAGE(N87:N90)*100-100</f>
        <v>6.0000000000003553</v>
      </c>
      <c r="BM94" s="20">
        <f t="shared" ref="BM94" si="696">+AVERAGE(O91:O94)/AVERAGE(O87:O90)*100-100</f>
        <v>-9.4048210322604433</v>
      </c>
      <c r="BN94" s="7">
        <f t="shared" ref="BN94" si="697">+AVERAGE(P91:P94)/AVERAGE(P87:P90)*100-100</f>
        <v>17.104657377553451</v>
      </c>
      <c r="BO94" s="11">
        <f t="shared" ref="BO94" si="698">+AVERAGE(Q91:Q94)/AVERAGE(Q87:Q90)*100-100</f>
        <v>-3.5689931013350105</v>
      </c>
      <c r="BP94" s="20">
        <f t="shared" ref="BP94" si="699">+AVERAGE(R91:R94)/AVERAGE(R87:R90)*100-100</f>
        <v>-1.3283032100637371</v>
      </c>
      <c r="BQ94" s="7">
        <f t="shared" ref="BQ94" si="700">+AVERAGE(S91:S94)/AVERAGE(S87:S90)*100-100</f>
        <v>-2.0692537837923339</v>
      </c>
      <c r="BR94" s="11">
        <f t="shared" ref="BR94" si="701">+AVERAGE(T91:T94)/AVERAGE(T87:T90)*100-100</f>
        <v>-0.29528759286591821</v>
      </c>
      <c r="BS94" s="20">
        <f t="shared" ref="BS94" si="702">+AVERAGE(U91:U94)/AVERAGE(U87:U90)*100-100</f>
        <v>-4.0378128901500219</v>
      </c>
      <c r="BT94" s="7">
        <f t="shared" ref="BT94" si="703">+AVERAGE(V91:V94)/AVERAGE(V87:V90)*100-100</f>
        <v>3.6978058602174571</v>
      </c>
      <c r="BU94" s="11">
        <f t="shared" ref="BU94" si="704">+AVERAGE(W91:W94)/AVERAGE(W87:W90)*100-100</f>
        <v>3.0520788230482765</v>
      </c>
      <c r="BV94" s="20">
        <f t="shared" ref="BV94" si="705">+AVERAGE(X91:X94)/AVERAGE(X87:X90)*100-100</f>
        <v>2.96223631117671</v>
      </c>
      <c r="BW94" s="7">
        <f t="shared" ref="BW94" si="706">+AVERAGE(Y91:Y94)/AVERAGE(Y87:Y90)*100-100</f>
        <v>0.12781843910832436</v>
      </c>
    </row>
    <row r="95" spans="1:75" s="32" customFormat="1" x14ac:dyDescent="0.25">
      <c r="A95" s="6" t="s">
        <v>114</v>
      </c>
      <c r="B95" s="39">
        <v>25731850.199471295</v>
      </c>
      <c r="C95" s="37">
        <v>4613927.8335505864</v>
      </c>
      <c r="D95" s="7">
        <f t="shared" si="116"/>
        <v>557.69945104819067</v>
      </c>
      <c r="E95" s="39">
        <v>4265444.9803624144</v>
      </c>
      <c r="F95" s="37">
        <v>614595.07438400958</v>
      </c>
      <c r="G95" s="7">
        <f t="shared" si="117"/>
        <v>694.02524656377102</v>
      </c>
      <c r="H95" s="39">
        <f t="shared" si="125"/>
        <v>5362487.8755743364</v>
      </c>
      <c r="I95" s="37">
        <f t="shared" si="126"/>
        <v>1209190.9138881739</v>
      </c>
      <c r="J95" s="7">
        <f t="shared" si="118"/>
        <v>443.47735448417865</v>
      </c>
      <c r="K95" s="39">
        <v>5256344.4605064923</v>
      </c>
      <c r="L95" s="37">
        <v>1120565.2954777118</v>
      </c>
      <c r="M95" s="7">
        <f t="shared" si="119"/>
        <v>469.0797119739143</v>
      </c>
      <c r="N95" s="39">
        <v>106143.41506784421</v>
      </c>
      <c r="O95" s="37">
        <v>88625.618410461946</v>
      </c>
      <c r="P95" s="7">
        <f t="shared" si="120"/>
        <v>119.76606422789638</v>
      </c>
      <c r="Q95" s="39">
        <v>16114683.371320166</v>
      </c>
      <c r="R95" s="37">
        <v>4449683.6111865062</v>
      </c>
      <c r="S95" s="7">
        <f t="shared" si="121"/>
        <v>362.15346481731524</v>
      </c>
      <c r="T95" s="39">
        <v>13902479.149851797</v>
      </c>
      <c r="U95" s="37">
        <v>3338257.2108414513</v>
      </c>
      <c r="V95" s="7">
        <f t="shared" si="122"/>
        <v>416.45919627467816</v>
      </c>
      <c r="W95" s="39">
        <v>37571987.27687642</v>
      </c>
      <c r="X95" s="37">
        <v>7549140.2221678253</v>
      </c>
      <c r="Y95" s="7">
        <f t="shared" si="123"/>
        <v>497.69889247185262</v>
      </c>
      <c r="AA95" s="11">
        <f t="shared" si="587"/>
        <v>5.8355930473945392</v>
      </c>
      <c r="AB95" s="17">
        <f t="shared" si="588"/>
        <v>1.1537815085359995</v>
      </c>
      <c r="AC95" s="7">
        <f t="shared" si="589"/>
        <v>4.6284098024189575</v>
      </c>
      <c r="AD95" s="11">
        <f t="shared" si="590"/>
        <v>4.6809309969211341</v>
      </c>
      <c r="AE95" s="17">
        <f t="shared" si="591"/>
        <v>-0.55654853001657045</v>
      </c>
      <c r="AF95" s="7">
        <f t="shared" si="592"/>
        <v>5.2667917791636683</v>
      </c>
      <c r="AG95" s="11">
        <f t="shared" si="593"/>
        <v>3.8498309873082945</v>
      </c>
      <c r="AH95" s="17">
        <f t="shared" si="594"/>
        <v>-8.1863878370757419</v>
      </c>
      <c r="AI95" s="7">
        <f t="shared" si="595"/>
        <v>13.109405610821227</v>
      </c>
      <c r="AJ95" s="11">
        <f t="shared" si="596"/>
        <v>4.9056648493458681</v>
      </c>
      <c r="AK95" s="17">
        <f t="shared" si="597"/>
        <v>-7.101402193915817</v>
      </c>
      <c r="AL95" s="7">
        <f t="shared" si="598"/>
        <v>12.924917411913128</v>
      </c>
      <c r="AM95" s="11">
        <f t="shared" si="599"/>
        <v>-30.693349275251208</v>
      </c>
      <c r="AN95" s="17">
        <f t="shared" si="600"/>
        <v>-20</v>
      </c>
      <c r="AO95" s="7">
        <f t="shared" si="601"/>
        <v>-13.366686594064021</v>
      </c>
      <c r="AP95" s="11">
        <f t="shared" si="602"/>
        <v>4.0744752415183427</v>
      </c>
      <c r="AQ95" s="17">
        <f t="shared" si="603"/>
        <v>-4.8999999999992383E-2</v>
      </c>
      <c r="AR95" s="7">
        <f t="shared" si="604"/>
        <v>4.125496734918471</v>
      </c>
      <c r="AS95" s="11">
        <f t="shared" si="605"/>
        <v>0.70274860412240514</v>
      </c>
      <c r="AT95" s="17">
        <f t="shared" si="606"/>
        <v>-4.8175235325790879</v>
      </c>
      <c r="AU95" s="7">
        <f t="shared" si="607"/>
        <v>5.7996727355491373</v>
      </c>
      <c r="AV95" s="11">
        <f t="shared" si="608"/>
        <v>6.6483629777172268</v>
      </c>
      <c r="AW95" s="17">
        <f t="shared" si="609"/>
        <v>1.453465561280936</v>
      </c>
      <c r="AX95" s="7">
        <f t="shared" si="610"/>
        <v>5.1204731033051019</v>
      </c>
      <c r="AY95" s="35"/>
      <c r="AZ95" s="11">
        <f t="shared" ref="AZ95" si="707">+AVERAGE(B95:B95)/AVERAGE(B91:B91)*100-100</f>
        <v>5.8355930473945392</v>
      </c>
      <c r="BA95" s="20">
        <f t="shared" ref="BA95" si="708">+AVERAGE(C95:C95)/AVERAGE(C91:C91)*100-100</f>
        <v>1.1537815085359995</v>
      </c>
      <c r="BB95" s="7">
        <f t="shared" ref="BB95" si="709">+AVERAGE(D95:D95)/AVERAGE(D91:D91)*100-100</f>
        <v>4.6284098024189575</v>
      </c>
      <c r="BC95" s="11">
        <f t="shared" ref="BC95" si="710">+AVERAGE(E95:E95)/AVERAGE(E91:E91)*100-100</f>
        <v>4.6809309969211341</v>
      </c>
      <c r="BD95" s="20">
        <f t="shared" ref="BD95" si="711">+AVERAGE(F95:F95)/AVERAGE(F91:F91)*100-100</f>
        <v>-0.55654853001657045</v>
      </c>
      <c r="BE95" s="7">
        <f t="shared" ref="BE95" si="712">+AVERAGE(G95:G95)/AVERAGE(G91:G91)*100-100</f>
        <v>5.2667917791636683</v>
      </c>
      <c r="BF95" s="11">
        <f t="shared" ref="BF95" si="713">+AVERAGE(H95:H95)/AVERAGE(H91:H91)*100-100</f>
        <v>3.8498309873082945</v>
      </c>
      <c r="BG95" s="20">
        <f t="shared" ref="BG95" si="714">+AVERAGE(I95:I95)/AVERAGE(I91:I91)*100-100</f>
        <v>-8.1863878370757419</v>
      </c>
      <c r="BH95" s="7">
        <f t="shared" ref="BH95" si="715">+AVERAGE(J95:J95)/AVERAGE(J91:J91)*100-100</f>
        <v>13.109405610821227</v>
      </c>
      <c r="BI95" s="11">
        <f t="shared" ref="BI95" si="716">+AVERAGE(K95:K95)/AVERAGE(K91:K91)*100-100</f>
        <v>4.9056648493458681</v>
      </c>
      <c r="BJ95" s="20">
        <f t="shared" ref="BJ95" si="717">+AVERAGE(L95:L95)/AVERAGE(L91:L91)*100-100</f>
        <v>-7.101402193915817</v>
      </c>
      <c r="BK95" s="7">
        <f t="shared" ref="BK95" si="718">+AVERAGE(M95:M95)/AVERAGE(M91:M91)*100-100</f>
        <v>12.924917411913128</v>
      </c>
      <c r="BL95" s="11">
        <f t="shared" ref="BL95" si="719">+AVERAGE(N95:N95)/AVERAGE(N91:N91)*100-100</f>
        <v>-30.693349275251208</v>
      </c>
      <c r="BM95" s="20">
        <f t="shared" ref="BM95" si="720">+AVERAGE(O95:O95)/AVERAGE(O91:O91)*100-100</f>
        <v>-20</v>
      </c>
      <c r="BN95" s="7">
        <f t="shared" ref="BN95" si="721">+AVERAGE(P95:P95)/AVERAGE(P91:P91)*100-100</f>
        <v>-13.366686594064021</v>
      </c>
      <c r="BO95" s="11">
        <f t="shared" ref="BO95" si="722">+AVERAGE(Q95:Q95)/AVERAGE(Q91:Q91)*100-100</f>
        <v>4.0744752415183427</v>
      </c>
      <c r="BP95" s="20">
        <f t="shared" ref="BP95" si="723">+AVERAGE(R95:R95)/AVERAGE(R91:R91)*100-100</f>
        <v>-4.8999999999992383E-2</v>
      </c>
      <c r="BQ95" s="7">
        <f t="shared" ref="BQ95" si="724">+AVERAGE(S95:S95)/AVERAGE(S91:S91)*100-100</f>
        <v>4.125496734918471</v>
      </c>
      <c r="BR95" s="11">
        <f t="shared" ref="BR95" si="725">+AVERAGE(T95:T95)/AVERAGE(T91:T91)*100-100</f>
        <v>0.70274860412240514</v>
      </c>
      <c r="BS95" s="20">
        <f t="shared" ref="BS95" si="726">+AVERAGE(U95:U95)/AVERAGE(U91:U91)*100-100</f>
        <v>-4.8175235325790879</v>
      </c>
      <c r="BT95" s="7">
        <f t="shared" ref="BT95" si="727">+AVERAGE(V95:V95)/AVERAGE(V91:V91)*100-100</f>
        <v>5.7996727355491373</v>
      </c>
      <c r="BU95" s="11">
        <f t="shared" ref="BU95" si="728">+AVERAGE(W95:W95)/AVERAGE(W91:W91)*100-100</f>
        <v>6.6483629777172268</v>
      </c>
      <c r="BV95" s="20">
        <f t="shared" ref="BV95" si="729">+AVERAGE(X95:X95)/AVERAGE(X91:X91)*100-100</f>
        <v>1.453465561280936</v>
      </c>
      <c r="BW95" s="7">
        <f t="shared" ref="BW95" si="730">+AVERAGE(Y95:Y95)/AVERAGE(Y91:Y91)*100-100</f>
        <v>5.1204731033051019</v>
      </c>
    </row>
    <row r="96" spans="1:75" s="32" customFormat="1" x14ac:dyDescent="0.25">
      <c r="A96" s="6" t="s">
        <v>115</v>
      </c>
      <c r="B96" s="39">
        <v>24374914.651164357</v>
      </c>
      <c r="C96" s="37">
        <v>4327718.7605259679</v>
      </c>
      <c r="D96" s="7">
        <f t="shared" si="116"/>
        <v>563.22778812461365</v>
      </c>
      <c r="E96" s="39">
        <v>4323169.7370366035</v>
      </c>
      <c r="F96" s="37">
        <v>623477.04850512743</v>
      </c>
      <c r="G96" s="7">
        <f t="shared" si="117"/>
        <v>693.39677336992622</v>
      </c>
      <c r="H96" s="39">
        <f t="shared" si="125"/>
        <v>6150361.2309808424</v>
      </c>
      <c r="I96" s="37">
        <f t="shared" si="126"/>
        <v>1352560.1203055014</v>
      </c>
      <c r="J96" s="7">
        <f t="shared" si="118"/>
        <v>454.71998905243981</v>
      </c>
      <c r="K96" s="39">
        <v>6121155.319528047</v>
      </c>
      <c r="L96" s="37">
        <v>1329979.9300075488</v>
      </c>
      <c r="M96" s="7">
        <f t="shared" si="119"/>
        <v>460.24418725576589</v>
      </c>
      <c r="N96" s="39">
        <v>29205.911452795503</v>
      </c>
      <c r="O96" s="37">
        <v>22580.190297952526</v>
      </c>
      <c r="P96" s="7">
        <f t="shared" si="120"/>
        <v>129.34307048529953</v>
      </c>
      <c r="Q96" s="39">
        <v>16573464.134150855</v>
      </c>
      <c r="R96" s="37">
        <v>4319599.2061254876</v>
      </c>
      <c r="S96" s="7">
        <f t="shared" si="121"/>
        <v>383.68059959471583</v>
      </c>
      <c r="T96" s="39">
        <v>14459252.864753686</v>
      </c>
      <c r="U96" s="37">
        <v>3325301.4581954582</v>
      </c>
      <c r="V96" s="7">
        <f t="shared" si="122"/>
        <v>434.82532475718125</v>
      </c>
      <c r="W96" s="39">
        <v>36962656.888578974</v>
      </c>
      <c r="X96" s="37">
        <v>7298053.6772666276</v>
      </c>
      <c r="Y96" s="7">
        <f t="shared" si="123"/>
        <v>506.47280114857642</v>
      </c>
      <c r="AA96" s="11">
        <f t="shared" ref="AA96" si="731">+B96/B92*100-100</f>
        <v>6.3426551083159808</v>
      </c>
      <c r="AB96" s="17">
        <f t="shared" ref="AB96" si="732">+C96/C92*100-100</f>
        <v>1.7127798658074198</v>
      </c>
      <c r="AC96" s="7">
        <f t="shared" ref="AC96" si="733">+D96/D92*100-100</f>
        <v>4.5519110269298153</v>
      </c>
      <c r="AD96" s="11">
        <f t="shared" ref="AD96" si="734">+E96/E92*100-100</f>
        <v>0.3613888138199286</v>
      </c>
      <c r="AE96" s="17">
        <f t="shared" ref="AE96" si="735">+F96/F92*100-100</f>
        <v>-3.9871277241745844</v>
      </c>
      <c r="AF96" s="7">
        <f t="shared" ref="AF96" si="736">+G96/G92*100-100</f>
        <v>4.5290974375832889</v>
      </c>
      <c r="AG96" s="11">
        <f t="shared" ref="AG96" si="737">+H96/H92*100-100</f>
        <v>18.540663229691148</v>
      </c>
      <c r="AH96" s="17">
        <f t="shared" ref="AH96" si="738">+I96/I92*100-100</f>
        <v>3.6653534626615709</v>
      </c>
      <c r="AI96" s="7">
        <f t="shared" ref="AI96" si="739">+J96/J92*100-100</f>
        <v>14.349355180067391</v>
      </c>
      <c r="AJ96" s="11">
        <f t="shared" ref="AJ96" si="740">+K96/K92*100-100</f>
        <v>21.603140232883348</v>
      </c>
      <c r="AK96" s="17">
        <f t="shared" ref="AK96" si="741">+L96/L92*100-100</f>
        <v>11.033533255957508</v>
      </c>
      <c r="AL96" s="7">
        <f t="shared" ref="AL96" si="742">+M96/M92*100-100</f>
        <v>9.5192926559947182</v>
      </c>
      <c r="AM96" s="11">
        <f t="shared" ref="AM96" si="743">+N96/N92*100-100</f>
        <v>-81.118863240920405</v>
      </c>
      <c r="AN96" s="17">
        <f t="shared" ref="AN96" si="744">+O96/O92*100-100</f>
        <v>-78.880961346590439</v>
      </c>
      <c r="AO96" s="7">
        <f t="shared" ref="AO96" si="745">+P96/P92*100-100</f>
        <v>-10.596608733270486</v>
      </c>
      <c r="AP96" s="11">
        <f t="shared" ref="AP96" si="746">+Q96/Q92*100-100</f>
        <v>11.084411068578376</v>
      </c>
      <c r="AQ96" s="17">
        <f t="shared" ref="AQ96" si="747">+R96/R92*100-100</f>
        <v>5.7356489900049326</v>
      </c>
      <c r="AR96" s="7">
        <f t="shared" ref="AR96" si="748">+S96/S92*100-100</f>
        <v>5.0586175331264656</v>
      </c>
      <c r="AS96" s="11">
        <f t="shared" ref="AS96" si="749">+T96/T92*100-100</f>
        <v>3.3786364151835073</v>
      </c>
      <c r="AT96" s="17">
        <f t="shared" ref="AT96" si="750">+U96/U92*100-100</f>
        <v>-2.9621795498412382</v>
      </c>
      <c r="AU96" s="7">
        <f t="shared" ref="AU96" si="751">+V96/V92*100-100</f>
        <v>6.5343759119997173</v>
      </c>
      <c r="AV96" s="11">
        <f t="shared" ref="AV96" si="752">+W96/W92*100-100</f>
        <v>10.832162850596134</v>
      </c>
      <c r="AW96" s="17">
        <f t="shared" ref="AW96" si="753">+X96/X92*100-100</f>
        <v>6.2706789361588022</v>
      </c>
      <c r="AX96" s="7">
        <f t="shared" ref="AX96" si="754">+Y96/Y92*100-100</f>
        <v>4.2923259360915722</v>
      </c>
      <c r="AY96" s="35"/>
      <c r="AZ96" s="11">
        <f t="shared" ref="AZ96" si="755">+AVERAGE(B95:B96)/AVERAGE(B91:B92)*100-100</f>
        <v>6.0816528299939137</v>
      </c>
      <c r="BA96" s="20">
        <f t="shared" ref="BA96" si="756">+AVERAGE(C95:C96)/AVERAGE(C91:C92)*100-100</f>
        <v>1.4235650234494273</v>
      </c>
      <c r="BB96" s="7">
        <f t="shared" ref="BB96" si="757">+AVERAGE(D95:D96)/AVERAGE(D91:D92)*100-100</f>
        <v>4.5899577835738938</v>
      </c>
      <c r="BC96" s="11">
        <f t="shared" ref="BC96" si="758">+AVERAGE(E95:E96)/AVERAGE(E91:E92)*100-100</f>
        <v>2.4611534010038554</v>
      </c>
      <c r="BD96" s="20">
        <f t="shared" ref="BD96" si="759">+AVERAGE(F95:F96)/AVERAGE(F91:F92)*100-100</f>
        <v>-2.314244483910727</v>
      </c>
      <c r="BE96" s="7">
        <f t="shared" ref="BE96" si="760">+AVERAGE(G95:G96)/AVERAGE(G91:G92)*100-100</f>
        <v>4.8968147285712149</v>
      </c>
      <c r="BF96" s="11">
        <f t="shared" ref="BF96" si="761">+AVERAGE(H95:H96)/AVERAGE(H91:H92)*100-100</f>
        <v>11.212775680710891</v>
      </c>
      <c r="BG96" s="20">
        <f t="shared" ref="BG96" si="762">+AVERAGE(I95:I96)/AVERAGE(I91:I92)*100-100</f>
        <v>-2.2882491004222629</v>
      </c>
      <c r="BH96" s="7">
        <f t="shared" ref="BH96" si="763">+AVERAGE(J95:J96)/AVERAGE(J91:J92)*100-100</f>
        <v>13.73376117019545</v>
      </c>
      <c r="BI96" s="11">
        <f t="shared" ref="BI96" si="764">+AVERAGE(K95:K96)/AVERAGE(K91:K92)*100-100</f>
        <v>13.273662057928576</v>
      </c>
      <c r="BJ96" s="20">
        <f t="shared" ref="BJ96" si="765">+AVERAGE(L95:L96)/AVERAGE(L91:L92)*100-100</f>
        <v>1.9343606284530068</v>
      </c>
      <c r="BK96" s="7">
        <f t="shared" ref="BK96" si="766">+AVERAGE(M95:M96)/AVERAGE(M91:M92)*100-100</f>
        <v>11.212222956070519</v>
      </c>
      <c r="BL96" s="11">
        <f t="shared" ref="BL96" si="767">+AVERAGE(N95:N96)/AVERAGE(N91:N92)*100-100</f>
        <v>-56.031633068753415</v>
      </c>
      <c r="BM96" s="20">
        <f t="shared" ref="BM96" si="768">+AVERAGE(O95:O96)/AVERAGE(O91:O92)*100-100</f>
        <v>-48.918021741205919</v>
      </c>
      <c r="BN96" s="7">
        <f t="shared" ref="BN96" si="769">+AVERAGE(P95:P96)/AVERAGE(P91:P92)*100-100</f>
        <v>-11.950175463017771</v>
      </c>
      <c r="BO96" s="11">
        <f t="shared" ref="BO96" si="770">+AVERAGE(Q95:Q96)/AVERAGE(Q91:Q92)*100-100</f>
        <v>7.5144131029578887</v>
      </c>
      <c r="BP96" s="20">
        <f t="shared" ref="BP96" si="771">+AVERAGE(R95:R96)/AVERAGE(R91:R92)*100-100</f>
        <v>2.7191287051390418</v>
      </c>
      <c r="BQ96" s="7">
        <f t="shared" ref="BQ96" si="772">+AVERAGE(S95:S96)/AVERAGE(S91:S92)*100-100</f>
        <v>4.6034437963476336</v>
      </c>
      <c r="BR96" s="11">
        <f t="shared" ref="BR96" si="773">+AVERAGE(T95:T96)/AVERAGE(T91:T92)*100-100</f>
        <v>2.0494172055764466</v>
      </c>
      <c r="BS96" s="20">
        <f t="shared" ref="BS96" si="774">+AVERAGE(U95:U96)/AVERAGE(U91:U92)*100-100</f>
        <v>-3.9006090361055072</v>
      </c>
      <c r="BT96" s="7">
        <f t="shared" ref="BT96" si="775">+AVERAGE(V95:V96)/AVERAGE(V91:V92)*100-100</f>
        <v>6.173679202652707</v>
      </c>
      <c r="BU96" s="11">
        <f t="shared" ref="BU96" si="776">+AVERAGE(W95:W96)/AVERAGE(W91:W92)*100-100</f>
        <v>8.6829272772346968</v>
      </c>
      <c r="BV96" s="20">
        <f t="shared" ref="BV96" si="777">+AVERAGE(X95:X96)/AVERAGE(X91:X92)*100-100</f>
        <v>3.7655206124425291</v>
      </c>
      <c r="BW96" s="7">
        <f t="shared" ref="BW96" si="778">+AVERAGE(Y95:Y96)/AVERAGE(Y91:Y92)*100-100</f>
        <v>4.7011442485167976</v>
      </c>
    </row>
    <row r="97" spans="1:75" s="32" customFormat="1" x14ac:dyDescent="0.25">
      <c r="A97" s="6" t="s">
        <v>116</v>
      </c>
      <c r="B97" s="39">
        <v>26028020.232961759</v>
      </c>
      <c r="C97" s="37">
        <v>4550248.9316615667</v>
      </c>
      <c r="D97" s="7">
        <f t="shared" si="116"/>
        <v>572.01310574139029</v>
      </c>
      <c r="E97" s="39">
        <v>4268976.5702087125</v>
      </c>
      <c r="F97" s="37">
        <v>610222.69537585403</v>
      </c>
      <c r="G97" s="7">
        <f t="shared" si="117"/>
        <v>699.57682704333456</v>
      </c>
      <c r="H97" s="39">
        <f t="shared" si="125"/>
        <v>7324460.1485403636</v>
      </c>
      <c r="I97" s="37">
        <f t="shared" si="126"/>
        <v>1623011.8156044572</v>
      </c>
      <c r="J97" s="7">
        <f t="shared" si="118"/>
        <v>451.28815934174327</v>
      </c>
      <c r="K97" s="39">
        <v>7232064.7331188079</v>
      </c>
      <c r="L97" s="37">
        <v>1555188.8251201513</v>
      </c>
      <c r="M97" s="7">
        <f t="shared" si="119"/>
        <v>465.02807995421847</v>
      </c>
      <c r="N97" s="39">
        <v>92395.415421555881</v>
      </c>
      <c r="O97" s="37">
        <v>67822.99048430589</v>
      </c>
      <c r="P97" s="7">
        <f t="shared" si="120"/>
        <v>136.23022925085559</v>
      </c>
      <c r="Q97" s="39">
        <v>16469675.722925274</v>
      </c>
      <c r="R97" s="37">
        <v>4160708.9772114274</v>
      </c>
      <c r="S97" s="7">
        <f t="shared" si="121"/>
        <v>395.83820481391876</v>
      </c>
      <c r="T97" s="39">
        <v>15236815.612782547</v>
      </c>
      <c r="U97" s="37">
        <v>3561630.978059289</v>
      </c>
      <c r="V97" s="7">
        <f t="shared" si="122"/>
        <v>427.80444427415085</v>
      </c>
      <c r="W97" s="39">
        <v>38854317.061853565</v>
      </c>
      <c r="X97" s="37">
        <v>7382561.4417940127</v>
      </c>
      <c r="Y97" s="7">
        <f t="shared" si="123"/>
        <v>526.29859389848446</v>
      </c>
      <c r="AA97" s="11">
        <f t="shared" ref="AA97" si="779">+B97/B93*100-100</f>
        <v>6.4657836504635782</v>
      </c>
      <c r="AB97" s="17">
        <f t="shared" ref="AB97" si="780">+C97/C93*100-100</f>
        <v>1.5208861765509454</v>
      </c>
      <c r="AC97" s="7">
        <f t="shared" ref="AC97" si="781">+D97/D93*100-100</f>
        <v>4.8708178781193538</v>
      </c>
      <c r="AD97" s="11">
        <f t="shared" ref="AD97" si="782">+E97/E93*100-100</f>
        <v>-0.76523693011257876</v>
      </c>
      <c r="AE97" s="17">
        <f t="shared" ref="AE97" si="783">+F97/F93*100-100</f>
        <v>-5.3947807921457098</v>
      </c>
      <c r="AF97" s="7">
        <f t="shared" ref="AF97" si="784">+G97/G93*100-100</f>
        <v>4.8935395962264039</v>
      </c>
      <c r="AG97" s="11">
        <f t="shared" ref="AG97" si="785">+H97/H93*100-100</f>
        <v>16.920119329903272</v>
      </c>
      <c r="AH97" s="17">
        <f t="shared" ref="AH97" si="786">+I97/I93*100-100</f>
        <v>6.6355575895728123</v>
      </c>
      <c r="AI97" s="7">
        <f t="shared" ref="AI97" si="787">+J97/J93*100-100</f>
        <v>9.6445894529050662</v>
      </c>
      <c r="AJ97" s="11">
        <f t="shared" ref="AJ97" si="788">+K97/K93*100-100</f>
        <v>18.387753703608809</v>
      </c>
      <c r="AK97" s="17">
        <f t="shared" ref="AK97" si="789">+L97/L93*100-100</f>
        <v>9.7000000000000028</v>
      </c>
      <c r="AL97" s="7">
        <f t="shared" ref="AL97" si="790">+M97/M93*100-100</f>
        <v>7.9195567033808629</v>
      </c>
      <c r="AM97" s="11">
        <f t="shared" ref="AM97" si="791">+N97/N93*100-100</f>
        <v>-40.659862616379471</v>
      </c>
      <c r="AN97" s="17">
        <f t="shared" ref="AN97" si="792">+O97/O93*100-100</f>
        <v>-35</v>
      </c>
      <c r="AO97" s="7">
        <f t="shared" ref="AO97" si="793">+P97/P93*100-100</f>
        <v>-8.7074809482760998</v>
      </c>
      <c r="AP97" s="11">
        <f t="shared" ref="AP97" si="794">+Q97/Q93*100-100</f>
        <v>11.350939939038255</v>
      </c>
      <c r="AQ97" s="17">
        <f t="shared" ref="AQ97" si="795">+R97/R93*100-100</f>
        <v>5.2842194496848407</v>
      </c>
      <c r="AR97" s="7">
        <f t="shared" ref="AR97" si="796">+S97/S93*100-100</f>
        <v>5.7622315301037759</v>
      </c>
      <c r="AS97" s="11">
        <f t="shared" ref="AS97" si="797">+T97/T93*100-100</f>
        <v>4.1103229838963102</v>
      </c>
      <c r="AT97" s="17">
        <f t="shared" ref="AT97" si="798">+U97/U93*100-100</f>
        <v>-0.71082667214317041</v>
      </c>
      <c r="AU97" s="7">
        <f t="shared" ref="AU97" si="799">+V97/V93*100-100</f>
        <v>4.855665018098037</v>
      </c>
      <c r="AV97" s="11">
        <f t="shared" ref="AV97" si="800">+W97/W93*100-100</f>
        <v>10.478158805633782</v>
      </c>
      <c r="AW97" s="17">
        <f t="shared" ref="AW97" si="801">+X97/X93*100-100</f>
        <v>5.256564093965153</v>
      </c>
      <c r="AX97" s="7">
        <f t="shared" ref="AX97" si="802">+Y97/Y93*100-100</f>
        <v>4.9608257277020726</v>
      </c>
      <c r="AY97" s="35"/>
      <c r="AZ97" s="11">
        <f t="shared" ref="AZ97" si="803">+AVERAGE(B95:B97)/AVERAGE(B91:B93)*100-100</f>
        <v>6.2126625154939035</v>
      </c>
      <c r="BA97" s="20">
        <f t="shared" ref="BA97" si="804">+AVERAGE(C95:C97)/AVERAGE(C91:C93)*100-100</f>
        <v>1.4563664957382798</v>
      </c>
      <c r="BB97" s="7">
        <f t="shared" ref="BB97" si="805">+AVERAGE(D95:D97)/AVERAGE(D91:D93)*100-100</f>
        <v>4.6846867644278092</v>
      </c>
      <c r="BC97" s="11">
        <f t="shared" ref="BC97" si="806">+AVERAGE(E95:E97)/AVERAGE(E91:E93)*100-100</f>
        <v>1.3669112540482047</v>
      </c>
      <c r="BD97" s="20">
        <f t="shared" ref="BD97" si="807">+AVERAGE(F95:F97)/AVERAGE(F91:F93)*100-100</f>
        <v>-3.3532446661974404</v>
      </c>
      <c r="BE97" s="7">
        <f t="shared" ref="BE97" si="808">+AVERAGE(G95:G97)/AVERAGE(G91:G93)*100-100</f>
        <v>4.8957168581744526</v>
      </c>
      <c r="BF97" s="11">
        <f t="shared" ref="BF97" si="809">+AVERAGE(H95:H97)/AVERAGE(H91:H93)*100-100</f>
        <v>13.364459467111999</v>
      </c>
      <c r="BG97" s="20">
        <f t="shared" ref="BG97" si="810">+AVERAGE(I95:I97)/AVERAGE(I91:I93)*100-100</f>
        <v>0.98949574712834476</v>
      </c>
      <c r="BH97" s="7">
        <f t="shared" ref="BH97" si="811">+AVERAGE(J95:J97)/AVERAGE(J91:J93)*100-100</f>
        <v>12.332754298020859</v>
      </c>
      <c r="BI97" s="11">
        <f t="shared" ref="BI97" si="812">+AVERAGE(K95:K97)/AVERAGE(K91:K93)*100-100</f>
        <v>15.207719645175416</v>
      </c>
      <c r="BJ97" s="20">
        <f t="shared" ref="BJ97" si="813">+AVERAGE(L95:L97)/AVERAGE(L91:L93)*100-100</f>
        <v>4.8150419604894239</v>
      </c>
      <c r="BK97" s="7">
        <f t="shared" ref="BK97" si="814">+AVERAGE(M95:M97)/AVERAGE(M91:M93)*100-100</f>
        <v>10.091985666410636</v>
      </c>
      <c r="BL97" s="11">
        <f t="shared" ref="BL97" si="815">+AVERAGE(N95:N97)/AVERAGE(N91:N93)*100-100</f>
        <v>-50.868179673536595</v>
      </c>
      <c r="BM97" s="20">
        <f t="shared" ref="BM97" si="816">+AVERAGE(O95:O97)/AVERAGE(O91:O93)*100-100</f>
        <v>-44.408544096773149</v>
      </c>
      <c r="BN97" s="7">
        <f t="shared" ref="BN97" si="817">+AVERAGE(P95:P97)/AVERAGE(P91:P93)*100-100</f>
        <v>-10.830434391134759</v>
      </c>
      <c r="BO97" s="11">
        <f t="shared" ref="BO97" si="818">+AVERAGE(Q95:Q97)/AVERAGE(Q91:Q93)*100-100</f>
        <v>8.7699974010929509</v>
      </c>
      <c r="BP97" s="20">
        <f t="shared" ref="BP97" si="819">+AVERAGE(R95:R97)/AVERAGE(R91:R93)*100-100</f>
        <v>3.5307960917589014</v>
      </c>
      <c r="BQ97" s="7">
        <f t="shared" ref="BQ97" si="820">+AVERAGE(S95:S97)/AVERAGE(S91:S93)*100-100</f>
        <v>5.002329502480805</v>
      </c>
      <c r="BR97" s="11">
        <f t="shared" ref="BR97" si="821">+AVERAGE(T95:T97)/AVERAGE(T91:T93)*100-100</f>
        <v>2.7603229004439527</v>
      </c>
      <c r="BS97" s="20">
        <f t="shared" ref="BS97" si="822">+AVERAGE(U95:U97)/AVERAGE(U91:U93)*100-100</f>
        <v>-2.8130707211329593</v>
      </c>
      <c r="BT97" s="7">
        <f t="shared" ref="BT97" si="823">+AVERAGE(V95:V97)/AVERAGE(V91:V93)*100-100</f>
        <v>5.7291834626825562</v>
      </c>
      <c r="BU97" s="11">
        <f t="shared" ref="BU97" si="824">+AVERAGE(W95:W97)/AVERAGE(W91:W93)*100-100</f>
        <v>9.2914809010068495</v>
      </c>
      <c r="BV97" s="20">
        <f t="shared" ref="BV97" si="825">+AVERAGE(X95:X97)/AVERAGE(X91:X93)*100-100</f>
        <v>4.2559929692956615</v>
      </c>
      <c r="BW97" s="7">
        <f t="shared" ref="BW97" si="826">+AVERAGE(Y95:Y97)/AVERAGE(Y91:Y93)*100-100</f>
        <v>4.7902985131641032</v>
      </c>
    </row>
    <row r="98" spans="1:75" s="32" customFormat="1" x14ac:dyDescent="0.25">
      <c r="A98" s="6" t="s">
        <v>117</v>
      </c>
      <c r="B98" s="39">
        <v>29488869.443285171</v>
      </c>
      <c r="C98" s="37">
        <v>5150234.5558172669</v>
      </c>
      <c r="D98" s="7">
        <f t="shared" si="116"/>
        <v>572.57332891716658</v>
      </c>
      <c r="E98" s="39">
        <v>5608033.6095406357</v>
      </c>
      <c r="F98" s="37">
        <v>806193.76566343743</v>
      </c>
      <c r="G98" s="7">
        <f t="shared" si="117"/>
        <v>695.61857811262553</v>
      </c>
      <c r="H98" s="39">
        <f t="shared" si="125"/>
        <v>9120327.0530330762</v>
      </c>
      <c r="I98" s="37">
        <f t="shared" si="126"/>
        <v>2042529.0221771908</v>
      </c>
      <c r="J98" s="7">
        <f t="shared" si="118"/>
        <v>446.52129560986384</v>
      </c>
      <c r="K98" s="39">
        <v>8845974.6057808399</v>
      </c>
      <c r="L98" s="37">
        <v>1846724.0089156718</v>
      </c>
      <c r="M98" s="7">
        <f t="shared" si="119"/>
        <v>479.00902154701879</v>
      </c>
      <c r="N98" s="39">
        <v>274352.44725223724</v>
      </c>
      <c r="O98" s="37">
        <v>195805.01326151888</v>
      </c>
      <c r="P98" s="7">
        <f t="shared" si="120"/>
        <v>140.11512916975713</v>
      </c>
      <c r="Q98" s="39">
        <v>15765035.804883512</v>
      </c>
      <c r="R98" s="37">
        <v>4047232.4217960099</v>
      </c>
      <c r="S98" s="7">
        <f t="shared" si="121"/>
        <v>389.52632717563523</v>
      </c>
      <c r="T98" s="39">
        <v>17861908.772700988</v>
      </c>
      <c r="U98" s="37">
        <v>4043471.3562974571</v>
      </c>
      <c r="V98" s="7">
        <f t="shared" si="122"/>
        <v>441.74688525695052</v>
      </c>
      <c r="W98" s="39">
        <v>42120357.138041414</v>
      </c>
      <c r="X98" s="37">
        <v>8002718.4091564463</v>
      </c>
      <c r="Y98" s="7">
        <f t="shared" si="123"/>
        <v>526.32561817805174</v>
      </c>
      <c r="AA98" s="11">
        <f t="shared" ref="AA98:AA99" si="827">+B98/B94*100-100</f>
        <v>8.6712714584250392</v>
      </c>
      <c r="AB98" s="17">
        <f t="shared" ref="AB98:AB99" si="828">+C98/C94*100-100</f>
        <v>2.5155975879868748</v>
      </c>
      <c r="AC98" s="7">
        <f t="shared" ref="AC98:AC99" si="829">+D98/D94*100-100</f>
        <v>6.0046217505144881</v>
      </c>
      <c r="AD98" s="11">
        <f t="shared" ref="AD98:AD99" si="830">+E98/E94*100-100</f>
        <v>2.6300297770429637</v>
      </c>
      <c r="AE98" s="17">
        <f t="shared" ref="AE98:AE99" si="831">+F98/F94*100-100</f>
        <v>-1.4348821001429712</v>
      </c>
      <c r="AF98" s="7">
        <f t="shared" ref="AF98:AF99" si="832">+G98/G94*100-100</f>
        <v>4.1240876730000053</v>
      </c>
      <c r="AG98" s="11">
        <f t="shared" ref="AG98:AG99" si="833">+H98/H94*100-100</f>
        <v>25.118181624586697</v>
      </c>
      <c r="AH98" s="17">
        <f t="shared" ref="AH98:AH99" si="834">+I98/I94*100-100</f>
        <v>19.640756166755111</v>
      </c>
      <c r="AI98" s="7">
        <f t="shared" ref="AI98:AI99" si="835">+J98/J94*100-100</f>
        <v>4.5782270468076405</v>
      </c>
      <c r="AJ98" s="11">
        <f t="shared" ref="AJ98:AJ99" si="836">+K98/K94*100-100</f>
        <v>24.012102955982414</v>
      </c>
      <c r="AK98" s="17">
        <f t="shared" ref="AK98:AK99" si="837">+L98/L94*100-100</f>
        <v>15.12071037268548</v>
      </c>
      <c r="AL98" s="7">
        <f t="shared" ref="AL98:AL99" si="838">+M98/M94*100-100</f>
        <v>7.7235386704203108</v>
      </c>
      <c r="AM98" s="11">
        <f t="shared" ref="AM98:AM99" si="839">+N98/N94*100-100</f>
        <v>75.62420342013101</v>
      </c>
      <c r="AN98" s="17">
        <f t="shared" ref="AN98:AN99" si="840">+O98/O94*100-100</f>
        <v>90</v>
      </c>
      <c r="AO98" s="7">
        <f t="shared" ref="AO98:AO99" si="841">+P98/P94*100-100</f>
        <v>-7.5662087262468276</v>
      </c>
      <c r="AP98" s="11">
        <f t="shared" ref="AP98:AP99" si="842">+Q98/Q94*100-100</f>
        <v>6.1417677146447573</v>
      </c>
      <c r="AQ98" s="17">
        <f t="shared" ref="AQ98:AQ99" si="843">+R98/R94*100-100</f>
        <v>4.9998999999999683E-2</v>
      </c>
      <c r="AR98" s="7">
        <f t="shared" ref="AR98:AR99" si="844">+S98/S94*100-100</f>
        <v>6.0887244133253517</v>
      </c>
      <c r="AS98" s="11">
        <f t="shared" ref="AS98:AS99" si="845">+T98/T94*100-100</f>
        <v>8.3321387719251305</v>
      </c>
      <c r="AT98" s="17">
        <f t="shared" ref="AT98:AT99" si="846">+U98/U94*100-100</f>
        <v>4.9632842195899372</v>
      </c>
      <c r="AU98" s="7">
        <f t="shared" ref="AU98:AU99" si="847">+V98/V94*100-100</f>
        <v>3.2095552053109628</v>
      </c>
      <c r="AV98" s="11">
        <f t="shared" ref="AV98:AV99" si="848">+W98/W94*100-100</f>
        <v>10.106347159262413</v>
      </c>
      <c r="AW98" s="17">
        <f t="shared" ref="AW98:AW99" si="849">+X98/X94*100-100</f>
        <v>3.3683748540926501</v>
      </c>
      <c r="AX98" s="7">
        <f t="shared" ref="AX98:AX99" si="850">+Y98/Y94*100-100</f>
        <v>6.5184078928207896</v>
      </c>
      <c r="AY98" s="35"/>
      <c r="AZ98" s="11">
        <f t="shared" ref="AZ98" si="851">+AVERAGE(B95:B98)/AVERAGE(B91:B94)*100-100</f>
        <v>6.8878118252161613</v>
      </c>
      <c r="BA98" s="20">
        <f t="shared" ref="BA98" si="852">+AVERAGE(C95:C98)/AVERAGE(C91:C94)*100-100</f>
        <v>1.746804219495445</v>
      </c>
      <c r="BB98" s="7">
        <f t="shared" ref="BB98" si="853">+AVERAGE(D95:D98)/AVERAGE(D91:D94)*100-100</f>
        <v>5.0151660091315478</v>
      </c>
      <c r="BC98" s="11">
        <f t="shared" ref="BC98" si="854">+AVERAGE(E95:E98)/AVERAGE(E91:E94)*100-100</f>
        <v>1.7472221855817622</v>
      </c>
      <c r="BD98" s="20">
        <f t="shared" ref="BD98" si="855">+AVERAGE(F95:F98)/AVERAGE(F91:F94)*100-100</f>
        <v>-2.778562051325963</v>
      </c>
      <c r="BE98" s="7">
        <f t="shared" ref="BE98" si="856">+AVERAGE(G95:G98)/AVERAGE(G91:G94)*100-100</f>
        <v>4.7017493234552177</v>
      </c>
      <c r="BF98" s="11">
        <f t="shared" ref="BF98" si="857">+AVERAGE(H95:H98)/AVERAGE(H91:H94)*100-100</f>
        <v>16.948386780522796</v>
      </c>
      <c r="BG98" s="20">
        <f t="shared" ref="BG98" si="858">+AVERAGE(I95:I98)/AVERAGE(I91:I94)*100-100</f>
        <v>6.4316235756479756</v>
      </c>
      <c r="BH98" s="7">
        <f t="shared" ref="BH98" si="859">+AVERAGE(J95:J98)/AVERAGE(J91:J94)*100-100</f>
        <v>10.299361642350263</v>
      </c>
      <c r="BI98" s="11">
        <f t="shared" ref="BI98" si="860">+AVERAGE(K95:K98)/AVERAGE(K91:K94)*100-100</f>
        <v>17.904724891909666</v>
      </c>
      <c r="BJ98" s="20">
        <f t="shared" ref="BJ98" si="861">+AVERAGE(L95:L98)/AVERAGE(L91:L94)*100-100</f>
        <v>7.86191614008888</v>
      </c>
      <c r="BK98" s="7">
        <f t="shared" ref="BK98" si="862">+AVERAGE(M95:M98)/AVERAGE(M91:M94)*100-100</f>
        <v>9.4765306686524156</v>
      </c>
      <c r="BL98" s="11">
        <f t="shared" ref="BL98" si="863">+AVERAGE(N95:N98)/AVERAGE(N91:N94)*100-100</f>
        <v>-18.984411018648956</v>
      </c>
      <c r="BM98" s="20">
        <f t="shared" ref="BM98" si="864">+AVERAGE(O95:O98)/AVERAGE(O91:O94)*100-100</f>
        <v>-11.824348991120075</v>
      </c>
      <c r="BN98" s="7">
        <f t="shared" ref="BN98" si="865">+AVERAGE(P95:P98)/AVERAGE(P91:P94)*100-100</f>
        <v>-9.9827679601698804</v>
      </c>
      <c r="BO98" s="11">
        <f t="shared" ref="BO98" si="866">+AVERAGE(Q95:Q98)/AVERAGE(Q91:Q94)*100-100</f>
        <v>8.1198977228466305</v>
      </c>
      <c r="BP98" s="20">
        <f t="shared" ref="BP98" si="867">+AVERAGE(R95:R98)/AVERAGE(R91:R94)*100-100</f>
        <v>2.6791963116615563</v>
      </c>
      <c r="BQ98" s="7">
        <f t="shared" ref="BQ98" si="868">+AVERAGE(S95:S98)/AVERAGE(S91:S94)*100-100</f>
        <v>5.276585149025891</v>
      </c>
      <c r="BR98" s="11">
        <f t="shared" ref="BR98" si="869">+AVERAGE(T95:T98)/AVERAGE(T91:T94)*100-100</f>
        <v>4.3196515288229023</v>
      </c>
      <c r="BS98" s="20">
        <f t="shared" ref="BS98" si="870">+AVERAGE(U95:U98)/AVERAGE(U91:U94)*100-100</f>
        <v>-0.72890314353249153</v>
      </c>
      <c r="BT98" s="7">
        <f t="shared" ref="BT98" si="871">+AVERAGE(V95:V98)/AVERAGE(V91:V94)*100-100</f>
        <v>5.0707190335769639</v>
      </c>
      <c r="BU98" s="11">
        <f t="shared" ref="BU98" si="872">+AVERAGE(W95:W98)/AVERAGE(W91:W94)*100-100</f>
        <v>9.5109974881589494</v>
      </c>
      <c r="BV98" s="20">
        <f t="shared" ref="BV98" si="873">+AVERAGE(X95:X98)/AVERAGE(X91:X94)*100-100</f>
        <v>4.019554950702215</v>
      </c>
      <c r="BW98" s="7">
        <f t="shared" ref="BW98" si="874">+AVERAGE(Y95:Y98)/AVERAGE(Y91:Y94)*100-100</f>
        <v>5.2271538997799496</v>
      </c>
    </row>
    <row r="99" spans="1:75" s="32" customFormat="1" x14ac:dyDescent="0.25">
      <c r="A99" s="6" t="s">
        <v>118</v>
      </c>
      <c r="B99" s="39">
        <v>27415610.715510495</v>
      </c>
      <c r="C99" s="37">
        <v>4774518.2854626412</v>
      </c>
      <c r="D99" s="7">
        <f t="shared" si="116"/>
        <v>574.20684300204709</v>
      </c>
      <c r="E99" s="39">
        <v>4265984.0098702013</v>
      </c>
      <c r="F99" s="37">
        <v>596769.65195776999</v>
      </c>
      <c r="G99" s="7">
        <f t="shared" si="117"/>
        <v>714.84600396068413</v>
      </c>
      <c r="H99" s="39">
        <f t="shared" si="125"/>
        <v>7178881.6444100915</v>
      </c>
      <c r="I99" s="37">
        <f t="shared" si="126"/>
        <v>1528398.9035551262</v>
      </c>
      <c r="J99" s="7">
        <f t="shared" si="118"/>
        <v>469.69947621080354</v>
      </c>
      <c r="K99" s="39">
        <v>7081266.8601346016</v>
      </c>
      <c r="L99" s="37">
        <v>1457525.3872077877</v>
      </c>
      <c r="M99" s="7">
        <f t="shared" si="119"/>
        <v>485.84175083909412</v>
      </c>
      <c r="N99" s="39">
        <v>97614.784275490194</v>
      </c>
      <c r="O99" s="37">
        <v>70873.516347338358</v>
      </c>
      <c r="P99" s="7">
        <f t="shared" si="120"/>
        <v>137.73097386208084</v>
      </c>
      <c r="Q99" s="39">
        <v>19108999.609791648</v>
      </c>
      <c r="R99" s="37">
        <v>4822395.3763071466</v>
      </c>
      <c r="S99" s="7">
        <f t="shared" si="121"/>
        <v>396.25534861110407</v>
      </c>
      <c r="T99" s="39">
        <v>15889680.045282455</v>
      </c>
      <c r="U99" s="37">
        <v>3664484.7065749411</v>
      </c>
      <c r="V99" s="7">
        <f t="shared" si="122"/>
        <v>433.61294472788109</v>
      </c>
      <c r="W99" s="39">
        <v>42079795.934299991</v>
      </c>
      <c r="X99" s="37">
        <v>8057597.5107077444</v>
      </c>
      <c r="Y99" s="7">
        <f t="shared" si="123"/>
        <v>522.23750166696868</v>
      </c>
      <c r="AA99" s="11">
        <f t="shared" si="827"/>
        <v>6.5434879458213118</v>
      </c>
      <c r="AB99" s="17">
        <f t="shared" si="828"/>
        <v>3.4805583811759533</v>
      </c>
      <c r="AC99" s="7">
        <f t="shared" si="829"/>
        <v>2.9599082306484235</v>
      </c>
      <c r="AD99" s="11">
        <f t="shared" si="830"/>
        <v>1.2637122510511745E-2</v>
      </c>
      <c r="AE99" s="17">
        <f t="shared" si="831"/>
        <v>-2.9003523082422191</v>
      </c>
      <c r="AF99" s="7">
        <f t="shared" si="832"/>
        <v>3</v>
      </c>
      <c r="AG99" s="11">
        <f t="shared" si="833"/>
        <v>33.872221457306608</v>
      </c>
      <c r="AH99" s="17">
        <f t="shared" si="834"/>
        <v>26.39847736206795</v>
      </c>
      <c r="AI99" s="7">
        <f t="shared" si="835"/>
        <v>5.9128434544588231</v>
      </c>
      <c r="AJ99" s="11">
        <f t="shared" si="836"/>
        <v>34.718470475815479</v>
      </c>
      <c r="AK99" s="17">
        <f t="shared" si="837"/>
        <v>30.07054502668899</v>
      </c>
      <c r="AL99" s="7">
        <f t="shared" si="838"/>
        <v>3.5733881549991224</v>
      </c>
      <c r="AM99" s="11">
        <f t="shared" si="839"/>
        <v>-8.0350069638354285</v>
      </c>
      <c r="AN99" s="17">
        <f t="shared" si="840"/>
        <v>-20.030440838117769</v>
      </c>
      <c r="AO99" s="7">
        <f t="shared" si="841"/>
        <v>15.000000000000014</v>
      </c>
      <c r="AP99" s="11">
        <f t="shared" si="842"/>
        <v>18.581291170762725</v>
      </c>
      <c r="AQ99" s="17">
        <f t="shared" si="843"/>
        <v>8.3761408155771591</v>
      </c>
      <c r="AR99" s="7">
        <f t="shared" si="844"/>
        <v>9.4164179296175377</v>
      </c>
      <c r="AS99" s="11">
        <f t="shared" si="845"/>
        <v>14.293859922471768</v>
      </c>
      <c r="AT99" s="17">
        <f t="shared" si="846"/>
        <v>9.7723894574097301</v>
      </c>
      <c r="AU99" s="7">
        <f t="shared" si="847"/>
        <v>4.1189505734648293</v>
      </c>
      <c r="AV99" s="11">
        <f t="shared" si="848"/>
        <v>11.997791397629626</v>
      </c>
      <c r="AW99" s="17">
        <f t="shared" si="849"/>
        <v>6.7353006246572136</v>
      </c>
      <c r="AX99" s="7">
        <f t="shared" si="850"/>
        <v>4.930412658393422</v>
      </c>
      <c r="AY99" s="35"/>
      <c r="AZ99" s="11">
        <f t="shared" ref="AZ99" si="875">+AVERAGE(B99:B99)/AVERAGE(B95:B95)*100-100</f>
        <v>6.5434879458213118</v>
      </c>
      <c r="BA99" s="20">
        <f t="shared" ref="BA99" si="876">+AVERAGE(C99:C99)/AVERAGE(C95:C95)*100-100</f>
        <v>3.4805583811759533</v>
      </c>
      <c r="BB99" s="7">
        <f t="shared" ref="BB99" si="877">+AVERAGE(D99:D99)/AVERAGE(D95:D95)*100-100</f>
        <v>2.9599082306484235</v>
      </c>
      <c r="BC99" s="11">
        <f t="shared" ref="BC99" si="878">+AVERAGE(E99:E99)/AVERAGE(E95:E95)*100-100</f>
        <v>1.2637122510511745E-2</v>
      </c>
      <c r="BD99" s="20">
        <f t="shared" ref="BD99" si="879">+AVERAGE(F99:F99)/AVERAGE(F95:F95)*100-100</f>
        <v>-2.9003523082422191</v>
      </c>
      <c r="BE99" s="7">
        <f t="shared" ref="BE99" si="880">+AVERAGE(G99:G99)/AVERAGE(G95:G95)*100-100</f>
        <v>3</v>
      </c>
      <c r="BF99" s="11">
        <f t="shared" ref="BF99" si="881">+AVERAGE(H99:H99)/AVERAGE(H95:H95)*100-100</f>
        <v>33.872221457306608</v>
      </c>
      <c r="BG99" s="20">
        <f t="shared" ref="BG99" si="882">+AVERAGE(I99:I99)/AVERAGE(I95:I95)*100-100</f>
        <v>26.39847736206795</v>
      </c>
      <c r="BH99" s="7">
        <f t="shared" ref="BH99" si="883">+AVERAGE(J99:J99)/AVERAGE(J95:J95)*100-100</f>
        <v>5.9128434544588231</v>
      </c>
      <c r="BI99" s="11">
        <f t="shared" ref="BI99" si="884">+AVERAGE(K99:K99)/AVERAGE(K95:K95)*100-100</f>
        <v>34.718470475815479</v>
      </c>
      <c r="BJ99" s="20">
        <f t="shared" ref="BJ99" si="885">+AVERAGE(L99:L99)/AVERAGE(L95:L95)*100-100</f>
        <v>30.07054502668899</v>
      </c>
      <c r="BK99" s="7">
        <f t="shared" ref="BK99" si="886">+AVERAGE(M99:M99)/AVERAGE(M95:M95)*100-100</f>
        <v>3.5733881549991224</v>
      </c>
      <c r="BL99" s="11">
        <f t="shared" ref="BL99" si="887">+AVERAGE(N99:N99)/AVERAGE(N95:N95)*100-100</f>
        <v>-8.0350069638354285</v>
      </c>
      <c r="BM99" s="20">
        <f t="shared" ref="BM99" si="888">+AVERAGE(O99:O99)/AVERAGE(O95:O95)*100-100</f>
        <v>-20.030440838117769</v>
      </c>
      <c r="BN99" s="7">
        <f t="shared" ref="BN99" si="889">+AVERAGE(P99:P99)/AVERAGE(P95:P95)*100-100</f>
        <v>15.000000000000014</v>
      </c>
      <c r="BO99" s="11">
        <f t="shared" ref="BO99" si="890">+AVERAGE(Q99:Q99)/AVERAGE(Q95:Q95)*100-100</f>
        <v>18.581291170762725</v>
      </c>
      <c r="BP99" s="20">
        <f t="shared" ref="BP99" si="891">+AVERAGE(R99:R99)/AVERAGE(R95:R95)*100-100</f>
        <v>8.3761408155771591</v>
      </c>
      <c r="BQ99" s="7">
        <f t="shared" ref="BQ99" si="892">+AVERAGE(S99:S99)/AVERAGE(S95:S95)*100-100</f>
        <v>9.4164179296175377</v>
      </c>
      <c r="BR99" s="11">
        <f t="shared" ref="BR99" si="893">+AVERAGE(T99:T99)/AVERAGE(T95:T95)*100-100</f>
        <v>14.293859922471768</v>
      </c>
      <c r="BS99" s="20">
        <f t="shared" ref="BS99" si="894">+AVERAGE(U99:U99)/AVERAGE(U95:U95)*100-100</f>
        <v>9.7723894574097301</v>
      </c>
      <c r="BT99" s="7">
        <f t="shared" ref="BT99" si="895">+AVERAGE(V99:V99)/AVERAGE(V95:V95)*100-100</f>
        <v>4.1189505734648293</v>
      </c>
      <c r="BU99" s="11">
        <f t="shared" ref="BU99" si="896">+AVERAGE(W99:W99)/AVERAGE(W95:W95)*100-100</f>
        <v>11.997791397629626</v>
      </c>
      <c r="BV99" s="20">
        <f t="shared" ref="BV99" si="897">+AVERAGE(X99:X99)/AVERAGE(X95:X95)*100-100</f>
        <v>6.7353006246572136</v>
      </c>
      <c r="BW99" s="7">
        <f t="shared" ref="BW99" si="898">+AVERAGE(Y99:Y99)/AVERAGE(Y95:Y95)*100-100</f>
        <v>4.930412658393422</v>
      </c>
    </row>
    <row r="100" spans="1:75" s="32" customFormat="1" x14ac:dyDescent="0.25">
      <c r="A100" s="6" t="s">
        <v>119</v>
      </c>
      <c r="B100" s="39">
        <v>26254360.416522253</v>
      </c>
      <c r="C100" s="37">
        <v>4507275.8114674184</v>
      </c>
      <c r="D100" s="7">
        <f t="shared" si="116"/>
        <v>582.48843680091341</v>
      </c>
      <c r="E100" s="39">
        <v>4652062.2737180404</v>
      </c>
      <c r="F100" s="37">
        <v>648724.75158371916</v>
      </c>
      <c r="G100" s="7">
        <f t="shared" si="117"/>
        <v>717.10879881815072</v>
      </c>
      <c r="H100" s="39">
        <f t="shared" ref="H100" si="899">+K100+N100</f>
        <v>6440449.223181067</v>
      </c>
      <c r="I100" s="37">
        <f t="shared" ref="I100" si="900">+L100+O100</f>
        <v>1420304.6908021201</v>
      </c>
      <c r="J100" s="7">
        <f t="shared" ref="J100" si="901">+H100/I100*100</f>
        <v>453.4554638092344</v>
      </c>
      <c r="K100" s="39">
        <v>6294933.4408079702</v>
      </c>
      <c r="L100" s="37">
        <v>1322475.3579601191</v>
      </c>
      <c r="M100" s="7">
        <f t="shared" si="119"/>
        <v>475.99627493382764</v>
      </c>
      <c r="N100" s="39">
        <v>145515.78237309679</v>
      </c>
      <c r="O100" s="37">
        <v>97829.332842001008</v>
      </c>
      <c r="P100" s="7">
        <f t="shared" si="120"/>
        <v>148.74453105809445</v>
      </c>
      <c r="Q100" s="39">
        <v>16853867.332736325</v>
      </c>
      <c r="R100" s="37">
        <v>4255358.9520961931</v>
      </c>
      <c r="S100" s="7">
        <f t="shared" si="121"/>
        <v>396.0621776556381</v>
      </c>
      <c r="T100" s="39">
        <v>15347728.7764652</v>
      </c>
      <c r="U100" s="37">
        <v>3467928.0455874298</v>
      </c>
      <c r="V100" s="7">
        <f t="shared" si="122"/>
        <v>442.56191520448516</v>
      </c>
      <c r="W100" s="39">
        <v>38853010.469692498</v>
      </c>
      <c r="X100" s="37">
        <v>7363736.1603620248</v>
      </c>
      <c r="Y100" s="7">
        <f t="shared" si="123"/>
        <v>527.62632478378157</v>
      </c>
      <c r="AA100" s="11">
        <f t="shared" ref="AA100" si="902">+B100/B96*100-100</f>
        <v>7.7105737281755609</v>
      </c>
      <c r="AB100" s="17">
        <f t="shared" ref="AB100" si="903">+C100/C96*100-100</f>
        <v>4.1489999900000072</v>
      </c>
      <c r="AC100" s="7">
        <f t="shared" ref="AC100" si="904">+D100/D96*100-100</f>
        <v>3.4196907685311686</v>
      </c>
      <c r="AD100" s="11">
        <f t="shared" ref="AD100" si="905">+E100/E96*100-100</f>
        <v>7.6076711460994346</v>
      </c>
      <c r="AE100" s="17">
        <f t="shared" ref="AE100" si="906">+F100/F96*100-100</f>
        <v>4.0494999999000072</v>
      </c>
      <c r="AF100" s="7">
        <f t="shared" ref="AF100" si="907">+G100/G96*100-100</f>
        <v>3.419690768531197</v>
      </c>
      <c r="AG100" s="11">
        <f t="shared" ref="AG100" si="908">+H100/H96*100-100</f>
        <v>4.7166008841721663</v>
      </c>
      <c r="AH100" s="17">
        <f t="shared" ref="AH100" si="909">+I100/I96*100-100</f>
        <v>5.0086180628567689</v>
      </c>
      <c r="AI100" s="7">
        <f t="shared" ref="AI100" si="910">+J100/J96*100-100</f>
        <v>-0.27808877411359845</v>
      </c>
      <c r="AJ100" s="11">
        <f t="shared" ref="AJ100" si="911">+K100/K96*100-100</f>
        <v>2.8389758502864026</v>
      </c>
      <c r="AK100" s="17">
        <f t="shared" ref="AK100" si="912">+L100/L96*100-100</f>
        <v>-0.56426205223915815</v>
      </c>
      <c r="AL100" s="7">
        <f t="shared" ref="AL100" si="913">+M100/M96*100-100</f>
        <v>3.4225500536974778</v>
      </c>
      <c r="AM100" s="11">
        <f t="shared" ref="AM100" si="914">+N100/N96*100-100</f>
        <v>398.24085308307832</v>
      </c>
      <c r="AN100" s="17">
        <f t="shared" ref="AN100" si="915">+O100/O96*100-100</f>
        <v>333.25291572441597</v>
      </c>
      <c r="AO100" s="7">
        <f t="shared" ref="AO100" si="916">+P100/P96*100-100</f>
        <v>14.999999999999986</v>
      </c>
      <c r="AP100" s="11">
        <f t="shared" ref="AP100" si="917">+Q100/Q96*100-100</f>
        <v>1.6918804440387163</v>
      </c>
      <c r="AQ100" s="17">
        <f t="shared" ref="AQ100" si="918">+R100/R96*100-100</f>
        <v>-1.4871808925744148</v>
      </c>
      <c r="AR100" s="7">
        <f t="shared" ref="AR100" si="919">+S100/S96*100-100</f>
        <v>3.227053459049273</v>
      </c>
      <c r="AS100" s="11">
        <f t="shared" ref="AS100" si="920">+T100/T96*100-100</f>
        <v>6.1446875576627491</v>
      </c>
      <c r="AT100" s="17">
        <f t="shared" ref="AT100" si="921">+U100/U96*100-100</f>
        <v>4.289132554898373</v>
      </c>
      <c r="AU100" s="7">
        <f t="shared" ref="AU100" si="922">+V100/V96*100-100</f>
        <v>1.7792409978936377</v>
      </c>
      <c r="AV100" s="11">
        <f t="shared" ref="AV100" si="923">+W100/W96*100-100</f>
        <v>5.1142253837754339</v>
      </c>
      <c r="AW100" s="17">
        <f t="shared" ref="AW100" si="924">+X100/X96*100-100</f>
        <v>0.89999999999996305</v>
      </c>
      <c r="AX100" s="7">
        <f t="shared" ref="AX100" si="925">+Y100/Y96*100-100</f>
        <v>4.1766356628101846</v>
      </c>
      <c r="AY100" s="35"/>
      <c r="AZ100" s="11">
        <f t="shared" ref="AZ100" si="926">+AVERAGE(B99:B100)/AVERAGE(B95:B96)*100-100</f>
        <v>7.1112279789340676</v>
      </c>
      <c r="BA100" s="20">
        <f t="shared" ref="BA100" si="927">+AVERAGE(C99:C100)/AVERAGE(C95:C96)*100-100</f>
        <v>3.8040812648403914</v>
      </c>
      <c r="BB100" s="7">
        <f t="shared" ref="BB100" si="928">+AVERAGE(D99:D100)/AVERAGE(D95:D96)*100-100</f>
        <v>3.1909333077275903</v>
      </c>
      <c r="BC100" s="11">
        <f t="shared" ref="BC100" si="929">+AVERAGE(E99:E100)/AVERAGE(E95:E96)*100-100</f>
        <v>3.835677545551718</v>
      </c>
      <c r="BD100" s="20">
        <f t="shared" ref="BD100" si="930">+AVERAGE(F99:F100)/AVERAGE(F95:F96)*100-100</f>
        <v>0.59950309155105685</v>
      </c>
      <c r="BE100" s="7">
        <f t="shared" ref="BE100" si="931">+AVERAGE(G99:G100)/AVERAGE(G95:G96)*100-100</f>
        <v>3.2097503286898643</v>
      </c>
      <c r="BF100" s="11">
        <f t="shared" ref="BF100" si="932">+AVERAGE(H99:H100)/AVERAGE(H95:H96)*100-100</f>
        <v>18.296789452721924</v>
      </c>
      <c r="BG100" s="20">
        <f t="shared" ref="BG100" si="933">+AVERAGE(I99:I100)/AVERAGE(I95:I96)*100-100</f>
        <v>15.105002593874886</v>
      </c>
      <c r="BH100" s="7">
        <f t="shared" ref="BH100" si="934">+AVERAGE(J99:J100)/AVERAGE(J95:J96)*100-100</f>
        <v>2.7786317408989163</v>
      </c>
      <c r="BI100" s="11">
        <f t="shared" ref="BI100" si="935">+AVERAGE(K99:K100)/AVERAGE(K95:K96)*100-100</f>
        <v>17.567133021750465</v>
      </c>
      <c r="BJ100" s="20">
        <f t="shared" ref="BJ100" si="936">+AVERAGE(L99:L100)/AVERAGE(L95:L96)*100-100</f>
        <v>13.444172188962852</v>
      </c>
      <c r="BK100" s="7">
        <f t="shared" ref="BK100" si="937">+AVERAGE(M99:M100)/AVERAGE(M95:M96)*100-100</f>
        <v>3.4986861491663745</v>
      </c>
      <c r="BL100" s="11">
        <f t="shared" ref="BL100" si="938">+AVERAGE(N99:N100)/AVERAGE(N95:N96)*100-100</f>
        <v>79.631899839199804</v>
      </c>
      <c r="BM100" s="20">
        <f t="shared" ref="BM100" si="939">+AVERAGE(O99:O100)/AVERAGE(O95:O96)*100-100</f>
        <v>51.703270853129766</v>
      </c>
      <c r="BN100" s="7">
        <f t="shared" ref="BN100" si="940">+AVERAGE(P99:P100)/AVERAGE(P95:P96)*100-100</f>
        <v>14.999999999999986</v>
      </c>
      <c r="BO100" s="11">
        <f t="shared" ref="BO100" si="941">+AVERAGE(Q99:Q100)/AVERAGE(Q95:Q96)*100-100</f>
        <v>10.018063692685118</v>
      </c>
      <c r="BP100" s="20">
        <f t="shared" ref="BP100" si="942">+AVERAGE(R99:R100)/AVERAGE(R95:R96)*100-100</f>
        <v>3.5176367043650458</v>
      </c>
      <c r="BQ100" s="7">
        <f t="shared" ref="BQ100" si="943">+AVERAGE(S99:S100)/AVERAGE(S95:S96)*100-100</f>
        <v>6.2324133574343676</v>
      </c>
      <c r="BR100" s="11">
        <f t="shared" ref="BR100" si="944">+AVERAGE(T99:T100)/AVERAGE(T95:T96)*100-100</f>
        <v>10.139284884510147</v>
      </c>
      <c r="BS100" s="20">
        <f t="shared" ref="BS100" si="945">+AVERAGE(U99:U100)/AVERAGE(U95:U96)*100-100</f>
        <v>7.0360914702237523</v>
      </c>
      <c r="BT100" s="7">
        <f t="shared" ref="BT100" si="946">+AVERAGE(V99:V100)/AVERAGE(V95:V96)*100-100</f>
        <v>2.923856629078216</v>
      </c>
      <c r="BU100" s="11">
        <f t="shared" ref="BU100" si="947">+AVERAGE(W99:W100)/AVERAGE(W95:W96)*100-100</f>
        <v>8.5841454134189661</v>
      </c>
      <c r="BV100" s="20">
        <f t="shared" ref="BV100" si="948">+AVERAGE(X99:X100)/AVERAGE(X95:X96)*100-100</f>
        <v>3.8669918068301428</v>
      </c>
      <c r="BW100" s="7">
        <f t="shared" ref="BW100" si="949">+AVERAGE(Y99:Y100)/AVERAGE(Y95:Y96)*100-100</f>
        <v>4.550231112926852</v>
      </c>
    </row>
    <row r="101" spans="1:75" x14ac:dyDescent="0.25">
      <c r="B101" s="40"/>
      <c r="C101" s="41"/>
    </row>
    <row r="102" spans="1:75" x14ac:dyDescent="0.25">
      <c r="B102" s="40"/>
      <c r="C102" s="41"/>
    </row>
    <row r="103" spans="1:75" x14ac:dyDescent="0.25">
      <c r="B103" s="40"/>
      <c r="C103" s="41"/>
    </row>
    <row r="104" spans="1:75" x14ac:dyDescent="0.25">
      <c r="B104" s="40"/>
      <c r="C104" s="41"/>
    </row>
    <row r="105" spans="1:75" x14ac:dyDescent="0.25">
      <c r="B105" s="40"/>
      <c r="C105" s="41"/>
    </row>
    <row r="106" spans="1:75" x14ac:dyDescent="0.25">
      <c r="B106" s="40"/>
      <c r="C106" s="41"/>
    </row>
    <row r="107" spans="1:75" x14ac:dyDescent="0.25">
      <c r="B107" s="40"/>
      <c r="C107" s="41"/>
    </row>
    <row r="108" spans="1:75" x14ac:dyDescent="0.25">
      <c r="B108" s="40"/>
      <c r="C108" s="41"/>
    </row>
    <row r="109" spans="1:75" x14ac:dyDescent="0.25">
      <c r="B109" s="40"/>
      <c r="C109" s="41"/>
    </row>
    <row r="110" spans="1:75" x14ac:dyDescent="0.25">
      <c r="B110" s="40"/>
      <c r="C110" s="41"/>
    </row>
    <row r="111" spans="1:75" x14ac:dyDescent="0.25">
      <c r="B111" s="40"/>
      <c r="C111" s="41"/>
    </row>
    <row r="112" spans="1:75" x14ac:dyDescent="0.25">
      <c r="B112" s="40"/>
      <c r="C112" s="41"/>
    </row>
    <row r="113" spans="2:3" x14ac:dyDescent="0.25">
      <c r="B113" s="40"/>
      <c r="C113" s="41"/>
    </row>
    <row r="114" spans="2:3" x14ac:dyDescent="0.25">
      <c r="B114" s="40"/>
      <c r="C114" s="41"/>
    </row>
    <row r="115" spans="2:3" x14ac:dyDescent="0.25">
      <c r="B115" s="40"/>
      <c r="C115" s="41"/>
    </row>
    <row r="116" spans="2:3" x14ac:dyDescent="0.25">
      <c r="B116" s="40"/>
      <c r="C116" s="41"/>
    </row>
    <row r="117" spans="2:3" x14ac:dyDescent="0.25">
      <c r="B117" s="40"/>
      <c r="C117" s="41"/>
    </row>
    <row r="118" spans="2:3" x14ac:dyDescent="0.25">
      <c r="B118" s="40"/>
      <c r="C118" s="41"/>
    </row>
    <row r="119" spans="2:3" x14ac:dyDescent="0.25">
      <c r="B119" s="40"/>
      <c r="C119" s="41"/>
    </row>
    <row r="120" spans="2:3" x14ac:dyDescent="0.25">
      <c r="B120" s="40"/>
      <c r="C120" s="41"/>
    </row>
    <row r="121" spans="2:3" x14ac:dyDescent="0.25">
      <c r="B121" s="40"/>
      <c r="C121" s="41"/>
    </row>
    <row r="122" spans="2:3" x14ac:dyDescent="0.25">
      <c r="B122" s="40"/>
      <c r="C122" s="41"/>
    </row>
    <row r="123" spans="2:3" x14ac:dyDescent="0.25">
      <c r="B123" s="40"/>
      <c r="C123" s="41"/>
    </row>
    <row r="124" spans="2:3" x14ac:dyDescent="0.25">
      <c r="B124" s="40"/>
      <c r="C124" s="41"/>
    </row>
    <row r="125" spans="2:3" x14ac:dyDescent="0.25">
      <c r="B125" s="40"/>
      <c r="C125" s="41"/>
    </row>
    <row r="126" spans="2:3" x14ac:dyDescent="0.25">
      <c r="B126" s="40"/>
      <c r="C126" s="41"/>
    </row>
    <row r="127" spans="2:3" x14ac:dyDescent="0.25">
      <c r="B127" s="40"/>
      <c r="C127" s="41"/>
    </row>
    <row r="128" spans="2:3" x14ac:dyDescent="0.25">
      <c r="B128" s="40"/>
      <c r="C128" s="41"/>
    </row>
    <row r="129" spans="2:3" x14ac:dyDescent="0.25">
      <c r="B129" s="40"/>
      <c r="C129" s="41"/>
    </row>
    <row r="130" spans="2:3" x14ac:dyDescent="0.25">
      <c r="B130" s="40"/>
      <c r="C130" s="41"/>
    </row>
    <row r="131" spans="2:3" x14ac:dyDescent="0.25">
      <c r="B131" s="40"/>
      <c r="C131" s="41"/>
    </row>
    <row r="132" spans="2:3" x14ac:dyDescent="0.25">
      <c r="B132" s="40"/>
      <c r="C132" s="41"/>
    </row>
    <row r="133" spans="2:3" x14ac:dyDescent="0.25">
      <c r="B133" s="40"/>
      <c r="C133" s="41"/>
    </row>
    <row r="134" spans="2:3" x14ac:dyDescent="0.25">
      <c r="B134" s="40"/>
      <c r="C134" s="41"/>
    </row>
    <row r="135" spans="2:3" x14ac:dyDescent="0.25">
      <c r="B135" s="40"/>
      <c r="C135" s="41"/>
    </row>
    <row r="136" spans="2:3" x14ac:dyDescent="0.25">
      <c r="B136" s="40"/>
      <c r="C136" s="41"/>
    </row>
    <row r="137" spans="2:3" x14ac:dyDescent="0.25">
      <c r="B137" s="40"/>
      <c r="C137" s="41"/>
    </row>
    <row r="138" spans="2:3" x14ac:dyDescent="0.25">
      <c r="B138" s="40"/>
      <c r="C138" s="41"/>
    </row>
    <row r="139" spans="2:3" x14ac:dyDescent="0.25">
      <c r="B139" s="40"/>
      <c r="C139" s="41"/>
    </row>
    <row r="140" spans="2:3" x14ac:dyDescent="0.25">
      <c r="B140" s="40"/>
      <c r="C140" s="41"/>
    </row>
    <row r="141" spans="2:3" x14ac:dyDescent="0.25">
      <c r="B141" s="40"/>
      <c r="C141" s="41"/>
    </row>
    <row r="142" spans="2:3" x14ac:dyDescent="0.25">
      <c r="B142" s="40"/>
      <c r="C142" s="41"/>
    </row>
    <row r="143" spans="2:3" x14ac:dyDescent="0.25">
      <c r="B143" s="40"/>
      <c r="C143" s="41"/>
    </row>
    <row r="144" spans="2:3" x14ac:dyDescent="0.25">
      <c r="B144" s="40"/>
      <c r="C144" s="41"/>
    </row>
    <row r="145" spans="2:3" x14ac:dyDescent="0.25">
      <c r="B145" s="40"/>
      <c r="C145" s="41"/>
    </row>
    <row r="146" spans="2:3" x14ac:dyDescent="0.25">
      <c r="B146" s="40"/>
      <c r="C146" s="41"/>
    </row>
    <row r="147" spans="2:3" x14ac:dyDescent="0.25">
      <c r="B147" s="40"/>
      <c r="C147" s="41"/>
    </row>
    <row r="148" spans="2:3" x14ac:dyDescent="0.25">
      <c r="B148" s="40"/>
      <c r="C148" s="41"/>
    </row>
    <row r="149" spans="2:3" x14ac:dyDescent="0.25">
      <c r="B149" s="40"/>
      <c r="C149" s="41"/>
    </row>
    <row r="150" spans="2:3" x14ac:dyDescent="0.25">
      <c r="B150" s="40"/>
      <c r="C150" s="41"/>
    </row>
    <row r="151" spans="2:3" x14ac:dyDescent="0.25">
      <c r="B151" s="40"/>
      <c r="C151" s="41"/>
    </row>
    <row r="152" spans="2:3" x14ac:dyDescent="0.25">
      <c r="B152" s="40"/>
      <c r="C152" s="41"/>
    </row>
    <row r="153" spans="2:3" x14ac:dyDescent="0.25">
      <c r="B153" s="40"/>
      <c r="C153" s="41"/>
    </row>
    <row r="154" spans="2:3" x14ac:dyDescent="0.25">
      <c r="B154" s="40"/>
      <c r="C154" s="41"/>
    </row>
    <row r="155" spans="2:3" x14ac:dyDescent="0.25">
      <c r="B155" s="40"/>
      <c r="C155" s="41"/>
    </row>
    <row r="156" spans="2:3" x14ac:dyDescent="0.25">
      <c r="B156" s="40"/>
      <c r="C156" s="41"/>
    </row>
    <row r="157" spans="2:3" x14ac:dyDescent="0.25">
      <c r="B157" s="40"/>
      <c r="C157" s="41"/>
    </row>
    <row r="158" spans="2:3" x14ac:dyDescent="0.25">
      <c r="B158" s="40"/>
      <c r="C158" s="41"/>
    </row>
    <row r="159" spans="2:3" x14ac:dyDescent="0.25">
      <c r="B159" s="40"/>
      <c r="C159" s="41"/>
    </row>
    <row r="160" spans="2:3" x14ac:dyDescent="0.25">
      <c r="B160" s="40"/>
      <c r="C160" s="41"/>
    </row>
    <row r="161" spans="2:3" x14ac:dyDescent="0.25">
      <c r="B161" s="40"/>
      <c r="C161" s="41"/>
    </row>
    <row r="162" spans="2:3" x14ac:dyDescent="0.25">
      <c r="B162" s="40"/>
      <c r="C162" s="41"/>
    </row>
    <row r="163" spans="2:3" x14ac:dyDescent="0.25">
      <c r="B163" s="40"/>
      <c r="C163" s="41"/>
    </row>
    <row r="164" spans="2:3" x14ac:dyDescent="0.25">
      <c r="B164" s="40"/>
      <c r="C164" s="41"/>
    </row>
    <row r="165" spans="2:3" x14ac:dyDescent="0.25">
      <c r="B165" s="40"/>
      <c r="C165" s="41"/>
    </row>
    <row r="166" spans="2:3" x14ac:dyDescent="0.25">
      <c r="B166" s="40"/>
      <c r="C166" s="41"/>
    </row>
    <row r="167" spans="2:3" x14ac:dyDescent="0.25">
      <c r="B167" s="40"/>
      <c r="C167" s="41"/>
    </row>
    <row r="168" spans="2:3" x14ac:dyDescent="0.25">
      <c r="B168" s="40"/>
      <c r="C168" s="41"/>
    </row>
    <row r="169" spans="2:3" x14ac:dyDescent="0.25">
      <c r="B169" s="40"/>
      <c r="C169" s="41"/>
    </row>
    <row r="170" spans="2:3" x14ac:dyDescent="0.25">
      <c r="B170" s="40"/>
      <c r="C170" s="41"/>
    </row>
    <row r="171" spans="2:3" x14ac:dyDescent="0.25">
      <c r="B171" s="40"/>
      <c r="C171" s="41"/>
    </row>
    <row r="172" spans="2:3" x14ac:dyDescent="0.25">
      <c r="B172" s="40"/>
      <c r="C172" s="41"/>
    </row>
    <row r="173" spans="2:3" x14ac:dyDescent="0.25">
      <c r="B173" s="40"/>
      <c r="C173" s="41"/>
    </row>
    <row r="174" spans="2:3" x14ac:dyDescent="0.25">
      <c r="B174" s="40"/>
      <c r="C174" s="41"/>
    </row>
    <row r="175" spans="2:3" x14ac:dyDescent="0.25">
      <c r="B175" s="40"/>
      <c r="C175" s="41"/>
    </row>
    <row r="176" spans="2:3" x14ac:dyDescent="0.25">
      <c r="B176" s="40"/>
      <c r="C176" s="41"/>
    </row>
    <row r="177" spans="2:3" x14ac:dyDescent="0.25">
      <c r="B177" s="40"/>
      <c r="C177" s="41"/>
    </row>
    <row r="178" spans="2:3" x14ac:dyDescent="0.25">
      <c r="B178" s="40"/>
      <c r="C178" s="41"/>
    </row>
    <row r="179" spans="2:3" x14ac:dyDescent="0.25">
      <c r="B179" s="40"/>
      <c r="C179" s="41"/>
    </row>
    <row r="180" spans="2:3" x14ac:dyDescent="0.25">
      <c r="B180" s="40"/>
      <c r="C180" s="41"/>
    </row>
  </sheetData>
  <mergeCells count="24">
    <mergeCell ref="B5:D5"/>
    <mergeCell ref="E5:G5"/>
    <mergeCell ref="H5:J5"/>
    <mergeCell ref="K5:M5"/>
    <mergeCell ref="N5:P5"/>
    <mergeCell ref="AJ5:AL5"/>
    <mergeCell ref="AM5:AO5"/>
    <mergeCell ref="AP5:AR5"/>
    <mergeCell ref="AS5:AU5"/>
    <mergeCell ref="Q5:S5"/>
    <mergeCell ref="T5:V5"/>
    <mergeCell ref="W5:Y5"/>
    <mergeCell ref="AA5:AC5"/>
    <mergeCell ref="AD5:AF5"/>
    <mergeCell ref="AG5:AI5"/>
    <mergeCell ref="BL5:BN5"/>
    <mergeCell ref="BO5:BQ5"/>
    <mergeCell ref="BR5:BT5"/>
    <mergeCell ref="BU5:BW5"/>
    <mergeCell ref="AV5:AX5"/>
    <mergeCell ref="AZ5:BB5"/>
    <mergeCell ref="BC5:BE5"/>
    <mergeCell ref="BF5:BH5"/>
    <mergeCell ref="BI5:BK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Biedermann</dc:creator>
  <cp:lastModifiedBy>Victor Ferreira Martinez</cp:lastModifiedBy>
  <dcterms:created xsi:type="dcterms:W3CDTF">2008-05-09T18:30:16Z</dcterms:created>
  <dcterms:modified xsi:type="dcterms:W3CDTF">2017-09-01T14:17:52Z</dcterms:modified>
</cp:coreProperties>
</file>