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yunis\Documents\Estadíaticas del Sector Real\Cuentas Anuales\PIB - Trimestral\CNT-IV-2018\"/>
    </mc:Choice>
  </mc:AlternateContent>
  <bookViews>
    <workbookView xWindow="-15" yWindow="45" windowWidth="21840" windowHeight="7230"/>
  </bookViews>
  <sheets>
    <sheet name="PIB oferta" sheetId="1" r:id="rId1"/>
    <sheet name="PIB gasto" sheetId="2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V106" i="2" l="1"/>
  <c r="V105" i="2"/>
  <c r="V104" i="2"/>
  <c r="V103" i="2"/>
  <c r="BT106" i="2" s="1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P106" i="2"/>
  <c r="P105" i="2"/>
  <c r="P104" i="2"/>
  <c r="P103" i="2"/>
  <c r="BN106" i="2" s="1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M106" i="2"/>
  <c r="M105" i="2"/>
  <c r="M104" i="2"/>
  <c r="M103" i="2"/>
  <c r="BK106" i="2" s="1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G106" i="2"/>
  <c r="G105" i="2"/>
  <c r="G104" i="2"/>
  <c r="G103" i="2"/>
  <c r="BE106" i="2" s="1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D106" i="2"/>
  <c r="D105" i="2"/>
  <c r="D104" i="2"/>
  <c r="D103" i="2"/>
  <c r="BB106" i="2" s="1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BV106" i="2" s="1"/>
  <c r="X104" i="2"/>
  <c r="X105" i="2"/>
  <c r="X106" i="2"/>
  <c r="AW106" i="2" s="1"/>
  <c r="X7" i="2"/>
  <c r="W8" i="2"/>
  <c r="Y8" i="2" s="1"/>
  <c r="W9" i="2"/>
  <c r="Y9" i="2" s="1"/>
  <c r="W10" i="2"/>
  <c r="Y10" i="2" s="1"/>
  <c r="W11" i="2"/>
  <c r="Y11" i="2" s="1"/>
  <c r="W12" i="2"/>
  <c r="Y12" i="2" s="1"/>
  <c r="W13" i="2"/>
  <c r="Y13" i="2" s="1"/>
  <c r="W14" i="2"/>
  <c r="Y14" i="2" s="1"/>
  <c r="W15" i="2"/>
  <c r="Y15" i="2" s="1"/>
  <c r="W16" i="2"/>
  <c r="Y16" i="2" s="1"/>
  <c r="W17" i="2"/>
  <c r="Y17" i="2" s="1"/>
  <c r="W18" i="2"/>
  <c r="Y18" i="2" s="1"/>
  <c r="W19" i="2"/>
  <c r="Y19" i="2" s="1"/>
  <c r="W20" i="2"/>
  <c r="Y20" i="2" s="1"/>
  <c r="W21" i="2"/>
  <c r="Y21" i="2" s="1"/>
  <c r="W22" i="2"/>
  <c r="Y22" i="2" s="1"/>
  <c r="W23" i="2"/>
  <c r="Y23" i="2" s="1"/>
  <c r="W24" i="2"/>
  <c r="Y24" i="2" s="1"/>
  <c r="W25" i="2"/>
  <c r="Y25" i="2" s="1"/>
  <c r="W26" i="2"/>
  <c r="Y26" i="2" s="1"/>
  <c r="W27" i="2"/>
  <c r="Y27" i="2" s="1"/>
  <c r="W28" i="2"/>
  <c r="Y28" i="2" s="1"/>
  <c r="W29" i="2"/>
  <c r="Y29" i="2" s="1"/>
  <c r="W30" i="2"/>
  <c r="Y30" i="2" s="1"/>
  <c r="W31" i="2"/>
  <c r="Y31" i="2" s="1"/>
  <c r="W32" i="2"/>
  <c r="Y32" i="2" s="1"/>
  <c r="W33" i="2"/>
  <c r="Y33" i="2" s="1"/>
  <c r="W34" i="2"/>
  <c r="Y34" i="2" s="1"/>
  <c r="W35" i="2"/>
  <c r="Y35" i="2" s="1"/>
  <c r="W36" i="2"/>
  <c r="Y36" i="2" s="1"/>
  <c r="W37" i="2"/>
  <c r="Y37" i="2" s="1"/>
  <c r="W38" i="2"/>
  <c r="Y38" i="2" s="1"/>
  <c r="W39" i="2"/>
  <c r="Y39" i="2" s="1"/>
  <c r="W40" i="2"/>
  <c r="Y40" i="2" s="1"/>
  <c r="W41" i="2"/>
  <c r="Y41" i="2" s="1"/>
  <c r="W42" i="2"/>
  <c r="Y42" i="2" s="1"/>
  <c r="W43" i="2"/>
  <c r="Y43" i="2" s="1"/>
  <c r="W44" i="2"/>
  <c r="Y44" i="2" s="1"/>
  <c r="W45" i="2"/>
  <c r="Y45" i="2" s="1"/>
  <c r="W46" i="2"/>
  <c r="Y46" i="2" s="1"/>
  <c r="W47" i="2"/>
  <c r="Y47" i="2" s="1"/>
  <c r="W48" i="2"/>
  <c r="Y48" i="2" s="1"/>
  <c r="W49" i="2"/>
  <c r="Y49" i="2" s="1"/>
  <c r="W50" i="2"/>
  <c r="Y50" i="2" s="1"/>
  <c r="W51" i="2"/>
  <c r="Y51" i="2" s="1"/>
  <c r="W52" i="2"/>
  <c r="Y52" i="2" s="1"/>
  <c r="W53" i="2"/>
  <c r="Y53" i="2" s="1"/>
  <c r="W54" i="2"/>
  <c r="Y54" i="2" s="1"/>
  <c r="W55" i="2"/>
  <c r="Y55" i="2" s="1"/>
  <c r="W56" i="2"/>
  <c r="Y56" i="2" s="1"/>
  <c r="W57" i="2"/>
  <c r="Y57" i="2" s="1"/>
  <c r="W58" i="2"/>
  <c r="Y58" i="2" s="1"/>
  <c r="W59" i="2"/>
  <c r="Y59" i="2" s="1"/>
  <c r="W60" i="2"/>
  <c r="Y60" i="2" s="1"/>
  <c r="W61" i="2"/>
  <c r="Y61" i="2" s="1"/>
  <c r="W62" i="2"/>
  <c r="Y62" i="2" s="1"/>
  <c r="W63" i="2"/>
  <c r="Y63" i="2" s="1"/>
  <c r="W64" i="2"/>
  <c r="Y64" i="2" s="1"/>
  <c r="W65" i="2"/>
  <c r="Y65" i="2" s="1"/>
  <c r="W66" i="2"/>
  <c r="Y66" i="2" s="1"/>
  <c r="W67" i="2"/>
  <c r="Y67" i="2" s="1"/>
  <c r="W68" i="2"/>
  <c r="Y68" i="2" s="1"/>
  <c r="W69" i="2"/>
  <c r="Y69" i="2" s="1"/>
  <c r="W70" i="2"/>
  <c r="Y70" i="2" s="1"/>
  <c r="W71" i="2"/>
  <c r="Y71" i="2" s="1"/>
  <c r="W72" i="2"/>
  <c r="Y72" i="2" s="1"/>
  <c r="W73" i="2"/>
  <c r="Y73" i="2" s="1"/>
  <c r="W74" i="2"/>
  <c r="Y74" i="2" s="1"/>
  <c r="W75" i="2"/>
  <c r="Y75" i="2" s="1"/>
  <c r="W76" i="2"/>
  <c r="Y76" i="2" s="1"/>
  <c r="W77" i="2"/>
  <c r="Y77" i="2" s="1"/>
  <c r="W78" i="2"/>
  <c r="Y78" i="2" s="1"/>
  <c r="W79" i="2"/>
  <c r="Y79" i="2" s="1"/>
  <c r="W80" i="2"/>
  <c r="Y80" i="2" s="1"/>
  <c r="W81" i="2"/>
  <c r="Y81" i="2" s="1"/>
  <c r="W82" i="2"/>
  <c r="Y82" i="2" s="1"/>
  <c r="W83" i="2"/>
  <c r="Y83" i="2" s="1"/>
  <c r="W84" i="2"/>
  <c r="Y84" i="2" s="1"/>
  <c r="W85" i="2"/>
  <c r="Y85" i="2" s="1"/>
  <c r="W86" i="2"/>
  <c r="Y86" i="2" s="1"/>
  <c r="W87" i="2"/>
  <c r="Y87" i="2" s="1"/>
  <c r="W88" i="2"/>
  <c r="Y88" i="2" s="1"/>
  <c r="W89" i="2"/>
  <c r="Y89" i="2" s="1"/>
  <c r="W90" i="2"/>
  <c r="Y90" i="2" s="1"/>
  <c r="W91" i="2"/>
  <c r="Y91" i="2" s="1"/>
  <c r="W92" i="2"/>
  <c r="Y92" i="2" s="1"/>
  <c r="W93" i="2"/>
  <c r="Y93" i="2" s="1"/>
  <c r="W94" i="2"/>
  <c r="Y94" i="2" s="1"/>
  <c r="W95" i="2"/>
  <c r="Y95" i="2" s="1"/>
  <c r="W96" i="2"/>
  <c r="Y96" i="2" s="1"/>
  <c r="W97" i="2"/>
  <c r="Y97" i="2" s="1"/>
  <c r="W98" i="2"/>
  <c r="Y98" i="2" s="1"/>
  <c r="W99" i="2"/>
  <c r="Y99" i="2" s="1"/>
  <c r="W100" i="2"/>
  <c r="Y100" i="2" s="1"/>
  <c r="W101" i="2"/>
  <c r="Y101" i="2" s="1"/>
  <c r="W102" i="2"/>
  <c r="Y102" i="2" s="1"/>
  <c r="W103" i="2"/>
  <c r="BU106" i="2" s="1"/>
  <c r="W104" i="2"/>
  <c r="Y104" i="2" s="1"/>
  <c r="W105" i="2"/>
  <c r="Y105" i="2" s="1"/>
  <c r="W106" i="2"/>
  <c r="Y106" i="2" s="1"/>
  <c r="AX106" i="2" s="1"/>
  <c r="W7" i="2"/>
  <c r="Y7" i="2" s="1"/>
  <c r="BS106" i="2"/>
  <c r="BR106" i="2"/>
  <c r="BQ106" i="2"/>
  <c r="BP106" i="2"/>
  <c r="BO106" i="2"/>
  <c r="BM106" i="2"/>
  <c r="BL106" i="2"/>
  <c r="BJ106" i="2"/>
  <c r="BI106" i="2"/>
  <c r="BG106" i="2"/>
  <c r="BF106" i="2"/>
  <c r="BD106" i="2"/>
  <c r="BC106" i="2"/>
  <c r="BA106" i="2"/>
  <c r="A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CB106" i="1"/>
  <c r="CA106" i="1"/>
  <c r="BV106" i="1"/>
  <c r="BU106" i="1"/>
  <c r="BS106" i="1"/>
  <c r="BR106" i="1"/>
  <c r="BP106" i="1"/>
  <c r="BO106" i="1"/>
  <c r="BM106" i="1"/>
  <c r="BL106" i="1"/>
  <c r="BJ106" i="1"/>
  <c r="BI106" i="1"/>
  <c r="BG106" i="1"/>
  <c r="BF106" i="1"/>
  <c r="AD106" i="1"/>
  <c r="AE106" i="1"/>
  <c r="AG106" i="1"/>
  <c r="AH106" i="1"/>
  <c r="AI106" i="1"/>
  <c r="AJ106" i="1"/>
  <c r="AK106" i="1"/>
  <c r="AM106" i="1"/>
  <c r="AN106" i="1"/>
  <c r="AP106" i="1"/>
  <c r="AQ106" i="1"/>
  <c r="AS106" i="1"/>
  <c r="AT106" i="1"/>
  <c r="AU106" i="1"/>
  <c r="AY106" i="1"/>
  <c r="AZ106" i="1"/>
  <c r="Y106" i="1"/>
  <c r="BA106" i="1" s="1"/>
  <c r="Y105" i="1"/>
  <c r="Y104" i="1"/>
  <c r="Y103" i="1"/>
  <c r="CC106" i="1" s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S106" i="1"/>
  <c r="S105" i="1"/>
  <c r="S104" i="1"/>
  <c r="S103" i="1"/>
  <c r="BW106" i="1" s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P106" i="1"/>
  <c r="AR106" i="1" s="1"/>
  <c r="P105" i="1"/>
  <c r="P104" i="1"/>
  <c r="P103" i="1"/>
  <c r="BT106" i="1" s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M106" i="1"/>
  <c r="AO106" i="1" s="1"/>
  <c r="M105" i="1"/>
  <c r="M104" i="1"/>
  <c r="M103" i="1"/>
  <c r="BQ106" i="1" s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106" i="1"/>
  <c r="AL106" i="1" s="1"/>
  <c r="J105" i="1"/>
  <c r="J104" i="1"/>
  <c r="J103" i="1"/>
  <c r="BN106" i="1" s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106" i="1"/>
  <c r="G105" i="1"/>
  <c r="G104" i="1"/>
  <c r="G103" i="1"/>
  <c r="BK106" i="1" s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106" i="1"/>
  <c r="AF106" i="1" s="1"/>
  <c r="D105" i="1"/>
  <c r="D104" i="1"/>
  <c r="D103" i="1"/>
  <c r="BH106" i="1" s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AA66" i="1"/>
  <c r="T106" i="1"/>
  <c r="U106" i="1"/>
  <c r="AA106" i="1" s="1"/>
  <c r="BC106" i="1" s="1"/>
  <c r="Z16" i="1"/>
  <c r="Z32" i="1"/>
  <c r="Z52" i="1"/>
  <c r="Z64" i="1"/>
  <c r="Z76" i="1"/>
  <c r="Z84" i="1"/>
  <c r="Z96" i="1"/>
  <c r="U8" i="1"/>
  <c r="AA8" i="1" s="1"/>
  <c r="U9" i="1"/>
  <c r="AA9" i="1" s="1"/>
  <c r="U10" i="1"/>
  <c r="AA10" i="1" s="1"/>
  <c r="U11" i="1"/>
  <c r="AA11" i="1" s="1"/>
  <c r="U12" i="1"/>
  <c r="U13" i="1"/>
  <c r="AA13" i="1" s="1"/>
  <c r="U14" i="1"/>
  <c r="AA14" i="1" s="1"/>
  <c r="U15" i="1"/>
  <c r="AA15" i="1" s="1"/>
  <c r="U16" i="1"/>
  <c r="AA16" i="1" s="1"/>
  <c r="U17" i="1"/>
  <c r="AA17" i="1" s="1"/>
  <c r="U18" i="1"/>
  <c r="AA18" i="1" s="1"/>
  <c r="U19" i="1"/>
  <c r="AA19" i="1" s="1"/>
  <c r="U20" i="1"/>
  <c r="U21" i="1"/>
  <c r="AA21" i="1" s="1"/>
  <c r="U22" i="1"/>
  <c r="AA22" i="1" s="1"/>
  <c r="U23" i="1"/>
  <c r="AA23" i="1" s="1"/>
  <c r="U24" i="1"/>
  <c r="AA24" i="1" s="1"/>
  <c r="U25" i="1"/>
  <c r="AA25" i="1" s="1"/>
  <c r="U26" i="1"/>
  <c r="AA26" i="1" s="1"/>
  <c r="U27" i="1"/>
  <c r="AA27" i="1" s="1"/>
  <c r="U28" i="1"/>
  <c r="U29" i="1"/>
  <c r="AA29" i="1" s="1"/>
  <c r="U30" i="1"/>
  <c r="AA30" i="1" s="1"/>
  <c r="U31" i="1"/>
  <c r="AA31" i="1" s="1"/>
  <c r="U32" i="1"/>
  <c r="AA32" i="1" s="1"/>
  <c r="U33" i="1"/>
  <c r="AA33" i="1" s="1"/>
  <c r="U34" i="1"/>
  <c r="AA34" i="1" s="1"/>
  <c r="U35" i="1"/>
  <c r="AA35" i="1" s="1"/>
  <c r="U36" i="1"/>
  <c r="U37" i="1"/>
  <c r="AA37" i="1" s="1"/>
  <c r="U38" i="1"/>
  <c r="AA38" i="1" s="1"/>
  <c r="U39" i="1"/>
  <c r="AA39" i="1" s="1"/>
  <c r="U40" i="1"/>
  <c r="AA40" i="1" s="1"/>
  <c r="U41" i="1"/>
  <c r="AA41" i="1" s="1"/>
  <c r="U42" i="1"/>
  <c r="AA42" i="1" s="1"/>
  <c r="U43" i="1"/>
  <c r="AA43" i="1" s="1"/>
  <c r="U44" i="1"/>
  <c r="U45" i="1"/>
  <c r="AA45" i="1" s="1"/>
  <c r="U46" i="1"/>
  <c r="AA46" i="1" s="1"/>
  <c r="U47" i="1"/>
  <c r="AA47" i="1" s="1"/>
  <c r="U48" i="1"/>
  <c r="AA48" i="1" s="1"/>
  <c r="U49" i="1"/>
  <c r="AA49" i="1" s="1"/>
  <c r="U50" i="1"/>
  <c r="AA50" i="1" s="1"/>
  <c r="U51" i="1"/>
  <c r="AA51" i="1" s="1"/>
  <c r="U52" i="1"/>
  <c r="U53" i="1"/>
  <c r="AA53" i="1" s="1"/>
  <c r="U54" i="1"/>
  <c r="AA54" i="1" s="1"/>
  <c r="U55" i="1"/>
  <c r="AA55" i="1" s="1"/>
  <c r="U56" i="1"/>
  <c r="AA56" i="1" s="1"/>
  <c r="U57" i="1"/>
  <c r="AA57" i="1" s="1"/>
  <c r="U58" i="1"/>
  <c r="AA58" i="1" s="1"/>
  <c r="U59" i="1"/>
  <c r="AA59" i="1" s="1"/>
  <c r="U60" i="1"/>
  <c r="U61" i="1"/>
  <c r="AA61" i="1" s="1"/>
  <c r="U62" i="1"/>
  <c r="AA62" i="1" s="1"/>
  <c r="U63" i="1"/>
  <c r="AA63" i="1" s="1"/>
  <c r="U64" i="1"/>
  <c r="AA64" i="1" s="1"/>
  <c r="U65" i="1"/>
  <c r="AA65" i="1" s="1"/>
  <c r="U66" i="1"/>
  <c r="U67" i="1"/>
  <c r="AA67" i="1" s="1"/>
  <c r="U68" i="1"/>
  <c r="U69" i="1"/>
  <c r="AA69" i="1" s="1"/>
  <c r="U70" i="1"/>
  <c r="AA70" i="1" s="1"/>
  <c r="U71" i="1"/>
  <c r="AA71" i="1" s="1"/>
  <c r="U72" i="1"/>
  <c r="AA72" i="1" s="1"/>
  <c r="U73" i="1"/>
  <c r="AA73" i="1" s="1"/>
  <c r="U74" i="1"/>
  <c r="AA74" i="1" s="1"/>
  <c r="U75" i="1"/>
  <c r="AA75" i="1" s="1"/>
  <c r="U76" i="1"/>
  <c r="U77" i="1"/>
  <c r="AA77" i="1" s="1"/>
  <c r="U78" i="1"/>
  <c r="AA78" i="1" s="1"/>
  <c r="U79" i="1"/>
  <c r="AA79" i="1" s="1"/>
  <c r="U80" i="1"/>
  <c r="AA80" i="1" s="1"/>
  <c r="U81" i="1"/>
  <c r="AA81" i="1" s="1"/>
  <c r="U82" i="1"/>
  <c r="AA82" i="1" s="1"/>
  <c r="U83" i="1"/>
  <c r="AA83" i="1" s="1"/>
  <c r="U84" i="1"/>
  <c r="U85" i="1"/>
  <c r="AA85" i="1" s="1"/>
  <c r="U86" i="1"/>
  <c r="AA86" i="1" s="1"/>
  <c r="U87" i="1"/>
  <c r="AA87" i="1" s="1"/>
  <c r="U88" i="1"/>
  <c r="AA88" i="1" s="1"/>
  <c r="U89" i="1"/>
  <c r="AA89" i="1" s="1"/>
  <c r="U90" i="1"/>
  <c r="AA90" i="1" s="1"/>
  <c r="U91" i="1"/>
  <c r="AA91" i="1" s="1"/>
  <c r="U92" i="1"/>
  <c r="U93" i="1"/>
  <c r="AA93" i="1" s="1"/>
  <c r="U94" i="1"/>
  <c r="AA94" i="1" s="1"/>
  <c r="U95" i="1"/>
  <c r="AA95" i="1" s="1"/>
  <c r="U96" i="1"/>
  <c r="AA96" i="1" s="1"/>
  <c r="U97" i="1"/>
  <c r="AA97" i="1" s="1"/>
  <c r="U98" i="1"/>
  <c r="AA98" i="1" s="1"/>
  <c r="U99" i="1"/>
  <c r="AA99" i="1" s="1"/>
  <c r="U100" i="1"/>
  <c r="U101" i="1"/>
  <c r="AA101" i="1" s="1"/>
  <c r="U102" i="1"/>
  <c r="AA102" i="1" s="1"/>
  <c r="U103" i="1"/>
  <c r="AA103" i="1" s="1"/>
  <c r="U104" i="1"/>
  <c r="AA104" i="1" s="1"/>
  <c r="U105" i="1"/>
  <c r="AA105" i="1" s="1"/>
  <c r="U7" i="1"/>
  <c r="AA7" i="1" s="1"/>
  <c r="T8" i="1"/>
  <c r="Z8" i="1" s="1"/>
  <c r="T9" i="1"/>
  <c r="Z9" i="1" s="1"/>
  <c r="AB9" i="1" s="1"/>
  <c r="T10" i="1"/>
  <c r="T11" i="1"/>
  <c r="Z11" i="1" s="1"/>
  <c r="AB11" i="1" s="1"/>
  <c r="T12" i="1"/>
  <c r="Z12" i="1" s="1"/>
  <c r="T13" i="1"/>
  <c r="T14" i="1"/>
  <c r="T15" i="1"/>
  <c r="T16" i="1"/>
  <c r="T17" i="1"/>
  <c r="T18" i="1"/>
  <c r="T19" i="1"/>
  <c r="T20" i="1"/>
  <c r="Z20" i="1" s="1"/>
  <c r="T21" i="1"/>
  <c r="T22" i="1"/>
  <c r="T23" i="1"/>
  <c r="T24" i="1"/>
  <c r="Z24" i="1" s="1"/>
  <c r="AB24" i="1" s="1"/>
  <c r="T25" i="1"/>
  <c r="T26" i="1"/>
  <c r="T27" i="1"/>
  <c r="Z27" i="1" s="1"/>
  <c r="AB27" i="1" s="1"/>
  <c r="T28" i="1"/>
  <c r="Z28" i="1" s="1"/>
  <c r="T29" i="1"/>
  <c r="T30" i="1"/>
  <c r="T31" i="1"/>
  <c r="T32" i="1"/>
  <c r="T33" i="1"/>
  <c r="Z33" i="1" s="1"/>
  <c r="T34" i="1"/>
  <c r="T35" i="1"/>
  <c r="T36" i="1"/>
  <c r="Z36" i="1" s="1"/>
  <c r="T37" i="1"/>
  <c r="T38" i="1"/>
  <c r="T39" i="1"/>
  <c r="T40" i="1"/>
  <c r="V40" i="1" s="1"/>
  <c r="T41" i="1"/>
  <c r="Z41" i="1" s="1"/>
  <c r="T42" i="1"/>
  <c r="T43" i="1"/>
  <c r="Z43" i="1" s="1"/>
  <c r="AB43" i="1" s="1"/>
  <c r="T44" i="1"/>
  <c r="Z44" i="1" s="1"/>
  <c r="T45" i="1"/>
  <c r="T46" i="1"/>
  <c r="T47" i="1"/>
  <c r="T48" i="1"/>
  <c r="Z48" i="1" s="1"/>
  <c r="T49" i="1"/>
  <c r="Z49" i="1" s="1"/>
  <c r="AB49" i="1" s="1"/>
  <c r="T50" i="1"/>
  <c r="T51" i="1"/>
  <c r="V51" i="1" s="1"/>
  <c r="T52" i="1"/>
  <c r="T53" i="1"/>
  <c r="T54" i="1"/>
  <c r="T55" i="1"/>
  <c r="V55" i="1" s="1"/>
  <c r="T56" i="1"/>
  <c r="V56" i="1" s="1"/>
  <c r="T57" i="1"/>
  <c r="T58" i="1"/>
  <c r="T59" i="1"/>
  <c r="Z59" i="1" s="1"/>
  <c r="AB59" i="1" s="1"/>
  <c r="T60" i="1"/>
  <c r="Z60" i="1" s="1"/>
  <c r="T61" i="1"/>
  <c r="Z61" i="1" s="1"/>
  <c r="T62" i="1"/>
  <c r="T63" i="1"/>
  <c r="T64" i="1"/>
  <c r="T65" i="1"/>
  <c r="Z65" i="1" s="1"/>
  <c r="T66" i="1"/>
  <c r="T67" i="1"/>
  <c r="V67" i="1" s="1"/>
  <c r="T68" i="1"/>
  <c r="Z68" i="1" s="1"/>
  <c r="T69" i="1"/>
  <c r="T70" i="1"/>
  <c r="T71" i="1"/>
  <c r="V71" i="1" s="1"/>
  <c r="T72" i="1"/>
  <c r="Z72" i="1" s="1"/>
  <c r="AB72" i="1" s="1"/>
  <c r="T73" i="1"/>
  <c r="T74" i="1"/>
  <c r="T75" i="1"/>
  <c r="Z75" i="1" s="1"/>
  <c r="AB75" i="1" s="1"/>
  <c r="T76" i="1"/>
  <c r="T77" i="1"/>
  <c r="Z77" i="1" s="1"/>
  <c r="T78" i="1"/>
  <c r="T79" i="1"/>
  <c r="T80" i="1"/>
  <c r="Z80" i="1" s="1"/>
  <c r="T81" i="1"/>
  <c r="Z81" i="1" s="1"/>
  <c r="AB81" i="1" s="1"/>
  <c r="T82" i="1"/>
  <c r="T83" i="1"/>
  <c r="V83" i="1" s="1"/>
  <c r="T84" i="1"/>
  <c r="T85" i="1"/>
  <c r="T86" i="1"/>
  <c r="T87" i="1"/>
  <c r="V87" i="1" s="1"/>
  <c r="T88" i="1"/>
  <c r="Z88" i="1" s="1"/>
  <c r="AB88" i="1" s="1"/>
  <c r="T89" i="1"/>
  <c r="T90" i="1"/>
  <c r="T91" i="1"/>
  <c r="Z91" i="1" s="1"/>
  <c r="AB91" i="1" s="1"/>
  <c r="T92" i="1"/>
  <c r="Z92" i="1" s="1"/>
  <c r="T93" i="1"/>
  <c r="Z93" i="1" s="1"/>
  <c r="T94" i="1"/>
  <c r="T95" i="1"/>
  <c r="T96" i="1"/>
  <c r="T97" i="1"/>
  <c r="Z97" i="1" s="1"/>
  <c r="T98" i="1"/>
  <c r="T99" i="1"/>
  <c r="V99" i="1" s="1"/>
  <c r="T100" i="1"/>
  <c r="Z100" i="1" s="1"/>
  <c r="T101" i="1"/>
  <c r="T102" i="1"/>
  <c r="T103" i="1"/>
  <c r="V103" i="1" s="1"/>
  <c r="T104" i="1"/>
  <c r="V104" i="1" s="1"/>
  <c r="T105" i="1"/>
  <c r="BX106" i="1" s="1"/>
  <c r="T7" i="1"/>
  <c r="AB65" i="1" l="1"/>
  <c r="AB32" i="1"/>
  <c r="Y103" i="2"/>
  <c r="BH106" i="2"/>
  <c r="Z104" i="1"/>
  <c r="AB104" i="1" s="1"/>
  <c r="Z40" i="1"/>
  <c r="AB40" i="1" s="1"/>
  <c r="V106" i="1"/>
  <c r="V24" i="1"/>
  <c r="V88" i="1"/>
  <c r="BY106" i="1"/>
  <c r="V8" i="1"/>
  <c r="AW106" i="1"/>
  <c r="V72" i="1"/>
  <c r="Z56" i="1"/>
  <c r="AB56" i="1" s="1"/>
  <c r="AV106" i="1"/>
  <c r="BW106" i="2"/>
  <c r="AB97" i="1"/>
  <c r="V95" i="1"/>
  <c r="Z95" i="1"/>
  <c r="AB95" i="1" s="1"/>
  <c r="V79" i="1"/>
  <c r="Z79" i="1"/>
  <c r="AB79" i="1" s="1"/>
  <c r="V63" i="1"/>
  <c r="Z63" i="1"/>
  <c r="AB63" i="1" s="1"/>
  <c r="V47" i="1"/>
  <c r="Z47" i="1"/>
  <c r="AB47" i="1" s="1"/>
  <c r="Z39" i="1"/>
  <c r="AB39" i="1" s="1"/>
  <c r="V39" i="1"/>
  <c r="Z35" i="1"/>
  <c r="AB35" i="1" s="1"/>
  <c r="V35" i="1"/>
  <c r="Z31" i="1"/>
  <c r="AB31" i="1" s="1"/>
  <c r="V31" i="1"/>
  <c r="Z23" i="1"/>
  <c r="AB23" i="1" s="1"/>
  <c r="V23" i="1"/>
  <c r="Z19" i="1"/>
  <c r="AB19" i="1" s="1"/>
  <c r="V19" i="1"/>
  <c r="Z15" i="1"/>
  <c r="AB15" i="1" s="1"/>
  <c r="V15" i="1"/>
  <c r="Z103" i="1"/>
  <c r="Z87" i="1"/>
  <c r="AB87" i="1" s="1"/>
  <c r="Z71" i="1"/>
  <c r="AB71" i="1" s="1"/>
  <c r="Z55" i="1"/>
  <c r="AB55" i="1" s="1"/>
  <c r="V27" i="1"/>
  <c r="V59" i="1"/>
  <c r="V91" i="1"/>
  <c r="V7" i="1"/>
  <c r="Z7" i="1"/>
  <c r="AB7" i="1" s="1"/>
  <c r="V102" i="1"/>
  <c r="Z102" i="1"/>
  <c r="AB102" i="1" s="1"/>
  <c r="V98" i="1"/>
  <c r="Z98" i="1"/>
  <c r="AB98" i="1" s="1"/>
  <c r="V94" i="1"/>
  <c r="Z94" i="1"/>
  <c r="AB94" i="1" s="1"/>
  <c r="V90" i="1"/>
  <c r="Z90" i="1"/>
  <c r="AB90" i="1" s="1"/>
  <c r="V86" i="1"/>
  <c r="Z86" i="1"/>
  <c r="AB86" i="1" s="1"/>
  <c r="V82" i="1"/>
  <c r="Z82" i="1"/>
  <c r="AB82" i="1" s="1"/>
  <c r="V78" i="1"/>
  <c r="Z78" i="1"/>
  <c r="AB78" i="1" s="1"/>
  <c r="V74" i="1"/>
  <c r="Z74" i="1"/>
  <c r="AB74" i="1" s="1"/>
  <c r="V70" i="1"/>
  <c r="Z70" i="1"/>
  <c r="AB70" i="1" s="1"/>
  <c r="V66" i="1"/>
  <c r="Z66" i="1"/>
  <c r="AB66" i="1" s="1"/>
  <c r="V62" i="1"/>
  <c r="Z62" i="1"/>
  <c r="AB62" i="1" s="1"/>
  <c r="V58" i="1"/>
  <c r="Z58" i="1"/>
  <c r="AB58" i="1" s="1"/>
  <c r="V54" i="1"/>
  <c r="Z54" i="1"/>
  <c r="AB54" i="1" s="1"/>
  <c r="V50" i="1"/>
  <c r="Z50" i="1"/>
  <c r="AB50" i="1" s="1"/>
  <c r="V46" i="1"/>
  <c r="Z46" i="1"/>
  <c r="AB46" i="1" s="1"/>
  <c r="V42" i="1"/>
  <c r="Z42" i="1"/>
  <c r="AB42" i="1" s="1"/>
  <c r="V38" i="1"/>
  <c r="Z38" i="1"/>
  <c r="AB38" i="1" s="1"/>
  <c r="V34" i="1"/>
  <c r="Z34" i="1"/>
  <c r="AB34" i="1" s="1"/>
  <c r="V30" i="1"/>
  <c r="Z30" i="1"/>
  <c r="AB30" i="1" s="1"/>
  <c r="V26" i="1"/>
  <c r="Z26" i="1"/>
  <c r="AB26" i="1" s="1"/>
  <c r="V22" i="1"/>
  <c r="Z22" i="1"/>
  <c r="AB22" i="1" s="1"/>
  <c r="V18" i="1"/>
  <c r="Z18" i="1"/>
  <c r="AB18" i="1" s="1"/>
  <c r="V14" i="1"/>
  <c r="Z14" i="1"/>
  <c r="AB14" i="1" s="1"/>
  <c r="V10" i="1"/>
  <c r="Z10" i="1"/>
  <c r="AB10" i="1" s="1"/>
  <c r="AB93" i="1"/>
  <c r="AB77" i="1"/>
  <c r="AB61" i="1"/>
  <c r="AB33" i="1"/>
  <c r="V105" i="1"/>
  <c r="BZ106" i="1" s="1"/>
  <c r="Z105" i="1"/>
  <c r="AB105" i="1" s="1"/>
  <c r="V101" i="1"/>
  <c r="Z101" i="1"/>
  <c r="AB101" i="1" s="1"/>
  <c r="V97" i="1"/>
  <c r="V93" i="1"/>
  <c r="V89" i="1"/>
  <c r="Z89" i="1"/>
  <c r="AB89" i="1" s="1"/>
  <c r="V85" i="1"/>
  <c r="Z85" i="1"/>
  <c r="AB85" i="1" s="1"/>
  <c r="V81" i="1"/>
  <c r="Z99" i="1"/>
  <c r="AB99" i="1" s="1"/>
  <c r="Z83" i="1"/>
  <c r="AB83" i="1" s="1"/>
  <c r="Z67" i="1"/>
  <c r="AB67" i="1" s="1"/>
  <c r="Z51" i="1"/>
  <c r="AB51" i="1" s="1"/>
  <c r="AB41" i="1"/>
  <c r="V11" i="1"/>
  <c r="V43" i="1"/>
  <c r="V75" i="1"/>
  <c r="V77" i="1"/>
  <c r="V73" i="1"/>
  <c r="V69" i="1"/>
  <c r="V65" i="1"/>
  <c r="V61" i="1"/>
  <c r="V57" i="1"/>
  <c r="V53" i="1"/>
  <c r="V49" i="1"/>
  <c r="V45" i="1"/>
  <c r="Z45" i="1"/>
  <c r="AB45" i="1" s="1"/>
  <c r="V41" i="1"/>
  <c r="V37" i="1"/>
  <c r="Z37" i="1"/>
  <c r="AB37" i="1" s="1"/>
  <c r="V33" i="1"/>
  <c r="V29" i="1"/>
  <c r="Z29" i="1"/>
  <c r="AB29" i="1" s="1"/>
  <c r="V25" i="1"/>
  <c r="V21" i="1"/>
  <c r="Z21" i="1"/>
  <c r="AB21" i="1" s="1"/>
  <c r="V17" i="1"/>
  <c r="V13" i="1"/>
  <c r="Z13" i="1"/>
  <c r="AB13" i="1" s="1"/>
  <c r="V9" i="1"/>
  <c r="AA100" i="1"/>
  <c r="AB100" i="1" s="1"/>
  <c r="V100" i="1"/>
  <c r="AA92" i="1"/>
  <c r="AB92" i="1" s="1"/>
  <c r="V92" i="1"/>
  <c r="AA84" i="1"/>
  <c r="AB84" i="1" s="1"/>
  <c r="V84" i="1"/>
  <c r="AA76" i="1"/>
  <c r="AB76" i="1" s="1"/>
  <c r="V76" i="1"/>
  <c r="AA68" i="1"/>
  <c r="AB68" i="1" s="1"/>
  <c r="V68" i="1"/>
  <c r="AA60" i="1"/>
  <c r="AB60" i="1" s="1"/>
  <c r="V60" i="1"/>
  <c r="AA52" i="1"/>
  <c r="AB52" i="1" s="1"/>
  <c r="V52" i="1"/>
  <c r="AA44" i="1"/>
  <c r="AB44" i="1" s="1"/>
  <c r="V44" i="1"/>
  <c r="AA36" i="1"/>
  <c r="AB36" i="1" s="1"/>
  <c r="V36" i="1"/>
  <c r="AA28" i="1"/>
  <c r="AB28" i="1" s="1"/>
  <c r="V28" i="1"/>
  <c r="AA20" i="1"/>
  <c r="AB20" i="1" s="1"/>
  <c r="V20" i="1"/>
  <c r="AA12" i="1"/>
  <c r="AB12" i="1" s="1"/>
  <c r="V12" i="1"/>
  <c r="AB96" i="1"/>
  <c r="AB80" i="1"/>
  <c r="Z69" i="1"/>
  <c r="AB69" i="1" s="1"/>
  <c r="AB64" i="1"/>
  <c r="Z53" i="1"/>
  <c r="AB53" i="1" s="1"/>
  <c r="AB48" i="1"/>
  <c r="Z17" i="1"/>
  <c r="AB17" i="1" s="1"/>
  <c r="AB8" i="1"/>
  <c r="V16" i="1"/>
  <c r="V32" i="1"/>
  <c r="V48" i="1"/>
  <c r="V64" i="1"/>
  <c r="V80" i="1"/>
  <c r="V96" i="1"/>
  <c r="Z73" i="1"/>
  <c r="AB73" i="1" s="1"/>
  <c r="Z57" i="1"/>
  <c r="AB57" i="1" s="1"/>
  <c r="Z25" i="1"/>
  <c r="AB25" i="1" s="1"/>
  <c r="AB16" i="1"/>
  <c r="Z106" i="1"/>
  <c r="CE106" i="1" l="1"/>
  <c r="AB103" i="1"/>
  <c r="CD106" i="1"/>
  <c r="AB106" i="1"/>
  <c r="BD106" i="1" s="1"/>
  <c r="BB106" i="1"/>
  <c r="AX106" i="1"/>
  <c r="BV105" i="2"/>
  <c r="BU105" i="2"/>
  <c r="BS105" i="2"/>
  <c r="BR105" i="2"/>
  <c r="BP105" i="2"/>
  <c r="BO105" i="2"/>
  <c r="BM105" i="2"/>
  <c r="BL105" i="2"/>
  <c r="BJ105" i="2"/>
  <c r="BI105" i="2"/>
  <c r="BG105" i="2"/>
  <c r="BF105" i="2"/>
  <c r="BD105" i="2"/>
  <c r="BC105" i="2"/>
  <c r="BA105" i="2"/>
  <c r="AZ105" i="2"/>
  <c r="AA105" i="2"/>
  <c r="AB105" i="2"/>
  <c r="AD105" i="2"/>
  <c r="AE105" i="2"/>
  <c r="AG105" i="2"/>
  <c r="AH105" i="2"/>
  <c r="AJ105" i="2"/>
  <c r="AK105" i="2"/>
  <c r="AM105" i="2"/>
  <c r="AN105" i="2"/>
  <c r="AP105" i="2"/>
  <c r="AQ105" i="2"/>
  <c r="AS105" i="2"/>
  <c r="AT105" i="2"/>
  <c r="AV105" i="2"/>
  <c r="AW105" i="2"/>
  <c r="CE105" i="1"/>
  <c r="CD105" i="1"/>
  <c r="CB105" i="1"/>
  <c r="CA105" i="1"/>
  <c r="BY105" i="1"/>
  <c r="BX105" i="1"/>
  <c r="BV105" i="1"/>
  <c r="BU105" i="1"/>
  <c r="BS105" i="1"/>
  <c r="BR105" i="1"/>
  <c r="BP105" i="1"/>
  <c r="BO105" i="1"/>
  <c r="BM105" i="1"/>
  <c r="BL105" i="1"/>
  <c r="BJ105" i="1"/>
  <c r="BI105" i="1"/>
  <c r="BG105" i="1"/>
  <c r="BF105" i="1"/>
  <c r="AD105" i="1"/>
  <c r="AE105" i="1"/>
  <c r="AG105" i="1"/>
  <c r="AH105" i="1"/>
  <c r="AJ105" i="1"/>
  <c r="AK105" i="1"/>
  <c r="AM105" i="1"/>
  <c r="AN105" i="1"/>
  <c r="AP105" i="1"/>
  <c r="AQ105" i="1"/>
  <c r="AS105" i="1"/>
  <c r="AT105" i="1"/>
  <c r="AV105" i="1"/>
  <c r="AW105" i="1"/>
  <c r="AY105" i="1"/>
  <c r="AZ105" i="1"/>
  <c r="BB105" i="1"/>
  <c r="BC105" i="1"/>
  <c r="CF106" i="1" l="1"/>
  <c r="BB105" i="2"/>
  <c r="BK105" i="2"/>
  <c r="BV104" i="2"/>
  <c r="BU104" i="2"/>
  <c r="BS104" i="2"/>
  <c r="BR104" i="2"/>
  <c r="BP104" i="2"/>
  <c r="BO104" i="2"/>
  <c r="BM104" i="2"/>
  <c r="BL104" i="2"/>
  <c r="BJ104" i="2"/>
  <c r="BI104" i="2"/>
  <c r="BH104" i="2"/>
  <c r="BG104" i="2"/>
  <c r="BF104" i="2"/>
  <c r="BD104" i="2"/>
  <c r="BC104" i="2"/>
  <c r="BA104" i="2"/>
  <c r="AZ104" i="2"/>
  <c r="BV103" i="2"/>
  <c r="BU103" i="2"/>
  <c r="BS103" i="2"/>
  <c r="BR103" i="2"/>
  <c r="BP103" i="2"/>
  <c r="BO103" i="2"/>
  <c r="BM103" i="2"/>
  <c r="BL103" i="2"/>
  <c r="BJ103" i="2"/>
  <c r="BI103" i="2"/>
  <c r="BG103" i="2"/>
  <c r="BF103" i="2"/>
  <c r="BD103" i="2"/>
  <c r="BC103" i="2"/>
  <c r="BA103" i="2"/>
  <c r="AZ103" i="2"/>
  <c r="BV102" i="2"/>
  <c r="BU102" i="2"/>
  <c r="BS102" i="2"/>
  <c r="BR102" i="2"/>
  <c r="BP102" i="2"/>
  <c r="BO102" i="2"/>
  <c r="BM102" i="2"/>
  <c r="BL102" i="2"/>
  <c r="BJ102" i="2"/>
  <c r="BI102" i="2"/>
  <c r="BD102" i="2"/>
  <c r="BC102" i="2"/>
  <c r="BA102" i="2"/>
  <c r="AZ102" i="2"/>
  <c r="BV101" i="2"/>
  <c r="BU101" i="2"/>
  <c r="BS101" i="2"/>
  <c r="BR101" i="2"/>
  <c r="BP101" i="2"/>
  <c r="BO101" i="2"/>
  <c r="BM101" i="2"/>
  <c r="BL101" i="2"/>
  <c r="BJ101" i="2"/>
  <c r="BI101" i="2"/>
  <c r="BD101" i="2"/>
  <c r="BC101" i="2"/>
  <c r="BA101" i="2"/>
  <c r="AZ101" i="2"/>
  <c r="BV100" i="2"/>
  <c r="BU100" i="2"/>
  <c r="BS100" i="2"/>
  <c r="BR100" i="2"/>
  <c r="BP100" i="2"/>
  <c r="BO100" i="2"/>
  <c r="BM100" i="2"/>
  <c r="BL100" i="2"/>
  <c r="BJ100" i="2"/>
  <c r="BI100" i="2"/>
  <c r="BD100" i="2"/>
  <c r="BC100" i="2"/>
  <c r="BA100" i="2"/>
  <c r="AZ100" i="2"/>
  <c r="BV99" i="2"/>
  <c r="BU99" i="2"/>
  <c r="BS99" i="2"/>
  <c r="BR99" i="2"/>
  <c r="BP99" i="2"/>
  <c r="BO99" i="2"/>
  <c r="BM99" i="2"/>
  <c r="BL99" i="2"/>
  <c r="BJ99" i="2"/>
  <c r="BI99" i="2"/>
  <c r="BD99" i="2"/>
  <c r="BC99" i="2"/>
  <c r="BA99" i="2"/>
  <c r="AZ99" i="2"/>
  <c r="BV98" i="2"/>
  <c r="BU98" i="2"/>
  <c r="BS98" i="2"/>
  <c r="BR98" i="2"/>
  <c r="BP98" i="2"/>
  <c r="BO98" i="2"/>
  <c r="BM98" i="2"/>
  <c r="BL98" i="2"/>
  <c r="BJ98" i="2"/>
  <c r="BI98" i="2"/>
  <c r="BD98" i="2"/>
  <c r="BC98" i="2"/>
  <c r="BA98" i="2"/>
  <c r="AZ98" i="2"/>
  <c r="BV97" i="2"/>
  <c r="BU97" i="2"/>
  <c r="BS97" i="2"/>
  <c r="BR97" i="2"/>
  <c r="BP97" i="2"/>
  <c r="BO97" i="2"/>
  <c r="BM97" i="2"/>
  <c r="BL97" i="2"/>
  <c r="BJ97" i="2"/>
  <c r="BI97" i="2"/>
  <c r="BD97" i="2"/>
  <c r="BC97" i="2"/>
  <c r="BA97" i="2"/>
  <c r="AZ97" i="2"/>
  <c r="BV96" i="2"/>
  <c r="BU96" i="2"/>
  <c r="BS96" i="2"/>
  <c r="BR96" i="2"/>
  <c r="BP96" i="2"/>
  <c r="BO96" i="2"/>
  <c r="BM96" i="2"/>
  <c r="BL96" i="2"/>
  <c r="BJ96" i="2"/>
  <c r="BI96" i="2"/>
  <c r="BD96" i="2"/>
  <c r="BC96" i="2"/>
  <c r="BA96" i="2"/>
  <c r="AZ96" i="2"/>
  <c r="BV95" i="2"/>
  <c r="BU95" i="2"/>
  <c r="BS95" i="2"/>
  <c r="BR95" i="2"/>
  <c r="BP95" i="2"/>
  <c r="BO95" i="2"/>
  <c r="BM95" i="2"/>
  <c r="BL95" i="2"/>
  <c r="BJ95" i="2"/>
  <c r="BI95" i="2"/>
  <c r="BD95" i="2"/>
  <c r="BC95" i="2"/>
  <c r="BA95" i="2"/>
  <c r="AZ95" i="2"/>
  <c r="BV94" i="2"/>
  <c r="BU94" i="2"/>
  <c r="BS94" i="2"/>
  <c r="BR94" i="2"/>
  <c r="BP94" i="2"/>
  <c r="BO94" i="2"/>
  <c r="BM94" i="2"/>
  <c r="BL94" i="2"/>
  <c r="BJ94" i="2"/>
  <c r="BI94" i="2"/>
  <c r="BD94" i="2"/>
  <c r="BC94" i="2"/>
  <c r="BA94" i="2"/>
  <c r="AZ94" i="2"/>
  <c r="BV93" i="2"/>
  <c r="BU93" i="2"/>
  <c r="BS93" i="2"/>
  <c r="BR93" i="2"/>
  <c r="BP93" i="2"/>
  <c r="BO93" i="2"/>
  <c r="BM93" i="2"/>
  <c r="BL93" i="2"/>
  <c r="BJ93" i="2"/>
  <c r="BI93" i="2"/>
  <c r="BD93" i="2"/>
  <c r="BC93" i="2"/>
  <c r="BA93" i="2"/>
  <c r="AZ93" i="2"/>
  <c r="BV92" i="2"/>
  <c r="BU92" i="2"/>
  <c r="BS92" i="2"/>
  <c r="BR92" i="2"/>
  <c r="BP92" i="2"/>
  <c r="BO92" i="2"/>
  <c r="BM92" i="2"/>
  <c r="BL92" i="2"/>
  <c r="BJ92" i="2"/>
  <c r="BI92" i="2"/>
  <c r="BD92" i="2"/>
  <c r="BC92" i="2"/>
  <c r="BA92" i="2"/>
  <c r="AZ92" i="2"/>
  <c r="BV91" i="2"/>
  <c r="BU91" i="2"/>
  <c r="BS91" i="2"/>
  <c r="BR91" i="2"/>
  <c r="BQ91" i="2"/>
  <c r="BP91" i="2"/>
  <c r="BO91" i="2"/>
  <c r="BM91" i="2"/>
  <c r="BL91" i="2"/>
  <c r="BJ91" i="2"/>
  <c r="BI91" i="2"/>
  <c r="BD91" i="2"/>
  <c r="BC91" i="2"/>
  <c r="BA91" i="2"/>
  <c r="AZ91" i="2"/>
  <c r="BV90" i="2"/>
  <c r="BU90" i="2"/>
  <c r="BS90" i="2"/>
  <c r="BR90" i="2"/>
  <c r="BP90" i="2"/>
  <c r="BO90" i="2"/>
  <c r="BM90" i="2"/>
  <c r="BL90" i="2"/>
  <c r="BJ90" i="2"/>
  <c r="BI90" i="2"/>
  <c r="BD90" i="2"/>
  <c r="BC90" i="2"/>
  <c r="BA90" i="2"/>
  <c r="AZ90" i="2"/>
  <c r="BV89" i="2"/>
  <c r="BU89" i="2"/>
  <c r="BS89" i="2"/>
  <c r="BR89" i="2"/>
  <c r="BP89" i="2"/>
  <c r="BO89" i="2"/>
  <c r="BM89" i="2"/>
  <c r="BL89" i="2"/>
  <c r="BJ89" i="2"/>
  <c r="BI89" i="2"/>
  <c r="BD89" i="2"/>
  <c r="BC89" i="2"/>
  <c r="BA89" i="2"/>
  <c r="AZ89" i="2"/>
  <c r="BV88" i="2"/>
  <c r="BU88" i="2"/>
  <c r="BS88" i="2"/>
  <c r="BR88" i="2"/>
  <c r="BP88" i="2"/>
  <c r="BO88" i="2"/>
  <c r="BM88" i="2"/>
  <c r="BL88" i="2"/>
  <c r="BJ88" i="2"/>
  <c r="BI88" i="2"/>
  <c r="BD88" i="2"/>
  <c r="BC88" i="2"/>
  <c r="BA88" i="2"/>
  <c r="AZ88" i="2"/>
  <c r="BV87" i="2"/>
  <c r="BU87" i="2"/>
  <c r="BS87" i="2"/>
  <c r="BR87" i="2"/>
  <c r="BP87" i="2"/>
  <c r="BO87" i="2"/>
  <c r="BM87" i="2"/>
  <c r="BL87" i="2"/>
  <c r="BJ87" i="2"/>
  <c r="BI87" i="2"/>
  <c r="BD87" i="2"/>
  <c r="BC87" i="2"/>
  <c r="BA87" i="2"/>
  <c r="AZ87" i="2"/>
  <c r="BV86" i="2"/>
  <c r="BU86" i="2"/>
  <c r="BS86" i="2"/>
  <c r="BR86" i="2"/>
  <c r="BP86" i="2"/>
  <c r="BO86" i="2"/>
  <c r="BM86" i="2"/>
  <c r="BL86" i="2"/>
  <c r="BJ86" i="2"/>
  <c r="BI86" i="2"/>
  <c r="BD86" i="2"/>
  <c r="BC86" i="2"/>
  <c r="BA86" i="2"/>
  <c r="AZ86" i="2"/>
  <c r="BV85" i="2"/>
  <c r="BU85" i="2"/>
  <c r="BS85" i="2"/>
  <c r="BR85" i="2"/>
  <c r="BP85" i="2"/>
  <c r="BO85" i="2"/>
  <c r="BM85" i="2"/>
  <c r="BL85" i="2"/>
  <c r="BJ85" i="2"/>
  <c r="BI85" i="2"/>
  <c r="BD85" i="2"/>
  <c r="BC85" i="2"/>
  <c r="BA85" i="2"/>
  <c r="AZ85" i="2"/>
  <c r="BV84" i="2"/>
  <c r="BU84" i="2"/>
  <c r="BS84" i="2"/>
  <c r="BR84" i="2"/>
  <c r="BP84" i="2"/>
  <c r="BO84" i="2"/>
  <c r="BM84" i="2"/>
  <c r="BL84" i="2"/>
  <c r="BJ84" i="2"/>
  <c r="BI84" i="2"/>
  <c r="BD84" i="2"/>
  <c r="BC84" i="2"/>
  <c r="BA84" i="2"/>
  <c r="AZ84" i="2"/>
  <c r="BV83" i="2"/>
  <c r="BU83" i="2"/>
  <c r="BS83" i="2"/>
  <c r="BR83" i="2"/>
  <c r="BQ83" i="2"/>
  <c r="BP83" i="2"/>
  <c r="BO83" i="2"/>
  <c r="BM83" i="2"/>
  <c r="BL83" i="2"/>
  <c r="BJ83" i="2"/>
  <c r="BI83" i="2"/>
  <c r="BD83" i="2"/>
  <c r="BC83" i="2"/>
  <c r="BA83" i="2"/>
  <c r="AZ83" i="2"/>
  <c r="BV82" i="2"/>
  <c r="BU82" i="2"/>
  <c r="BS82" i="2"/>
  <c r="BR82" i="2"/>
  <c r="BP82" i="2"/>
  <c r="BO82" i="2"/>
  <c r="BM82" i="2"/>
  <c r="BL82" i="2"/>
  <c r="BJ82" i="2"/>
  <c r="BI82" i="2"/>
  <c r="BD82" i="2"/>
  <c r="BC82" i="2"/>
  <c r="BA82" i="2"/>
  <c r="AZ82" i="2"/>
  <c r="BV81" i="2"/>
  <c r="BU81" i="2"/>
  <c r="BS81" i="2"/>
  <c r="BR81" i="2"/>
  <c r="BP81" i="2"/>
  <c r="BO81" i="2"/>
  <c r="BM81" i="2"/>
  <c r="BL81" i="2"/>
  <c r="BJ81" i="2"/>
  <c r="BI81" i="2"/>
  <c r="BD81" i="2"/>
  <c r="BC81" i="2"/>
  <c r="BA81" i="2"/>
  <c r="AZ81" i="2"/>
  <c r="BV80" i="2"/>
  <c r="BU80" i="2"/>
  <c r="BS80" i="2"/>
  <c r="BR80" i="2"/>
  <c r="BP80" i="2"/>
  <c r="BO80" i="2"/>
  <c r="BM80" i="2"/>
  <c r="BL80" i="2"/>
  <c r="BJ80" i="2"/>
  <c r="BI80" i="2"/>
  <c r="BD80" i="2"/>
  <c r="BC80" i="2"/>
  <c r="BA80" i="2"/>
  <c r="AZ80" i="2"/>
  <c r="BV79" i="2"/>
  <c r="BU79" i="2"/>
  <c r="BS79" i="2"/>
  <c r="BR79" i="2"/>
  <c r="BP79" i="2"/>
  <c r="BO79" i="2"/>
  <c r="BM79" i="2"/>
  <c r="BL79" i="2"/>
  <c r="BJ79" i="2"/>
  <c r="BI79" i="2"/>
  <c r="BD79" i="2"/>
  <c r="BC79" i="2"/>
  <c r="BA79" i="2"/>
  <c r="AZ79" i="2"/>
  <c r="BV78" i="2"/>
  <c r="BU78" i="2"/>
  <c r="BS78" i="2"/>
  <c r="BR78" i="2"/>
  <c r="BP78" i="2"/>
  <c r="BO78" i="2"/>
  <c r="BM78" i="2"/>
  <c r="BL78" i="2"/>
  <c r="BJ78" i="2"/>
  <c r="BI78" i="2"/>
  <c r="BD78" i="2"/>
  <c r="BC78" i="2"/>
  <c r="BA78" i="2"/>
  <c r="AZ78" i="2"/>
  <c r="BV77" i="2"/>
  <c r="BU77" i="2"/>
  <c r="BS77" i="2"/>
  <c r="BR77" i="2"/>
  <c r="BP77" i="2"/>
  <c r="BO77" i="2"/>
  <c r="BM77" i="2"/>
  <c r="BL77" i="2"/>
  <c r="BJ77" i="2"/>
  <c r="BI77" i="2"/>
  <c r="BD77" i="2"/>
  <c r="BC77" i="2"/>
  <c r="BA77" i="2"/>
  <c r="AZ77" i="2"/>
  <c r="BV76" i="2"/>
  <c r="BU76" i="2"/>
  <c r="BS76" i="2"/>
  <c r="BR76" i="2"/>
  <c r="BP76" i="2"/>
  <c r="BO76" i="2"/>
  <c r="BM76" i="2"/>
  <c r="BL76" i="2"/>
  <c r="BJ76" i="2"/>
  <c r="BI76" i="2"/>
  <c r="BD76" i="2"/>
  <c r="BC76" i="2"/>
  <c r="BA76" i="2"/>
  <c r="AZ76" i="2"/>
  <c r="BV75" i="2"/>
  <c r="BU75" i="2"/>
  <c r="BS75" i="2"/>
  <c r="BR75" i="2"/>
  <c r="BQ75" i="2"/>
  <c r="BP75" i="2"/>
  <c r="BO75" i="2"/>
  <c r="BM75" i="2"/>
  <c r="BL75" i="2"/>
  <c r="BJ75" i="2"/>
  <c r="BI75" i="2"/>
  <c r="BD75" i="2"/>
  <c r="BC75" i="2"/>
  <c r="BA75" i="2"/>
  <c r="AZ75" i="2"/>
  <c r="BV74" i="2"/>
  <c r="BU74" i="2"/>
  <c r="BS74" i="2"/>
  <c r="BR74" i="2"/>
  <c r="BP74" i="2"/>
  <c r="BO74" i="2"/>
  <c r="BM74" i="2"/>
  <c r="BL74" i="2"/>
  <c r="BJ74" i="2"/>
  <c r="BI74" i="2"/>
  <c r="BD74" i="2"/>
  <c r="BC74" i="2"/>
  <c r="BA74" i="2"/>
  <c r="AZ74" i="2"/>
  <c r="BV73" i="2"/>
  <c r="BU73" i="2"/>
  <c r="BS73" i="2"/>
  <c r="BR73" i="2"/>
  <c r="BP73" i="2"/>
  <c r="BO73" i="2"/>
  <c r="BM73" i="2"/>
  <c r="BL73" i="2"/>
  <c r="BJ73" i="2"/>
  <c r="BI73" i="2"/>
  <c r="BD73" i="2"/>
  <c r="BC73" i="2"/>
  <c r="BA73" i="2"/>
  <c r="AZ73" i="2"/>
  <c r="BV72" i="2"/>
  <c r="BU72" i="2"/>
  <c r="BS72" i="2"/>
  <c r="BR72" i="2"/>
  <c r="BP72" i="2"/>
  <c r="BO72" i="2"/>
  <c r="BM72" i="2"/>
  <c r="BL72" i="2"/>
  <c r="BJ72" i="2"/>
  <c r="BI72" i="2"/>
  <c r="BD72" i="2"/>
  <c r="BC72" i="2"/>
  <c r="BA72" i="2"/>
  <c r="AZ72" i="2"/>
  <c r="BV71" i="2"/>
  <c r="BU71" i="2"/>
  <c r="BS71" i="2"/>
  <c r="BR71" i="2"/>
  <c r="BP71" i="2"/>
  <c r="BO71" i="2"/>
  <c r="BM71" i="2"/>
  <c r="BL71" i="2"/>
  <c r="BJ71" i="2"/>
  <c r="BI71" i="2"/>
  <c r="BG71" i="2"/>
  <c r="BD71" i="2"/>
  <c r="BC71" i="2"/>
  <c r="BA71" i="2"/>
  <c r="AZ71" i="2"/>
  <c r="BV70" i="2"/>
  <c r="BU70" i="2"/>
  <c r="BS70" i="2"/>
  <c r="BR70" i="2"/>
  <c r="BP70" i="2"/>
  <c r="BO70" i="2"/>
  <c r="BM70" i="2"/>
  <c r="BL70" i="2"/>
  <c r="BJ70" i="2"/>
  <c r="BI70" i="2"/>
  <c r="BD70" i="2"/>
  <c r="BC70" i="2"/>
  <c r="BA70" i="2"/>
  <c r="AZ70" i="2"/>
  <c r="BV69" i="2"/>
  <c r="BU69" i="2"/>
  <c r="BS69" i="2"/>
  <c r="BR69" i="2"/>
  <c r="BP69" i="2"/>
  <c r="BO69" i="2"/>
  <c r="BM69" i="2"/>
  <c r="BL69" i="2"/>
  <c r="BJ69" i="2"/>
  <c r="BI69" i="2"/>
  <c r="BD69" i="2"/>
  <c r="BC69" i="2"/>
  <c r="BA69" i="2"/>
  <c r="AZ69" i="2"/>
  <c r="BV68" i="2"/>
  <c r="BU68" i="2"/>
  <c r="BS68" i="2"/>
  <c r="BR68" i="2"/>
  <c r="BP68" i="2"/>
  <c r="BO68" i="2"/>
  <c r="BM68" i="2"/>
  <c r="BL68" i="2"/>
  <c r="BJ68" i="2"/>
  <c r="BI68" i="2"/>
  <c r="BD68" i="2"/>
  <c r="BC68" i="2"/>
  <c r="BA68" i="2"/>
  <c r="AZ68" i="2"/>
  <c r="BV67" i="2"/>
  <c r="BU67" i="2"/>
  <c r="BS67" i="2"/>
  <c r="BR67" i="2"/>
  <c r="BP67" i="2"/>
  <c r="BO67" i="2"/>
  <c r="BM67" i="2"/>
  <c r="BL67" i="2"/>
  <c r="BJ67" i="2"/>
  <c r="BI67" i="2"/>
  <c r="BD67" i="2"/>
  <c r="BC67" i="2"/>
  <c r="BA67" i="2"/>
  <c r="AZ67" i="2"/>
  <c r="BV66" i="2"/>
  <c r="BU66" i="2"/>
  <c r="BS66" i="2"/>
  <c r="BR66" i="2"/>
  <c r="BP66" i="2"/>
  <c r="BO66" i="2"/>
  <c r="BM66" i="2"/>
  <c r="BL66" i="2"/>
  <c r="BJ66" i="2"/>
  <c r="BI66" i="2"/>
  <c r="BD66" i="2"/>
  <c r="BC66" i="2"/>
  <c r="BA66" i="2"/>
  <c r="AZ66" i="2"/>
  <c r="BV65" i="2"/>
  <c r="BU65" i="2"/>
  <c r="BS65" i="2"/>
  <c r="BR65" i="2"/>
  <c r="BP65" i="2"/>
  <c r="BO65" i="2"/>
  <c r="BM65" i="2"/>
  <c r="BL65" i="2"/>
  <c r="BJ65" i="2"/>
  <c r="BI65" i="2"/>
  <c r="BD65" i="2"/>
  <c r="BC65" i="2"/>
  <c r="BA65" i="2"/>
  <c r="AZ65" i="2"/>
  <c r="BV64" i="2"/>
  <c r="BU64" i="2"/>
  <c r="BS64" i="2"/>
  <c r="BR64" i="2"/>
  <c r="BP64" i="2"/>
  <c r="BO64" i="2"/>
  <c r="BM64" i="2"/>
  <c r="BL64" i="2"/>
  <c r="BJ64" i="2"/>
  <c r="BI64" i="2"/>
  <c r="BD64" i="2"/>
  <c r="BC64" i="2"/>
  <c r="BA64" i="2"/>
  <c r="AZ64" i="2"/>
  <c r="BV63" i="2"/>
  <c r="BU63" i="2"/>
  <c r="BS63" i="2"/>
  <c r="BR63" i="2"/>
  <c r="BP63" i="2"/>
  <c r="BO63" i="2"/>
  <c r="BM63" i="2"/>
  <c r="BL63" i="2"/>
  <c r="BJ63" i="2"/>
  <c r="BI63" i="2"/>
  <c r="BD63" i="2"/>
  <c r="BC63" i="2"/>
  <c r="BA63" i="2"/>
  <c r="AZ63" i="2"/>
  <c r="BV62" i="2"/>
  <c r="BU62" i="2"/>
  <c r="BS62" i="2"/>
  <c r="BR62" i="2"/>
  <c r="BP62" i="2"/>
  <c r="BO62" i="2"/>
  <c r="BM62" i="2"/>
  <c r="BL62" i="2"/>
  <c r="BJ62" i="2"/>
  <c r="BI62" i="2"/>
  <c r="BD62" i="2"/>
  <c r="BC62" i="2"/>
  <c r="BA62" i="2"/>
  <c r="AZ62" i="2"/>
  <c r="BV61" i="2"/>
  <c r="BU61" i="2"/>
  <c r="BS61" i="2"/>
  <c r="BR61" i="2"/>
  <c r="BP61" i="2"/>
  <c r="BO61" i="2"/>
  <c r="BM61" i="2"/>
  <c r="BL61" i="2"/>
  <c r="BJ61" i="2"/>
  <c r="BI61" i="2"/>
  <c r="BD61" i="2"/>
  <c r="BC61" i="2"/>
  <c r="BA61" i="2"/>
  <c r="AZ61" i="2"/>
  <c r="BV60" i="2"/>
  <c r="BU60" i="2"/>
  <c r="BS60" i="2"/>
  <c r="BR60" i="2"/>
  <c r="BP60" i="2"/>
  <c r="BO60" i="2"/>
  <c r="BM60" i="2"/>
  <c r="BL60" i="2"/>
  <c r="BJ60" i="2"/>
  <c r="BI60" i="2"/>
  <c r="BD60" i="2"/>
  <c r="BC60" i="2"/>
  <c r="BA60" i="2"/>
  <c r="AZ60" i="2"/>
  <c r="BV59" i="2"/>
  <c r="BU59" i="2"/>
  <c r="BS59" i="2"/>
  <c r="BR59" i="2"/>
  <c r="BP59" i="2"/>
  <c r="BO59" i="2"/>
  <c r="BM59" i="2"/>
  <c r="BL59" i="2"/>
  <c r="BJ59" i="2"/>
  <c r="BI59" i="2"/>
  <c r="BD59" i="2"/>
  <c r="BC59" i="2"/>
  <c r="BA59" i="2"/>
  <c r="AZ59" i="2"/>
  <c r="BV58" i="2"/>
  <c r="BU58" i="2"/>
  <c r="BS58" i="2"/>
  <c r="BR58" i="2"/>
  <c r="BP58" i="2"/>
  <c r="BO58" i="2"/>
  <c r="BM58" i="2"/>
  <c r="BL58" i="2"/>
  <c r="BJ58" i="2"/>
  <c r="BI58" i="2"/>
  <c r="BD58" i="2"/>
  <c r="BC58" i="2"/>
  <c r="BA58" i="2"/>
  <c r="AZ58" i="2"/>
  <c r="BV57" i="2"/>
  <c r="BU57" i="2"/>
  <c r="BS57" i="2"/>
  <c r="BR57" i="2"/>
  <c r="BP57" i="2"/>
  <c r="BO57" i="2"/>
  <c r="BM57" i="2"/>
  <c r="BL57" i="2"/>
  <c r="BJ57" i="2"/>
  <c r="BI57" i="2"/>
  <c r="BD57" i="2"/>
  <c r="BC57" i="2"/>
  <c r="BA57" i="2"/>
  <c r="AZ57" i="2"/>
  <c r="BV56" i="2"/>
  <c r="BU56" i="2"/>
  <c r="BS56" i="2"/>
  <c r="BR56" i="2"/>
  <c r="BP56" i="2"/>
  <c r="BO56" i="2"/>
  <c r="BM56" i="2"/>
  <c r="BL56" i="2"/>
  <c r="BJ56" i="2"/>
  <c r="BI56" i="2"/>
  <c r="BD56" i="2"/>
  <c r="BC56" i="2"/>
  <c r="BA56" i="2"/>
  <c r="AZ56" i="2"/>
  <c r="BV55" i="2"/>
  <c r="BU55" i="2"/>
  <c r="BS55" i="2"/>
  <c r="BR55" i="2"/>
  <c r="BP55" i="2"/>
  <c r="BO55" i="2"/>
  <c r="BM55" i="2"/>
  <c r="BL55" i="2"/>
  <c r="BJ55" i="2"/>
  <c r="BI55" i="2"/>
  <c r="BG55" i="2"/>
  <c r="BD55" i="2"/>
  <c r="BC55" i="2"/>
  <c r="BA55" i="2"/>
  <c r="AZ55" i="2"/>
  <c r="BV54" i="2"/>
  <c r="BU54" i="2"/>
  <c r="BS54" i="2"/>
  <c r="BR54" i="2"/>
  <c r="BP54" i="2"/>
  <c r="BO54" i="2"/>
  <c r="BM54" i="2"/>
  <c r="BL54" i="2"/>
  <c r="BJ54" i="2"/>
  <c r="BI54" i="2"/>
  <c r="BD54" i="2"/>
  <c r="BC54" i="2"/>
  <c r="BA54" i="2"/>
  <c r="AZ54" i="2"/>
  <c r="BV53" i="2"/>
  <c r="BU53" i="2"/>
  <c r="BS53" i="2"/>
  <c r="BR53" i="2"/>
  <c r="BP53" i="2"/>
  <c r="BO53" i="2"/>
  <c r="BM53" i="2"/>
  <c r="BL53" i="2"/>
  <c r="BJ53" i="2"/>
  <c r="BI53" i="2"/>
  <c r="BD53" i="2"/>
  <c r="BC53" i="2"/>
  <c r="BA53" i="2"/>
  <c r="AZ53" i="2"/>
  <c r="BV52" i="2"/>
  <c r="BU52" i="2"/>
  <c r="BS52" i="2"/>
  <c r="BR52" i="2"/>
  <c r="BP52" i="2"/>
  <c r="BO52" i="2"/>
  <c r="BM52" i="2"/>
  <c r="BL52" i="2"/>
  <c r="BJ52" i="2"/>
  <c r="BI52" i="2"/>
  <c r="BD52" i="2"/>
  <c r="BC52" i="2"/>
  <c r="BA52" i="2"/>
  <c r="AZ52" i="2"/>
  <c r="BV51" i="2"/>
  <c r="BU51" i="2"/>
  <c r="BS51" i="2"/>
  <c r="BR51" i="2"/>
  <c r="BP51" i="2"/>
  <c r="BO51" i="2"/>
  <c r="BM51" i="2"/>
  <c r="BL51" i="2"/>
  <c r="BJ51" i="2"/>
  <c r="BI51" i="2"/>
  <c r="BD51" i="2"/>
  <c r="BC51" i="2"/>
  <c r="BA51" i="2"/>
  <c r="AZ51" i="2"/>
  <c r="BV50" i="2"/>
  <c r="BU50" i="2"/>
  <c r="BS50" i="2"/>
  <c r="BR50" i="2"/>
  <c r="BP50" i="2"/>
  <c r="BO50" i="2"/>
  <c r="BM50" i="2"/>
  <c r="BL50" i="2"/>
  <c r="BJ50" i="2"/>
  <c r="BI50" i="2"/>
  <c r="BD50" i="2"/>
  <c r="BC50" i="2"/>
  <c r="BA50" i="2"/>
  <c r="AZ50" i="2"/>
  <c r="BV49" i="2"/>
  <c r="BU49" i="2"/>
  <c r="BS49" i="2"/>
  <c r="BR49" i="2"/>
  <c r="BP49" i="2"/>
  <c r="BO49" i="2"/>
  <c r="BM49" i="2"/>
  <c r="BL49" i="2"/>
  <c r="BJ49" i="2"/>
  <c r="BI49" i="2"/>
  <c r="BD49" i="2"/>
  <c r="BC49" i="2"/>
  <c r="BA49" i="2"/>
  <c r="AZ49" i="2"/>
  <c r="BV48" i="2"/>
  <c r="BU48" i="2"/>
  <c r="BS48" i="2"/>
  <c r="BR48" i="2"/>
  <c r="BP48" i="2"/>
  <c r="BO48" i="2"/>
  <c r="BM48" i="2"/>
  <c r="BL48" i="2"/>
  <c r="BJ48" i="2"/>
  <c r="BI48" i="2"/>
  <c r="BD48" i="2"/>
  <c r="BC48" i="2"/>
  <c r="BA48" i="2"/>
  <c r="AZ48" i="2"/>
  <c r="BV47" i="2"/>
  <c r="BU47" i="2"/>
  <c r="BS47" i="2"/>
  <c r="BR47" i="2"/>
  <c r="BP47" i="2"/>
  <c r="BO47" i="2"/>
  <c r="BM47" i="2"/>
  <c r="BL47" i="2"/>
  <c r="BJ47" i="2"/>
  <c r="BI47" i="2"/>
  <c r="BD47" i="2"/>
  <c r="BC47" i="2"/>
  <c r="BA47" i="2"/>
  <c r="AZ47" i="2"/>
  <c r="BV46" i="2"/>
  <c r="BU46" i="2"/>
  <c r="BS46" i="2"/>
  <c r="BR46" i="2"/>
  <c r="BP46" i="2"/>
  <c r="BO46" i="2"/>
  <c r="BM46" i="2"/>
  <c r="BL46" i="2"/>
  <c r="BJ46" i="2"/>
  <c r="BI46" i="2"/>
  <c r="BD46" i="2"/>
  <c r="BC46" i="2"/>
  <c r="BA46" i="2"/>
  <c r="AZ46" i="2"/>
  <c r="BV45" i="2"/>
  <c r="BU45" i="2"/>
  <c r="BS45" i="2"/>
  <c r="BR45" i="2"/>
  <c r="BP45" i="2"/>
  <c r="BO45" i="2"/>
  <c r="BM45" i="2"/>
  <c r="BL45" i="2"/>
  <c r="BJ45" i="2"/>
  <c r="BI45" i="2"/>
  <c r="BD45" i="2"/>
  <c r="BC45" i="2"/>
  <c r="BA45" i="2"/>
  <c r="AZ45" i="2"/>
  <c r="BV44" i="2"/>
  <c r="BU44" i="2"/>
  <c r="BS44" i="2"/>
  <c r="BR44" i="2"/>
  <c r="BP44" i="2"/>
  <c r="BO44" i="2"/>
  <c r="BM44" i="2"/>
  <c r="BL44" i="2"/>
  <c r="BJ44" i="2"/>
  <c r="BI44" i="2"/>
  <c r="BD44" i="2"/>
  <c r="BC44" i="2"/>
  <c r="BA44" i="2"/>
  <c r="AZ44" i="2"/>
  <c r="BV43" i="2"/>
  <c r="BU43" i="2"/>
  <c r="BS43" i="2"/>
  <c r="BR43" i="2"/>
  <c r="BP43" i="2"/>
  <c r="BO43" i="2"/>
  <c r="BM43" i="2"/>
  <c r="BL43" i="2"/>
  <c r="BJ43" i="2"/>
  <c r="BI43" i="2"/>
  <c r="BD43" i="2"/>
  <c r="BC43" i="2"/>
  <c r="BB43" i="2"/>
  <c r="BA43" i="2"/>
  <c r="AZ43" i="2"/>
  <c r="BV42" i="2"/>
  <c r="BU42" i="2"/>
  <c r="BS42" i="2"/>
  <c r="BR42" i="2"/>
  <c r="BP42" i="2"/>
  <c r="BO42" i="2"/>
  <c r="BM42" i="2"/>
  <c r="BL42" i="2"/>
  <c r="BJ42" i="2"/>
  <c r="BI42" i="2"/>
  <c r="BD42" i="2"/>
  <c r="BC42" i="2"/>
  <c r="BA42" i="2"/>
  <c r="AZ42" i="2"/>
  <c r="BV41" i="2"/>
  <c r="BU41" i="2"/>
  <c r="BS41" i="2"/>
  <c r="BR41" i="2"/>
  <c r="BP41" i="2"/>
  <c r="BO41" i="2"/>
  <c r="BM41" i="2"/>
  <c r="BL41" i="2"/>
  <c r="BJ41" i="2"/>
  <c r="BI41" i="2"/>
  <c r="BD41" i="2"/>
  <c r="BC41" i="2"/>
  <c r="BA41" i="2"/>
  <c r="AZ41" i="2"/>
  <c r="BV40" i="2"/>
  <c r="BU40" i="2"/>
  <c r="BS40" i="2"/>
  <c r="BR40" i="2"/>
  <c r="BP40" i="2"/>
  <c r="BO40" i="2"/>
  <c r="BM40" i="2"/>
  <c r="BL40" i="2"/>
  <c r="BJ40" i="2"/>
  <c r="BI40" i="2"/>
  <c r="BD40" i="2"/>
  <c r="BC40" i="2"/>
  <c r="BA40" i="2"/>
  <c r="AZ40" i="2"/>
  <c r="BV39" i="2"/>
  <c r="BU39" i="2"/>
  <c r="BS39" i="2"/>
  <c r="BR39" i="2"/>
  <c r="BQ39" i="2"/>
  <c r="BP39" i="2"/>
  <c r="BO39" i="2"/>
  <c r="BM39" i="2"/>
  <c r="BL39" i="2"/>
  <c r="BJ39" i="2"/>
  <c r="BI39" i="2"/>
  <c r="BD39" i="2"/>
  <c r="BC39" i="2"/>
  <c r="BB39" i="2"/>
  <c r="BA39" i="2"/>
  <c r="AZ39" i="2"/>
  <c r="BV38" i="2"/>
  <c r="BU38" i="2"/>
  <c r="BS38" i="2"/>
  <c r="BR38" i="2"/>
  <c r="BP38" i="2"/>
  <c r="BO38" i="2"/>
  <c r="BM38" i="2"/>
  <c r="BL38" i="2"/>
  <c r="BJ38" i="2"/>
  <c r="BI38" i="2"/>
  <c r="BD38" i="2"/>
  <c r="BC38" i="2"/>
  <c r="BA38" i="2"/>
  <c r="AZ38" i="2"/>
  <c r="BV37" i="2"/>
  <c r="BU37" i="2"/>
  <c r="BS37" i="2"/>
  <c r="BR37" i="2"/>
  <c r="BP37" i="2"/>
  <c r="BO37" i="2"/>
  <c r="BM37" i="2"/>
  <c r="BL37" i="2"/>
  <c r="BJ37" i="2"/>
  <c r="BI37" i="2"/>
  <c r="BD37" i="2"/>
  <c r="BC37" i="2"/>
  <c r="BA37" i="2"/>
  <c r="AZ37" i="2"/>
  <c r="BV36" i="2"/>
  <c r="BU36" i="2"/>
  <c r="BS36" i="2"/>
  <c r="BR36" i="2"/>
  <c r="BP36" i="2"/>
  <c r="BO36" i="2"/>
  <c r="BM36" i="2"/>
  <c r="BL36" i="2"/>
  <c r="BJ36" i="2"/>
  <c r="BI36" i="2"/>
  <c r="BD36" i="2"/>
  <c r="BC36" i="2"/>
  <c r="BA36" i="2"/>
  <c r="AZ36" i="2"/>
  <c r="BV35" i="2"/>
  <c r="BU35" i="2"/>
  <c r="BS35" i="2"/>
  <c r="BR35" i="2"/>
  <c r="BQ35" i="2"/>
  <c r="BP35" i="2"/>
  <c r="BO35" i="2"/>
  <c r="BM35" i="2"/>
  <c r="BL35" i="2"/>
  <c r="BJ35" i="2"/>
  <c r="BI35" i="2"/>
  <c r="BD35" i="2"/>
  <c r="BC35" i="2"/>
  <c r="BB35" i="2"/>
  <c r="BA35" i="2"/>
  <c r="AZ35" i="2"/>
  <c r="BV34" i="2"/>
  <c r="BU34" i="2"/>
  <c r="BS34" i="2"/>
  <c r="BR34" i="2"/>
  <c r="BP34" i="2"/>
  <c r="BO34" i="2"/>
  <c r="BM34" i="2"/>
  <c r="BL34" i="2"/>
  <c r="BJ34" i="2"/>
  <c r="BI34" i="2"/>
  <c r="BD34" i="2"/>
  <c r="BC34" i="2"/>
  <c r="BA34" i="2"/>
  <c r="AZ34" i="2"/>
  <c r="BV33" i="2"/>
  <c r="BU33" i="2"/>
  <c r="BS33" i="2"/>
  <c r="BR33" i="2"/>
  <c r="BP33" i="2"/>
  <c r="BO33" i="2"/>
  <c r="BM33" i="2"/>
  <c r="BL33" i="2"/>
  <c r="BJ33" i="2"/>
  <c r="BI33" i="2"/>
  <c r="BD33" i="2"/>
  <c r="BC33" i="2"/>
  <c r="BA33" i="2"/>
  <c r="AZ33" i="2"/>
  <c r="BV32" i="2"/>
  <c r="BU32" i="2"/>
  <c r="BS32" i="2"/>
  <c r="BR32" i="2"/>
  <c r="BP32" i="2"/>
  <c r="BO32" i="2"/>
  <c r="BM32" i="2"/>
  <c r="BL32" i="2"/>
  <c r="BJ32" i="2"/>
  <c r="BI32" i="2"/>
  <c r="BD32" i="2"/>
  <c r="BC32" i="2"/>
  <c r="BA32" i="2"/>
  <c r="AZ32" i="2"/>
  <c r="BV31" i="2"/>
  <c r="BU31" i="2"/>
  <c r="BS31" i="2"/>
  <c r="BR31" i="2"/>
  <c r="BP31" i="2"/>
  <c r="BO31" i="2"/>
  <c r="BM31" i="2"/>
  <c r="BL31" i="2"/>
  <c r="BJ31" i="2"/>
  <c r="BI31" i="2"/>
  <c r="BD31" i="2"/>
  <c r="BC31" i="2"/>
  <c r="BA31" i="2"/>
  <c r="AZ31" i="2"/>
  <c r="BV30" i="2"/>
  <c r="BU30" i="2"/>
  <c r="BS30" i="2"/>
  <c r="BR30" i="2"/>
  <c r="BP30" i="2"/>
  <c r="BO30" i="2"/>
  <c r="BM30" i="2"/>
  <c r="BL30" i="2"/>
  <c r="BJ30" i="2"/>
  <c r="BI30" i="2"/>
  <c r="BD30" i="2"/>
  <c r="BC30" i="2"/>
  <c r="BA30" i="2"/>
  <c r="AZ30" i="2"/>
  <c r="BV29" i="2"/>
  <c r="BU29" i="2"/>
  <c r="BS29" i="2"/>
  <c r="BR29" i="2"/>
  <c r="BP29" i="2"/>
  <c r="BO29" i="2"/>
  <c r="BM29" i="2"/>
  <c r="BL29" i="2"/>
  <c r="BJ29" i="2"/>
  <c r="BI29" i="2"/>
  <c r="BD29" i="2"/>
  <c r="BC29" i="2"/>
  <c r="BA29" i="2"/>
  <c r="AZ29" i="2"/>
  <c r="BV28" i="2"/>
  <c r="BU28" i="2"/>
  <c r="BS28" i="2"/>
  <c r="BR28" i="2"/>
  <c r="BP28" i="2"/>
  <c r="BO28" i="2"/>
  <c r="BM28" i="2"/>
  <c r="BL28" i="2"/>
  <c r="BJ28" i="2"/>
  <c r="BI28" i="2"/>
  <c r="BD28" i="2"/>
  <c r="BC28" i="2"/>
  <c r="BA28" i="2"/>
  <c r="AZ28" i="2"/>
  <c r="BV27" i="2"/>
  <c r="BU27" i="2"/>
  <c r="BS27" i="2"/>
  <c r="BR27" i="2"/>
  <c r="BP27" i="2"/>
  <c r="BO27" i="2"/>
  <c r="BM27" i="2"/>
  <c r="BL27" i="2"/>
  <c r="BJ27" i="2"/>
  <c r="BI27" i="2"/>
  <c r="BD27" i="2"/>
  <c r="BC27" i="2"/>
  <c r="BA27" i="2"/>
  <c r="AZ27" i="2"/>
  <c r="BV26" i="2"/>
  <c r="BU26" i="2"/>
  <c r="BS26" i="2"/>
  <c r="BR26" i="2"/>
  <c r="BP26" i="2"/>
  <c r="BO26" i="2"/>
  <c r="BM26" i="2"/>
  <c r="BL26" i="2"/>
  <c r="BJ26" i="2"/>
  <c r="BI26" i="2"/>
  <c r="BD26" i="2"/>
  <c r="BC26" i="2"/>
  <c r="BA26" i="2"/>
  <c r="AZ26" i="2"/>
  <c r="BV25" i="2"/>
  <c r="BU25" i="2"/>
  <c r="BS25" i="2"/>
  <c r="BR25" i="2"/>
  <c r="BP25" i="2"/>
  <c r="BO25" i="2"/>
  <c r="BM25" i="2"/>
  <c r="BL25" i="2"/>
  <c r="BJ25" i="2"/>
  <c r="BI25" i="2"/>
  <c r="BD25" i="2"/>
  <c r="BC25" i="2"/>
  <c r="BA25" i="2"/>
  <c r="AZ25" i="2"/>
  <c r="BV24" i="2"/>
  <c r="BU24" i="2"/>
  <c r="BS24" i="2"/>
  <c r="BR24" i="2"/>
  <c r="BP24" i="2"/>
  <c r="BO24" i="2"/>
  <c r="BM24" i="2"/>
  <c r="BL24" i="2"/>
  <c r="BJ24" i="2"/>
  <c r="BI24" i="2"/>
  <c r="BD24" i="2"/>
  <c r="BC24" i="2"/>
  <c r="BA24" i="2"/>
  <c r="AZ24" i="2"/>
  <c r="BV23" i="2"/>
  <c r="BU23" i="2"/>
  <c r="BS23" i="2"/>
  <c r="BR23" i="2"/>
  <c r="BP23" i="2"/>
  <c r="BO23" i="2"/>
  <c r="BM23" i="2"/>
  <c r="BL23" i="2"/>
  <c r="BJ23" i="2"/>
  <c r="BI23" i="2"/>
  <c r="BD23" i="2"/>
  <c r="BC23" i="2"/>
  <c r="BA23" i="2"/>
  <c r="AZ23" i="2"/>
  <c r="BV22" i="2"/>
  <c r="BU22" i="2"/>
  <c r="BS22" i="2"/>
  <c r="BR22" i="2"/>
  <c r="BP22" i="2"/>
  <c r="BO22" i="2"/>
  <c r="BM22" i="2"/>
  <c r="BL22" i="2"/>
  <c r="BJ22" i="2"/>
  <c r="BI22" i="2"/>
  <c r="BD22" i="2"/>
  <c r="BC22" i="2"/>
  <c r="BA22" i="2"/>
  <c r="AZ22" i="2"/>
  <c r="BV21" i="2"/>
  <c r="BU21" i="2"/>
  <c r="BS21" i="2"/>
  <c r="BR21" i="2"/>
  <c r="BP21" i="2"/>
  <c r="BO21" i="2"/>
  <c r="BM21" i="2"/>
  <c r="BL21" i="2"/>
  <c r="BJ21" i="2"/>
  <c r="BI21" i="2"/>
  <c r="BD21" i="2"/>
  <c r="BC21" i="2"/>
  <c r="BA21" i="2"/>
  <c r="AZ21" i="2"/>
  <c r="BV20" i="2"/>
  <c r="BU20" i="2"/>
  <c r="BS20" i="2"/>
  <c r="BR20" i="2"/>
  <c r="BP20" i="2"/>
  <c r="BO20" i="2"/>
  <c r="BM20" i="2"/>
  <c r="BL20" i="2"/>
  <c r="BJ20" i="2"/>
  <c r="BI20" i="2"/>
  <c r="BD20" i="2"/>
  <c r="BC20" i="2"/>
  <c r="BA20" i="2"/>
  <c r="AZ20" i="2"/>
  <c r="BV19" i="2"/>
  <c r="BU19" i="2"/>
  <c r="BS19" i="2"/>
  <c r="BR19" i="2"/>
  <c r="BP19" i="2"/>
  <c r="BO19" i="2"/>
  <c r="BM19" i="2"/>
  <c r="BL19" i="2"/>
  <c r="BJ19" i="2"/>
  <c r="BI19" i="2"/>
  <c r="BD19" i="2"/>
  <c r="BC19" i="2"/>
  <c r="BB19" i="2"/>
  <c r="BA19" i="2"/>
  <c r="AZ19" i="2"/>
  <c r="BV18" i="2"/>
  <c r="BU18" i="2"/>
  <c r="BS18" i="2"/>
  <c r="BR18" i="2"/>
  <c r="BP18" i="2"/>
  <c r="BO18" i="2"/>
  <c r="BM18" i="2"/>
  <c r="BL18" i="2"/>
  <c r="BJ18" i="2"/>
  <c r="BI18" i="2"/>
  <c r="BD18" i="2"/>
  <c r="BC18" i="2"/>
  <c r="BA18" i="2"/>
  <c r="AZ18" i="2"/>
  <c r="BV17" i="2"/>
  <c r="BU17" i="2"/>
  <c r="BS17" i="2"/>
  <c r="BR17" i="2"/>
  <c r="BP17" i="2"/>
  <c r="BO17" i="2"/>
  <c r="BM17" i="2"/>
  <c r="BL17" i="2"/>
  <c r="BJ17" i="2"/>
  <c r="BI17" i="2"/>
  <c r="BD17" i="2"/>
  <c r="BC17" i="2"/>
  <c r="BA17" i="2"/>
  <c r="AZ17" i="2"/>
  <c r="BV16" i="2"/>
  <c r="BU16" i="2"/>
  <c r="BS16" i="2"/>
  <c r="BR16" i="2"/>
  <c r="BP16" i="2"/>
  <c r="BO16" i="2"/>
  <c r="BM16" i="2"/>
  <c r="BL16" i="2"/>
  <c r="BJ16" i="2"/>
  <c r="BI16" i="2"/>
  <c r="BD16" i="2"/>
  <c r="BC16" i="2"/>
  <c r="BA16" i="2"/>
  <c r="AZ16" i="2"/>
  <c r="BV15" i="2"/>
  <c r="BU15" i="2"/>
  <c r="BS15" i="2"/>
  <c r="BR15" i="2"/>
  <c r="BP15" i="2"/>
  <c r="BO15" i="2"/>
  <c r="BM15" i="2"/>
  <c r="BL15" i="2"/>
  <c r="BJ15" i="2"/>
  <c r="BI15" i="2"/>
  <c r="BD15" i="2"/>
  <c r="BC15" i="2"/>
  <c r="BA15" i="2"/>
  <c r="AZ15" i="2"/>
  <c r="AA104" i="2"/>
  <c r="AB104" i="2"/>
  <c r="AD104" i="2"/>
  <c r="AE104" i="2"/>
  <c r="AG104" i="2"/>
  <c r="AH104" i="2"/>
  <c r="AJ104" i="2"/>
  <c r="AK104" i="2"/>
  <c r="AM104" i="2"/>
  <c r="AN104" i="2"/>
  <c r="AP104" i="2"/>
  <c r="AQ104" i="2"/>
  <c r="AS104" i="2"/>
  <c r="AT104" i="2"/>
  <c r="AV104" i="2"/>
  <c r="AW104" i="2"/>
  <c r="AI105" i="2"/>
  <c r="AI104" i="2"/>
  <c r="BG15" i="2"/>
  <c r="BG47" i="2"/>
  <c r="BG51" i="2"/>
  <c r="BG59" i="2"/>
  <c r="BG63" i="2"/>
  <c r="BG67" i="2"/>
  <c r="BW105" i="2"/>
  <c r="AX105" i="2"/>
  <c r="BW104" i="2"/>
  <c r="AX104" i="2"/>
  <c r="AU105" i="2"/>
  <c r="BT103" i="2"/>
  <c r="AU104" i="2"/>
  <c r="BQ16" i="2"/>
  <c r="BQ20" i="2"/>
  <c r="BQ24" i="2"/>
  <c r="BQ27" i="2"/>
  <c r="BQ32" i="2"/>
  <c r="BQ36" i="2"/>
  <c r="BQ40" i="2"/>
  <c r="BQ43" i="2"/>
  <c r="BQ44" i="2"/>
  <c r="BQ79" i="2"/>
  <c r="BQ87" i="2"/>
  <c r="BQ95" i="2"/>
  <c r="BQ99" i="2"/>
  <c r="AR105" i="2"/>
  <c r="AR104" i="2"/>
  <c r="BN15" i="2"/>
  <c r="BN19" i="2"/>
  <c r="BN23" i="2"/>
  <c r="BN27" i="2"/>
  <c r="BN31" i="2"/>
  <c r="BN36" i="2"/>
  <c r="BN39" i="2"/>
  <c r="BN44" i="2"/>
  <c r="BN105" i="2"/>
  <c r="AO105" i="2"/>
  <c r="BN104" i="2"/>
  <c r="AO104" i="2"/>
  <c r="AL105" i="2"/>
  <c r="BK104" i="2"/>
  <c r="AL104" i="2"/>
  <c r="BE18" i="2"/>
  <c r="BE19" i="2"/>
  <c r="BE25" i="2"/>
  <c r="BE29" i="2"/>
  <c r="BE31" i="2"/>
  <c r="BE37" i="2"/>
  <c r="BE41" i="2"/>
  <c r="BE43" i="2"/>
  <c r="BE75" i="2"/>
  <c r="BE79" i="2"/>
  <c r="BE83" i="2"/>
  <c r="BE87" i="2"/>
  <c r="BE91" i="2"/>
  <c r="BE95" i="2"/>
  <c r="BE105" i="2"/>
  <c r="AF105" i="2"/>
  <c r="BE103" i="2"/>
  <c r="AF104" i="2"/>
  <c r="BB15" i="2"/>
  <c r="BB23" i="2"/>
  <c r="BB30" i="2"/>
  <c r="BB31" i="2"/>
  <c r="AC105" i="2"/>
  <c r="BB104" i="2"/>
  <c r="AC104" i="2"/>
  <c r="BD105" i="1"/>
  <c r="BD104" i="1"/>
  <c r="BA105" i="1"/>
  <c r="BA104" i="1"/>
  <c r="AX105" i="1"/>
  <c r="AU105" i="1"/>
  <c r="AR105" i="1"/>
  <c r="AO105" i="1"/>
  <c r="AO104" i="1"/>
  <c r="AL105" i="1"/>
  <c r="AI105" i="1"/>
  <c r="AI104" i="1"/>
  <c r="AF105" i="1"/>
  <c r="CE104" i="1"/>
  <c r="CD104" i="1"/>
  <c r="CB104" i="1"/>
  <c r="CA104" i="1"/>
  <c r="BY104" i="1"/>
  <c r="BX104" i="1"/>
  <c r="BW104" i="1"/>
  <c r="BV104" i="1"/>
  <c r="BU104" i="1"/>
  <c r="BS104" i="1"/>
  <c r="BR104" i="1"/>
  <c r="BQ104" i="1"/>
  <c r="BP104" i="1"/>
  <c r="BO104" i="1"/>
  <c r="BM104" i="1"/>
  <c r="BL104" i="1"/>
  <c r="BJ104" i="1"/>
  <c r="BI104" i="1"/>
  <c r="BG104" i="1"/>
  <c r="BF104" i="1"/>
  <c r="AD104" i="1"/>
  <c r="AE104" i="1"/>
  <c r="AG104" i="1"/>
  <c r="AH104" i="1"/>
  <c r="AJ104" i="1"/>
  <c r="AK104" i="1"/>
  <c r="AL104" i="1"/>
  <c r="AM104" i="1"/>
  <c r="AN104" i="1"/>
  <c r="AP104" i="1"/>
  <c r="AQ104" i="1"/>
  <c r="AS104" i="1"/>
  <c r="AT104" i="1"/>
  <c r="AV104" i="1"/>
  <c r="AW104" i="1"/>
  <c r="AY104" i="1"/>
  <c r="AZ104" i="1"/>
  <c r="BB104" i="1"/>
  <c r="BC104" i="1"/>
  <c r="AU104" i="1" l="1"/>
  <c r="AX104" i="1"/>
  <c r="AF104" i="1"/>
  <c r="AR104" i="1"/>
  <c r="BQ105" i="1"/>
  <c r="CC105" i="1"/>
  <c r="BH105" i="1"/>
  <c r="BT104" i="1"/>
  <c r="BT105" i="1"/>
  <c r="CF104" i="1"/>
  <c r="CF105" i="1"/>
  <c r="BK105" i="1"/>
  <c r="BW105" i="1"/>
  <c r="BN104" i="1"/>
  <c r="BN105" i="1"/>
  <c r="BZ104" i="1"/>
  <c r="BZ105" i="1"/>
  <c r="BN16" i="2"/>
  <c r="BE17" i="2"/>
  <c r="BB42" i="2"/>
  <c r="BB18" i="2"/>
  <c r="BE30" i="2"/>
  <c r="BQ28" i="2"/>
  <c r="BQ31" i="2"/>
  <c r="BN35" i="2"/>
  <c r="BE40" i="2"/>
  <c r="BE99" i="2"/>
  <c r="BE21" i="2"/>
  <c r="BE35" i="2"/>
  <c r="BN43" i="2"/>
  <c r="BE44" i="2"/>
  <c r="BB34" i="2"/>
  <c r="BB26" i="2"/>
  <c r="BE46" i="2"/>
  <c r="BE38" i="2"/>
  <c r="BE22" i="2"/>
  <c r="BE15" i="2"/>
  <c r="BE27" i="2"/>
  <c r="BE36" i="2"/>
  <c r="BB44" i="2"/>
  <c r="BB40" i="2"/>
  <c r="BB36" i="2"/>
  <c r="BB32" i="2"/>
  <c r="BB28" i="2"/>
  <c r="BB24" i="2"/>
  <c r="BB20" i="2"/>
  <c r="BB16" i="2"/>
  <c r="BE93" i="2"/>
  <c r="BE89" i="2"/>
  <c r="BE85" i="2"/>
  <c r="BE81" i="2"/>
  <c r="BE77" i="2"/>
  <c r="BQ18" i="2"/>
  <c r="BT105" i="2"/>
  <c r="BH103" i="2"/>
  <c r="BH105" i="2"/>
  <c r="BQ15" i="2"/>
  <c r="BE23" i="2"/>
  <c r="BQ23" i="2"/>
  <c r="BB27" i="2"/>
  <c r="BE28" i="2"/>
  <c r="BE32" i="2"/>
  <c r="BE33" i="2"/>
  <c r="BE20" i="2"/>
  <c r="BE39" i="2"/>
  <c r="BB46" i="2"/>
  <c r="BB38" i="2"/>
  <c r="BB22" i="2"/>
  <c r="BE42" i="2"/>
  <c r="BE34" i="2"/>
  <c r="BE26" i="2"/>
  <c r="BQ104" i="2"/>
  <c r="BE45" i="2"/>
  <c r="BQ93" i="2"/>
  <c r="BQ89" i="2"/>
  <c r="BQ85" i="2"/>
  <c r="BQ81" i="2"/>
  <c r="BQ77" i="2"/>
  <c r="BQ45" i="2"/>
  <c r="BQ25" i="2"/>
  <c r="BQ21" i="2"/>
  <c r="BQ17" i="2"/>
  <c r="BH26" i="2"/>
  <c r="BE16" i="2"/>
  <c r="BQ19" i="2"/>
  <c r="BE24" i="2"/>
  <c r="BQ105" i="2"/>
  <c r="BW103" i="2"/>
  <c r="BT104" i="2"/>
  <c r="BQ103" i="2"/>
  <c r="BN103" i="2"/>
  <c r="BK103" i="2"/>
  <c r="BE104" i="2"/>
  <c r="BE101" i="2"/>
  <c r="BB103" i="2"/>
  <c r="BT101" i="2"/>
  <c r="BT99" i="2"/>
  <c r="BT97" i="2"/>
  <c r="BT95" i="2"/>
  <c r="BT96" i="2"/>
  <c r="BT102" i="2"/>
  <c r="BT100" i="2"/>
  <c r="BT98" i="2"/>
  <c r="BT93" i="2"/>
  <c r="BT91" i="2"/>
  <c r="BT94" i="2"/>
  <c r="BT92" i="2"/>
  <c r="BT89" i="2"/>
  <c r="BT87" i="2"/>
  <c r="BT90" i="2"/>
  <c r="BT88" i="2"/>
  <c r="BT85" i="2"/>
  <c r="BT83" i="2"/>
  <c r="BT81" i="2"/>
  <c r="BT79" i="2"/>
  <c r="BT77" i="2"/>
  <c r="BT75" i="2"/>
  <c r="BT72" i="2"/>
  <c r="BT73" i="2"/>
  <c r="BT68" i="2"/>
  <c r="BT69" i="2"/>
  <c r="BT70" i="2"/>
  <c r="BT67" i="2"/>
  <c r="BT64" i="2"/>
  <c r="BT65" i="2"/>
  <c r="BT60" i="2"/>
  <c r="BT61" i="2"/>
  <c r="BT62" i="2"/>
  <c r="BT59" i="2"/>
  <c r="BT56" i="2"/>
  <c r="BT57" i="2"/>
  <c r="BT52" i="2"/>
  <c r="BT53" i="2"/>
  <c r="BT54" i="2"/>
  <c r="BT51" i="2"/>
  <c r="BT48" i="2"/>
  <c r="BT49" i="2"/>
  <c r="BT45" i="2"/>
  <c r="BT44" i="2"/>
  <c r="BT43" i="2"/>
  <c r="BT46" i="2"/>
  <c r="BT42" i="2"/>
  <c r="BT41" i="2"/>
  <c r="BT40" i="2"/>
  <c r="BT39" i="2"/>
  <c r="BT38" i="2"/>
  <c r="BT37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7" i="2"/>
  <c r="BT16" i="2"/>
  <c r="BT15" i="2"/>
  <c r="BF102" i="2"/>
  <c r="BF101" i="2"/>
  <c r="BF100" i="2"/>
  <c r="BF99" i="2"/>
  <c r="BF98" i="2"/>
  <c r="BF97" i="2"/>
  <c r="BF96" i="2"/>
  <c r="BF95" i="2"/>
  <c r="BH102" i="2"/>
  <c r="BF94" i="2"/>
  <c r="BF93" i="2"/>
  <c r="BF92" i="2"/>
  <c r="BF91" i="2"/>
  <c r="BF90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4" i="2"/>
  <c r="BF45" i="2"/>
  <c r="BF46" i="2"/>
  <c r="BF40" i="2"/>
  <c r="BF41" i="2"/>
  <c r="BF42" i="2"/>
  <c r="BF36" i="2"/>
  <c r="BF37" i="2"/>
  <c r="BH39" i="2"/>
  <c r="BF38" i="2"/>
  <c r="BF32" i="2"/>
  <c r="BF33" i="2"/>
  <c r="BF34" i="2"/>
  <c r="BF28" i="2"/>
  <c r="BF29" i="2"/>
  <c r="BF30" i="2"/>
  <c r="BF24" i="2"/>
  <c r="BF25" i="2"/>
  <c r="BF20" i="2"/>
  <c r="BF21" i="2"/>
  <c r="BF16" i="2"/>
  <c r="BF15" i="2"/>
  <c r="BF17" i="2"/>
  <c r="BF23" i="2"/>
  <c r="BF31" i="2"/>
  <c r="BF39" i="2"/>
  <c r="BT50" i="2"/>
  <c r="BT66" i="2"/>
  <c r="BT78" i="2"/>
  <c r="BT80" i="2"/>
  <c r="BT86" i="2"/>
  <c r="BK102" i="2"/>
  <c r="BK101" i="2"/>
  <c r="BK100" i="2"/>
  <c r="BK99" i="2"/>
  <c r="BK98" i="2"/>
  <c r="BK97" i="2"/>
  <c r="BK96" i="2"/>
  <c r="BK95" i="2"/>
  <c r="BK94" i="2"/>
  <c r="BK93" i="2"/>
  <c r="BK92" i="2"/>
  <c r="BK91" i="2"/>
  <c r="BK90" i="2"/>
  <c r="BK89" i="2"/>
  <c r="BK88" i="2"/>
  <c r="BK87" i="2"/>
  <c r="BK86" i="2"/>
  <c r="BK85" i="2"/>
  <c r="BK84" i="2"/>
  <c r="BK83" i="2"/>
  <c r="BK82" i="2"/>
  <c r="BK81" i="2"/>
  <c r="BK80" i="2"/>
  <c r="BK79" i="2"/>
  <c r="BK78" i="2"/>
  <c r="BK77" i="2"/>
  <c r="BK76" i="2"/>
  <c r="BK75" i="2"/>
  <c r="BK73" i="2"/>
  <c r="BK74" i="2"/>
  <c r="BK72" i="2"/>
  <c r="BK71" i="2"/>
  <c r="BK69" i="2"/>
  <c r="BK70" i="2"/>
  <c r="BK67" i="2"/>
  <c r="BK68" i="2"/>
  <c r="BK65" i="2"/>
  <c r="BK66" i="2"/>
  <c r="BK64" i="2"/>
  <c r="BK63" i="2"/>
  <c r="BK61" i="2"/>
  <c r="BK62" i="2"/>
  <c r="BK59" i="2"/>
  <c r="BK60" i="2"/>
  <c r="BK57" i="2"/>
  <c r="BK58" i="2"/>
  <c r="BK56" i="2"/>
  <c r="BK55" i="2"/>
  <c r="BK53" i="2"/>
  <c r="BK54" i="2"/>
  <c r="BK51" i="2"/>
  <c r="BK52" i="2"/>
  <c r="BK49" i="2"/>
  <c r="BK50" i="2"/>
  <c r="BK48" i="2"/>
  <c r="BK47" i="2"/>
  <c r="BK46" i="2"/>
  <c r="BK45" i="2"/>
  <c r="BK44" i="2"/>
  <c r="BK43" i="2"/>
  <c r="BK42" i="2"/>
  <c r="BK41" i="2"/>
  <c r="BK40" i="2"/>
  <c r="BK39" i="2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N45" i="2"/>
  <c r="BN41" i="2"/>
  <c r="BN42" i="2"/>
  <c r="BN37" i="2"/>
  <c r="BN38" i="2"/>
  <c r="BN33" i="2"/>
  <c r="BN34" i="2"/>
  <c r="BN29" i="2"/>
  <c r="BN30" i="2"/>
  <c r="BN25" i="2"/>
  <c r="BN26" i="2"/>
  <c r="BN21" i="2"/>
  <c r="BN22" i="2"/>
  <c r="BN17" i="2"/>
  <c r="BN18" i="2"/>
  <c r="BQ101" i="2"/>
  <c r="BQ97" i="2"/>
  <c r="BQ41" i="2"/>
  <c r="BQ42" i="2"/>
  <c r="BQ37" i="2"/>
  <c r="BQ38" i="2"/>
  <c r="BQ33" i="2"/>
  <c r="BQ34" i="2"/>
  <c r="BQ29" i="2"/>
  <c r="BQ30" i="2"/>
  <c r="BW102" i="2"/>
  <c r="BW101" i="2"/>
  <c r="BW100" i="2"/>
  <c r="BW99" i="2"/>
  <c r="BW98" i="2"/>
  <c r="BW97" i="2"/>
  <c r="BW96" i="2"/>
  <c r="BW95" i="2"/>
  <c r="BW94" i="2"/>
  <c r="BW93" i="2"/>
  <c r="BW92" i="2"/>
  <c r="BW91" i="2"/>
  <c r="BW90" i="2"/>
  <c r="BW89" i="2"/>
  <c r="BW88" i="2"/>
  <c r="BW87" i="2"/>
  <c r="BW86" i="2"/>
  <c r="BW85" i="2"/>
  <c r="BW84" i="2"/>
  <c r="BW83" i="2"/>
  <c r="BW82" i="2"/>
  <c r="BW81" i="2"/>
  <c r="BW80" i="2"/>
  <c r="BW79" i="2"/>
  <c r="BW78" i="2"/>
  <c r="BW77" i="2"/>
  <c r="BW76" i="2"/>
  <c r="BW75" i="2"/>
  <c r="BW74" i="2"/>
  <c r="BW71" i="2"/>
  <c r="BW72" i="2"/>
  <c r="BW73" i="2"/>
  <c r="BW67" i="2"/>
  <c r="BW68" i="2"/>
  <c r="BW70" i="2"/>
  <c r="BW69" i="2"/>
  <c r="BW63" i="2"/>
  <c r="BW64" i="2"/>
  <c r="BW66" i="2"/>
  <c r="BW65" i="2"/>
  <c r="BW59" i="2"/>
  <c r="BW60" i="2"/>
  <c r="BW62" i="2"/>
  <c r="BW61" i="2"/>
  <c r="BW55" i="2"/>
  <c r="BW56" i="2"/>
  <c r="BW58" i="2"/>
  <c r="BW57" i="2"/>
  <c r="BW51" i="2"/>
  <c r="BW52" i="2"/>
  <c r="BW54" i="2"/>
  <c r="BW53" i="2"/>
  <c r="BW47" i="2"/>
  <c r="BW48" i="2"/>
  <c r="BW50" i="2"/>
  <c r="BW49" i="2"/>
  <c r="BW45" i="2"/>
  <c r="BW44" i="2"/>
  <c r="BW43" i="2"/>
  <c r="BW46" i="2"/>
  <c r="BW42" i="2"/>
  <c r="BW41" i="2"/>
  <c r="BW40" i="2"/>
  <c r="BW39" i="2"/>
  <c r="BW38" i="2"/>
  <c r="BW37" i="2"/>
  <c r="BW36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H74" i="2"/>
  <c r="BG72" i="2"/>
  <c r="BG68" i="2"/>
  <c r="BG64" i="2"/>
  <c r="BG60" i="2"/>
  <c r="BH57" i="2"/>
  <c r="BG56" i="2"/>
  <c r="BG52" i="2"/>
  <c r="BG48" i="2"/>
  <c r="BG18" i="2"/>
  <c r="BG17" i="2"/>
  <c r="BG16" i="2"/>
  <c r="BF18" i="2"/>
  <c r="BN20" i="2"/>
  <c r="BQ22" i="2"/>
  <c r="BF27" i="2"/>
  <c r="BT55" i="2"/>
  <c r="BT71" i="2"/>
  <c r="BF22" i="2"/>
  <c r="BN24" i="2"/>
  <c r="BQ26" i="2"/>
  <c r="BN32" i="2"/>
  <c r="BF35" i="2"/>
  <c r="BN40" i="2"/>
  <c r="BF43" i="2"/>
  <c r="BT58" i="2"/>
  <c r="BT74" i="2"/>
  <c r="BT76" i="2"/>
  <c r="BT82" i="2"/>
  <c r="BT84" i="2"/>
  <c r="BF19" i="2"/>
  <c r="BF26" i="2"/>
  <c r="BN28" i="2"/>
  <c r="BT47" i="2"/>
  <c r="BT63" i="2"/>
  <c r="BH101" i="2"/>
  <c r="BB17" i="2"/>
  <c r="BB21" i="2"/>
  <c r="BB25" i="2"/>
  <c r="BB29" i="2"/>
  <c r="BB33" i="2"/>
  <c r="BB37" i="2"/>
  <c r="BB41" i="2"/>
  <c r="BB45" i="2"/>
  <c r="BE97" i="2"/>
  <c r="BG73" i="2"/>
  <c r="BG69" i="2"/>
  <c r="BG65" i="2"/>
  <c r="BG61" i="2"/>
  <c r="BG57" i="2"/>
  <c r="BG53" i="2"/>
  <c r="BG49" i="2"/>
  <c r="BG46" i="2"/>
  <c r="BG42" i="2"/>
  <c r="BG38" i="2"/>
  <c r="BG34" i="2"/>
  <c r="BG30" i="2"/>
  <c r="BG26" i="2"/>
  <c r="BG22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4" i="2"/>
  <c r="BB83" i="2"/>
  <c r="BB82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N102" i="2"/>
  <c r="BN101" i="2"/>
  <c r="BN100" i="2"/>
  <c r="BN99" i="2"/>
  <c r="BN98" i="2"/>
  <c r="BN97" i="2"/>
  <c r="BN96" i="2"/>
  <c r="BN95" i="2"/>
  <c r="BN94" i="2"/>
  <c r="BN93" i="2"/>
  <c r="BN92" i="2"/>
  <c r="BN91" i="2"/>
  <c r="BN90" i="2"/>
  <c r="BN89" i="2"/>
  <c r="BN88" i="2"/>
  <c r="BN87" i="2"/>
  <c r="BN86" i="2"/>
  <c r="BN85" i="2"/>
  <c r="BN84" i="2"/>
  <c r="BN83" i="2"/>
  <c r="BN82" i="2"/>
  <c r="BN81" i="2"/>
  <c r="BN80" i="2"/>
  <c r="BN79" i="2"/>
  <c r="BN78" i="2"/>
  <c r="BN77" i="2"/>
  <c r="BN76" i="2"/>
  <c r="BN75" i="2"/>
  <c r="BN74" i="2"/>
  <c r="BN73" i="2"/>
  <c r="BN72" i="2"/>
  <c r="BN71" i="2"/>
  <c r="BN70" i="2"/>
  <c r="BN69" i="2"/>
  <c r="BN68" i="2"/>
  <c r="BN67" i="2"/>
  <c r="BN66" i="2"/>
  <c r="BN65" i="2"/>
  <c r="BN64" i="2"/>
  <c r="BN63" i="2"/>
  <c r="BN62" i="2"/>
  <c r="BN61" i="2"/>
  <c r="BN60" i="2"/>
  <c r="BN59" i="2"/>
  <c r="BN58" i="2"/>
  <c r="BN57" i="2"/>
  <c r="BN56" i="2"/>
  <c r="BN55" i="2"/>
  <c r="BN54" i="2"/>
  <c r="BN53" i="2"/>
  <c r="BN52" i="2"/>
  <c r="BN51" i="2"/>
  <c r="BN50" i="2"/>
  <c r="BN49" i="2"/>
  <c r="BN48" i="2"/>
  <c r="BN47" i="2"/>
  <c r="BN46" i="2"/>
  <c r="BG19" i="2"/>
  <c r="BG20" i="2"/>
  <c r="BG21" i="2"/>
  <c r="BG23" i="2"/>
  <c r="BG24" i="2"/>
  <c r="BG25" i="2"/>
  <c r="BG27" i="2"/>
  <c r="BG28" i="2"/>
  <c r="BG29" i="2"/>
  <c r="BG31" i="2"/>
  <c r="BG32" i="2"/>
  <c r="BG33" i="2"/>
  <c r="BG35" i="2"/>
  <c r="BG36" i="2"/>
  <c r="BG37" i="2"/>
  <c r="BG39" i="2"/>
  <c r="BG40" i="2"/>
  <c r="BG41" i="2"/>
  <c r="BG43" i="2"/>
  <c r="BG44" i="2"/>
  <c r="BG45" i="2"/>
  <c r="BG50" i="2"/>
  <c r="BG54" i="2"/>
  <c r="BG58" i="2"/>
  <c r="BG62" i="2"/>
  <c r="BG66" i="2"/>
  <c r="BG70" i="2"/>
  <c r="BG74" i="2"/>
  <c r="BE102" i="2"/>
  <c r="BE100" i="2"/>
  <c r="BE98" i="2"/>
  <c r="BE96" i="2"/>
  <c r="BE94" i="2"/>
  <c r="BE92" i="2"/>
  <c r="BE90" i="2"/>
  <c r="BE88" i="2"/>
  <c r="BE86" i="2"/>
  <c r="BE84" i="2"/>
  <c r="BE82" i="2"/>
  <c r="BE80" i="2"/>
  <c r="BE78" i="2"/>
  <c r="BE76" i="2"/>
  <c r="BE74" i="2"/>
  <c r="BE73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Q102" i="2"/>
  <c r="BQ100" i="2"/>
  <c r="BQ98" i="2"/>
  <c r="BQ96" i="2"/>
  <c r="BQ94" i="2"/>
  <c r="BQ92" i="2"/>
  <c r="BQ90" i="2"/>
  <c r="BQ88" i="2"/>
  <c r="BQ86" i="2"/>
  <c r="BQ84" i="2"/>
  <c r="BQ82" i="2"/>
  <c r="BQ80" i="2"/>
  <c r="BQ78" i="2"/>
  <c r="BQ76" i="2"/>
  <c r="BQ74" i="2"/>
  <c r="BQ73" i="2"/>
  <c r="BQ72" i="2"/>
  <c r="BQ71" i="2"/>
  <c r="BQ70" i="2"/>
  <c r="BQ69" i="2"/>
  <c r="BQ68" i="2"/>
  <c r="BQ67" i="2"/>
  <c r="BQ66" i="2"/>
  <c r="BQ65" i="2"/>
  <c r="BQ64" i="2"/>
  <c r="BQ63" i="2"/>
  <c r="BQ62" i="2"/>
  <c r="BQ61" i="2"/>
  <c r="BQ60" i="2"/>
  <c r="BQ59" i="2"/>
  <c r="BQ58" i="2"/>
  <c r="BQ57" i="2"/>
  <c r="BQ56" i="2"/>
  <c r="BQ55" i="2"/>
  <c r="BQ54" i="2"/>
  <c r="BQ53" i="2"/>
  <c r="BQ52" i="2"/>
  <c r="BQ51" i="2"/>
  <c r="BQ50" i="2"/>
  <c r="BQ49" i="2"/>
  <c r="BQ48" i="2"/>
  <c r="BQ47" i="2"/>
  <c r="BQ46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CC104" i="1"/>
  <c r="BH104" i="1"/>
  <c r="BK104" i="1"/>
  <c r="BH90" i="2" l="1"/>
  <c r="BH100" i="2"/>
  <c r="BH58" i="2"/>
  <c r="BH72" i="2"/>
  <c r="BH89" i="2"/>
  <c r="BH42" i="2"/>
  <c r="BH66" i="2"/>
  <c r="BH63" i="2"/>
  <c r="BH64" i="2"/>
  <c r="BH65" i="2"/>
  <c r="BH54" i="2"/>
  <c r="BH51" i="2"/>
  <c r="BH53" i="2"/>
  <c r="BH52" i="2"/>
  <c r="BH18" i="2"/>
  <c r="BH17" i="2"/>
  <c r="BH16" i="2"/>
  <c r="BH15" i="2"/>
  <c r="BH82" i="2"/>
  <c r="BH80" i="2"/>
  <c r="BH81" i="2"/>
  <c r="BH79" i="2"/>
  <c r="BH56" i="2"/>
  <c r="BH22" i="2"/>
  <c r="BH21" i="2"/>
  <c r="BH20" i="2"/>
  <c r="BH19" i="2"/>
  <c r="BH46" i="2"/>
  <c r="BH45" i="2"/>
  <c r="BH44" i="2"/>
  <c r="BH43" i="2"/>
  <c r="BH62" i="2"/>
  <c r="BH59" i="2"/>
  <c r="BH61" i="2"/>
  <c r="BH60" i="2"/>
  <c r="BH94" i="2"/>
  <c r="BH92" i="2"/>
  <c r="BH91" i="2"/>
  <c r="BH93" i="2"/>
  <c r="BH23" i="2"/>
  <c r="BH55" i="2"/>
  <c r="BH86" i="2"/>
  <c r="BH84" i="2"/>
  <c r="BH83" i="2"/>
  <c r="BH85" i="2"/>
  <c r="BH73" i="2"/>
  <c r="BH34" i="2"/>
  <c r="BH33" i="2"/>
  <c r="BH32" i="2"/>
  <c r="BH31" i="2"/>
  <c r="BH38" i="2"/>
  <c r="BH37" i="2"/>
  <c r="BH36" i="2"/>
  <c r="BH35" i="2"/>
  <c r="BH70" i="2"/>
  <c r="BH67" i="2"/>
  <c r="BH69" i="2"/>
  <c r="BH68" i="2"/>
  <c r="BH98" i="2"/>
  <c r="BH96" i="2"/>
  <c r="BH99" i="2"/>
  <c r="BH95" i="2"/>
  <c r="BH97" i="2"/>
  <c r="BH24" i="2"/>
  <c r="BH40" i="2"/>
  <c r="BH88" i="2"/>
  <c r="BH50" i="2"/>
  <c r="BH47" i="2"/>
  <c r="BH48" i="2"/>
  <c r="BH49" i="2"/>
  <c r="BH87" i="2"/>
  <c r="BH30" i="2"/>
  <c r="BH29" i="2"/>
  <c r="BH28" i="2"/>
  <c r="BH27" i="2"/>
  <c r="BH78" i="2"/>
  <c r="BH76" i="2"/>
  <c r="BH75" i="2"/>
  <c r="BH77" i="2"/>
  <c r="BH25" i="2"/>
  <c r="BH41" i="2"/>
  <c r="BH71" i="2"/>
  <c r="BF11" i="1"/>
  <c r="BG11" i="1"/>
  <c r="BF12" i="1"/>
  <c r="BG12" i="1"/>
  <c r="BF13" i="1"/>
  <c r="BG13" i="1"/>
  <c r="BF14" i="1"/>
  <c r="BG14" i="1"/>
  <c r="BF15" i="1"/>
  <c r="BG15" i="1"/>
  <c r="BF16" i="1"/>
  <c r="BG16" i="1"/>
  <c r="BF17" i="1"/>
  <c r="BG17" i="1"/>
  <c r="BF18" i="1"/>
  <c r="BG18" i="1"/>
  <c r="BF19" i="1"/>
  <c r="BG19" i="1"/>
  <c r="BF20" i="1"/>
  <c r="BG20" i="1"/>
  <c r="BF21" i="1"/>
  <c r="BG21" i="1"/>
  <c r="BF22" i="1"/>
  <c r="BG22" i="1"/>
  <c r="BF23" i="1"/>
  <c r="BG23" i="1"/>
  <c r="BF24" i="1"/>
  <c r="BG24" i="1"/>
  <c r="BF25" i="1"/>
  <c r="BG25" i="1"/>
  <c r="BF26" i="1"/>
  <c r="BG26" i="1"/>
  <c r="BF27" i="1"/>
  <c r="BG27" i="1"/>
  <c r="BF28" i="1"/>
  <c r="BG28" i="1"/>
  <c r="BF29" i="1"/>
  <c r="BG29" i="1"/>
  <c r="BF30" i="1"/>
  <c r="BG30" i="1"/>
  <c r="BF31" i="1"/>
  <c r="BG31" i="1"/>
  <c r="BF32" i="1"/>
  <c r="BG32" i="1"/>
  <c r="BF33" i="1"/>
  <c r="BG33" i="1"/>
  <c r="BF34" i="1"/>
  <c r="BG34" i="1"/>
  <c r="BF35" i="1"/>
  <c r="BG35" i="1"/>
  <c r="BF36" i="1"/>
  <c r="BG36" i="1"/>
  <c r="BF37" i="1"/>
  <c r="BG37" i="1"/>
  <c r="BF38" i="1"/>
  <c r="BG38" i="1"/>
  <c r="BF39" i="1"/>
  <c r="BG39" i="1"/>
  <c r="BF40" i="1"/>
  <c r="BG40" i="1"/>
  <c r="BF41" i="1"/>
  <c r="BG41" i="1"/>
  <c r="BF42" i="1"/>
  <c r="BG42" i="1"/>
  <c r="BF43" i="1"/>
  <c r="BG43" i="1"/>
  <c r="BF44" i="1"/>
  <c r="BG44" i="1"/>
  <c r="BF45" i="1"/>
  <c r="BG45" i="1"/>
  <c r="BF46" i="1"/>
  <c r="BG46" i="1"/>
  <c r="BF47" i="1"/>
  <c r="BG47" i="1"/>
  <c r="BF48" i="1"/>
  <c r="BG48" i="1"/>
  <c r="BF49" i="1"/>
  <c r="BG49" i="1"/>
  <c r="BF50" i="1"/>
  <c r="BG50" i="1"/>
  <c r="BF51" i="1"/>
  <c r="BG51" i="1"/>
  <c r="BF52" i="1"/>
  <c r="BG52" i="1"/>
  <c r="BF53" i="1"/>
  <c r="BG53" i="1"/>
  <c r="BF54" i="1"/>
  <c r="BG54" i="1"/>
  <c r="BF55" i="1"/>
  <c r="BG55" i="1"/>
  <c r="BF56" i="1"/>
  <c r="BG56" i="1"/>
  <c r="BF57" i="1"/>
  <c r="BG57" i="1"/>
  <c r="BF58" i="1"/>
  <c r="BG58" i="1"/>
  <c r="BF59" i="1"/>
  <c r="BG59" i="1"/>
  <c r="BF60" i="1"/>
  <c r="BG60" i="1"/>
  <c r="BF61" i="1"/>
  <c r="BG61" i="1"/>
  <c r="BF62" i="1"/>
  <c r="BG62" i="1"/>
  <c r="BF63" i="1"/>
  <c r="BG63" i="1"/>
  <c r="BF64" i="1"/>
  <c r="BG64" i="1"/>
  <c r="BF65" i="1"/>
  <c r="BG65" i="1"/>
  <c r="BF66" i="1"/>
  <c r="BG66" i="1"/>
  <c r="BF67" i="1"/>
  <c r="BG67" i="1"/>
  <c r="BF68" i="1"/>
  <c r="BG68" i="1"/>
  <c r="BF69" i="1"/>
  <c r="BG69" i="1"/>
  <c r="BF70" i="1"/>
  <c r="BG70" i="1"/>
  <c r="BF71" i="1"/>
  <c r="BG71" i="1"/>
  <c r="BF72" i="1"/>
  <c r="BG72" i="1"/>
  <c r="BF73" i="1"/>
  <c r="BG73" i="1"/>
  <c r="BF74" i="1"/>
  <c r="BG74" i="1"/>
  <c r="BF75" i="1"/>
  <c r="BG75" i="1"/>
  <c r="BF76" i="1"/>
  <c r="BG76" i="1"/>
  <c r="BF77" i="1"/>
  <c r="BG77" i="1"/>
  <c r="BF78" i="1"/>
  <c r="BG78" i="1"/>
  <c r="BF79" i="1"/>
  <c r="BG79" i="1"/>
  <c r="BF80" i="1"/>
  <c r="BG80" i="1"/>
  <c r="BF81" i="1"/>
  <c r="BG81" i="1"/>
  <c r="BF82" i="1"/>
  <c r="BG82" i="1"/>
  <c r="BF83" i="1"/>
  <c r="BG83" i="1"/>
  <c r="BF84" i="1"/>
  <c r="BG84" i="1"/>
  <c r="BF85" i="1"/>
  <c r="BG85" i="1"/>
  <c r="BF86" i="1"/>
  <c r="BG86" i="1"/>
  <c r="BF87" i="1"/>
  <c r="BG87" i="1"/>
  <c r="BF88" i="1"/>
  <c r="BG88" i="1"/>
  <c r="BF89" i="1"/>
  <c r="BG89" i="1"/>
  <c r="BF90" i="1"/>
  <c r="BG90" i="1"/>
  <c r="BF91" i="1"/>
  <c r="BG91" i="1"/>
  <c r="BF92" i="1"/>
  <c r="BG92" i="1"/>
  <c r="BF93" i="1"/>
  <c r="BG93" i="1"/>
  <c r="BF94" i="1"/>
  <c r="BG94" i="1"/>
  <c r="BF95" i="1"/>
  <c r="BG95" i="1"/>
  <c r="BF96" i="1"/>
  <c r="BG96" i="1"/>
  <c r="BF97" i="1"/>
  <c r="BG97" i="1"/>
  <c r="BF98" i="1"/>
  <c r="BG98" i="1"/>
  <c r="BF99" i="1"/>
  <c r="BG99" i="1"/>
  <c r="BF100" i="1"/>
  <c r="BG100" i="1"/>
  <c r="BF101" i="1"/>
  <c r="BG101" i="1"/>
  <c r="BF102" i="1"/>
  <c r="BG102" i="1"/>
  <c r="BF103" i="1"/>
  <c r="BG103" i="1"/>
  <c r="BC103" i="1"/>
  <c r="BB103" i="1"/>
  <c r="BC102" i="1"/>
  <c r="BB102" i="1"/>
  <c r="BC101" i="1"/>
  <c r="BB101" i="1"/>
  <c r="BC100" i="1"/>
  <c r="BB100" i="1"/>
  <c r="BC99" i="1"/>
  <c r="BB99" i="1"/>
  <c r="BC98" i="1"/>
  <c r="BB98" i="1"/>
  <c r="BC97" i="1"/>
  <c r="BB97" i="1"/>
  <c r="BC96" i="1"/>
  <c r="BB96" i="1"/>
  <c r="BC95" i="1"/>
  <c r="BB95" i="1"/>
  <c r="BC94" i="1"/>
  <c r="BB94" i="1"/>
  <c r="BC93" i="1"/>
  <c r="BB93" i="1"/>
  <c r="BC92" i="1"/>
  <c r="BB92" i="1"/>
  <c r="BC91" i="1"/>
  <c r="BB91" i="1"/>
  <c r="BC90" i="1"/>
  <c r="BB90" i="1"/>
  <c r="BC89" i="1"/>
  <c r="BB89" i="1"/>
  <c r="BC88" i="1"/>
  <c r="BB88" i="1"/>
  <c r="BC87" i="1"/>
  <c r="BB87" i="1"/>
  <c r="BC86" i="1"/>
  <c r="BB86" i="1"/>
  <c r="BC85" i="1"/>
  <c r="BB85" i="1"/>
  <c r="BC84" i="1"/>
  <c r="BB84" i="1"/>
  <c r="BC83" i="1"/>
  <c r="BB83" i="1"/>
  <c r="BC82" i="1"/>
  <c r="BB82" i="1"/>
  <c r="BC81" i="1"/>
  <c r="BB81" i="1"/>
  <c r="BC80" i="1"/>
  <c r="BB80" i="1"/>
  <c r="BC79" i="1"/>
  <c r="BB79" i="1"/>
  <c r="BC78" i="1"/>
  <c r="BB78" i="1"/>
  <c r="BC77" i="1"/>
  <c r="BB77" i="1"/>
  <c r="BC76" i="1"/>
  <c r="BB76" i="1"/>
  <c r="BC75" i="1"/>
  <c r="BB75" i="1"/>
  <c r="BC74" i="1"/>
  <c r="BB74" i="1"/>
  <c r="BC73" i="1"/>
  <c r="BB73" i="1"/>
  <c r="BC72" i="1"/>
  <c r="BB72" i="1"/>
  <c r="BC71" i="1"/>
  <c r="BB71" i="1"/>
  <c r="BC70" i="1"/>
  <c r="BB70" i="1"/>
  <c r="BC69" i="1"/>
  <c r="BB69" i="1"/>
  <c r="BC68" i="1"/>
  <c r="BB68" i="1"/>
  <c r="BC67" i="1"/>
  <c r="BB67" i="1"/>
  <c r="BC66" i="1"/>
  <c r="BB66" i="1"/>
  <c r="BC65" i="1"/>
  <c r="BB65" i="1"/>
  <c r="BC64" i="1"/>
  <c r="BB64" i="1"/>
  <c r="BC63" i="1"/>
  <c r="BB63" i="1"/>
  <c r="BC62" i="1"/>
  <c r="BB62" i="1"/>
  <c r="BC61" i="1"/>
  <c r="BB61" i="1"/>
  <c r="BC60" i="1"/>
  <c r="BB60" i="1"/>
  <c r="BC59" i="1"/>
  <c r="BB59" i="1"/>
  <c r="BC58" i="1"/>
  <c r="BB58" i="1"/>
  <c r="BC57" i="1"/>
  <c r="BB57" i="1"/>
  <c r="BC56" i="1"/>
  <c r="BB56" i="1"/>
  <c r="BC55" i="1"/>
  <c r="BB55" i="1"/>
  <c r="BC54" i="1"/>
  <c r="BB54" i="1"/>
  <c r="BC53" i="1"/>
  <c r="BB53" i="1"/>
  <c r="BC52" i="1"/>
  <c r="BB52" i="1"/>
  <c r="BC51" i="1"/>
  <c r="BB51" i="1"/>
  <c r="BC50" i="1"/>
  <c r="BB50" i="1"/>
  <c r="BC49" i="1"/>
  <c r="BB49" i="1"/>
  <c r="BC48" i="1"/>
  <c r="BB48" i="1"/>
  <c r="BC47" i="1"/>
  <c r="BB47" i="1"/>
  <c r="BC46" i="1"/>
  <c r="BB46" i="1"/>
  <c r="BC45" i="1"/>
  <c r="BB45" i="1"/>
  <c r="BC44" i="1"/>
  <c r="BB44" i="1"/>
  <c r="BC43" i="1"/>
  <c r="BB43" i="1"/>
  <c r="BC42" i="1"/>
  <c r="BB42" i="1"/>
  <c r="BC41" i="1"/>
  <c r="BB41" i="1"/>
  <c r="BC40" i="1"/>
  <c r="BB40" i="1"/>
  <c r="BC39" i="1"/>
  <c r="BB39" i="1"/>
  <c r="BC38" i="1"/>
  <c r="BB38" i="1"/>
  <c r="BC37" i="1"/>
  <c r="BB37" i="1"/>
  <c r="BC36" i="1"/>
  <c r="BB36" i="1"/>
  <c r="BC35" i="1"/>
  <c r="BB35" i="1"/>
  <c r="BC34" i="1"/>
  <c r="BB34" i="1"/>
  <c r="BC33" i="1"/>
  <c r="BB33" i="1"/>
  <c r="BC32" i="1"/>
  <c r="BB32" i="1"/>
  <c r="BC31" i="1"/>
  <c r="BB31" i="1"/>
  <c r="BC30" i="1"/>
  <c r="BB30" i="1"/>
  <c r="BC29" i="1"/>
  <c r="BB29" i="1"/>
  <c r="BC28" i="1"/>
  <c r="BB28" i="1"/>
  <c r="BC27" i="1"/>
  <c r="BB27" i="1"/>
  <c r="BC26" i="1"/>
  <c r="BB26" i="1"/>
  <c r="BC25" i="1"/>
  <c r="BB25" i="1"/>
  <c r="BC24" i="1"/>
  <c r="BB24" i="1"/>
  <c r="BC23" i="1"/>
  <c r="BB23" i="1"/>
  <c r="BC22" i="1"/>
  <c r="BB22" i="1"/>
  <c r="BC21" i="1"/>
  <c r="BB21" i="1"/>
  <c r="BC20" i="1"/>
  <c r="BB20" i="1"/>
  <c r="BC19" i="1"/>
  <c r="BB19" i="1"/>
  <c r="BC18" i="1"/>
  <c r="BB18" i="1"/>
  <c r="BC17" i="1"/>
  <c r="BB17" i="1"/>
  <c r="BC16" i="1"/>
  <c r="BB16" i="1"/>
  <c r="BC15" i="1"/>
  <c r="BB15" i="1"/>
  <c r="BC14" i="1"/>
  <c r="BB14" i="1"/>
  <c r="BC13" i="1"/>
  <c r="BB13" i="1"/>
  <c r="BC12" i="1"/>
  <c r="BB12" i="1"/>
  <c r="BC11" i="1"/>
  <c r="BB11" i="1"/>
  <c r="AZ103" i="1"/>
  <c r="AY103" i="1"/>
  <c r="AZ102" i="1"/>
  <c r="AY102" i="1"/>
  <c r="AZ101" i="1"/>
  <c r="AY101" i="1"/>
  <c r="AZ100" i="1"/>
  <c r="AY100" i="1"/>
  <c r="AZ99" i="1"/>
  <c r="AY99" i="1"/>
  <c r="AZ98" i="1"/>
  <c r="AY98" i="1"/>
  <c r="AZ97" i="1"/>
  <c r="AY97" i="1"/>
  <c r="AZ96" i="1"/>
  <c r="AY96" i="1"/>
  <c r="AZ95" i="1"/>
  <c r="AY95" i="1"/>
  <c r="AZ94" i="1"/>
  <c r="AY94" i="1"/>
  <c r="AZ93" i="1"/>
  <c r="AY93" i="1"/>
  <c r="AZ92" i="1"/>
  <c r="AY92" i="1"/>
  <c r="AZ91" i="1"/>
  <c r="AY91" i="1"/>
  <c r="AZ90" i="1"/>
  <c r="AY90" i="1"/>
  <c r="AZ89" i="1"/>
  <c r="AY89" i="1"/>
  <c r="AZ88" i="1"/>
  <c r="AY88" i="1"/>
  <c r="AZ87" i="1"/>
  <c r="AY87" i="1"/>
  <c r="AZ86" i="1"/>
  <c r="AY86" i="1"/>
  <c r="AZ85" i="1"/>
  <c r="AY85" i="1"/>
  <c r="AZ84" i="1"/>
  <c r="AY84" i="1"/>
  <c r="AZ83" i="1"/>
  <c r="AY83" i="1"/>
  <c r="AZ82" i="1"/>
  <c r="AY82" i="1"/>
  <c r="AZ81" i="1"/>
  <c r="AY81" i="1"/>
  <c r="AZ80" i="1"/>
  <c r="AY80" i="1"/>
  <c r="AZ79" i="1"/>
  <c r="AY79" i="1"/>
  <c r="AZ78" i="1"/>
  <c r="AY78" i="1"/>
  <c r="AZ77" i="1"/>
  <c r="AY77" i="1"/>
  <c r="AZ76" i="1"/>
  <c r="AY76" i="1"/>
  <c r="AZ75" i="1"/>
  <c r="AY75" i="1"/>
  <c r="AZ74" i="1"/>
  <c r="AY74" i="1"/>
  <c r="AZ73" i="1"/>
  <c r="AY73" i="1"/>
  <c r="AZ72" i="1"/>
  <c r="AY72" i="1"/>
  <c r="AZ71" i="1"/>
  <c r="AY71" i="1"/>
  <c r="AZ70" i="1"/>
  <c r="AY70" i="1"/>
  <c r="AZ69" i="1"/>
  <c r="AY69" i="1"/>
  <c r="AZ68" i="1"/>
  <c r="AY68" i="1"/>
  <c r="AZ67" i="1"/>
  <c r="AY67" i="1"/>
  <c r="AZ66" i="1"/>
  <c r="AY66" i="1"/>
  <c r="AZ65" i="1"/>
  <c r="AY65" i="1"/>
  <c r="AZ64" i="1"/>
  <c r="AY64" i="1"/>
  <c r="AZ63" i="1"/>
  <c r="AY63" i="1"/>
  <c r="AZ62" i="1"/>
  <c r="AY62" i="1"/>
  <c r="AZ61" i="1"/>
  <c r="AY61" i="1"/>
  <c r="AZ60" i="1"/>
  <c r="AY60" i="1"/>
  <c r="AZ59" i="1"/>
  <c r="AY59" i="1"/>
  <c r="AZ58" i="1"/>
  <c r="AY58" i="1"/>
  <c r="AZ57" i="1"/>
  <c r="AY57" i="1"/>
  <c r="AZ56" i="1"/>
  <c r="AY56" i="1"/>
  <c r="AZ55" i="1"/>
  <c r="AY55" i="1"/>
  <c r="AZ54" i="1"/>
  <c r="AY54" i="1"/>
  <c r="AZ53" i="1"/>
  <c r="AY53" i="1"/>
  <c r="AZ52" i="1"/>
  <c r="AY52" i="1"/>
  <c r="AZ51" i="1"/>
  <c r="AY51" i="1"/>
  <c r="AZ50" i="1"/>
  <c r="AY50" i="1"/>
  <c r="AZ49" i="1"/>
  <c r="AY49" i="1"/>
  <c r="AZ48" i="1"/>
  <c r="AY48" i="1"/>
  <c r="AZ47" i="1"/>
  <c r="AY47" i="1"/>
  <c r="AZ46" i="1"/>
  <c r="AY46" i="1"/>
  <c r="AZ45" i="1"/>
  <c r="AY45" i="1"/>
  <c r="AZ44" i="1"/>
  <c r="AY44" i="1"/>
  <c r="AZ43" i="1"/>
  <c r="AY43" i="1"/>
  <c r="AZ42" i="1"/>
  <c r="AY42" i="1"/>
  <c r="AZ41" i="1"/>
  <c r="AY41" i="1"/>
  <c r="AZ40" i="1"/>
  <c r="AY40" i="1"/>
  <c r="AZ39" i="1"/>
  <c r="AY39" i="1"/>
  <c r="AZ38" i="1"/>
  <c r="AY38" i="1"/>
  <c r="AZ37" i="1"/>
  <c r="AY37" i="1"/>
  <c r="AZ36" i="1"/>
  <c r="AY36" i="1"/>
  <c r="AZ35" i="1"/>
  <c r="AY35" i="1"/>
  <c r="AZ34" i="1"/>
  <c r="AY34" i="1"/>
  <c r="AZ33" i="1"/>
  <c r="AY33" i="1"/>
  <c r="AZ32" i="1"/>
  <c r="AY32" i="1"/>
  <c r="AZ31" i="1"/>
  <c r="AY31" i="1"/>
  <c r="AZ30" i="1"/>
  <c r="AY30" i="1"/>
  <c r="AZ29" i="1"/>
  <c r="AY29" i="1"/>
  <c r="AZ28" i="1"/>
  <c r="AY28" i="1"/>
  <c r="AZ27" i="1"/>
  <c r="AY27" i="1"/>
  <c r="AZ26" i="1"/>
  <c r="AY26" i="1"/>
  <c r="AZ25" i="1"/>
  <c r="AY25" i="1"/>
  <c r="AZ24" i="1"/>
  <c r="AY24" i="1"/>
  <c r="AZ23" i="1"/>
  <c r="AY23" i="1"/>
  <c r="AZ22" i="1"/>
  <c r="AY22" i="1"/>
  <c r="AZ21" i="1"/>
  <c r="AY21" i="1"/>
  <c r="AZ20" i="1"/>
  <c r="AY20" i="1"/>
  <c r="AZ19" i="1"/>
  <c r="AY19" i="1"/>
  <c r="AZ18" i="1"/>
  <c r="AY18" i="1"/>
  <c r="AZ17" i="1"/>
  <c r="AY17" i="1"/>
  <c r="AZ16" i="1"/>
  <c r="AY16" i="1"/>
  <c r="AZ15" i="1"/>
  <c r="AY15" i="1"/>
  <c r="AZ14" i="1"/>
  <c r="AY14" i="1"/>
  <c r="AZ13" i="1"/>
  <c r="AY13" i="1"/>
  <c r="AZ12" i="1"/>
  <c r="AY12" i="1"/>
  <c r="AZ11" i="1"/>
  <c r="AY11" i="1"/>
  <c r="AW103" i="1"/>
  <c r="AV103" i="1"/>
  <c r="AW102" i="1"/>
  <c r="AV102" i="1"/>
  <c r="AW101" i="1"/>
  <c r="AV101" i="1"/>
  <c r="AW100" i="1"/>
  <c r="AV100" i="1"/>
  <c r="AW99" i="1"/>
  <c r="AV99" i="1"/>
  <c r="AW98" i="1"/>
  <c r="AV98" i="1"/>
  <c r="AW97" i="1"/>
  <c r="AV97" i="1"/>
  <c r="AW96" i="1"/>
  <c r="AV96" i="1"/>
  <c r="AW95" i="1"/>
  <c r="AV95" i="1"/>
  <c r="AW94" i="1"/>
  <c r="AV94" i="1"/>
  <c r="AW93" i="1"/>
  <c r="AV93" i="1"/>
  <c r="AW92" i="1"/>
  <c r="AV92" i="1"/>
  <c r="AW91" i="1"/>
  <c r="AV91" i="1"/>
  <c r="AW90" i="1"/>
  <c r="AV90" i="1"/>
  <c r="AW89" i="1"/>
  <c r="AV89" i="1"/>
  <c r="AW88" i="1"/>
  <c r="AV88" i="1"/>
  <c r="AW87" i="1"/>
  <c r="AV87" i="1"/>
  <c r="AW86" i="1"/>
  <c r="AV86" i="1"/>
  <c r="AW85" i="1"/>
  <c r="AV85" i="1"/>
  <c r="AW84" i="1"/>
  <c r="AV84" i="1"/>
  <c r="AW83" i="1"/>
  <c r="AV83" i="1"/>
  <c r="AW82" i="1"/>
  <c r="AV82" i="1"/>
  <c r="AW81" i="1"/>
  <c r="AV81" i="1"/>
  <c r="AW80" i="1"/>
  <c r="AV80" i="1"/>
  <c r="AW79" i="1"/>
  <c r="AV79" i="1"/>
  <c r="AW78" i="1"/>
  <c r="AV78" i="1"/>
  <c r="AW77" i="1"/>
  <c r="AV77" i="1"/>
  <c r="AW76" i="1"/>
  <c r="AV76" i="1"/>
  <c r="AW75" i="1"/>
  <c r="AV75" i="1"/>
  <c r="AW74" i="1"/>
  <c r="AV74" i="1"/>
  <c r="AW73" i="1"/>
  <c r="AV73" i="1"/>
  <c r="AW72" i="1"/>
  <c r="AV72" i="1"/>
  <c r="AW71" i="1"/>
  <c r="AV71" i="1"/>
  <c r="AW70" i="1"/>
  <c r="AV70" i="1"/>
  <c r="AW69" i="1"/>
  <c r="AV69" i="1"/>
  <c r="AW68" i="1"/>
  <c r="AV68" i="1"/>
  <c r="AW67" i="1"/>
  <c r="AV67" i="1"/>
  <c r="AW66" i="1"/>
  <c r="AV66" i="1"/>
  <c r="AW65" i="1"/>
  <c r="AV65" i="1"/>
  <c r="AW64" i="1"/>
  <c r="AV64" i="1"/>
  <c r="AW63" i="1"/>
  <c r="AV63" i="1"/>
  <c r="AW62" i="1"/>
  <c r="AV62" i="1"/>
  <c r="AW61" i="1"/>
  <c r="AV61" i="1"/>
  <c r="AW60" i="1"/>
  <c r="AV60" i="1"/>
  <c r="AW59" i="1"/>
  <c r="AV59" i="1"/>
  <c r="AW58" i="1"/>
  <c r="AV58" i="1"/>
  <c r="AW57" i="1"/>
  <c r="AV57" i="1"/>
  <c r="AW56" i="1"/>
  <c r="AV56" i="1"/>
  <c r="AW55" i="1"/>
  <c r="AV55" i="1"/>
  <c r="AW54" i="1"/>
  <c r="AV54" i="1"/>
  <c r="AW53" i="1"/>
  <c r="AV53" i="1"/>
  <c r="AW52" i="1"/>
  <c r="AV52" i="1"/>
  <c r="AW51" i="1"/>
  <c r="AV51" i="1"/>
  <c r="AW50" i="1"/>
  <c r="AV50" i="1"/>
  <c r="AW49" i="1"/>
  <c r="AV49" i="1"/>
  <c r="AW48" i="1"/>
  <c r="AV48" i="1"/>
  <c r="AW47" i="1"/>
  <c r="AV47" i="1"/>
  <c r="AW46" i="1"/>
  <c r="AV46" i="1"/>
  <c r="AW45" i="1"/>
  <c r="AV45" i="1"/>
  <c r="AW44" i="1"/>
  <c r="AV44" i="1"/>
  <c r="AW43" i="1"/>
  <c r="AV43" i="1"/>
  <c r="AW42" i="1"/>
  <c r="AV42" i="1"/>
  <c r="AW41" i="1"/>
  <c r="AV41" i="1"/>
  <c r="AW40" i="1"/>
  <c r="AV40" i="1"/>
  <c r="AW39" i="1"/>
  <c r="AV39" i="1"/>
  <c r="AW38" i="1"/>
  <c r="AV38" i="1"/>
  <c r="AW37" i="1"/>
  <c r="AV37" i="1"/>
  <c r="AW36" i="1"/>
  <c r="AV36" i="1"/>
  <c r="AW35" i="1"/>
  <c r="AV35" i="1"/>
  <c r="AW34" i="1"/>
  <c r="AV34" i="1"/>
  <c r="AW33" i="1"/>
  <c r="AV33" i="1"/>
  <c r="AW32" i="1"/>
  <c r="AV32" i="1"/>
  <c r="AW31" i="1"/>
  <c r="AV31" i="1"/>
  <c r="AW30" i="1"/>
  <c r="AV30" i="1"/>
  <c r="AW29" i="1"/>
  <c r="AV29" i="1"/>
  <c r="AW28" i="1"/>
  <c r="AV28" i="1"/>
  <c r="AW27" i="1"/>
  <c r="AV27" i="1"/>
  <c r="AW26" i="1"/>
  <c r="AV26" i="1"/>
  <c r="AW25" i="1"/>
  <c r="AV25" i="1"/>
  <c r="AW24" i="1"/>
  <c r="AV24" i="1"/>
  <c r="AW23" i="1"/>
  <c r="AV23" i="1"/>
  <c r="AW22" i="1"/>
  <c r="AV22" i="1"/>
  <c r="AW21" i="1"/>
  <c r="AV21" i="1"/>
  <c r="AW20" i="1"/>
  <c r="AV20" i="1"/>
  <c r="AW19" i="1"/>
  <c r="AV19" i="1"/>
  <c r="AW18" i="1"/>
  <c r="AV18" i="1"/>
  <c r="AW17" i="1"/>
  <c r="AV17" i="1"/>
  <c r="AW16" i="1"/>
  <c r="AV16" i="1"/>
  <c r="AW15" i="1"/>
  <c r="AV15" i="1"/>
  <c r="AW14" i="1"/>
  <c r="AV14" i="1"/>
  <c r="AW13" i="1"/>
  <c r="AV13" i="1"/>
  <c r="AW12" i="1"/>
  <c r="AV12" i="1"/>
  <c r="AW11" i="1"/>
  <c r="AV11" i="1"/>
  <c r="AT103" i="1"/>
  <c r="AS103" i="1"/>
  <c r="AT102" i="1"/>
  <c r="AS102" i="1"/>
  <c r="AT101" i="1"/>
  <c r="AS101" i="1"/>
  <c r="AT100" i="1"/>
  <c r="AS100" i="1"/>
  <c r="AT99" i="1"/>
  <c r="AS99" i="1"/>
  <c r="AT98" i="1"/>
  <c r="AS98" i="1"/>
  <c r="AT97" i="1"/>
  <c r="AS97" i="1"/>
  <c r="AT96" i="1"/>
  <c r="AS96" i="1"/>
  <c r="AT95" i="1"/>
  <c r="AS95" i="1"/>
  <c r="AT94" i="1"/>
  <c r="AS94" i="1"/>
  <c r="AT93" i="1"/>
  <c r="AS93" i="1"/>
  <c r="AT92" i="1"/>
  <c r="AS92" i="1"/>
  <c r="AT91" i="1"/>
  <c r="AS91" i="1"/>
  <c r="AT90" i="1"/>
  <c r="AS90" i="1"/>
  <c r="AT89" i="1"/>
  <c r="AS89" i="1"/>
  <c r="AT88" i="1"/>
  <c r="AS88" i="1"/>
  <c r="AT87" i="1"/>
  <c r="AS87" i="1"/>
  <c r="AT86" i="1"/>
  <c r="AS86" i="1"/>
  <c r="AT85" i="1"/>
  <c r="AS85" i="1"/>
  <c r="AT84" i="1"/>
  <c r="AS84" i="1"/>
  <c r="AT83" i="1"/>
  <c r="AS83" i="1"/>
  <c r="AT82" i="1"/>
  <c r="AS82" i="1"/>
  <c r="AT81" i="1"/>
  <c r="AS81" i="1"/>
  <c r="AT80" i="1"/>
  <c r="AS80" i="1"/>
  <c r="AT79" i="1"/>
  <c r="AS79" i="1"/>
  <c r="AT78" i="1"/>
  <c r="AS78" i="1"/>
  <c r="AT77" i="1"/>
  <c r="AS77" i="1"/>
  <c r="AT76" i="1"/>
  <c r="AS76" i="1"/>
  <c r="AT75" i="1"/>
  <c r="AS75" i="1"/>
  <c r="AT74" i="1"/>
  <c r="AS74" i="1"/>
  <c r="AT73" i="1"/>
  <c r="AS73" i="1"/>
  <c r="AT72" i="1"/>
  <c r="AS72" i="1"/>
  <c r="AT71" i="1"/>
  <c r="AS71" i="1"/>
  <c r="AT70" i="1"/>
  <c r="AS70" i="1"/>
  <c r="AT69" i="1"/>
  <c r="AS69" i="1"/>
  <c r="AT68" i="1"/>
  <c r="AS68" i="1"/>
  <c r="AT67" i="1"/>
  <c r="AS67" i="1"/>
  <c r="AT66" i="1"/>
  <c r="AS66" i="1"/>
  <c r="AT65" i="1"/>
  <c r="AS65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2" i="1"/>
  <c r="AS52" i="1"/>
  <c r="AT51" i="1"/>
  <c r="AS51" i="1"/>
  <c r="AT50" i="1"/>
  <c r="AS50" i="1"/>
  <c r="AT49" i="1"/>
  <c r="AS49" i="1"/>
  <c r="AT48" i="1"/>
  <c r="AS48" i="1"/>
  <c r="AT47" i="1"/>
  <c r="AS4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40" i="1"/>
  <c r="AS40" i="1"/>
  <c r="AT39" i="1"/>
  <c r="AS39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Q103" i="1"/>
  <c r="AP103" i="1"/>
  <c r="AQ102" i="1"/>
  <c r="AP102" i="1"/>
  <c r="AQ101" i="1"/>
  <c r="AP101" i="1"/>
  <c r="AQ100" i="1"/>
  <c r="AP100" i="1"/>
  <c r="AQ99" i="1"/>
  <c r="AP99" i="1"/>
  <c r="AQ98" i="1"/>
  <c r="AP98" i="1"/>
  <c r="AQ97" i="1"/>
  <c r="AP97" i="1"/>
  <c r="AQ96" i="1"/>
  <c r="AP96" i="1"/>
  <c r="AQ95" i="1"/>
  <c r="AP95" i="1"/>
  <c r="AQ94" i="1"/>
  <c r="AP94" i="1"/>
  <c r="AQ93" i="1"/>
  <c r="AP93" i="1"/>
  <c r="AQ92" i="1"/>
  <c r="AP92" i="1"/>
  <c r="AQ91" i="1"/>
  <c r="AP91" i="1"/>
  <c r="AQ90" i="1"/>
  <c r="AP90" i="1"/>
  <c r="AQ89" i="1"/>
  <c r="AP89" i="1"/>
  <c r="AQ88" i="1"/>
  <c r="AP88" i="1"/>
  <c r="AQ87" i="1"/>
  <c r="AP87" i="1"/>
  <c r="AQ86" i="1"/>
  <c r="AP86" i="1"/>
  <c r="AQ85" i="1"/>
  <c r="AP85" i="1"/>
  <c r="AQ84" i="1"/>
  <c r="AP84" i="1"/>
  <c r="AQ83" i="1"/>
  <c r="AP83" i="1"/>
  <c r="AQ82" i="1"/>
  <c r="AP82" i="1"/>
  <c r="AQ81" i="1"/>
  <c r="AP81" i="1"/>
  <c r="AQ80" i="1"/>
  <c r="AP80" i="1"/>
  <c r="AQ79" i="1"/>
  <c r="AP79" i="1"/>
  <c r="AQ78" i="1"/>
  <c r="AP78" i="1"/>
  <c r="AQ77" i="1"/>
  <c r="AP77" i="1"/>
  <c r="AQ76" i="1"/>
  <c r="AP76" i="1"/>
  <c r="AQ75" i="1"/>
  <c r="AP75" i="1"/>
  <c r="AQ74" i="1"/>
  <c r="AP74" i="1"/>
  <c r="AQ73" i="1"/>
  <c r="AP73" i="1"/>
  <c r="AQ72" i="1"/>
  <c r="AP72" i="1"/>
  <c r="AQ71" i="1"/>
  <c r="AP71" i="1"/>
  <c r="AQ70" i="1"/>
  <c r="AP70" i="1"/>
  <c r="AQ69" i="1"/>
  <c r="AP69" i="1"/>
  <c r="AQ68" i="1"/>
  <c r="AP68" i="1"/>
  <c r="AQ67" i="1"/>
  <c r="AP67" i="1"/>
  <c r="AQ66" i="1"/>
  <c r="AP66" i="1"/>
  <c r="AQ65" i="1"/>
  <c r="AP65" i="1"/>
  <c r="AQ64" i="1"/>
  <c r="AP64" i="1"/>
  <c r="AQ63" i="1"/>
  <c r="AP63" i="1"/>
  <c r="AQ62" i="1"/>
  <c r="AP62" i="1"/>
  <c r="AQ61" i="1"/>
  <c r="AP61" i="1"/>
  <c r="AQ60" i="1"/>
  <c r="AP60" i="1"/>
  <c r="AQ59" i="1"/>
  <c r="AP59" i="1"/>
  <c r="AQ58" i="1"/>
  <c r="AP58" i="1"/>
  <c r="AQ57" i="1"/>
  <c r="AP57" i="1"/>
  <c r="AQ56" i="1"/>
  <c r="AP56" i="1"/>
  <c r="AQ55" i="1"/>
  <c r="AP55" i="1"/>
  <c r="AQ54" i="1"/>
  <c r="AP54" i="1"/>
  <c r="AQ53" i="1"/>
  <c r="AP53" i="1"/>
  <c r="AQ52" i="1"/>
  <c r="AP52" i="1"/>
  <c r="AQ51" i="1"/>
  <c r="AP51" i="1"/>
  <c r="AQ50" i="1"/>
  <c r="AP50" i="1"/>
  <c r="AQ49" i="1"/>
  <c r="AP49" i="1"/>
  <c r="AQ48" i="1"/>
  <c r="AP48" i="1"/>
  <c r="AQ47" i="1"/>
  <c r="AP47" i="1"/>
  <c r="AQ46" i="1"/>
  <c r="AP46" i="1"/>
  <c r="AQ45" i="1"/>
  <c r="AP45" i="1"/>
  <c r="AQ44" i="1"/>
  <c r="AP44" i="1"/>
  <c r="AQ43" i="1"/>
  <c r="AP43" i="1"/>
  <c r="AQ42" i="1"/>
  <c r="AP42" i="1"/>
  <c r="AQ41" i="1"/>
  <c r="AP41" i="1"/>
  <c r="AQ40" i="1"/>
  <c r="AP40" i="1"/>
  <c r="AQ39" i="1"/>
  <c r="AP39" i="1"/>
  <c r="AQ38" i="1"/>
  <c r="AP38" i="1"/>
  <c r="AQ37" i="1"/>
  <c r="AP37" i="1"/>
  <c r="AQ36" i="1"/>
  <c r="AP36" i="1"/>
  <c r="AQ35" i="1"/>
  <c r="AP35" i="1"/>
  <c r="AQ34" i="1"/>
  <c r="AP34" i="1"/>
  <c r="AQ33" i="1"/>
  <c r="AP33" i="1"/>
  <c r="AQ32" i="1"/>
  <c r="AP32" i="1"/>
  <c r="AQ31" i="1"/>
  <c r="AP3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2" i="1"/>
  <c r="AP22" i="1"/>
  <c r="AQ21" i="1"/>
  <c r="AP21" i="1"/>
  <c r="AQ20" i="1"/>
  <c r="AP20" i="1"/>
  <c r="AQ19" i="1"/>
  <c r="AP19" i="1"/>
  <c r="AQ18" i="1"/>
  <c r="AP18" i="1"/>
  <c r="AQ17" i="1"/>
  <c r="AP17" i="1"/>
  <c r="AQ16" i="1"/>
  <c r="AP16" i="1"/>
  <c r="AQ15" i="1"/>
  <c r="AP15" i="1"/>
  <c r="AQ14" i="1"/>
  <c r="AP14" i="1"/>
  <c r="AQ13" i="1"/>
  <c r="AP13" i="1"/>
  <c r="AQ12" i="1"/>
  <c r="AP12" i="1"/>
  <c r="AQ11" i="1"/>
  <c r="AP11" i="1"/>
  <c r="AN103" i="1"/>
  <c r="AM103" i="1"/>
  <c r="AN102" i="1"/>
  <c r="AM102" i="1"/>
  <c r="AN101" i="1"/>
  <c r="AM101" i="1"/>
  <c r="AN100" i="1"/>
  <c r="AM100" i="1"/>
  <c r="AN99" i="1"/>
  <c r="AM99" i="1"/>
  <c r="AN98" i="1"/>
  <c r="AM98" i="1"/>
  <c r="AN97" i="1"/>
  <c r="AM97" i="1"/>
  <c r="AN96" i="1"/>
  <c r="AM96" i="1"/>
  <c r="AN95" i="1"/>
  <c r="AM95" i="1"/>
  <c r="AN94" i="1"/>
  <c r="AM94" i="1"/>
  <c r="AN93" i="1"/>
  <c r="AM93" i="1"/>
  <c r="AN92" i="1"/>
  <c r="AM92" i="1"/>
  <c r="AN91" i="1"/>
  <c r="AM91" i="1"/>
  <c r="AN90" i="1"/>
  <c r="AM90" i="1"/>
  <c r="AN89" i="1"/>
  <c r="AM89" i="1"/>
  <c r="AN88" i="1"/>
  <c r="AM88" i="1"/>
  <c r="AN87" i="1"/>
  <c r="AM87" i="1"/>
  <c r="AN86" i="1"/>
  <c r="AM86" i="1"/>
  <c r="AN85" i="1"/>
  <c r="AM85" i="1"/>
  <c r="AN84" i="1"/>
  <c r="AM84" i="1"/>
  <c r="AN83" i="1"/>
  <c r="AM83" i="1"/>
  <c r="AN82" i="1"/>
  <c r="AM82" i="1"/>
  <c r="AN81" i="1"/>
  <c r="AM81" i="1"/>
  <c r="AN80" i="1"/>
  <c r="AM80" i="1"/>
  <c r="AN79" i="1"/>
  <c r="AM79" i="1"/>
  <c r="AN78" i="1"/>
  <c r="AM78" i="1"/>
  <c r="AN77" i="1"/>
  <c r="AM77" i="1"/>
  <c r="AN76" i="1"/>
  <c r="AM76" i="1"/>
  <c r="AN75" i="1"/>
  <c r="AM75" i="1"/>
  <c r="AN74" i="1"/>
  <c r="AM74" i="1"/>
  <c r="AN73" i="1"/>
  <c r="AM73" i="1"/>
  <c r="AN72" i="1"/>
  <c r="AM72" i="1"/>
  <c r="AN71" i="1"/>
  <c r="AM71" i="1"/>
  <c r="AN70" i="1"/>
  <c r="AM70" i="1"/>
  <c r="AN69" i="1"/>
  <c r="AM69" i="1"/>
  <c r="AN68" i="1"/>
  <c r="AM68" i="1"/>
  <c r="AN67" i="1"/>
  <c r="AM67" i="1"/>
  <c r="AN66" i="1"/>
  <c r="AM66" i="1"/>
  <c r="AN65" i="1"/>
  <c r="AM65" i="1"/>
  <c r="AN64" i="1"/>
  <c r="AM64" i="1"/>
  <c r="AN63" i="1"/>
  <c r="AM63" i="1"/>
  <c r="AN62" i="1"/>
  <c r="AM62" i="1"/>
  <c r="AN61" i="1"/>
  <c r="AM61" i="1"/>
  <c r="AN60" i="1"/>
  <c r="AM60" i="1"/>
  <c r="AN59" i="1"/>
  <c r="AM59" i="1"/>
  <c r="AN58" i="1"/>
  <c r="AM58" i="1"/>
  <c r="AN57" i="1"/>
  <c r="AM57" i="1"/>
  <c r="AN56" i="1"/>
  <c r="AM56" i="1"/>
  <c r="AN55" i="1"/>
  <c r="AM55" i="1"/>
  <c r="AN54" i="1"/>
  <c r="AM54" i="1"/>
  <c r="AN53" i="1"/>
  <c r="AM53" i="1"/>
  <c r="AN52" i="1"/>
  <c r="AM52" i="1"/>
  <c r="AN51" i="1"/>
  <c r="AM51" i="1"/>
  <c r="AN50" i="1"/>
  <c r="AM50" i="1"/>
  <c r="AN49" i="1"/>
  <c r="AM49" i="1"/>
  <c r="AN48" i="1"/>
  <c r="AM48" i="1"/>
  <c r="AN47" i="1"/>
  <c r="AM47" i="1"/>
  <c r="AN46" i="1"/>
  <c r="AM46" i="1"/>
  <c r="AN45" i="1"/>
  <c r="AM45" i="1"/>
  <c r="AN44" i="1"/>
  <c r="AM44" i="1"/>
  <c r="AN43" i="1"/>
  <c r="AM43" i="1"/>
  <c r="AN42" i="1"/>
  <c r="AM42" i="1"/>
  <c r="AN41" i="1"/>
  <c r="AM41" i="1"/>
  <c r="AN40" i="1"/>
  <c r="AM40" i="1"/>
  <c r="AN39" i="1"/>
  <c r="AM39" i="1"/>
  <c r="AN38" i="1"/>
  <c r="AM38" i="1"/>
  <c r="AN37" i="1"/>
  <c r="AM37" i="1"/>
  <c r="AN36" i="1"/>
  <c r="AM36" i="1"/>
  <c r="AN35" i="1"/>
  <c r="AM35" i="1"/>
  <c r="AN34" i="1"/>
  <c r="AM34" i="1"/>
  <c r="AN33" i="1"/>
  <c r="AM33" i="1"/>
  <c r="AN32" i="1"/>
  <c r="AM32" i="1"/>
  <c r="AN31" i="1"/>
  <c r="AM31" i="1"/>
  <c r="AN30" i="1"/>
  <c r="AM30" i="1"/>
  <c r="AN29" i="1"/>
  <c r="AM29" i="1"/>
  <c r="AN28" i="1"/>
  <c r="AM28" i="1"/>
  <c r="AN27" i="1"/>
  <c r="AM27" i="1"/>
  <c r="AN26" i="1"/>
  <c r="AM26" i="1"/>
  <c r="AN25" i="1"/>
  <c r="AM25" i="1"/>
  <c r="AN24" i="1"/>
  <c r="AM24" i="1"/>
  <c r="AN23" i="1"/>
  <c r="AM23" i="1"/>
  <c r="AN22" i="1"/>
  <c r="AM22" i="1"/>
  <c r="AN21" i="1"/>
  <c r="AM21" i="1"/>
  <c r="AN20" i="1"/>
  <c r="AM20" i="1"/>
  <c r="AN19" i="1"/>
  <c r="AM19" i="1"/>
  <c r="AN18" i="1"/>
  <c r="AM18" i="1"/>
  <c r="AN17" i="1"/>
  <c r="AM17" i="1"/>
  <c r="AN16" i="1"/>
  <c r="AM16" i="1"/>
  <c r="AN15" i="1"/>
  <c r="AM15" i="1"/>
  <c r="AN14" i="1"/>
  <c r="AM14" i="1"/>
  <c r="AN13" i="1"/>
  <c r="AM13" i="1"/>
  <c r="AN12" i="1"/>
  <c r="AM12" i="1"/>
  <c r="AN11" i="1"/>
  <c r="AM11" i="1"/>
  <c r="AK103" i="1"/>
  <c r="AJ103" i="1"/>
  <c r="AK102" i="1"/>
  <c r="AJ102" i="1"/>
  <c r="AK101" i="1"/>
  <c r="AJ101" i="1"/>
  <c r="AK100" i="1"/>
  <c r="AJ100" i="1"/>
  <c r="AK99" i="1"/>
  <c r="AJ99" i="1"/>
  <c r="AK98" i="1"/>
  <c r="AJ98" i="1"/>
  <c r="AK97" i="1"/>
  <c r="AJ97" i="1"/>
  <c r="AK96" i="1"/>
  <c r="AJ96" i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J87" i="1"/>
  <c r="AK86" i="1"/>
  <c r="AJ86" i="1"/>
  <c r="AK85" i="1"/>
  <c r="AJ85" i="1"/>
  <c r="AK84" i="1"/>
  <c r="AJ84" i="1"/>
  <c r="AK83" i="1"/>
  <c r="AJ83" i="1"/>
  <c r="AK82" i="1"/>
  <c r="AJ82" i="1"/>
  <c r="AK81" i="1"/>
  <c r="AJ81" i="1"/>
  <c r="AK80" i="1"/>
  <c r="AJ80" i="1"/>
  <c r="AK79" i="1"/>
  <c r="AJ79" i="1"/>
  <c r="AK78" i="1"/>
  <c r="AJ78" i="1"/>
  <c r="AK77" i="1"/>
  <c r="AJ77" i="1"/>
  <c r="AK76" i="1"/>
  <c r="AJ76" i="1"/>
  <c r="AK75" i="1"/>
  <c r="AJ75" i="1"/>
  <c r="AK74" i="1"/>
  <c r="AJ74" i="1"/>
  <c r="AK73" i="1"/>
  <c r="AJ73" i="1"/>
  <c r="AK72" i="1"/>
  <c r="AJ72" i="1"/>
  <c r="AK71" i="1"/>
  <c r="AJ71" i="1"/>
  <c r="AK70" i="1"/>
  <c r="AJ70" i="1"/>
  <c r="AK69" i="1"/>
  <c r="AJ69" i="1"/>
  <c r="AK68" i="1"/>
  <c r="AJ68" i="1"/>
  <c r="AK67" i="1"/>
  <c r="AJ67" i="1"/>
  <c r="AK66" i="1"/>
  <c r="AJ66" i="1"/>
  <c r="AK65" i="1"/>
  <c r="AJ65" i="1"/>
  <c r="AK64" i="1"/>
  <c r="AJ64" i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J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H103" i="1"/>
  <c r="AG103" i="1"/>
  <c r="AH102" i="1"/>
  <c r="AG102" i="1"/>
  <c r="AH101" i="1"/>
  <c r="AG101" i="1"/>
  <c r="AH100" i="1"/>
  <c r="AG100" i="1"/>
  <c r="AH99" i="1"/>
  <c r="AG99" i="1"/>
  <c r="AH98" i="1"/>
  <c r="AG98" i="1"/>
  <c r="AH97" i="1"/>
  <c r="AG97" i="1"/>
  <c r="AH96" i="1"/>
  <c r="AG96" i="1"/>
  <c r="AH95" i="1"/>
  <c r="AG95" i="1"/>
  <c r="AH94" i="1"/>
  <c r="AG94" i="1"/>
  <c r="AH93" i="1"/>
  <c r="AG93" i="1"/>
  <c r="AH92" i="1"/>
  <c r="AG92" i="1"/>
  <c r="AH91" i="1"/>
  <c r="AG91" i="1"/>
  <c r="AH90" i="1"/>
  <c r="AG90" i="1"/>
  <c r="AH89" i="1"/>
  <c r="AG89" i="1"/>
  <c r="AH88" i="1"/>
  <c r="AG88" i="1"/>
  <c r="AH87" i="1"/>
  <c r="AG87" i="1"/>
  <c r="AH86" i="1"/>
  <c r="AG86" i="1"/>
  <c r="AH85" i="1"/>
  <c r="AG85" i="1"/>
  <c r="AH84" i="1"/>
  <c r="AG84" i="1"/>
  <c r="AH83" i="1"/>
  <c r="AG83" i="1"/>
  <c r="AH82" i="1"/>
  <c r="AG82" i="1"/>
  <c r="AH81" i="1"/>
  <c r="AG81" i="1"/>
  <c r="AH80" i="1"/>
  <c r="AG80" i="1"/>
  <c r="AH79" i="1"/>
  <c r="AG79" i="1"/>
  <c r="AH78" i="1"/>
  <c r="AG78" i="1"/>
  <c r="AH77" i="1"/>
  <c r="AG77" i="1"/>
  <c r="AH76" i="1"/>
  <c r="AG76" i="1"/>
  <c r="AH75" i="1"/>
  <c r="AG75" i="1"/>
  <c r="AH74" i="1"/>
  <c r="AG74" i="1"/>
  <c r="AH73" i="1"/>
  <c r="AG73" i="1"/>
  <c r="AH72" i="1"/>
  <c r="AG72" i="1"/>
  <c r="AH71" i="1"/>
  <c r="AG71" i="1"/>
  <c r="AH70" i="1"/>
  <c r="AG70" i="1"/>
  <c r="AH69" i="1"/>
  <c r="AG69" i="1"/>
  <c r="AH68" i="1"/>
  <c r="AG68" i="1"/>
  <c r="AH67" i="1"/>
  <c r="AG67" i="1"/>
  <c r="AH66" i="1"/>
  <c r="AG66" i="1"/>
  <c r="AH65" i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AD31" i="1"/>
  <c r="AE31" i="1"/>
  <c r="AD32" i="1"/>
  <c r="AE32" i="1"/>
  <c r="AD33" i="1"/>
  <c r="AE33" i="1"/>
  <c r="AD34" i="1"/>
  <c r="AE34" i="1"/>
  <c r="AD35" i="1"/>
  <c r="AE35" i="1"/>
  <c r="AD36" i="1"/>
  <c r="AE36" i="1"/>
  <c r="AD37" i="1"/>
  <c r="AE37" i="1"/>
  <c r="AD38" i="1"/>
  <c r="AE38" i="1"/>
  <c r="AD39" i="1"/>
  <c r="AE39" i="1"/>
  <c r="AD40" i="1"/>
  <c r="AE40" i="1"/>
  <c r="AD41" i="1"/>
  <c r="AE41" i="1"/>
  <c r="AD42" i="1"/>
  <c r="AE42" i="1"/>
  <c r="AD43" i="1"/>
  <c r="AE43" i="1"/>
  <c r="AD44" i="1"/>
  <c r="AE44" i="1"/>
  <c r="AD45" i="1"/>
  <c r="AE45" i="1"/>
  <c r="AD46" i="1"/>
  <c r="AE46" i="1"/>
  <c r="AD47" i="1"/>
  <c r="AE47" i="1"/>
  <c r="AD48" i="1"/>
  <c r="AE48" i="1"/>
  <c r="AD49" i="1"/>
  <c r="AE49" i="1"/>
  <c r="AD50" i="1"/>
  <c r="AE50" i="1"/>
  <c r="AD51" i="1"/>
  <c r="AE51" i="1"/>
  <c r="AD52" i="1"/>
  <c r="AE52" i="1"/>
  <c r="AD53" i="1"/>
  <c r="AE53" i="1"/>
  <c r="AD54" i="1"/>
  <c r="AE54" i="1"/>
  <c r="AD55" i="1"/>
  <c r="AE55" i="1"/>
  <c r="AD56" i="1"/>
  <c r="AE56" i="1"/>
  <c r="AD57" i="1"/>
  <c r="AE57" i="1"/>
  <c r="AD58" i="1"/>
  <c r="AE58" i="1"/>
  <c r="AD59" i="1"/>
  <c r="AE59" i="1"/>
  <c r="AD60" i="1"/>
  <c r="AE60" i="1"/>
  <c r="AD61" i="1"/>
  <c r="AE61" i="1"/>
  <c r="AD62" i="1"/>
  <c r="AE62" i="1"/>
  <c r="AD63" i="1"/>
  <c r="AE63" i="1"/>
  <c r="AD64" i="1"/>
  <c r="AE64" i="1"/>
  <c r="AD65" i="1"/>
  <c r="AE65" i="1"/>
  <c r="AD66" i="1"/>
  <c r="AE66" i="1"/>
  <c r="AD67" i="1"/>
  <c r="AE67" i="1"/>
  <c r="AD68" i="1"/>
  <c r="AE68" i="1"/>
  <c r="AD69" i="1"/>
  <c r="AE69" i="1"/>
  <c r="AD70" i="1"/>
  <c r="AE70" i="1"/>
  <c r="AD71" i="1"/>
  <c r="AE71" i="1"/>
  <c r="AD72" i="1"/>
  <c r="AE72" i="1"/>
  <c r="AD73" i="1"/>
  <c r="AE73" i="1"/>
  <c r="AD74" i="1"/>
  <c r="AE74" i="1"/>
  <c r="AD75" i="1"/>
  <c r="AE75" i="1"/>
  <c r="AD76" i="1"/>
  <c r="AE76" i="1"/>
  <c r="AD77" i="1"/>
  <c r="AE77" i="1"/>
  <c r="AD78" i="1"/>
  <c r="AE78" i="1"/>
  <c r="AD79" i="1"/>
  <c r="AE79" i="1"/>
  <c r="AD80" i="1"/>
  <c r="AE80" i="1"/>
  <c r="AD81" i="1"/>
  <c r="AE81" i="1"/>
  <c r="AD82" i="1"/>
  <c r="AE82" i="1"/>
  <c r="AD83" i="1"/>
  <c r="AE83" i="1"/>
  <c r="AD84" i="1"/>
  <c r="AE84" i="1"/>
  <c r="AD85" i="1"/>
  <c r="AE85" i="1"/>
  <c r="AD86" i="1"/>
  <c r="AE86" i="1"/>
  <c r="AD87" i="1"/>
  <c r="AE87" i="1"/>
  <c r="AD88" i="1"/>
  <c r="AE88" i="1"/>
  <c r="AD89" i="1"/>
  <c r="AE89" i="1"/>
  <c r="AD90" i="1"/>
  <c r="AE90" i="1"/>
  <c r="AD91" i="1"/>
  <c r="AE91" i="1"/>
  <c r="AD92" i="1"/>
  <c r="AE92" i="1"/>
  <c r="AD93" i="1"/>
  <c r="AE93" i="1"/>
  <c r="AD94" i="1"/>
  <c r="AE94" i="1"/>
  <c r="AD95" i="1"/>
  <c r="AE95" i="1"/>
  <c r="AD96" i="1"/>
  <c r="AE96" i="1"/>
  <c r="AD97" i="1"/>
  <c r="AE97" i="1"/>
  <c r="AD98" i="1"/>
  <c r="AE98" i="1"/>
  <c r="AD99" i="1"/>
  <c r="AE99" i="1"/>
  <c r="AD100" i="1"/>
  <c r="AE100" i="1"/>
  <c r="AD101" i="1"/>
  <c r="AE101" i="1"/>
  <c r="AD102" i="1"/>
  <c r="AE102" i="1"/>
  <c r="AD103" i="1"/>
  <c r="AE103" i="1"/>
  <c r="AW97" i="2" l="1"/>
  <c r="AV97" i="2"/>
  <c r="AT97" i="2"/>
  <c r="AS97" i="2"/>
  <c r="AQ97" i="2"/>
  <c r="AP97" i="2"/>
  <c r="AN97" i="2"/>
  <c r="AM97" i="2"/>
  <c r="AK97" i="2"/>
  <c r="AJ97" i="2"/>
  <c r="AH97" i="2"/>
  <c r="AG97" i="2"/>
  <c r="AE97" i="2"/>
  <c r="AD97" i="2"/>
  <c r="AB97" i="2"/>
  <c r="AA97" i="2"/>
  <c r="AW96" i="2"/>
  <c r="AV96" i="2"/>
  <c r="AT96" i="2"/>
  <c r="AS96" i="2"/>
  <c r="AQ96" i="2"/>
  <c r="AP96" i="2"/>
  <c r="AN96" i="2"/>
  <c r="AM96" i="2"/>
  <c r="AK96" i="2"/>
  <c r="AJ96" i="2"/>
  <c r="AH96" i="2"/>
  <c r="AG96" i="2"/>
  <c r="AE96" i="2"/>
  <c r="AD96" i="2"/>
  <c r="AB96" i="2"/>
  <c r="AA96" i="2"/>
  <c r="AW95" i="2"/>
  <c r="AV95" i="2"/>
  <c r="AT95" i="2"/>
  <c r="AS95" i="2"/>
  <c r="AQ95" i="2"/>
  <c r="AP95" i="2"/>
  <c r="AN95" i="2"/>
  <c r="AM95" i="2"/>
  <c r="AK95" i="2"/>
  <c r="AJ95" i="2"/>
  <c r="AH95" i="2"/>
  <c r="AG95" i="2"/>
  <c r="AE95" i="2"/>
  <c r="AD95" i="2"/>
  <c r="AB95" i="2"/>
  <c r="AA95" i="2"/>
  <c r="AW94" i="2"/>
  <c r="AV94" i="2"/>
  <c r="AT94" i="2"/>
  <c r="AS94" i="2"/>
  <c r="AQ94" i="2"/>
  <c r="AP94" i="2"/>
  <c r="AN94" i="2"/>
  <c r="AM94" i="2"/>
  <c r="AK94" i="2"/>
  <c r="AJ94" i="2"/>
  <c r="AH94" i="2"/>
  <c r="AG94" i="2"/>
  <c r="AE94" i="2"/>
  <c r="AD94" i="2"/>
  <c r="AB94" i="2"/>
  <c r="AA94" i="2"/>
  <c r="AW93" i="2"/>
  <c r="AV93" i="2"/>
  <c r="AT93" i="2"/>
  <c r="AS93" i="2"/>
  <c r="AQ93" i="2"/>
  <c r="AP93" i="2"/>
  <c r="AN93" i="2"/>
  <c r="AM93" i="2"/>
  <c r="AK93" i="2"/>
  <c r="AJ93" i="2"/>
  <c r="AH93" i="2"/>
  <c r="AG93" i="2"/>
  <c r="AE93" i="2"/>
  <c r="AD93" i="2"/>
  <c r="AB93" i="2"/>
  <c r="AA93" i="2"/>
  <c r="AW92" i="2"/>
  <c r="AV92" i="2"/>
  <c r="AT92" i="2"/>
  <c r="AS92" i="2"/>
  <c r="AQ92" i="2"/>
  <c r="AP92" i="2"/>
  <c r="AN92" i="2"/>
  <c r="AM92" i="2"/>
  <c r="AK92" i="2"/>
  <c r="AJ92" i="2"/>
  <c r="AH92" i="2"/>
  <c r="AG92" i="2"/>
  <c r="AE92" i="2"/>
  <c r="AD92" i="2"/>
  <c r="AB92" i="2"/>
  <c r="AA92" i="2"/>
  <c r="AW91" i="2"/>
  <c r="AV91" i="2"/>
  <c r="AT91" i="2"/>
  <c r="AS91" i="2"/>
  <c r="AQ91" i="2"/>
  <c r="AP91" i="2"/>
  <c r="AN91" i="2"/>
  <c r="AM91" i="2"/>
  <c r="AK91" i="2"/>
  <c r="AJ91" i="2"/>
  <c r="AH91" i="2"/>
  <c r="AG91" i="2"/>
  <c r="AE91" i="2"/>
  <c r="AD91" i="2"/>
  <c r="AB91" i="2"/>
  <c r="AA91" i="2"/>
  <c r="AW90" i="2"/>
  <c r="AV90" i="2"/>
  <c r="AT90" i="2"/>
  <c r="AS90" i="2"/>
  <c r="AQ90" i="2"/>
  <c r="AP90" i="2"/>
  <c r="AN90" i="2"/>
  <c r="AM90" i="2"/>
  <c r="AK90" i="2"/>
  <c r="AJ90" i="2"/>
  <c r="AE90" i="2"/>
  <c r="AD90" i="2"/>
  <c r="AB90" i="2"/>
  <c r="AA90" i="2"/>
  <c r="AW89" i="2"/>
  <c r="AV89" i="2"/>
  <c r="AT89" i="2"/>
  <c r="AS89" i="2"/>
  <c r="AQ89" i="2"/>
  <c r="AP89" i="2"/>
  <c r="AN89" i="2"/>
  <c r="AM89" i="2"/>
  <c r="AK89" i="2"/>
  <c r="AJ89" i="2"/>
  <c r="AE89" i="2"/>
  <c r="AD89" i="2"/>
  <c r="AB89" i="2"/>
  <c r="AA89" i="2"/>
  <c r="AW88" i="2"/>
  <c r="AV88" i="2"/>
  <c r="AT88" i="2"/>
  <c r="AS88" i="2"/>
  <c r="AQ88" i="2"/>
  <c r="AP88" i="2"/>
  <c r="AN88" i="2"/>
  <c r="AM88" i="2"/>
  <c r="AK88" i="2"/>
  <c r="AJ88" i="2"/>
  <c r="AE88" i="2"/>
  <c r="AD88" i="2"/>
  <c r="AB88" i="2"/>
  <c r="AA88" i="2"/>
  <c r="AW87" i="2"/>
  <c r="AV87" i="2"/>
  <c r="AT87" i="2"/>
  <c r="AS87" i="2"/>
  <c r="AQ87" i="2"/>
  <c r="AP87" i="2"/>
  <c r="AN87" i="2"/>
  <c r="AM87" i="2"/>
  <c r="AK87" i="2"/>
  <c r="AJ87" i="2"/>
  <c r="AE87" i="2"/>
  <c r="AD87" i="2"/>
  <c r="AB87" i="2"/>
  <c r="AA87" i="2"/>
  <c r="AW86" i="2"/>
  <c r="AV86" i="2"/>
  <c r="AT86" i="2"/>
  <c r="AS86" i="2"/>
  <c r="AQ86" i="2"/>
  <c r="AP86" i="2"/>
  <c r="AN86" i="2"/>
  <c r="AM86" i="2"/>
  <c r="AK86" i="2"/>
  <c r="AJ86" i="2"/>
  <c r="AE86" i="2"/>
  <c r="AD86" i="2"/>
  <c r="AB86" i="2"/>
  <c r="AA86" i="2"/>
  <c r="AW85" i="2"/>
  <c r="AV85" i="2"/>
  <c r="AT85" i="2"/>
  <c r="AS85" i="2"/>
  <c r="AQ85" i="2"/>
  <c r="AP85" i="2"/>
  <c r="AN85" i="2"/>
  <c r="AM85" i="2"/>
  <c r="AK85" i="2"/>
  <c r="AJ85" i="2"/>
  <c r="AE85" i="2"/>
  <c r="AD85" i="2"/>
  <c r="AB85" i="2"/>
  <c r="AA85" i="2"/>
  <c r="AW84" i="2"/>
  <c r="AV84" i="2"/>
  <c r="AT84" i="2"/>
  <c r="AS84" i="2"/>
  <c r="AQ84" i="2"/>
  <c r="AP84" i="2"/>
  <c r="AN84" i="2"/>
  <c r="AM84" i="2"/>
  <c r="AK84" i="2"/>
  <c r="AJ84" i="2"/>
  <c r="AE84" i="2"/>
  <c r="AD84" i="2"/>
  <c r="AB84" i="2"/>
  <c r="AA84" i="2"/>
  <c r="AW83" i="2"/>
  <c r="AV83" i="2"/>
  <c r="AT83" i="2"/>
  <c r="AS83" i="2"/>
  <c r="AQ83" i="2"/>
  <c r="AP83" i="2"/>
  <c r="AN83" i="2"/>
  <c r="AM83" i="2"/>
  <c r="AK83" i="2"/>
  <c r="AJ83" i="2"/>
  <c r="AE83" i="2"/>
  <c r="AD83" i="2"/>
  <c r="AB83" i="2"/>
  <c r="AA83" i="2"/>
  <c r="AW82" i="2"/>
  <c r="AV82" i="2"/>
  <c r="AT82" i="2"/>
  <c r="AS82" i="2"/>
  <c r="AQ82" i="2"/>
  <c r="AP82" i="2"/>
  <c r="AN82" i="2"/>
  <c r="AM82" i="2"/>
  <c r="AK82" i="2"/>
  <c r="AJ82" i="2"/>
  <c r="AE82" i="2"/>
  <c r="AD82" i="2"/>
  <c r="AB82" i="2"/>
  <c r="AA82" i="2"/>
  <c r="AW81" i="2"/>
  <c r="AV81" i="2"/>
  <c r="AT81" i="2"/>
  <c r="AS81" i="2"/>
  <c r="AQ81" i="2"/>
  <c r="AP81" i="2"/>
  <c r="AN81" i="2"/>
  <c r="AM81" i="2"/>
  <c r="AK81" i="2"/>
  <c r="AJ81" i="2"/>
  <c r="AE81" i="2"/>
  <c r="AD81" i="2"/>
  <c r="AB81" i="2"/>
  <c r="AA81" i="2"/>
  <c r="AW80" i="2"/>
  <c r="AV80" i="2"/>
  <c r="AT80" i="2"/>
  <c r="AS80" i="2"/>
  <c r="AQ80" i="2"/>
  <c r="AP80" i="2"/>
  <c r="AN80" i="2"/>
  <c r="AM80" i="2"/>
  <c r="AK80" i="2"/>
  <c r="AJ80" i="2"/>
  <c r="AE80" i="2"/>
  <c r="AD80" i="2"/>
  <c r="AB80" i="2"/>
  <c r="AA80" i="2"/>
  <c r="AW79" i="2"/>
  <c r="AV79" i="2"/>
  <c r="AT79" i="2"/>
  <c r="AS79" i="2"/>
  <c r="AQ79" i="2"/>
  <c r="AP79" i="2"/>
  <c r="AN79" i="2"/>
  <c r="AM79" i="2"/>
  <c r="AK79" i="2"/>
  <c r="AJ79" i="2"/>
  <c r="AE79" i="2"/>
  <c r="AD79" i="2"/>
  <c r="AB79" i="2"/>
  <c r="AA79" i="2"/>
  <c r="AW78" i="2"/>
  <c r="AV78" i="2"/>
  <c r="AT78" i="2"/>
  <c r="AS78" i="2"/>
  <c r="AQ78" i="2"/>
  <c r="AP78" i="2"/>
  <c r="AN78" i="2"/>
  <c r="AM78" i="2"/>
  <c r="AK78" i="2"/>
  <c r="AJ78" i="2"/>
  <c r="AE78" i="2"/>
  <c r="AD78" i="2"/>
  <c r="AB78" i="2"/>
  <c r="AA78" i="2"/>
  <c r="AW77" i="2"/>
  <c r="AV77" i="2"/>
  <c r="AT77" i="2"/>
  <c r="AS77" i="2"/>
  <c r="AQ77" i="2"/>
  <c r="AP77" i="2"/>
  <c r="AN77" i="2"/>
  <c r="AM77" i="2"/>
  <c r="AK77" i="2"/>
  <c r="AJ77" i="2"/>
  <c r="AE77" i="2"/>
  <c r="AD77" i="2"/>
  <c r="AB77" i="2"/>
  <c r="AA77" i="2"/>
  <c r="AW76" i="2"/>
  <c r="AV76" i="2"/>
  <c r="AT76" i="2"/>
  <c r="AS76" i="2"/>
  <c r="AQ76" i="2"/>
  <c r="AP76" i="2"/>
  <c r="AN76" i="2"/>
  <c r="AM76" i="2"/>
  <c r="AK76" i="2"/>
  <c r="AJ76" i="2"/>
  <c r="AE76" i="2"/>
  <c r="AD76" i="2"/>
  <c r="AB76" i="2"/>
  <c r="AA76" i="2"/>
  <c r="AW75" i="2"/>
  <c r="AV75" i="2"/>
  <c r="AT75" i="2"/>
  <c r="AS75" i="2"/>
  <c r="AQ75" i="2"/>
  <c r="AP75" i="2"/>
  <c r="AN75" i="2"/>
  <c r="AM75" i="2"/>
  <c r="AK75" i="2"/>
  <c r="AJ75" i="2"/>
  <c r="AE75" i="2"/>
  <c r="AD75" i="2"/>
  <c r="AB75" i="2"/>
  <c r="AA75" i="2"/>
  <c r="AW74" i="2"/>
  <c r="AV74" i="2"/>
  <c r="AT74" i="2"/>
  <c r="AS74" i="2"/>
  <c r="AQ74" i="2"/>
  <c r="AP74" i="2"/>
  <c r="AN74" i="2"/>
  <c r="AM74" i="2"/>
  <c r="AK74" i="2"/>
  <c r="AJ74" i="2"/>
  <c r="AE74" i="2"/>
  <c r="AD74" i="2"/>
  <c r="AB74" i="2"/>
  <c r="AA74" i="2"/>
  <c r="AW73" i="2"/>
  <c r="AV73" i="2"/>
  <c r="AT73" i="2"/>
  <c r="AS73" i="2"/>
  <c r="AQ73" i="2"/>
  <c r="AP73" i="2"/>
  <c r="AN73" i="2"/>
  <c r="AM73" i="2"/>
  <c r="AK73" i="2"/>
  <c r="AJ73" i="2"/>
  <c r="AE73" i="2"/>
  <c r="AD73" i="2"/>
  <c r="AB73" i="2"/>
  <c r="AA73" i="2"/>
  <c r="AW72" i="2"/>
  <c r="AV72" i="2"/>
  <c r="AT72" i="2"/>
  <c r="AS72" i="2"/>
  <c r="AQ72" i="2"/>
  <c r="AP72" i="2"/>
  <c r="AN72" i="2"/>
  <c r="AM72" i="2"/>
  <c r="AK72" i="2"/>
  <c r="AJ72" i="2"/>
  <c r="AE72" i="2"/>
  <c r="AD72" i="2"/>
  <c r="AB72" i="2"/>
  <c r="AA72" i="2"/>
  <c r="AW71" i="2"/>
  <c r="AV71" i="2"/>
  <c r="AT71" i="2"/>
  <c r="AS71" i="2"/>
  <c r="AQ71" i="2"/>
  <c r="AP71" i="2"/>
  <c r="AN71" i="2"/>
  <c r="AM71" i="2"/>
  <c r="AK71" i="2"/>
  <c r="AJ71" i="2"/>
  <c r="AE71" i="2"/>
  <c r="AD71" i="2"/>
  <c r="AB71" i="2"/>
  <c r="AA71" i="2"/>
  <c r="AW70" i="2"/>
  <c r="AV70" i="2"/>
  <c r="AT70" i="2"/>
  <c r="AS70" i="2"/>
  <c r="AQ70" i="2"/>
  <c r="AP70" i="2"/>
  <c r="AN70" i="2"/>
  <c r="AM70" i="2"/>
  <c r="AK70" i="2"/>
  <c r="AJ70" i="2"/>
  <c r="AE70" i="2"/>
  <c r="AD70" i="2"/>
  <c r="AB70" i="2"/>
  <c r="AA70" i="2"/>
  <c r="AW69" i="2"/>
  <c r="AV69" i="2"/>
  <c r="AT69" i="2"/>
  <c r="AS69" i="2"/>
  <c r="AQ69" i="2"/>
  <c r="AP69" i="2"/>
  <c r="AN69" i="2"/>
  <c r="AM69" i="2"/>
  <c r="AK69" i="2"/>
  <c r="AJ69" i="2"/>
  <c r="AE69" i="2"/>
  <c r="AD69" i="2"/>
  <c r="AB69" i="2"/>
  <c r="AA69" i="2"/>
  <c r="AW68" i="2"/>
  <c r="AV68" i="2"/>
  <c r="AT68" i="2"/>
  <c r="AS68" i="2"/>
  <c r="AQ68" i="2"/>
  <c r="AP68" i="2"/>
  <c r="AN68" i="2"/>
  <c r="AM68" i="2"/>
  <c r="AK68" i="2"/>
  <c r="AJ68" i="2"/>
  <c r="AE68" i="2"/>
  <c r="AD68" i="2"/>
  <c r="AB68" i="2"/>
  <c r="AA68" i="2"/>
  <c r="AW67" i="2"/>
  <c r="AV67" i="2"/>
  <c r="AT67" i="2"/>
  <c r="AS67" i="2"/>
  <c r="AQ67" i="2"/>
  <c r="AP67" i="2"/>
  <c r="AN67" i="2"/>
  <c r="AM67" i="2"/>
  <c r="AK67" i="2"/>
  <c r="AJ67" i="2"/>
  <c r="AE67" i="2"/>
  <c r="AD67" i="2"/>
  <c r="AB67" i="2"/>
  <c r="AA67" i="2"/>
  <c r="AW66" i="2"/>
  <c r="AV66" i="2"/>
  <c r="AT66" i="2"/>
  <c r="AS66" i="2"/>
  <c r="AQ66" i="2"/>
  <c r="AP66" i="2"/>
  <c r="AN66" i="2"/>
  <c r="AM66" i="2"/>
  <c r="AK66" i="2"/>
  <c r="AJ66" i="2"/>
  <c r="AE66" i="2"/>
  <c r="AD66" i="2"/>
  <c r="AB66" i="2"/>
  <c r="AA66" i="2"/>
  <c r="AW65" i="2"/>
  <c r="AV65" i="2"/>
  <c r="AT65" i="2"/>
  <c r="AS65" i="2"/>
  <c r="AQ65" i="2"/>
  <c r="AP65" i="2"/>
  <c r="AN65" i="2"/>
  <c r="AM65" i="2"/>
  <c r="AK65" i="2"/>
  <c r="AJ65" i="2"/>
  <c r="AE65" i="2"/>
  <c r="AD65" i="2"/>
  <c r="AB65" i="2"/>
  <c r="AA65" i="2"/>
  <c r="AW64" i="2"/>
  <c r="AV64" i="2"/>
  <c r="AT64" i="2"/>
  <c r="AS64" i="2"/>
  <c r="AQ64" i="2"/>
  <c r="AP64" i="2"/>
  <c r="AN64" i="2"/>
  <c r="AM64" i="2"/>
  <c r="AK64" i="2"/>
  <c r="AJ64" i="2"/>
  <c r="AE64" i="2"/>
  <c r="AD64" i="2"/>
  <c r="AB64" i="2"/>
  <c r="AA64" i="2"/>
  <c r="AW63" i="2"/>
  <c r="AV63" i="2"/>
  <c r="AT63" i="2"/>
  <c r="AS63" i="2"/>
  <c r="AQ63" i="2"/>
  <c r="AP63" i="2"/>
  <c r="AN63" i="2"/>
  <c r="AM63" i="2"/>
  <c r="AK63" i="2"/>
  <c r="AJ63" i="2"/>
  <c r="AE63" i="2"/>
  <c r="AD63" i="2"/>
  <c r="AB63" i="2"/>
  <c r="AA63" i="2"/>
  <c r="AW62" i="2"/>
  <c r="AV62" i="2"/>
  <c r="AT62" i="2"/>
  <c r="AS62" i="2"/>
  <c r="AQ62" i="2"/>
  <c r="AP62" i="2"/>
  <c r="AN62" i="2"/>
  <c r="AM62" i="2"/>
  <c r="AK62" i="2"/>
  <c r="AJ62" i="2"/>
  <c r="AE62" i="2"/>
  <c r="AD62" i="2"/>
  <c r="AB62" i="2"/>
  <c r="AA62" i="2"/>
  <c r="AW61" i="2"/>
  <c r="AV61" i="2"/>
  <c r="AT61" i="2"/>
  <c r="AS61" i="2"/>
  <c r="AQ61" i="2"/>
  <c r="AP61" i="2"/>
  <c r="AN61" i="2"/>
  <c r="AM61" i="2"/>
  <c r="AK61" i="2"/>
  <c r="AJ61" i="2"/>
  <c r="AE61" i="2"/>
  <c r="AD61" i="2"/>
  <c r="AB61" i="2"/>
  <c r="AA61" i="2"/>
  <c r="AW60" i="2"/>
  <c r="AV60" i="2"/>
  <c r="AT60" i="2"/>
  <c r="AS60" i="2"/>
  <c r="AQ60" i="2"/>
  <c r="AP60" i="2"/>
  <c r="AN60" i="2"/>
  <c r="AM60" i="2"/>
  <c r="AK60" i="2"/>
  <c r="AJ60" i="2"/>
  <c r="AE60" i="2"/>
  <c r="AD60" i="2"/>
  <c r="AB60" i="2"/>
  <c r="AA60" i="2"/>
  <c r="AW59" i="2"/>
  <c r="AV59" i="2"/>
  <c r="AT59" i="2"/>
  <c r="AS59" i="2"/>
  <c r="AQ59" i="2"/>
  <c r="AP59" i="2"/>
  <c r="AN59" i="2"/>
  <c r="AM59" i="2"/>
  <c r="AK59" i="2"/>
  <c r="AJ59" i="2"/>
  <c r="AE59" i="2"/>
  <c r="AD59" i="2"/>
  <c r="AB59" i="2"/>
  <c r="AA59" i="2"/>
  <c r="AW58" i="2"/>
  <c r="AV58" i="2"/>
  <c r="AT58" i="2"/>
  <c r="AS58" i="2"/>
  <c r="AQ58" i="2"/>
  <c r="AP58" i="2"/>
  <c r="AN58" i="2"/>
  <c r="AM58" i="2"/>
  <c r="AK58" i="2"/>
  <c r="AJ58" i="2"/>
  <c r="AE58" i="2"/>
  <c r="AD58" i="2"/>
  <c r="AB58" i="2"/>
  <c r="AA58" i="2"/>
  <c r="AW57" i="2"/>
  <c r="AV57" i="2"/>
  <c r="AT57" i="2"/>
  <c r="AS57" i="2"/>
  <c r="AQ57" i="2"/>
  <c r="AP57" i="2"/>
  <c r="AN57" i="2"/>
  <c r="AM57" i="2"/>
  <c r="AK57" i="2"/>
  <c r="AJ57" i="2"/>
  <c r="AE57" i="2"/>
  <c r="AD57" i="2"/>
  <c r="AB57" i="2"/>
  <c r="AA57" i="2"/>
  <c r="AW56" i="2"/>
  <c r="AV56" i="2"/>
  <c r="AT56" i="2"/>
  <c r="AS56" i="2"/>
  <c r="AQ56" i="2"/>
  <c r="AP56" i="2"/>
  <c r="AN56" i="2"/>
  <c r="AM56" i="2"/>
  <c r="AK56" i="2"/>
  <c r="AJ56" i="2"/>
  <c r="AE56" i="2"/>
  <c r="AD56" i="2"/>
  <c r="AB56" i="2"/>
  <c r="AA56" i="2"/>
  <c r="AW55" i="2"/>
  <c r="AV55" i="2"/>
  <c r="AT55" i="2"/>
  <c r="AS55" i="2"/>
  <c r="AQ55" i="2"/>
  <c r="AP55" i="2"/>
  <c r="AN55" i="2"/>
  <c r="AM55" i="2"/>
  <c r="AK55" i="2"/>
  <c r="AJ55" i="2"/>
  <c r="AE55" i="2"/>
  <c r="AD55" i="2"/>
  <c r="AB55" i="2"/>
  <c r="AA55" i="2"/>
  <c r="AW54" i="2"/>
  <c r="AV54" i="2"/>
  <c r="AT54" i="2"/>
  <c r="AS54" i="2"/>
  <c r="AQ54" i="2"/>
  <c r="AP54" i="2"/>
  <c r="AN54" i="2"/>
  <c r="AM54" i="2"/>
  <c r="AK54" i="2"/>
  <c r="AJ54" i="2"/>
  <c r="AE54" i="2"/>
  <c r="AD54" i="2"/>
  <c r="AB54" i="2"/>
  <c r="AA54" i="2"/>
  <c r="AW53" i="2"/>
  <c r="AV53" i="2"/>
  <c r="AT53" i="2"/>
  <c r="AS53" i="2"/>
  <c r="AQ53" i="2"/>
  <c r="AP53" i="2"/>
  <c r="AN53" i="2"/>
  <c r="AM53" i="2"/>
  <c r="AK53" i="2"/>
  <c r="AJ53" i="2"/>
  <c r="AE53" i="2"/>
  <c r="AD53" i="2"/>
  <c r="AB53" i="2"/>
  <c r="AA53" i="2"/>
  <c r="AW52" i="2"/>
  <c r="AV52" i="2"/>
  <c r="AT52" i="2"/>
  <c r="AS52" i="2"/>
  <c r="AQ52" i="2"/>
  <c r="AP52" i="2"/>
  <c r="AN52" i="2"/>
  <c r="AM52" i="2"/>
  <c r="AK52" i="2"/>
  <c r="AJ52" i="2"/>
  <c r="AE52" i="2"/>
  <c r="AD52" i="2"/>
  <c r="AB52" i="2"/>
  <c r="AA52" i="2"/>
  <c r="AW51" i="2"/>
  <c r="AV51" i="2"/>
  <c r="AT51" i="2"/>
  <c r="AS51" i="2"/>
  <c r="AQ51" i="2"/>
  <c r="AP51" i="2"/>
  <c r="AN51" i="2"/>
  <c r="AM51" i="2"/>
  <c r="AK51" i="2"/>
  <c r="AJ51" i="2"/>
  <c r="AE51" i="2"/>
  <c r="AD51" i="2"/>
  <c r="AB51" i="2"/>
  <c r="AA51" i="2"/>
  <c r="AW50" i="2"/>
  <c r="AV50" i="2"/>
  <c r="AT50" i="2"/>
  <c r="AS50" i="2"/>
  <c r="AQ50" i="2"/>
  <c r="AP50" i="2"/>
  <c r="AN50" i="2"/>
  <c r="AM50" i="2"/>
  <c r="AK50" i="2"/>
  <c r="AJ50" i="2"/>
  <c r="AE50" i="2"/>
  <c r="AD50" i="2"/>
  <c r="AB50" i="2"/>
  <c r="AA50" i="2"/>
  <c r="AW49" i="2"/>
  <c r="AV49" i="2"/>
  <c r="AT49" i="2"/>
  <c r="AS49" i="2"/>
  <c r="AQ49" i="2"/>
  <c r="AP49" i="2"/>
  <c r="AN49" i="2"/>
  <c r="AM49" i="2"/>
  <c r="AK49" i="2"/>
  <c r="AJ49" i="2"/>
  <c r="AE49" i="2"/>
  <c r="AD49" i="2"/>
  <c r="AB49" i="2"/>
  <c r="AA49" i="2"/>
  <c r="AW48" i="2"/>
  <c r="AV48" i="2"/>
  <c r="AT48" i="2"/>
  <c r="AS48" i="2"/>
  <c r="AQ48" i="2"/>
  <c r="AP48" i="2"/>
  <c r="AN48" i="2"/>
  <c r="AM48" i="2"/>
  <c r="AK48" i="2"/>
  <c r="AJ48" i="2"/>
  <c r="AE48" i="2"/>
  <c r="AD48" i="2"/>
  <c r="AB48" i="2"/>
  <c r="AA48" i="2"/>
  <c r="AW47" i="2"/>
  <c r="AV47" i="2"/>
  <c r="AT47" i="2"/>
  <c r="AS47" i="2"/>
  <c r="AQ47" i="2"/>
  <c r="AP47" i="2"/>
  <c r="AN47" i="2"/>
  <c r="AM47" i="2"/>
  <c r="AK47" i="2"/>
  <c r="AJ47" i="2"/>
  <c r="AE47" i="2"/>
  <c r="AD47" i="2"/>
  <c r="AB47" i="2"/>
  <c r="AA47" i="2"/>
  <c r="AW46" i="2"/>
  <c r="AV46" i="2"/>
  <c r="AT46" i="2"/>
  <c r="AS46" i="2"/>
  <c r="AQ46" i="2"/>
  <c r="AP46" i="2"/>
  <c r="AN46" i="2"/>
  <c r="AM46" i="2"/>
  <c r="AK46" i="2"/>
  <c r="AJ46" i="2"/>
  <c r="AE46" i="2"/>
  <c r="AD46" i="2"/>
  <c r="AB46" i="2"/>
  <c r="AA46" i="2"/>
  <c r="AW45" i="2"/>
  <c r="AV45" i="2"/>
  <c r="AT45" i="2"/>
  <c r="AS45" i="2"/>
  <c r="AQ45" i="2"/>
  <c r="AP45" i="2"/>
  <c r="AN45" i="2"/>
  <c r="AM45" i="2"/>
  <c r="AK45" i="2"/>
  <c r="AJ45" i="2"/>
  <c r="AE45" i="2"/>
  <c r="AD45" i="2"/>
  <c r="AB45" i="2"/>
  <c r="AA45" i="2"/>
  <c r="AW44" i="2"/>
  <c r="AV44" i="2"/>
  <c r="AT44" i="2"/>
  <c r="AS44" i="2"/>
  <c r="AQ44" i="2"/>
  <c r="AP44" i="2"/>
  <c r="AN44" i="2"/>
  <c r="AM44" i="2"/>
  <c r="AK44" i="2"/>
  <c r="AJ44" i="2"/>
  <c r="AE44" i="2"/>
  <c r="AD44" i="2"/>
  <c r="AB44" i="2"/>
  <c r="AA44" i="2"/>
  <c r="AW43" i="2"/>
  <c r="AV43" i="2"/>
  <c r="AT43" i="2"/>
  <c r="AS43" i="2"/>
  <c r="AQ43" i="2"/>
  <c r="AP43" i="2"/>
  <c r="AN43" i="2"/>
  <c r="AM43" i="2"/>
  <c r="AK43" i="2"/>
  <c r="AJ43" i="2"/>
  <c r="AE43" i="2"/>
  <c r="AD43" i="2"/>
  <c r="AB43" i="2"/>
  <c r="AA43" i="2"/>
  <c r="AW42" i="2"/>
  <c r="AV42" i="2"/>
  <c r="AT42" i="2"/>
  <c r="AS42" i="2"/>
  <c r="AQ42" i="2"/>
  <c r="AP42" i="2"/>
  <c r="AN42" i="2"/>
  <c r="AM42" i="2"/>
  <c r="AK42" i="2"/>
  <c r="AJ42" i="2"/>
  <c r="AE42" i="2"/>
  <c r="AD42" i="2"/>
  <c r="AB42" i="2"/>
  <c r="AA42" i="2"/>
  <c r="AW41" i="2"/>
  <c r="AV41" i="2"/>
  <c r="AT41" i="2"/>
  <c r="AS41" i="2"/>
  <c r="AQ41" i="2"/>
  <c r="AP41" i="2"/>
  <c r="AN41" i="2"/>
  <c r="AM41" i="2"/>
  <c r="AK41" i="2"/>
  <c r="AJ41" i="2"/>
  <c r="AE41" i="2"/>
  <c r="AD41" i="2"/>
  <c r="AB41" i="2"/>
  <c r="AA41" i="2"/>
  <c r="AW40" i="2"/>
  <c r="AV40" i="2"/>
  <c r="AT40" i="2"/>
  <c r="AS40" i="2"/>
  <c r="AQ40" i="2"/>
  <c r="AP40" i="2"/>
  <c r="AN40" i="2"/>
  <c r="AM40" i="2"/>
  <c r="AK40" i="2"/>
  <c r="AJ40" i="2"/>
  <c r="AE40" i="2"/>
  <c r="AD40" i="2"/>
  <c r="AB40" i="2"/>
  <c r="AA40" i="2"/>
  <c r="AW39" i="2"/>
  <c r="AV39" i="2"/>
  <c r="AT39" i="2"/>
  <c r="AS39" i="2"/>
  <c r="AQ39" i="2"/>
  <c r="AP39" i="2"/>
  <c r="AN39" i="2"/>
  <c r="AM39" i="2"/>
  <c r="AK39" i="2"/>
  <c r="AJ39" i="2"/>
  <c r="AE39" i="2"/>
  <c r="AD39" i="2"/>
  <c r="AB39" i="2"/>
  <c r="AA39" i="2"/>
  <c r="AW38" i="2"/>
  <c r="AV38" i="2"/>
  <c r="AT38" i="2"/>
  <c r="AS38" i="2"/>
  <c r="AQ38" i="2"/>
  <c r="AP38" i="2"/>
  <c r="AN38" i="2"/>
  <c r="AM38" i="2"/>
  <c r="AK38" i="2"/>
  <c r="AJ38" i="2"/>
  <c r="AE38" i="2"/>
  <c r="AD38" i="2"/>
  <c r="AB38" i="2"/>
  <c r="AA38" i="2"/>
  <c r="AW37" i="2"/>
  <c r="AV37" i="2"/>
  <c r="AT37" i="2"/>
  <c r="AS37" i="2"/>
  <c r="AQ37" i="2"/>
  <c r="AP37" i="2"/>
  <c r="AN37" i="2"/>
  <c r="AM37" i="2"/>
  <c r="AK37" i="2"/>
  <c r="AJ37" i="2"/>
  <c r="AE37" i="2"/>
  <c r="AD37" i="2"/>
  <c r="AB37" i="2"/>
  <c r="AA37" i="2"/>
  <c r="AW36" i="2"/>
  <c r="AV36" i="2"/>
  <c r="AT36" i="2"/>
  <c r="AS36" i="2"/>
  <c r="AQ36" i="2"/>
  <c r="AP36" i="2"/>
  <c r="AN36" i="2"/>
  <c r="AM36" i="2"/>
  <c r="AK36" i="2"/>
  <c r="AJ36" i="2"/>
  <c r="AE36" i="2"/>
  <c r="AD36" i="2"/>
  <c r="AB36" i="2"/>
  <c r="AA36" i="2"/>
  <c r="AW35" i="2"/>
  <c r="AV35" i="2"/>
  <c r="AT35" i="2"/>
  <c r="AS35" i="2"/>
  <c r="AQ35" i="2"/>
  <c r="AP35" i="2"/>
  <c r="AN35" i="2"/>
  <c r="AM35" i="2"/>
  <c r="AK35" i="2"/>
  <c r="AJ35" i="2"/>
  <c r="AE35" i="2"/>
  <c r="AD35" i="2"/>
  <c r="AB35" i="2"/>
  <c r="AA35" i="2"/>
  <c r="AW34" i="2"/>
  <c r="AV34" i="2"/>
  <c r="AT34" i="2"/>
  <c r="AS34" i="2"/>
  <c r="AQ34" i="2"/>
  <c r="AP34" i="2"/>
  <c r="AN34" i="2"/>
  <c r="AM34" i="2"/>
  <c r="AK34" i="2"/>
  <c r="AJ34" i="2"/>
  <c r="AE34" i="2"/>
  <c r="AD34" i="2"/>
  <c r="AB34" i="2"/>
  <c r="AA34" i="2"/>
  <c r="AW33" i="2"/>
  <c r="AV33" i="2"/>
  <c r="AT33" i="2"/>
  <c r="AS33" i="2"/>
  <c r="AQ33" i="2"/>
  <c r="AP33" i="2"/>
  <c r="AN33" i="2"/>
  <c r="AM33" i="2"/>
  <c r="AK33" i="2"/>
  <c r="AJ33" i="2"/>
  <c r="AE33" i="2"/>
  <c r="AD33" i="2"/>
  <c r="AB33" i="2"/>
  <c r="AA33" i="2"/>
  <c r="AW32" i="2"/>
  <c r="AV32" i="2"/>
  <c r="AT32" i="2"/>
  <c r="AS32" i="2"/>
  <c r="AQ32" i="2"/>
  <c r="AP32" i="2"/>
  <c r="AN32" i="2"/>
  <c r="AM32" i="2"/>
  <c r="AK32" i="2"/>
  <c r="AJ32" i="2"/>
  <c r="AE32" i="2"/>
  <c r="AD32" i="2"/>
  <c r="AB32" i="2"/>
  <c r="AA32" i="2"/>
  <c r="AW31" i="2"/>
  <c r="AV31" i="2"/>
  <c r="AT31" i="2"/>
  <c r="AS31" i="2"/>
  <c r="AQ31" i="2"/>
  <c r="AP31" i="2"/>
  <c r="AN31" i="2"/>
  <c r="AM31" i="2"/>
  <c r="AK31" i="2"/>
  <c r="AJ31" i="2"/>
  <c r="AE31" i="2"/>
  <c r="AD31" i="2"/>
  <c r="AB31" i="2"/>
  <c r="AA31" i="2"/>
  <c r="AW30" i="2"/>
  <c r="AV30" i="2"/>
  <c r="AT30" i="2"/>
  <c r="AS30" i="2"/>
  <c r="AQ30" i="2"/>
  <c r="AP30" i="2"/>
  <c r="AN30" i="2"/>
  <c r="AM30" i="2"/>
  <c r="AK30" i="2"/>
  <c r="AJ30" i="2"/>
  <c r="AE30" i="2"/>
  <c r="AD30" i="2"/>
  <c r="AB30" i="2"/>
  <c r="AA30" i="2"/>
  <c r="AW29" i="2"/>
  <c r="AV29" i="2"/>
  <c r="AT29" i="2"/>
  <c r="AS29" i="2"/>
  <c r="AQ29" i="2"/>
  <c r="AP29" i="2"/>
  <c r="AN29" i="2"/>
  <c r="AM29" i="2"/>
  <c r="AK29" i="2"/>
  <c r="AJ29" i="2"/>
  <c r="AE29" i="2"/>
  <c r="AD29" i="2"/>
  <c r="AB29" i="2"/>
  <c r="AA29" i="2"/>
  <c r="AW28" i="2"/>
  <c r="AV28" i="2"/>
  <c r="AT28" i="2"/>
  <c r="AS28" i="2"/>
  <c r="AQ28" i="2"/>
  <c r="AP28" i="2"/>
  <c r="AN28" i="2"/>
  <c r="AM28" i="2"/>
  <c r="AK28" i="2"/>
  <c r="AJ28" i="2"/>
  <c r="AE28" i="2"/>
  <c r="AD28" i="2"/>
  <c r="AB28" i="2"/>
  <c r="AA28" i="2"/>
  <c r="AW27" i="2"/>
  <c r="AV27" i="2"/>
  <c r="AT27" i="2"/>
  <c r="AS27" i="2"/>
  <c r="AQ27" i="2"/>
  <c r="AP27" i="2"/>
  <c r="AN27" i="2"/>
  <c r="AM27" i="2"/>
  <c r="AK27" i="2"/>
  <c r="AJ27" i="2"/>
  <c r="AE27" i="2"/>
  <c r="AD27" i="2"/>
  <c r="AB27" i="2"/>
  <c r="AA27" i="2"/>
  <c r="AW26" i="2"/>
  <c r="AV26" i="2"/>
  <c r="AT26" i="2"/>
  <c r="AS26" i="2"/>
  <c r="AQ26" i="2"/>
  <c r="AP26" i="2"/>
  <c r="AN26" i="2"/>
  <c r="AM26" i="2"/>
  <c r="AK26" i="2"/>
  <c r="AJ26" i="2"/>
  <c r="AE26" i="2"/>
  <c r="AD26" i="2"/>
  <c r="AB26" i="2"/>
  <c r="AA26" i="2"/>
  <c r="AW25" i="2"/>
  <c r="AV25" i="2"/>
  <c r="AT25" i="2"/>
  <c r="AS25" i="2"/>
  <c r="AQ25" i="2"/>
  <c r="AP25" i="2"/>
  <c r="AN25" i="2"/>
  <c r="AM25" i="2"/>
  <c r="AK25" i="2"/>
  <c r="AJ25" i="2"/>
  <c r="AE25" i="2"/>
  <c r="AD25" i="2"/>
  <c r="AB25" i="2"/>
  <c r="AA25" i="2"/>
  <c r="AW24" i="2"/>
  <c r="AV24" i="2"/>
  <c r="AT24" i="2"/>
  <c r="AS24" i="2"/>
  <c r="AQ24" i="2"/>
  <c r="AP24" i="2"/>
  <c r="AN24" i="2"/>
  <c r="AM24" i="2"/>
  <c r="AK24" i="2"/>
  <c r="AJ24" i="2"/>
  <c r="AE24" i="2"/>
  <c r="AD24" i="2"/>
  <c r="AB24" i="2"/>
  <c r="AA24" i="2"/>
  <c r="AW23" i="2"/>
  <c r="AV23" i="2"/>
  <c r="AT23" i="2"/>
  <c r="AS23" i="2"/>
  <c r="AQ23" i="2"/>
  <c r="AP23" i="2"/>
  <c r="AN23" i="2"/>
  <c r="AM23" i="2"/>
  <c r="AK23" i="2"/>
  <c r="AJ23" i="2"/>
  <c r="AE23" i="2"/>
  <c r="AD23" i="2"/>
  <c r="AB23" i="2"/>
  <c r="AA23" i="2"/>
  <c r="AW22" i="2"/>
  <c r="AV22" i="2"/>
  <c r="AT22" i="2"/>
  <c r="AS22" i="2"/>
  <c r="AQ22" i="2"/>
  <c r="AP22" i="2"/>
  <c r="AN22" i="2"/>
  <c r="AM22" i="2"/>
  <c r="AK22" i="2"/>
  <c r="AJ22" i="2"/>
  <c r="AE22" i="2"/>
  <c r="AD22" i="2"/>
  <c r="AB22" i="2"/>
  <c r="AA22" i="2"/>
  <c r="AW21" i="2"/>
  <c r="AV21" i="2"/>
  <c r="AT21" i="2"/>
  <c r="AS21" i="2"/>
  <c r="AQ21" i="2"/>
  <c r="AP21" i="2"/>
  <c r="AN21" i="2"/>
  <c r="AM21" i="2"/>
  <c r="AK21" i="2"/>
  <c r="AJ21" i="2"/>
  <c r="AE21" i="2"/>
  <c r="AD21" i="2"/>
  <c r="AB21" i="2"/>
  <c r="AA21" i="2"/>
  <c r="AW20" i="2"/>
  <c r="AV20" i="2"/>
  <c r="AT20" i="2"/>
  <c r="AS20" i="2"/>
  <c r="AQ20" i="2"/>
  <c r="AP20" i="2"/>
  <c r="AN20" i="2"/>
  <c r="AM20" i="2"/>
  <c r="AK20" i="2"/>
  <c r="AJ20" i="2"/>
  <c r="AE20" i="2"/>
  <c r="AD20" i="2"/>
  <c r="AB20" i="2"/>
  <c r="AA20" i="2"/>
  <c r="AW19" i="2"/>
  <c r="AV19" i="2"/>
  <c r="AT19" i="2"/>
  <c r="AS19" i="2"/>
  <c r="AQ19" i="2"/>
  <c r="AP19" i="2"/>
  <c r="AN19" i="2"/>
  <c r="AM19" i="2"/>
  <c r="AK19" i="2"/>
  <c r="AJ19" i="2"/>
  <c r="AE19" i="2"/>
  <c r="AD19" i="2"/>
  <c r="AB19" i="2"/>
  <c r="AA19" i="2"/>
  <c r="AW18" i="2"/>
  <c r="AV18" i="2"/>
  <c r="AT18" i="2"/>
  <c r="AS18" i="2"/>
  <c r="AQ18" i="2"/>
  <c r="AP18" i="2"/>
  <c r="AN18" i="2"/>
  <c r="AM18" i="2"/>
  <c r="AK18" i="2"/>
  <c r="AJ18" i="2"/>
  <c r="AE18" i="2"/>
  <c r="AD18" i="2"/>
  <c r="AB18" i="2"/>
  <c r="AA18" i="2"/>
  <c r="AW17" i="2"/>
  <c r="AV17" i="2"/>
  <c r="AT17" i="2"/>
  <c r="AS17" i="2"/>
  <c r="AQ17" i="2"/>
  <c r="AP17" i="2"/>
  <c r="AN17" i="2"/>
  <c r="AM17" i="2"/>
  <c r="AK17" i="2"/>
  <c r="AJ17" i="2"/>
  <c r="AE17" i="2"/>
  <c r="AD17" i="2"/>
  <c r="AB17" i="2"/>
  <c r="AA17" i="2"/>
  <c r="AW16" i="2"/>
  <c r="AV16" i="2"/>
  <c r="AT16" i="2"/>
  <c r="AS16" i="2"/>
  <c r="AQ16" i="2"/>
  <c r="AP16" i="2"/>
  <c r="AN16" i="2"/>
  <c r="AM16" i="2"/>
  <c r="AK16" i="2"/>
  <c r="AJ16" i="2"/>
  <c r="AE16" i="2"/>
  <c r="AD16" i="2"/>
  <c r="AB16" i="2"/>
  <c r="AA16" i="2"/>
  <c r="AW15" i="2"/>
  <c r="AV15" i="2"/>
  <c r="AT15" i="2"/>
  <c r="AS15" i="2"/>
  <c r="AQ15" i="2"/>
  <c r="AP15" i="2"/>
  <c r="AN15" i="2"/>
  <c r="AM15" i="2"/>
  <c r="AK15" i="2"/>
  <c r="AJ15" i="2"/>
  <c r="AE15" i="2"/>
  <c r="AD15" i="2"/>
  <c r="AB15" i="2"/>
  <c r="AA15" i="2"/>
  <c r="BV14" i="2"/>
  <c r="BU14" i="2"/>
  <c r="BS14" i="2"/>
  <c r="BR14" i="2"/>
  <c r="BP14" i="2"/>
  <c r="BO14" i="2"/>
  <c r="BM14" i="2"/>
  <c r="BL14" i="2"/>
  <c r="BJ14" i="2"/>
  <c r="BI14" i="2"/>
  <c r="BD14" i="2"/>
  <c r="BC14" i="2"/>
  <c r="BA14" i="2"/>
  <c r="AZ14" i="2"/>
  <c r="AW14" i="2"/>
  <c r="AV14" i="2"/>
  <c r="AT14" i="2"/>
  <c r="AS14" i="2"/>
  <c r="AQ14" i="2"/>
  <c r="AP14" i="2"/>
  <c r="AN14" i="2"/>
  <c r="AM14" i="2"/>
  <c r="AK14" i="2"/>
  <c r="AJ14" i="2"/>
  <c r="AE14" i="2"/>
  <c r="AD14" i="2"/>
  <c r="AB14" i="2"/>
  <c r="AA14" i="2"/>
  <c r="BV13" i="2"/>
  <c r="BU13" i="2"/>
  <c r="BS13" i="2"/>
  <c r="BR13" i="2"/>
  <c r="BP13" i="2"/>
  <c r="BO13" i="2"/>
  <c r="BM13" i="2"/>
  <c r="BL13" i="2"/>
  <c r="BJ13" i="2"/>
  <c r="BI13" i="2"/>
  <c r="BD13" i="2"/>
  <c r="BC13" i="2"/>
  <c r="BA13" i="2"/>
  <c r="AZ13" i="2"/>
  <c r="AW13" i="2"/>
  <c r="AV13" i="2"/>
  <c r="AT13" i="2"/>
  <c r="AS13" i="2"/>
  <c r="AQ13" i="2"/>
  <c r="AP13" i="2"/>
  <c r="AN13" i="2"/>
  <c r="AM13" i="2"/>
  <c r="AK13" i="2"/>
  <c r="AJ13" i="2"/>
  <c r="AE13" i="2"/>
  <c r="AD13" i="2"/>
  <c r="AB13" i="2"/>
  <c r="AA13" i="2"/>
  <c r="BV12" i="2"/>
  <c r="BU12" i="2"/>
  <c r="BS12" i="2"/>
  <c r="BR12" i="2"/>
  <c r="BP12" i="2"/>
  <c r="BO12" i="2"/>
  <c r="BM12" i="2"/>
  <c r="BL12" i="2"/>
  <c r="BJ12" i="2"/>
  <c r="BI12" i="2"/>
  <c r="BD12" i="2"/>
  <c r="BC12" i="2"/>
  <c r="BA12" i="2"/>
  <c r="AZ12" i="2"/>
  <c r="AW12" i="2"/>
  <c r="AV12" i="2"/>
  <c r="AT12" i="2"/>
  <c r="AS12" i="2"/>
  <c r="AQ12" i="2"/>
  <c r="AP12" i="2"/>
  <c r="AN12" i="2"/>
  <c r="AM12" i="2"/>
  <c r="AK12" i="2"/>
  <c r="AJ12" i="2"/>
  <c r="AE12" i="2"/>
  <c r="AD12" i="2"/>
  <c r="AB12" i="2"/>
  <c r="AA12" i="2"/>
  <c r="BV11" i="2"/>
  <c r="BU11" i="2"/>
  <c r="BS11" i="2"/>
  <c r="BR11" i="2"/>
  <c r="BP11" i="2"/>
  <c r="BO11" i="2"/>
  <c r="BM11" i="2"/>
  <c r="BL11" i="2"/>
  <c r="BJ11" i="2"/>
  <c r="BI11" i="2"/>
  <c r="BD11" i="2"/>
  <c r="BC11" i="2"/>
  <c r="BA11" i="2"/>
  <c r="AZ11" i="2"/>
  <c r="AW11" i="2"/>
  <c r="AV11" i="2"/>
  <c r="AT11" i="2"/>
  <c r="AS11" i="2"/>
  <c r="AQ11" i="2"/>
  <c r="AP11" i="2"/>
  <c r="AN11" i="2"/>
  <c r="AM11" i="2"/>
  <c r="AK11" i="2"/>
  <c r="AJ11" i="2"/>
  <c r="AE11" i="2"/>
  <c r="AD11" i="2"/>
  <c r="AB11" i="2"/>
  <c r="AA11" i="2"/>
  <c r="CE90" i="1"/>
  <c r="CD90" i="1"/>
  <c r="CB90" i="1"/>
  <c r="CA90" i="1"/>
  <c r="BY90" i="1"/>
  <c r="BX90" i="1"/>
  <c r="BV90" i="1"/>
  <c r="BU90" i="1"/>
  <c r="BS90" i="1"/>
  <c r="BR90" i="1"/>
  <c r="BP90" i="1"/>
  <c r="BO90" i="1"/>
  <c r="BM90" i="1"/>
  <c r="BL90" i="1"/>
  <c r="BJ90" i="1"/>
  <c r="BI90" i="1"/>
  <c r="CE89" i="1"/>
  <c r="CD89" i="1"/>
  <c r="CB89" i="1"/>
  <c r="CA89" i="1"/>
  <c r="BY89" i="1"/>
  <c r="BX89" i="1"/>
  <c r="BV89" i="1"/>
  <c r="BU89" i="1"/>
  <c r="BS89" i="1"/>
  <c r="BR89" i="1"/>
  <c r="BP89" i="1"/>
  <c r="BO89" i="1"/>
  <c r="BM89" i="1"/>
  <c r="BL89" i="1"/>
  <c r="BJ89" i="1"/>
  <c r="BI89" i="1"/>
  <c r="CE88" i="1"/>
  <c r="CD88" i="1"/>
  <c r="CB88" i="1"/>
  <c r="CA88" i="1"/>
  <c r="BY88" i="1"/>
  <c r="BX88" i="1"/>
  <c r="BV88" i="1"/>
  <c r="BU88" i="1"/>
  <c r="BS88" i="1"/>
  <c r="BR88" i="1"/>
  <c r="BP88" i="1"/>
  <c r="BO88" i="1"/>
  <c r="BM88" i="1"/>
  <c r="BL88" i="1"/>
  <c r="BJ88" i="1"/>
  <c r="BI88" i="1"/>
  <c r="CE87" i="1"/>
  <c r="CD87" i="1"/>
  <c r="CB87" i="1"/>
  <c r="CA87" i="1"/>
  <c r="BY87" i="1"/>
  <c r="BX87" i="1"/>
  <c r="BV87" i="1"/>
  <c r="BU87" i="1"/>
  <c r="BS87" i="1"/>
  <c r="BR87" i="1"/>
  <c r="BP87" i="1"/>
  <c r="BO87" i="1"/>
  <c r="BM87" i="1"/>
  <c r="BL87" i="1"/>
  <c r="BJ87" i="1"/>
  <c r="BI87" i="1"/>
  <c r="CE86" i="1"/>
  <c r="CD86" i="1"/>
  <c r="CB86" i="1"/>
  <c r="CA86" i="1"/>
  <c r="BY86" i="1"/>
  <c r="BX86" i="1"/>
  <c r="BV86" i="1"/>
  <c r="BU86" i="1"/>
  <c r="BS86" i="1"/>
  <c r="BR86" i="1"/>
  <c r="BP86" i="1"/>
  <c r="BO86" i="1"/>
  <c r="BM86" i="1"/>
  <c r="BL86" i="1"/>
  <c r="BJ86" i="1"/>
  <c r="BI86" i="1"/>
  <c r="CE85" i="1"/>
  <c r="CD85" i="1"/>
  <c r="CB85" i="1"/>
  <c r="CA85" i="1"/>
  <c r="BY85" i="1"/>
  <c r="BX85" i="1"/>
  <c r="BV85" i="1"/>
  <c r="BU85" i="1"/>
  <c r="BS85" i="1"/>
  <c r="BR85" i="1"/>
  <c r="BP85" i="1"/>
  <c r="BO85" i="1"/>
  <c r="BM85" i="1"/>
  <c r="BL85" i="1"/>
  <c r="BJ85" i="1"/>
  <c r="BI85" i="1"/>
  <c r="CE84" i="1"/>
  <c r="CD84" i="1"/>
  <c r="CB84" i="1"/>
  <c r="CA84" i="1"/>
  <c r="BY84" i="1"/>
  <c r="BX84" i="1"/>
  <c r="BV84" i="1"/>
  <c r="BU84" i="1"/>
  <c r="BS84" i="1"/>
  <c r="BR84" i="1"/>
  <c r="BP84" i="1"/>
  <c r="BO84" i="1"/>
  <c r="BM84" i="1"/>
  <c r="BL84" i="1"/>
  <c r="BJ84" i="1"/>
  <c r="BI84" i="1"/>
  <c r="CE83" i="1"/>
  <c r="CD83" i="1"/>
  <c r="CB83" i="1"/>
  <c r="CA83" i="1"/>
  <c r="BY83" i="1"/>
  <c r="BX83" i="1"/>
  <c r="BV83" i="1"/>
  <c r="BU83" i="1"/>
  <c r="BS83" i="1"/>
  <c r="BR83" i="1"/>
  <c r="BP83" i="1"/>
  <c r="BO83" i="1"/>
  <c r="BM83" i="1"/>
  <c r="BL83" i="1"/>
  <c r="BJ83" i="1"/>
  <c r="BI83" i="1"/>
  <c r="CE82" i="1"/>
  <c r="CD82" i="1"/>
  <c r="CB82" i="1"/>
  <c r="CA82" i="1"/>
  <c r="BY82" i="1"/>
  <c r="BX82" i="1"/>
  <c r="BV82" i="1"/>
  <c r="BU82" i="1"/>
  <c r="BS82" i="1"/>
  <c r="BR82" i="1"/>
  <c r="BP82" i="1"/>
  <c r="BO82" i="1"/>
  <c r="BM82" i="1"/>
  <c r="BL82" i="1"/>
  <c r="BJ82" i="1"/>
  <c r="BI82" i="1"/>
  <c r="CE81" i="1"/>
  <c r="CD81" i="1"/>
  <c r="CB81" i="1"/>
  <c r="CA81" i="1"/>
  <c r="BY81" i="1"/>
  <c r="BX81" i="1"/>
  <c r="BV81" i="1"/>
  <c r="BU81" i="1"/>
  <c r="BS81" i="1"/>
  <c r="BR81" i="1"/>
  <c r="BP81" i="1"/>
  <c r="BO81" i="1"/>
  <c r="BM81" i="1"/>
  <c r="BL81" i="1"/>
  <c r="BJ81" i="1"/>
  <c r="BI81" i="1"/>
  <c r="CE80" i="1"/>
  <c r="CD80" i="1"/>
  <c r="CB80" i="1"/>
  <c r="CA80" i="1"/>
  <c r="BY80" i="1"/>
  <c r="BX80" i="1"/>
  <c r="BV80" i="1"/>
  <c r="BU80" i="1"/>
  <c r="BS80" i="1"/>
  <c r="BR80" i="1"/>
  <c r="BP80" i="1"/>
  <c r="BO80" i="1"/>
  <c r="BM80" i="1"/>
  <c r="BL80" i="1"/>
  <c r="BJ80" i="1"/>
  <c r="BI80" i="1"/>
  <c r="CE79" i="1"/>
  <c r="CD79" i="1"/>
  <c r="CB79" i="1"/>
  <c r="CA79" i="1"/>
  <c r="BY79" i="1"/>
  <c r="BX79" i="1"/>
  <c r="BV79" i="1"/>
  <c r="BU79" i="1"/>
  <c r="BS79" i="1"/>
  <c r="BR79" i="1"/>
  <c r="BP79" i="1"/>
  <c r="BO79" i="1"/>
  <c r="BM79" i="1"/>
  <c r="BL79" i="1"/>
  <c r="BJ79" i="1"/>
  <c r="BI79" i="1"/>
  <c r="CE78" i="1"/>
  <c r="CD78" i="1"/>
  <c r="CB78" i="1"/>
  <c r="CA78" i="1"/>
  <c r="BY78" i="1"/>
  <c r="BX78" i="1"/>
  <c r="BV78" i="1"/>
  <c r="BU78" i="1"/>
  <c r="BS78" i="1"/>
  <c r="BR78" i="1"/>
  <c r="BP78" i="1"/>
  <c r="BO78" i="1"/>
  <c r="BM78" i="1"/>
  <c r="BL78" i="1"/>
  <c r="BJ78" i="1"/>
  <c r="BI78" i="1"/>
  <c r="CE77" i="1"/>
  <c r="CD77" i="1"/>
  <c r="CB77" i="1"/>
  <c r="CA77" i="1"/>
  <c r="BY77" i="1"/>
  <c r="BX77" i="1"/>
  <c r="BV77" i="1"/>
  <c r="BU77" i="1"/>
  <c r="BS77" i="1"/>
  <c r="BR77" i="1"/>
  <c r="BP77" i="1"/>
  <c r="BO77" i="1"/>
  <c r="BM77" i="1"/>
  <c r="BL77" i="1"/>
  <c r="BJ77" i="1"/>
  <c r="BI77" i="1"/>
  <c r="CE76" i="1"/>
  <c r="CD76" i="1"/>
  <c r="CB76" i="1"/>
  <c r="CA76" i="1"/>
  <c r="BY76" i="1"/>
  <c r="BX76" i="1"/>
  <c r="BV76" i="1"/>
  <c r="BU76" i="1"/>
  <c r="BS76" i="1"/>
  <c r="BR76" i="1"/>
  <c r="BP76" i="1"/>
  <c r="BO76" i="1"/>
  <c r="BM76" i="1"/>
  <c r="BL76" i="1"/>
  <c r="BJ76" i="1"/>
  <c r="BI76" i="1"/>
  <c r="CE75" i="1"/>
  <c r="CD75" i="1"/>
  <c r="CB75" i="1"/>
  <c r="CA75" i="1"/>
  <c r="BY75" i="1"/>
  <c r="BX75" i="1"/>
  <c r="BV75" i="1"/>
  <c r="BU75" i="1"/>
  <c r="BS75" i="1"/>
  <c r="BR75" i="1"/>
  <c r="BP75" i="1"/>
  <c r="BO75" i="1"/>
  <c r="BM75" i="1"/>
  <c r="BL75" i="1"/>
  <c r="BJ75" i="1"/>
  <c r="BI75" i="1"/>
  <c r="CE74" i="1"/>
  <c r="CD74" i="1"/>
  <c r="CB74" i="1"/>
  <c r="CA74" i="1"/>
  <c r="BY74" i="1"/>
  <c r="BX74" i="1"/>
  <c r="BV74" i="1"/>
  <c r="BU74" i="1"/>
  <c r="BS74" i="1"/>
  <c r="BR74" i="1"/>
  <c r="BP74" i="1"/>
  <c r="BO74" i="1"/>
  <c r="BM74" i="1"/>
  <c r="BL74" i="1"/>
  <c r="BJ74" i="1"/>
  <c r="BI74" i="1"/>
  <c r="CE73" i="1"/>
  <c r="CD73" i="1"/>
  <c r="CB73" i="1"/>
  <c r="CA73" i="1"/>
  <c r="BY73" i="1"/>
  <c r="BX73" i="1"/>
  <c r="BV73" i="1"/>
  <c r="BU73" i="1"/>
  <c r="BS73" i="1"/>
  <c r="BR73" i="1"/>
  <c r="BP73" i="1"/>
  <c r="BO73" i="1"/>
  <c r="BM73" i="1"/>
  <c r="BL73" i="1"/>
  <c r="BJ73" i="1"/>
  <c r="BI73" i="1"/>
  <c r="CE72" i="1"/>
  <c r="CD72" i="1"/>
  <c r="CB72" i="1"/>
  <c r="CA72" i="1"/>
  <c r="BY72" i="1"/>
  <c r="BX72" i="1"/>
  <c r="BV72" i="1"/>
  <c r="BU72" i="1"/>
  <c r="BS72" i="1"/>
  <c r="BR72" i="1"/>
  <c r="BP72" i="1"/>
  <c r="BO72" i="1"/>
  <c r="BM72" i="1"/>
  <c r="BL72" i="1"/>
  <c r="BJ72" i="1"/>
  <c r="BI72" i="1"/>
  <c r="CE71" i="1"/>
  <c r="CD71" i="1"/>
  <c r="CB71" i="1"/>
  <c r="CA71" i="1"/>
  <c r="BY71" i="1"/>
  <c r="BX71" i="1"/>
  <c r="BV71" i="1"/>
  <c r="BU71" i="1"/>
  <c r="BS71" i="1"/>
  <c r="BR71" i="1"/>
  <c r="BP71" i="1"/>
  <c r="BO71" i="1"/>
  <c r="BM71" i="1"/>
  <c r="BL71" i="1"/>
  <c r="BJ71" i="1"/>
  <c r="BI71" i="1"/>
  <c r="CE70" i="1"/>
  <c r="CD70" i="1"/>
  <c r="CB70" i="1"/>
  <c r="CA70" i="1"/>
  <c r="BY70" i="1"/>
  <c r="BX70" i="1"/>
  <c r="BV70" i="1"/>
  <c r="BU70" i="1"/>
  <c r="BS70" i="1"/>
  <c r="BR70" i="1"/>
  <c r="BP70" i="1"/>
  <c r="BO70" i="1"/>
  <c r="BM70" i="1"/>
  <c r="BL70" i="1"/>
  <c r="BJ70" i="1"/>
  <c r="BI70" i="1"/>
  <c r="CE69" i="1"/>
  <c r="CD69" i="1"/>
  <c r="CB69" i="1"/>
  <c r="CA69" i="1"/>
  <c r="BY69" i="1"/>
  <c r="BX69" i="1"/>
  <c r="BV69" i="1"/>
  <c r="BU69" i="1"/>
  <c r="BS69" i="1"/>
  <c r="BR69" i="1"/>
  <c r="BP69" i="1"/>
  <c r="BO69" i="1"/>
  <c r="BM69" i="1"/>
  <c r="BL69" i="1"/>
  <c r="BJ69" i="1"/>
  <c r="BI69" i="1"/>
  <c r="CE68" i="1"/>
  <c r="CD68" i="1"/>
  <c r="CB68" i="1"/>
  <c r="CA68" i="1"/>
  <c r="BY68" i="1"/>
  <c r="BX68" i="1"/>
  <c r="BV68" i="1"/>
  <c r="BU68" i="1"/>
  <c r="BS68" i="1"/>
  <c r="BR68" i="1"/>
  <c r="BP68" i="1"/>
  <c r="BO68" i="1"/>
  <c r="BM68" i="1"/>
  <c r="BL68" i="1"/>
  <c r="BJ68" i="1"/>
  <c r="BI68" i="1"/>
  <c r="CE67" i="1"/>
  <c r="CD67" i="1"/>
  <c r="CB67" i="1"/>
  <c r="CA67" i="1"/>
  <c r="BY67" i="1"/>
  <c r="BX67" i="1"/>
  <c r="BV67" i="1"/>
  <c r="BU67" i="1"/>
  <c r="BS67" i="1"/>
  <c r="BR67" i="1"/>
  <c r="BP67" i="1"/>
  <c r="BO67" i="1"/>
  <c r="BM67" i="1"/>
  <c r="BL67" i="1"/>
  <c r="BJ67" i="1"/>
  <c r="BI67" i="1"/>
  <c r="CE66" i="1"/>
  <c r="CD66" i="1"/>
  <c r="CB66" i="1"/>
  <c r="CA66" i="1"/>
  <c r="BY66" i="1"/>
  <c r="BX66" i="1"/>
  <c r="BV66" i="1"/>
  <c r="BU66" i="1"/>
  <c r="BS66" i="1"/>
  <c r="BR66" i="1"/>
  <c r="BP66" i="1"/>
  <c r="BO66" i="1"/>
  <c r="BM66" i="1"/>
  <c r="BL66" i="1"/>
  <c r="BJ66" i="1"/>
  <c r="BI66" i="1"/>
  <c r="CE65" i="1"/>
  <c r="CD65" i="1"/>
  <c r="CB65" i="1"/>
  <c r="CA65" i="1"/>
  <c r="BY65" i="1"/>
  <c r="BX65" i="1"/>
  <c r="BV65" i="1"/>
  <c r="BU65" i="1"/>
  <c r="BS65" i="1"/>
  <c r="BR65" i="1"/>
  <c r="BP65" i="1"/>
  <c r="BO65" i="1"/>
  <c r="BM65" i="1"/>
  <c r="BL65" i="1"/>
  <c r="BJ65" i="1"/>
  <c r="BI65" i="1"/>
  <c r="CE64" i="1"/>
  <c r="CD64" i="1"/>
  <c r="CB64" i="1"/>
  <c r="CA64" i="1"/>
  <c r="BY64" i="1"/>
  <c r="BX64" i="1"/>
  <c r="BV64" i="1"/>
  <c r="BU64" i="1"/>
  <c r="BS64" i="1"/>
  <c r="BR64" i="1"/>
  <c r="BP64" i="1"/>
  <c r="BO64" i="1"/>
  <c r="BM64" i="1"/>
  <c r="BL64" i="1"/>
  <c r="BJ64" i="1"/>
  <c r="BI64" i="1"/>
  <c r="CE63" i="1"/>
  <c r="CD63" i="1"/>
  <c r="CB63" i="1"/>
  <c r="CA63" i="1"/>
  <c r="BY63" i="1"/>
  <c r="BX63" i="1"/>
  <c r="BV63" i="1"/>
  <c r="BU63" i="1"/>
  <c r="BS63" i="1"/>
  <c r="BR63" i="1"/>
  <c r="BP63" i="1"/>
  <c r="BO63" i="1"/>
  <c r="BM63" i="1"/>
  <c r="BL63" i="1"/>
  <c r="BJ63" i="1"/>
  <c r="BI63" i="1"/>
  <c r="CE62" i="1"/>
  <c r="CD62" i="1"/>
  <c r="CB62" i="1"/>
  <c r="CA62" i="1"/>
  <c r="BY62" i="1"/>
  <c r="BX62" i="1"/>
  <c r="BV62" i="1"/>
  <c r="BU62" i="1"/>
  <c r="BS62" i="1"/>
  <c r="BR62" i="1"/>
  <c r="BP62" i="1"/>
  <c r="BO62" i="1"/>
  <c r="BM62" i="1"/>
  <c r="BL62" i="1"/>
  <c r="BJ62" i="1"/>
  <c r="BI62" i="1"/>
  <c r="CE61" i="1"/>
  <c r="CD61" i="1"/>
  <c r="CB61" i="1"/>
  <c r="CA61" i="1"/>
  <c r="BY61" i="1"/>
  <c r="BX61" i="1"/>
  <c r="BV61" i="1"/>
  <c r="BU61" i="1"/>
  <c r="BS61" i="1"/>
  <c r="BR61" i="1"/>
  <c r="BP61" i="1"/>
  <c r="BO61" i="1"/>
  <c r="BM61" i="1"/>
  <c r="BL61" i="1"/>
  <c r="BJ61" i="1"/>
  <c r="BI61" i="1"/>
  <c r="CE60" i="1"/>
  <c r="CD60" i="1"/>
  <c r="CB60" i="1"/>
  <c r="CA60" i="1"/>
  <c r="BY60" i="1"/>
  <c r="BX60" i="1"/>
  <c r="BV60" i="1"/>
  <c r="BU60" i="1"/>
  <c r="BS60" i="1"/>
  <c r="BR60" i="1"/>
  <c r="BP60" i="1"/>
  <c r="BO60" i="1"/>
  <c r="BM60" i="1"/>
  <c r="BL60" i="1"/>
  <c r="BJ60" i="1"/>
  <c r="BI60" i="1"/>
  <c r="CE59" i="1"/>
  <c r="CD59" i="1"/>
  <c r="CB59" i="1"/>
  <c r="CA59" i="1"/>
  <c r="BY59" i="1"/>
  <c r="BX59" i="1"/>
  <c r="BV59" i="1"/>
  <c r="BU59" i="1"/>
  <c r="BS59" i="1"/>
  <c r="BR59" i="1"/>
  <c r="BP59" i="1"/>
  <c r="BO59" i="1"/>
  <c r="BM59" i="1"/>
  <c r="BL59" i="1"/>
  <c r="BJ59" i="1"/>
  <c r="BI59" i="1"/>
  <c r="CE58" i="1"/>
  <c r="CD58" i="1"/>
  <c r="CB58" i="1"/>
  <c r="CA58" i="1"/>
  <c r="BY58" i="1"/>
  <c r="BX58" i="1"/>
  <c r="BV58" i="1"/>
  <c r="BU58" i="1"/>
  <c r="BS58" i="1"/>
  <c r="BR58" i="1"/>
  <c r="BP58" i="1"/>
  <c r="BO58" i="1"/>
  <c r="BM58" i="1"/>
  <c r="BL58" i="1"/>
  <c r="BJ58" i="1"/>
  <c r="BI58" i="1"/>
  <c r="CE57" i="1"/>
  <c r="CD57" i="1"/>
  <c r="CB57" i="1"/>
  <c r="CA57" i="1"/>
  <c r="BY57" i="1"/>
  <c r="BX57" i="1"/>
  <c r="BV57" i="1"/>
  <c r="BU57" i="1"/>
  <c r="BS57" i="1"/>
  <c r="BR57" i="1"/>
  <c r="BP57" i="1"/>
  <c r="BO57" i="1"/>
  <c r="BM57" i="1"/>
  <c r="BL57" i="1"/>
  <c r="BJ57" i="1"/>
  <c r="BI57" i="1"/>
  <c r="CE56" i="1"/>
  <c r="CD56" i="1"/>
  <c r="CB56" i="1"/>
  <c r="CA56" i="1"/>
  <c r="BY56" i="1"/>
  <c r="BX56" i="1"/>
  <c r="BV56" i="1"/>
  <c r="BU56" i="1"/>
  <c r="BS56" i="1"/>
  <c r="BR56" i="1"/>
  <c r="BP56" i="1"/>
  <c r="BO56" i="1"/>
  <c r="BM56" i="1"/>
  <c r="BL56" i="1"/>
  <c r="BJ56" i="1"/>
  <c r="BI56" i="1"/>
  <c r="CE55" i="1"/>
  <c r="CD55" i="1"/>
  <c r="CB55" i="1"/>
  <c r="CA55" i="1"/>
  <c r="BY55" i="1"/>
  <c r="BX55" i="1"/>
  <c r="BV55" i="1"/>
  <c r="BU55" i="1"/>
  <c r="BS55" i="1"/>
  <c r="BR55" i="1"/>
  <c r="BP55" i="1"/>
  <c r="BO55" i="1"/>
  <c r="BM55" i="1"/>
  <c r="BL55" i="1"/>
  <c r="BJ55" i="1"/>
  <c r="BI55" i="1"/>
  <c r="CE54" i="1"/>
  <c r="CD54" i="1"/>
  <c r="CB54" i="1"/>
  <c r="CA54" i="1"/>
  <c r="BY54" i="1"/>
  <c r="BX54" i="1"/>
  <c r="BV54" i="1"/>
  <c r="BU54" i="1"/>
  <c r="BS54" i="1"/>
  <c r="BR54" i="1"/>
  <c r="BP54" i="1"/>
  <c r="BO54" i="1"/>
  <c r="BM54" i="1"/>
  <c r="BL54" i="1"/>
  <c r="BJ54" i="1"/>
  <c r="BI54" i="1"/>
  <c r="CE53" i="1"/>
  <c r="CD53" i="1"/>
  <c r="CB53" i="1"/>
  <c r="CA53" i="1"/>
  <c r="BY53" i="1"/>
  <c r="BX53" i="1"/>
  <c r="BV53" i="1"/>
  <c r="BU53" i="1"/>
  <c r="BS53" i="1"/>
  <c r="BR53" i="1"/>
  <c r="BP53" i="1"/>
  <c r="BO53" i="1"/>
  <c r="BM53" i="1"/>
  <c r="BL53" i="1"/>
  <c r="BJ53" i="1"/>
  <c r="BI53" i="1"/>
  <c r="CE52" i="1"/>
  <c r="CD52" i="1"/>
  <c r="CB52" i="1"/>
  <c r="CA52" i="1"/>
  <c r="BY52" i="1"/>
  <c r="BX52" i="1"/>
  <c r="BV52" i="1"/>
  <c r="BU52" i="1"/>
  <c r="BS52" i="1"/>
  <c r="BR52" i="1"/>
  <c r="BP52" i="1"/>
  <c r="BO52" i="1"/>
  <c r="BM52" i="1"/>
  <c r="BL52" i="1"/>
  <c r="BJ52" i="1"/>
  <c r="BI52" i="1"/>
  <c r="CE51" i="1"/>
  <c r="CD51" i="1"/>
  <c r="CB51" i="1"/>
  <c r="CA51" i="1"/>
  <c r="BY51" i="1"/>
  <c r="BX51" i="1"/>
  <c r="BV51" i="1"/>
  <c r="BU51" i="1"/>
  <c r="BS51" i="1"/>
  <c r="BR51" i="1"/>
  <c r="BP51" i="1"/>
  <c r="BO51" i="1"/>
  <c r="BM51" i="1"/>
  <c r="BL51" i="1"/>
  <c r="BJ51" i="1"/>
  <c r="BI51" i="1"/>
  <c r="CE50" i="1"/>
  <c r="CD50" i="1"/>
  <c r="CB50" i="1"/>
  <c r="CA50" i="1"/>
  <c r="BY50" i="1"/>
  <c r="BX50" i="1"/>
  <c r="BV50" i="1"/>
  <c r="BU50" i="1"/>
  <c r="BS50" i="1"/>
  <c r="BR50" i="1"/>
  <c r="BP50" i="1"/>
  <c r="BO50" i="1"/>
  <c r="BM50" i="1"/>
  <c r="BL50" i="1"/>
  <c r="BJ50" i="1"/>
  <c r="BI50" i="1"/>
  <c r="CE49" i="1"/>
  <c r="CD49" i="1"/>
  <c r="CB49" i="1"/>
  <c r="CA49" i="1"/>
  <c r="BY49" i="1"/>
  <c r="BX49" i="1"/>
  <c r="BV49" i="1"/>
  <c r="BU49" i="1"/>
  <c r="BS49" i="1"/>
  <c r="BR49" i="1"/>
  <c r="BP49" i="1"/>
  <c r="BO49" i="1"/>
  <c r="BM49" i="1"/>
  <c r="BL49" i="1"/>
  <c r="BJ49" i="1"/>
  <c r="BI49" i="1"/>
  <c r="CE48" i="1"/>
  <c r="CD48" i="1"/>
  <c r="CB48" i="1"/>
  <c r="CA48" i="1"/>
  <c r="BY48" i="1"/>
  <c r="BX48" i="1"/>
  <c r="BV48" i="1"/>
  <c r="BU48" i="1"/>
  <c r="BS48" i="1"/>
  <c r="BR48" i="1"/>
  <c r="BP48" i="1"/>
  <c r="BO48" i="1"/>
  <c r="BM48" i="1"/>
  <c r="BL48" i="1"/>
  <c r="BJ48" i="1"/>
  <c r="BI48" i="1"/>
  <c r="CE47" i="1"/>
  <c r="CD47" i="1"/>
  <c r="CB47" i="1"/>
  <c r="CA47" i="1"/>
  <c r="BY47" i="1"/>
  <c r="BX47" i="1"/>
  <c r="BV47" i="1"/>
  <c r="BU47" i="1"/>
  <c r="BS47" i="1"/>
  <c r="BR47" i="1"/>
  <c r="BP47" i="1"/>
  <c r="BO47" i="1"/>
  <c r="BM47" i="1"/>
  <c r="BL47" i="1"/>
  <c r="BJ47" i="1"/>
  <c r="BI47" i="1"/>
  <c r="CE46" i="1"/>
  <c r="CD46" i="1"/>
  <c r="CB46" i="1"/>
  <c r="CA46" i="1"/>
  <c r="BY46" i="1"/>
  <c r="BX46" i="1"/>
  <c r="BV46" i="1"/>
  <c r="BU46" i="1"/>
  <c r="BS46" i="1"/>
  <c r="BR46" i="1"/>
  <c r="BP46" i="1"/>
  <c r="BO46" i="1"/>
  <c r="BM46" i="1"/>
  <c r="BL46" i="1"/>
  <c r="BJ46" i="1"/>
  <c r="BI46" i="1"/>
  <c r="CE45" i="1"/>
  <c r="CD45" i="1"/>
  <c r="CB45" i="1"/>
  <c r="CA45" i="1"/>
  <c r="BY45" i="1"/>
  <c r="BX45" i="1"/>
  <c r="BV45" i="1"/>
  <c r="BU45" i="1"/>
  <c r="BS45" i="1"/>
  <c r="BR45" i="1"/>
  <c r="BP45" i="1"/>
  <c r="BO45" i="1"/>
  <c r="BM45" i="1"/>
  <c r="BL45" i="1"/>
  <c r="BJ45" i="1"/>
  <c r="BI45" i="1"/>
  <c r="CE44" i="1"/>
  <c r="CD44" i="1"/>
  <c r="CB44" i="1"/>
  <c r="CA44" i="1"/>
  <c r="BY44" i="1"/>
  <c r="BX44" i="1"/>
  <c r="BV44" i="1"/>
  <c r="BU44" i="1"/>
  <c r="BS44" i="1"/>
  <c r="BR44" i="1"/>
  <c r="BP44" i="1"/>
  <c r="BO44" i="1"/>
  <c r="BM44" i="1"/>
  <c r="BL44" i="1"/>
  <c r="BJ44" i="1"/>
  <c r="BI44" i="1"/>
  <c r="CE43" i="1"/>
  <c r="CD43" i="1"/>
  <c r="CB43" i="1"/>
  <c r="CA43" i="1"/>
  <c r="BY43" i="1"/>
  <c r="BX43" i="1"/>
  <c r="BV43" i="1"/>
  <c r="BU43" i="1"/>
  <c r="BS43" i="1"/>
  <c r="BR43" i="1"/>
  <c r="BP43" i="1"/>
  <c r="BO43" i="1"/>
  <c r="BM43" i="1"/>
  <c r="BL43" i="1"/>
  <c r="BJ43" i="1"/>
  <c r="BI43" i="1"/>
  <c r="CE42" i="1"/>
  <c r="CD42" i="1"/>
  <c r="CB42" i="1"/>
  <c r="CA42" i="1"/>
  <c r="BY42" i="1"/>
  <c r="BX42" i="1"/>
  <c r="BV42" i="1"/>
  <c r="BU42" i="1"/>
  <c r="BS42" i="1"/>
  <c r="BR42" i="1"/>
  <c r="BP42" i="1"/>
  <c r="BO42" i="1"/>
  <c r="BM42" i="1"/>
  <c r="BL42" i="1"/>
  <c r="BJ42" i="1"/>
  <c r="BI42" i="1"/>
  <c r="CE41" i="1"/>
  <c r="CD41" i="1"/>
  <c r="CB41" i="1"/>
  <c r="CA41" i="1"/>
  <c r="BY41" i="1"/>
  <c r="BX41" i="1"/>
  <c r="BV41" i="1"/>
  <c r="BU41" i="1"/>
  <c r="BS41" i="1"/>
  <c r="BR41" i="1"/>
  <c r="BP41" i="1"/>
  <c r="BO41" i="1"/>
  <c r="BM41" i="1"/>
  <c r="BL41" i="1"/>
  <c r="BJ41" i="1"/>
  <c r="BI41" i="1"/>
  <c r="CE40" i="1"/>
  <c r="CD40" i="1"/>
  <c r="CB40" i="1"/>
  <c r="CA40" i="1"/>
  <c r="BY40" i="1"/>
  <c r="BX40" i="1"/>
  <c r="BV40" i="1"/>
  <c r="BU40" i="1"/>
  <c r="BS40" i="1"/>
  <c r="BR40" i="1"/>
  <c r="BP40" i="1"/>
  <c r="BO40" i="1"/>
  <c r="BM40" i="1"/>
  <c r="BL40" i="1"/>
  <c r="BJ40" i="1"/>
  <c r="BI40" i="1"/>
  <c r="CE39" i="1"/>
  <c r="CD39" i="1"/>
  <c r="CB39" i="1"/>
  <c r="CA39" i="1"/>
  <c r="BY39" i="1"/>
  <c r="BX39" i="1"/>
  <c r="BV39" i="1"/>
  <c r="BU39" i="1"/>
  <c r="BS39" i="1"/>
  <c r="BR39" i="1"/>
  <c r="BP39" i="1"/>
  <c r="BO39" i="1"/>
  <c r="BM39" i="1"/>
  <c r="BL39" i="1"/>
  <c r="BJ39" i="1"/>
  <c r="BI39" i="1"/>
  <c r="CE38" i="1"/>
  <c r="CD38" i="1"/>
  <c r="CB38" i="1"/>
  <c r="CA38" i="1"/>
  <c r="BY38" i="1"/>
  <c r="BX38" i="1"/>
  <c r="BV38" i="1"/>
  <c r="BU38" i="1"/>
  <c r="BS38" i="1"/>
  <c r="BR38" i="1"/>
  <c r="BP38" i="1"/>
  <c r="BO38" i="1"/>
  <c r="BM38" i="1"/>
  <c r="BL38" i="1"/>
  <c r="BJ38" i="1"/>
  <c r="BI38" i="1"/>
  <c r="CE37" i="1"/>
  <c r="CD37" i="1"/>
  <c r="CB37" i="1"/>
  <c r="CA37" i="1"/>
  <c r="BY37" i="1"/>
  <c r="BX37" i="1"/>
  <c r="BV37" i="1"/>
  <c r="BU37" i="1"/>
  <c r="BS37" i="1"/>
  <c r="BR37" i="1"/>
  <c r="BP37" i="1"/>
  <c r="BO37" i="1"/>
  <c r="BM37" i="1"/>
  <c r="BL37" i="1"/>
  <c r="BJ37" i="1"/>
  <c r="BI37" i="1"/>
  <c r="CE36" i="1"/>
  <c r="CD36" i="1"/>
  <c r="CB36" i="1"/>
  <c r="CA36" i="1"/>
  <c r="BY36" i="1"/>
  <c r="BX36" i="1"/>
  <c r="BV36" i="1"/>
  <c r="BU36" i="1"/>
  <c r="BS36" i="1"/>
  <c r="BR36" i="1"/>
  <c r="BP36" i="1"/>
  <c r="BO36" i="1"/>
  <c r="BM36" i="1"/>
  <c r="BL36" i="1"/>
  <c r="BJ36" i="1"/>
  <c r="BI36" i="1"/>
  <c r="CE35" i="1"/>
  <c r="CD35" i="1"/>
  <c r="CB35" i="1"/>
  <c r="CA35" i="1"/>
  <c r="BY35" i="1"/>
  <c r="BX35" i="1"/>
  <c r="BV35" i="1"/>
  <c r="BU35" i="1"/>
  <c r="BS35" i="1"/>
  <c r="BR35" i="1"/>
  <c r="BP35" i="1"/>
  <c r="BO35" i="1"/>
  <c r="BM35" i="1"/>
  <c r="BL35" i="1"/>
  <c r="BJ35" i="1"/>
  <c r="BI35" i="1"/>
  <c r="CE34" i="1"/>
  <c r="CD34" i="1"/>
  <c r="CB34" i="1"/>
  <c r="CA34" i="1"/>
  <c r="BY34" i="1"/>
  <c r="BX34" i="1"/>
  <c r="BV34" i="1"/>
  <c r="BU34" i="1"/>
  <c r="BS34" i="1"/>
  <c r="BR34" i="1"/>
  <c r="BP34" i="1"/>
  <c r="BO34" i="1"/>
  <c r="BM34" i="1"/>
  <c r="BL34" i="1"/>
  <c r="BJ34" i="1"/>
  <c r="BI34" i="1"/>
  <c r="CE33" i="1"/>
  <c r="CD33" i="1"/>
  <c r="CB33" i="1"/>
  <c r="CA33" i="1"/>
  <c r="BY33" i="1"/>
  <c r="BX33" i="1"/>
  <c r="BV33" i="1"/>
  <c r="BU33" i="1"/>
  <c r="BS33" i="1"/>
  <c r="BR33" i="1"/>
  <c r="BP33" i="1"/>
  <c r="BO33" i="1"/>
  <c r="BM33" i="1"/>
  <c r="BL33" i="1"/>
  <c r="BJ33" i="1"/>
  <c r="BI33" i="1"/>
  <c r="CE32" i="1"/>
  <c r="CD32" i="1"/>
  <c r="CB32" i="1"/>
  <c r="CA32" i="1"/>
  <c r="BY32" i="1"/>
  <c r="BX32" i="1"/>
  <c r="BV32" i="1"/>
  <c r="BU32" i="1"/>
  <c r="BS32" i="1"/>
  <c r="BR32" i="1"/>
  <c r="BP32" i="1"/>
  <c r="BO32" i="1"/>
  <c r="BM32" i="1"/>
  <c r="BL32" i="1"/>
  <c r="BJ32" i="1"/>
  <c r="BI32" i="1"/>
  <c r="CE31" i="1"/>
  <c r="CD31" i="1"/>
  <c r="CB31" i="1"/>
  <c r="CA31" i="1"/>
  <c r="BY31" i="1"/>
  <c r="BX31" i="1"/>
  <c r="BV31" i="1"/>
  <c r="BU31" i="1"/>
  <c r="BS31" i="1"/>
  <c r="BR31" i="1"/>
  <c r="BP31" i="1"/>
  <c r="BO31" i="1"/>
  <c r="BM31" i="1"/>
  <c r="BL31" i="1"/>
  <c r="BJ31" i="1"/>
  <c r="BI31" i="1"/>
  <c r="CE30" i="1"/>
  <c r="CD30" i="1"/>
  <c r="CB30" i="1"/>
  <c r="CA30" i="1"/>
  <c r="BY30" i="1"/>
  <c r="BX30" i="1"/>
  <c r="BV30" i="1"/>
  <c r="BU30" i="1"/>
  <c r="BS30" i="1"/>
  <c r="BR30" i="1"/>
  <c r="BP30" i="1"/>
  <c r="BO30" i="1"/>
  <c r="BM30" i="1"/>
  <c r="BL30" i="1"/>
  <c r="BJ30" i="1"/>
  <c r="BI30" i="1"/>
  <c r="CE29" i="1"/>
  <c r="CD29" i="1"/>
  <c r="CB29" i="1"/>
  <c r="CA29" i="1"/>
  <c r="BY29" i="1"/>
  <c r="BX29" i="1"/>
  <c r="BV29" i="1"/>
  <c r="BU29" i="1"/>
  <c r="BS29" i="1"/>
  <c r="BR29" i="1"/>
  <c r="BP29" i="1"/>
  <c r="BO29" i="1"/>
  <c r="BM29" i="1"/>
  <c r="BL29" i="1"/>
  <c r="BJ29" i="1"/>
  <c r="BI29" i="1"/>
  <c r="CE28" i="1"/>
  <c r="CD28" i="1"/>
  <c r="CB28" i="1"/>
  <c r="CA28" i="1"/>
  <c r="BY28" i="1"/>
  <c r="BX28" i="1"/>
  <c r="BV28" i="1"/>
  <c r="BU28" i="1"/>
  <c r="BS28" i="1"/>
  <c r="BR28" i="1"/>
  <c r="BP28" i="1"/>
  <c r="BO28" i="1"/>
  <c r="BM28" i="1"/>
  <c r="BL28" i="1"/>
  <c r="BJ28" i="1"/>
  <c r="BI28" i="1"/>
  <c r="CE27" i="1"/>
  <c r="CD27" i="1"/>
  <c r="CB27" i="1"/>
  <c r="CA27" i="1"/>
  <c r="BY27" i="1"/>
  <c r="BX27" i="1"/>
  <c r="BV27" i="1"/>
  <c r="BU27" i="1"/>
  <c r="BS27" i="1"/>
  <c r="BR27" i="1"/>
  <c r="BP27" i="1"/>
  <c r="BO27" i="1"/>
  <c r="BM27" i="1"/>
  <c r="BL27" i="1"/>
  <c r="BJ27" i="1"/>
  <c r="BI27" i="1"/>
  <c r="CE26" i="1"/>
  <c r="CD26" i="1"/>
  <c r="CB26" i="1"/>
  <c r="CA26" i="1"/>
  <c r="BY26" i="1"/>
  <c r="BX26" i="1"/>
  <c r="BV26" i="1"/>
  <c r="BU26" i="1"/>
  <c r="BS26" i="1"/>
  <c r="BR26" i="1"/>
  <c r="BP26" i="1"/>
  <c r="BO26" i="1"/>
  <c r="BM26" i="1"/>
  <c r="BL26" i="1"/>
  <c r="BJ26" i="1"/>
  <c r="BI26" i="1"/>
  <c r="CE25" i="1"/>
  <c r="CD25" i="1"/>
  <c r="CB25" i="1"/>
  <c r="CA25" i="1"/>
  <c r="BY25" i="1"/>
  <c r="BX25" i="1"/>
  <c r="BV25" i="1"/>
  <c r="BU25" i="1"/>
  <c r="BS25" i="1"/>
  <c r="BR25" i="1"/>
  <c r="BP25" i="1"/>
  <c r="BO25" i="1"/>
  <c r="BM25" i="1"/>
  <c r="BL25" i="1"/>
  <c r="BJ25" i="1"/>
  <c r="BI25" i="1"/>
  <c r="CE24" i="1"/>
  <c r="CD24" i="1"/>
  <c r="CB24" i="1"/>
  <c r="CA24" i="1"/>
  <c r="BY24" i="1"/>
  <c r="BX24" i="1"/>
  <c r="BV24" i="1"/>
  <c r="BU24" i="1"/>
  <c r="BS24" i="1"/>
  <c r="BR24" i="1"/>
  <c r="BP24" i="1"/>
  <c r="BO24" i="1"/>
  <c r="BM24" i="1"/>
  <c r="BL24" i="1"/>
  <c r="BJ24" i="1"/>
  <c r="BI24" i="1"/>
  <c r="CE23" i="1"/>
  <c r="CD23" i="1"/>
  <c r="CB23" i="1"/>
  <c r="CA23" i="1"/>
  <c r="BY23" i="1"/>
  <c r="BX23" i="1"/>
  <c r="BV23" i="1"/>
  <c r="BU23" i="1"/>
  <c r="BS23" i="1"/>
  <c r="BR23" i="1"/>
  <c r="BP23" i="1"/>
  <c r="BO23" i="1"/>
  <c r="BM23" i="1"/>
  <c r="BL23" i="1"/>
  <c r="BJ23" i="1"/>
  <c r="BI23" i="1"/>
  <c r="CE22" i="1"/>
  <c r="CD22" i="1"/>
  <c r="CB22" i="1"/>
  <c r="CA22" i="1"/>
  <c r="BY22" i="1"/>
  <c r="BX22" i="1"/>
  <c r="BV22" i="1"/>
  <c r="BU22" i="1"/>
  <c r="BS22" i="1"/>
  <c r="BR22" i="1"/>
  <c r="BP22" i="1"/>
  <c r="BO22" i="1"/>
  <c r="BM22" i="1"/>
  <c r="BL22" i="1"/>
  <c r="BJ22" i="1"/>
  <c r="BI22" i="1"/>
  <c r="CE21" i="1"/>
  <c r="CD21" i="1"/>
  <c r="CB21" i="1"/>
  <c r="CA21" i="1"/>
  <c r="BY21" i="1"/>
  <c r="BX21" i="1"/>
  <c r="BV21" i="1"/>
  <c r="BU21" i="1"/>
  <c r="BS21" i="1"/>
  <c r="BR21" i="1"/>
  <c r="BP21" i="1"/>
  <c r="BO21" i="1"/>
  <c r="BM21" i="1"/>
  <c r="BL21" i="1"/>
  <c r="BJ21" i="1"/>
  <c r="BI21" i="1"/>
  <c r="CE20" i="1"/>
  <c r="CD20" i="1"/>
  <c r="CB20" i="1"/>
  <c r="CA20" i="1"/>
  <c r="BY20" i="1"/>
  <c r="BX20" i="1"/>
  <c r="BV20" i="1"/>
  <c r="BU20" i="1"/>
  <c r="BS20" i="1"/>
  <c r="BR20" i="1"/>
  <c r="BP20" i="1"/>
  <c r="BO20" i="1"/>
  <c r="BM20" i="1"/>
  <c r="BL20" i="1"/>
  <c r="BJ20" i="1"/>
  <c r="BI20" i="1"/>
  <c r="CE19" i="1"/>
  <c r="CD19" i="1"/>
  <c r="CB19" i="1"/>
  <c r="CA19" i="1"/>
  <c r="BY19" i="1"/>
  <c r="BX19" i="1"/>
  <c r="BV19" i="1"/>
  <c r="BU19" i="1"/>
  <c r="BS19" i="1"/>
  <c r="BR19" i="1"/>
  <c r="BP19" i="1"/>
  <c r="BO19" i="1"/>
  <c r="BM19" i="1"/>
  <c r="BL19" i="1"/>
  <c r="BJ19" i="1"/>
  <c r="BI19" i="1"/>
  <c r="CE18" i="1"/>
  <c r="CD18" i="1"/>
  <c r="CB18" i="1"/>
  <c r="CA18" i="1"/>
  <c r="BY18" i="1"/>
  <c r="BX18" i="1"/>
  <c r="BV18" i="1"/>
  <c r="BU18" i="1"/>
  <c r="BS18" i="1"/>
  <c r="BR18" i="1"/>
  <c r="BP18" i="1"/>
  <c r="BO18" i="1"/>
  <c r="BM18" i="1"/>
  <c r="BL18" i="1"/>
  <c r="BJ18" i="1"/>
  <c r="BI18" i="1"/>
  <c r="CE17" i="1"/>
  <c r="CD17" i="1"/>
  <c r="CB17" i="1"/>
  <c r="CA17" i="1"/>
  <c r="BY17" i="1"/>
  <c r="BX17" i="1"/>
  <c r="BV17" i="1"/>
  <c r="BU17" i="1"/>
  <c r="BS17" i="1"/>
  <c r="BR17" i="1"/>
  <c r="BP17" i="1"/>
  <c r="BO17" i="1"/>
  <c r="BM17" i="1"/>
  <c r="BL17" i="1"/>
  <c r="BJ17" i="1"/>
  <c r="BI17" i="1"/>
  <c r="CE16" i="1"/>
  <c r="CD16" i="1"/>
  <c r="CB16" i="1"/>
  <c r="CA16" i="1"/>
  <c r="BY16" i="1"/>
  <c r="BX16" i="1"/>
  <c r="BV16" i="1"/>
  <c r="BU16" i="1"/>
  <c r="BS16" i="1"/>
  <c r="BR16" i="1"/>
  <c r="BP16" i="1"/>
  <c r="BO16" i="1"/>
  <c r="BM16" i="1"/>
  <c r="BL16" i="1"/>
  <c r="BJ16" i="1"/>
  <c r="BI16" i="1"/>
  <c r="CE15" i="1"/>
  <c r="CD15" i="1"/>
  <c r="CB15" i="1"/>
  <c r="CA15" i="1"/>
  <c r="BY15" i="1"/>
  <c r="BX15" i="1"/>
  <c r="BV15" i="1"/>
  <c r="BU15" i="1"/>
  <c r="BS15" i="1"/>
  <c r="BR15" i="1"/>
  <c r="BP15" i="1"/>
  <c r="BO15" i="1"/>
  <c r="BM15" i="1"/>
  <c r="BL15" i="1"/>
  <c r="BJ15" i="1"/>
  <c r="BI15" i="1"/>
  <c r="CE14" i="1"/>
  <c r="CD14" i="1"/>
  <c r="CB14" i="1"/>
  <c r="CA14" i="1"/>
  <c r="BY14" i="1"/>
  <c r="BX14" i="1"/>
  <c r="BV14" i="1"/>
  <c r="BU14" i="1"/>
  <c r="BS14" i="1"/>
  <c r="BR14" i="1"/>
  <c r="BP14" i="1"/>
  <c r="BO14" i="1"/>
  <c r="BM14" i="1"/>
  <c r="BL14" i="1"/>
  <c r="BJ14" i="1"/>
  <c r="BI14" i="1"/>
  <c r="CE13" i="1"/>
  <c r="CD13" i="1"/>
  <c r="CB13" i="1"/>
  <c r="CA13" i="1"/>
  <c r="BY13" i="1"/>
  <c r="BX13" i="1"/>
  <c r="BV13" i="1"/>
  <c r="BU13" i="1"/>
  <c r="BS13" i="1"/>
  <c r="BR13" i="1"/>
  <c r="BP13" i="1"/>
  <c r="BO13" i="1"/>
  <c r="BM13" i="1"/>
  <c r="BL13" i="1"/>
  <c r="BJ13" i="1"/>
  <c r="BI13" i="1"/>
  <c r="CE12" i="1"/>
  <c r="CD12" i="1"/>
  <c r="CB12" i="1"/>
  <c r="CA12" i="1"/>
  <c r="BY12" i="1"/>
  <c r="BX12" i="1"/>
  <c r="BV12" i="1"/>
  <c r="BU12" i="1"/>
  <c r="BS12" i="1"/>
  <c r="BR12" i="1"/>
  <c r="BP12" i="1"/>
  <c r="BO12" i="1"/>
  <c r="BM12" i="1"/>
  <c r="BL12" i="1"/>
  <c r="BJ12" i="1"/>
  <c r="BI12" i="1"/>
  <c r="CE11" i="1"/>
  <c r="CD11" i="1"/>
  <c r="CB11" i="1"/>
  <c r="CA11" i="1"/>
  <c r="BY11" i="1"/>
  <c r="BX11" i="1"/>
  <c r="BV11" i="1"/>
  <c r="BU11" i="1"/>
  <c r="BS11" i="1"/>
  <c r="BR11" i="1"/>
  <c r="BP11" i="1"/>
  <c r="BO11" i="1"/>
  <c r="BM11" i="1"/>
  <c r="BL11" i="1"/>
  <c r="BJ11" i="1"/>
  <c r="BI11" i="1"/>
  <c r="AD11" i="1"/>
  <c r="AE11" i="1"/>
  <c r="AG12" i="2" l="1"/>
  <c r="AG14" i="2"/>
  <c r="AG18" i="2"/>
  <c r="AG21" i="2"/>
  <c r="AG22" i="2"/>
  <c r="AG23" i="2"/>
  <c r="AG25" i="2"/>
  <c r="AG26" i="2"/>
  <c r="AG27" i="2"/>
  <c r="AG30" i="2"/>
  <c r="AG31" i="2"/>
  <c r="AG34" i="2"/>
  <c r="AG35" i="2"/>
  <c r="AG36" i="2"/>
  <c r="AG38" i="2"/>
  <c r="AG39" i="2"/>
  <c r="AG40" i="2"/>
  <c r="AG43" i="2"/>
  <c r="AG44" i="2"/>
  <c r="AG47" i="2"/>
  <c r="AG48" i="2"/>
  <c r="AG49" i="2"/>
  <c r="AG51" i="2"/>
  <c r="AG52" i="2"/>
  <c r="AG53" i="2"/>
  <c r="AG56" i="2"/>
  <c r="AG57" i="2"/>
  <c r="AG60" i="2"/>
  <c r="AG61" i="2"/>
  <c r="AG62" i="2"/>
  <c r="AG64" i="2"/>
  <c r="AG65" i="2"/>
  <c r="AG66" i="2"/>
  <c r="AG69" i="2"/>
  <c r="AG70" i="2"/>
  <c r="AG73" i="2"/>
  <c r="AG74" i="2"/>
  <c r="AG75" i="2"/>
  <c r="AG77" i="2"/>
  <c r="AG78" i="2"/>
  <c r="AG79" i="2"/>
  <c r="AG82" i="2"/>
  <c r="AC12" i="2"/>
  <c r="AC13" i="2"/>
  <c r="AC14" i="2"/>
  <c r="AC16" i="2"/>
  <c r="AC18" i="2"/>
  <c r="AC21" i="2"/>
  <c r="AC23" i="2"/>
  <c r="AC26" i="2"/>
  <c r="AC27" i="2"/>
  <c r="AC29" i="2"/>
  <c r="AC30" i="2"/>
  <c r="AC31" i="2"/>
  <c r="AC34" i="2"/>
  <c r="AC35" i="2"/>
  <c r="AC36" i="2"/>
  <c r="AC38" i="2"/>
  <c r="AC39" i="2"/>
  <c r="AC40" i="2"/>
  <c r="AC42" i="2"/>
  <c r="AC43" i="2"/>
  <c r="AC47" i="2"/>
  <c r="AC48" i="2"/>
  <c r="AC49" i="2"/>
  <c r="AC51" i="2"/>
  <c r="AC52" i="2"/>
  <c r="AC53" i="2"/>
  <c r="AC55" i="2"/>
  <c r="AC56" i="2"/>
  <c r="AC60" i="2"/>
  <c r="AC61" i="2"/>
  <c r="AC62" i="2"/>
  <c r="AC64" i="2"/>
  <c r="AC65" i="2"/>
  <c r="AC68" i="2"/>
  <c r="AC69" i="2"/>
  <c r="AC70" i="2"/>
  <c r="AC73" i="2"/>
  <c r="AC74" i="2"/>
  <c r="AC75" i="2"/>
  <c r="AC77" i="2"/>
  <c r="AC78" i="2"/>
  <c r="AC79" i="2"/>
  <c r="AC81" i="2"/>
  <c r="AC82" i="2"/>
  <c r="AC57" i="2" l="1"/>
  <c r="AC25" i="2"/>
  <c r="AG13" i="2"/>
  <c r="AC17" i="2"/>
  <c r="AL35" i="1"/>
  <c r="AL83" i="1"/>
  <c r="AR19" i="1"/>
  <c r="AU11" i="1"/>
  <c r="AU83" i="1"/>
  <c r="AL11" i="1"/>
  <c r="AU67" i="1"/>
  <c r="BA11" i="1"/>
  <c r="BA19" i="1"/>
  <c r="BA43" i="1"/>
  <c r="BA63" i="1"/>
  <c r="BD83" i="1"/>
  <c r="BD79" i="1"/>
  <c r="AR11" i="1"/>
  <c r="BD71" i="1"/>
  <c r="AI16" i="1"/>
  <c r="AI48" i="1"/>
  <c r="AI60" i="1"/>
  <c r="AI64" i="1"/>
  <c r="AL12" i="1"/>
  <c r="AL36" i="1"/>
  <c r="AL56" i="1"/>
  <c r="AL72" i="1"/>
  <c r="AL84" i="1"/>
  <c r="AO20" i="1"/>
  <c r="AO32" i="1"/>
  <c r="AO44" i="1"/>
  <c r="AR40" i="1"/>
  <c r="AR52" i="1"/>
  <c r="AF19" i="1"/>
  <c r="AF23" i="1"/>
  <c r="AF31" i="1"/>
  <c r="AF39" i="1"/>
  <c r="AF47" i="1"/>
  <c r="AF55" i="1"/>
  <c r="AF63" i="1"/>
  <c r="AF71" i="1"/>
  <c r="AF79" i="1"/>
  <c r="AI11" i="1"/>
  <c r="AI19" i="1"/>
  <c r="AI27" i="1"/>
  <c r="AI35" i="1"/>
  <c r="AI43" i="1"/>
  <c r="AI51" i="1"/>
  <c r="AI59" i="1"/>
  <c r="AI67" i="1"/>
  <c r="AI75" i="1"/>
  <c r="AI83" i="1"/>
  <c r="AL15" i="1"/>
  <c r="AL23" i="1"/>
  <c r="AL43" i="1"/>
  <c r="AL51" i="1"/>
  <c r="AL59" i="1"/>
  <c r="AL67" i="1"/>
  <c r="AL75" i="1"/>
  <c r="AL79" i="1"/>
  <c r="AO15" i="1"/>
  <c r="AO23" i="1"/>
  <c r="AO31" i="1"/>
  <c r="AO39" i="1"/>
  <c r="AO47" i="1"/>
  <c r="AO55" i="1"/>
  <c r="AO63" i="1"/>
  <c r="AO71" i="1"/>
  <c r="AO79" i="1"/>
  <c r="AR15" i="1"/>
  <c r="AR23" i="1"/>
  <c r="AR31" i="1"/>
  <c r="AR39" i="1"/>
  <c r="AR47" i="1"/>
  <c r="AR55" i="1"/>
  <c r="AR63" i="1"/>
  <c r="AR71" i="1"/>
  <c r="AR79" i="1"/>
  <c r="AU19" i="1"/>
  <c r="AU27" i="1"/>
  <c r="AU35" i="1"/>
  <c r="AU43" i="1"/>
  <c r="AU51" i="1"/>
  <c r="AU59" i="1"/>
  <c r="AU63" i="1"/>
  <c r="AU71" i="1"/>
  <c r="AX11" i="1"/>
  <c r="AX19" i="1"/>
  <c r="AX27" i="1"/>
  <c r="AX35" i="1"/>
  <c r="AX43" i="1"/>
  <c r="AX51" i="1"/>
  <c r="AX59" i="1"/>
  <c r="AX67" i="1"/>
  <c r="AX75" i="1"/>
  <c r="AX83" i="1"/>
  <c r="BA27" i="1"/>
  <c r="BA35" i="1"/>
  <c r="BA39" i="1"/>
  <c r="BA47" i="1"/>
  <c r="BA51" i="1"/>
  <c r="BA55" i="1"/>
  <c r="BA59" i="1"/>
  <c r="BA67" i="1"/>
  <c r="BA71" i="1"/>
  <c r="BA75" i="1"/>
  <c r="BA79" i="1"/>
  <c r="BA83" i="1"/>
  <c r="BD11" i="1"/>
  <c r="BD15" i="1"/>
  <c r="BD19" i="1"/>
  <c r="BD23" i="1"/>
  <c r="BD27" i="1"/>
  <c r="BD31" i="1"/>
  <c r="BD35" i="1"/>
  <c r="BD39" i="1"/>
  <c r="BD43" i="1"/>
  <c r="BD47" i="1"/>
  <c r="BD51" i="1"/>
  <c r="BD55" i="1"/>
  <c r="BD59" i="1"/>
  <c r="BD63" i="1"/>
  <c r="BD67" i="1"/>
  <c r="BD75" i="1"/>
  <c r="AF16" i="1"/>
  <c r="AF28" i="1"/>
  <c r="AF36" i="1"/>
  <c r="AF48" i="1"/>
  <c r="AF56" i="1"/>
  <c r="AF64" i="1"/>
  <c r="AF72" i="1"/>
  <c r="AF84" i="1"/>
  <c r="AI12" i="1"/>
  <c r="AI24" i="1"/>
  <c r="AI36" i="1"/>
  <c r="AI44" i="1"/>
  <c r="AF15" i="1"/>
  <c r="AF27" i="1"/>
  <c r="AF35" i="1"/>
  <c r="AF43" i="1"/>
  <c r="AF51" i="1"/>
  <c r="AF59" i="1"/>
  <c r="AF67" i="1"/>
  <c r="AF75" i="1"/>
  <c r="AF83" i="1"/>
  <c r="AI15" i="1"/>
  <c r="AI23" i="1"/>
  <c r="AI31" i="1"/>
  <c r="AI39" i="1"/>
  <c r="AI47" i="1"/>
  <c r="AI55" i="1"/>
  <c r="AI63" i="1"/>
  <c r="AI71" i="1"/>
  <c r="AI79" i="1"/>
  <c r="AL19" i="1"/>
  <c r="AL27" i="1"/>
  <c r="AL31" i="1"/>
  <c r="AL39" i="1"/>
  <c r="AL47" i="1"/>
  <c r="AL55" i="1"/>
  <c r="AL63" i="1"/>
  <c r="AL71" i="1"/>
  <c r="AO11" i="1"/>
  <c r="AO19" i="1"/>
  <c r="AO27" i="1"/>
  <c r="AO35" i="1"/>
  <c r="AO43" i="1"/>
  <c r="AO51" i="1"/>
  <c r="AO59" i="1"/>
  <c r="AO67" i="1"/>
  <c r="AO75" i="1"/>
  <c r="AO83" i="1"/>
  <c r="AR27" i="1"/>
  <c r="AR35" i="1"/>
  <c r="AR43" i="1"/>
  <c r="AR51" i="1"/>
  <c r="AR59" i="1"/>
  <c r="AR67" i="1"/>
  <c r="AR75" i="1"/>
  <c r="AR83" i="1"/>
  <c r="AU15" i="1"/>
  <c r="AU23" i="1"/>
  <c r="AU31" i="1"/>
  <c r="AU39" i="1"/>
  <c r="AU47" i="1"/>
  <c r="AU55" i="1"/>
  <c r="AU75" i="1"/>
  <c r="AU79" i="1"/>
  <c r="AX15" i="1"/>
  <c r="AX23" i="1"/>
  <c r="AX31" i="1"/>
  <c r="AX39" i="1"/>
  <c r="AX47" i="1"/>
  <c r="AX55" i="1"/>
  <c r="AX63" i="1"/>
  <c r="AX71" i="1"/>
  <c r="AX79" i="1"/>
  <c r="BA15" i="1"/>
  <c r="BA23" i="1"/>
  <c r="BA31" i="1"/>
  <c r="AF20" i="1"/>
  <c r="AF32" i="1"/>
  <c r="AF44" i="1"/>
  <c r="AF60" i="1"/>
  <c r="AF76" i="1"/>
  <c r="AI20" i="1"/>
  <c r="AI32" i="1"/>
  <c r="AL16" i="1"/>
  <c r="AF12" i="1"/>
  <c r="AF24" i="1"/>
  <c r="AF40" i="1"/>
  <c r="AF52" i="1"/>
  <c r="AF68" i="1"/>
  <c r="AF80" i="1"/>
  <c r="AI28" i="1"/>
  <c r="AI40" i="1"/>
  <c r="AI52" i="1"/>
  <c r="AI56" i="1"/>
  <c r="AI68" i="1"/>
  <c r="AI72" i="1"/>
  <c r="AI76" i="1"/>
  <c r="AI80" i="1"/>
  <c r="AI84" i="1"/>
  <c r="AL20" i="1"/>
  <c r="AO36" i="1"/>
  <c r="AO40" i="1"/>
  <c r="AO48" i="1"/>
  <c r="AO52" i="1"/>
  <c r="AO56" i="1"/>
  <c r="AO60" i="1"/>
  <c r="AO64" i="1"/>
  <c r="AO68" i="1"/>
  <c r="AO72" i="1"/>
  <c r="AO76" i="1"/>
  <c r="AO80" i="1"/>
  <c r="AO84" i="1"/>
  <c r="AR12" i="1"/>
  <c r="AR16" i="1"/>
  <c r="AR20" i="1"/>
  <c r="AR24" i="1"/>
  <c r="AR28" i="1"/>
  <c r="AR32" i="1"/>
  <c r="AR36" i="1"/>
  <c r="AR44" i="1"/>
  <c r="AR48" i="1"/>
  <c r="AR56" i="1"/>
  <c r="AR60" i="1"/>
  <c r="AR64" i="1"/>
  <c r="AR68" i="1"/>
  <c r="AR72" i="1"/>
  <c r="AR76" i="1"/>
  <c r="AR80" i="1"/>
  <c r="AR84" i="1"/>
  <c r="AU12" i="1"/>
  <c r="AU16" i="1"/>
  <c r="AU20" i="1"/>
  <c r="AU24" i="1"/>
  <c r="AU28" i="1"/>
  <c r="AU32" i="1"/>
  <c r="AU36" i="1"/>
  <c r="AU40" i="1"/>
  <c r="AU44" i="1"/>
  <c r="AU48" i="1"/>
  <c r="AU52" i="1"/>
  <c r="AU56" i="1"/>
  <c r="AU60" i="1"/>
  <c r="AU64" i="1"/>
  <c r="AU68" i="1"/>
  <c r="AU72" i="1"/>
  <c r="AU76" i="1"/>
  <c r="AU80" i="1"/>
  <c r="AU84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60" i="1"/>
  <c r="AX64" i="1"/>
  <c r="AX68" i="1"/>
  <c r="AX72" i="1"/>
  <c r="AX76" i="1"/>
  <c r="AX80" i="1"/>
  <c r="AX84" i="1"/>
  <c r="BA12" i="1"/>
  <c r="BA16" i="1"/>
  <c r="BA20" i="1"/>
  <c r="BA24" i="1"/>
  <c r="BA28" i="1"/>
  <c r="BA32" i="1"/>
  <c r="BA36" i="1"/>
  <c r="BA40" i="1"/>
  <c r="BA44" i="1"/>
  <c r="BA48" i="1"/>
  <c r="BA52" i="1"/>
  <c r="BA56" i="1"/>
  <c r="BA60" i="1"/>
  <c r="BA64" i="1"/>
  <c r="BA68" i="1"/>
  <c r="BA72" i="1"/>
  <c r="BA76" i="1"/>
  <c r="BA80" i="1"/>
  <c r="BA84" i="1"/>
  <c r="BD12" i="1"/>
  <c r="BD16" i="1"/>
  <c r="BD20" i="1"/>
  <c r="BD24" i="1"/>
  <c r="BD28" i="1"/>
  <c r="BD32" i="1"/>
  <c r="BD36" i="1"/>
  <c r="BD40" i="1"/>
  <c r="BD44" i="1"/>
  <c r="BD48" i="1"/>
  <c r="BD52" i="1"/>
  <c r="BD56" i="1"/>
  <c r="BD60" i="1"/>
  <c r="BD64" i="1"/>
  <c r="BD68" i="1"/>
  <c r="BD72" i="1"/>
  <c r="BD76" i="1"/>
  <c r="BD80" i="1"/>
  <c r="BD84" i="1"/>
  <c r="AL24" i="1"/>
  <c r="AL44" i="1"/>
  <c r="AL52" i="1"/>
  <c r="AL64" i="1"/>
  <c r="AF13" i="1"/>
  <c r="AF17" i="1"/>
  <c r="AF21" i="1"/>
  <c r="AF25" i="1"/>
  <c r="AF29" i="1"/>
  <c r="AF33" i="1"/>
  <c r="AF37" i="1"/>
  <c r="AF41" i="1"/>
  <c r="AF45" i="1"/>
  <c r="AF49" i="1"/>
  <c r="AF53" i="1"/>
  <c r="AF57" i="1"/>
  <c r="AF61" i="1"/>
  <c r="AF65" i="1"/>
  <c r="AF69" i="1"/>
  <c r="AF73" i="1"/>
  <c r="AF77" i="1"/>
  <c r="AF81" i="1"/>
  <c r="AF85" i="1"/>
  <c r="AI13" i="1"/>
  <c r="AI17" i="1"/>
  <c r="AI21" i="1"/>
  <c r="AI25" i="1"/>
  <c r="AI29" i="1"/>
  <c r="AI33" i="1"/>
  <c r="AI37" i="1"/>
  <c r="AI41" i="1"/>
  <c r="AI45" i="1"/>
  <c r="AI49" i="1"/>
  <c r="AI53" i="1"/>
  <c r="AI57" i="1"/>
  <c r="AI61" i="1"/>
  <c r="AI65" i="1"/>
  <c r="AI69" i="1"/>
  <c r="AI73" i="1"/>
  <c r="AI77" i="1"/>
  <c r="AI81" i="1"/>
  <c r="AI85" i="1"/>
  <c r="AL13" i="1"/>
  <c r="AL17" i="1"/>
  <c r="AL21" i="1"/>
  <c r="AL25" i="1"/>
  <c r="AL29" i="1"/>
  <c r="AL33" i="1"/>
  <c r="AL37" i="1"/>
  <c r="AL41" i="1"/>
  <c r="AL45" i="1"/>
  <c r="AL49" i="1"/>
  <c r="AL53" i="1"/>
  <c r="AL57" i="1"/>
  <c r="AL61" i="1"/>
  <c r="AL65" i="1"/>
  <c r="AL69" i="1"/>
  <c r="AL73" i="1"/>
  <c r="AL77" i="1"/>
  <c r="AL81" i="1"/>
  <c r="AL85" i="1"/>
  <c r="AO13" i="1"/>
  <c r="AO17" i="1"/>
  <c r="AO21" i="1"/>
  <c r="AO25" i="1"/>
  <c r="AO29" i="1"/>
  <c r="AO33" i="1"/>
  <c r="AO37" i="1"/>
  <c r="AO41" i="1"/>
  <c r="AO45" i="1"/>
  <c r="AO49" i="1"/>
  <c r="AO53" i="1"/>
  <c r="AO57" i="1"/>
  <c r="AO61" i="1"/>
  <c r="AO65" i="1"/>
  <c r="AO69" i="1"/>
  <c r="AO73" i="1"/>
  <c r="AO77" i="1"/>
  <c r="AO81" i="1"/>
  <c r="AO85" i="1"/>
  <c r="AR13" i="1"/>
  <c r="AR17" i="1"/>
  <c r="AR21" i="1"/>
  <c r="AR25" i="1"/>
  <c r="AR29" i="1"/>
  <c r="AR33" i="1"/>
  <c r="AR37" i="1"/>
  <c r="AR41" i="1"/>
  <c r="AR45" i="1"/>
  <c r="AR49" i="1"/>
  <c r="AR53" i="1"/>
  <c r="AR57" i="1"/>
  <c r="AR61" i="1"/>
  <c r="AR65" i="1"/>
  <c r="AR69" i="1"/>
  <c r="AR73" i="1"/>
  <c r="AR77" i="1"/>
  <c r="AR81" i="1"/>
  <c r="AR85" i="1"/>
  <c r="AU13" i="1"/>
  <c r="AU17" i="1"/>
  <c r="AU21" i="1"/>
  <c r="AU25" i="1"/>
  <c r="AU29" i="1"/>
  <c r="AU33" i="1"/>
  <c r="AU37" i="1"/>
  <c r="AU41" i="1"/>
  <c r="AU45" i="1"/>
  <c r="AU49" i="1"/>
  <c r="AU53" i="1"/>
  <c r="AU57" i="1"/>
  <c r="AU61" i="1"/>
  <c r="AU65" i="1"/>
  <c r="AU69" i="1"/>
  <c r="AU73" i="1"/>
  <c r="AU77" i="1"/>
  <c r="AU81" i="1"/>
  <c r="AU85" i="1"/>
  <c r="AX13" i="1"/>
  <c r="AX17" i="1"/>
  <c r="AX21" i="1"/>
  <c r="AX25" i="1"/>
  <c r="AX29" i="1"/>
  <c r="AX33" i="1"/>
  <c r="AX37" i="1"/>
  <c r="AX41" i="1"/>
  <c r="AX45" i="1"/>
  <c r="AX49" i="1"/>
  <c r="AX53" i="1"/>
  <c r="AX57" i="1"/>
  <c r="AX61" i="1"/>
  <c r="AX65" i="1"/>
  <c r="AX69" i="1"/>
  <c r="AX73" i="1"/>
  <c r="AX77" i="1"/>
  <c r="AX81" i="1"/>
  <c r="AX85" i="1"/>
  <c r="BA13" i="1"/>
  <c r="BA17" i="1"/>
  <c r="BA21" i="1"/>
  <c r="BA25" i="1"/>
  <c r="BA29" i="1"/>
  <c r="BA33" i="1"/>
  <c r="BA37" i="1"/>
  <c r="BA41" i="1"/>
  <c r="BA45" i="1"/>
  <c r="BA49" i="1"/>
  <c r="BA53" i="1"/>
  <c r="BA57" i="1"/>
  <c r="BA61" i="1"/>
  <c r="BA65" i="1"/>
  <c r="BA69" i="1"/>
  <c r="BA73" i="1"/>
  <c r="BA77" i="1"/>
  <c r="BA81" i="1"/>
  <c r="BA85" i="1"/>
  <c r="BD13" i="1"/>
  <c r="BD17" i="1"/>
  <c r="BD21" i="1"/>
  <c r="BD25" i="1"/>
  <c r="BD29" i="1"/>
  <c r="BD33" i="1"/>
  <c r="BD37" i="1"/>
  <c r="BD41" i="1"/>
  <c r="BD45" i="1"/>
  <c r="BD49" i="1"/>
  <c r="BD53" i="1"/>
  <c r="BD57" i="1"/>
  <c r="BD61" i="1"/>
  <c r="BD65" i="1"/>
  <c r="BD69" i="1"/>
  <c r="BD73" i="1"/>
  <c r="BD77" i="1"/>
  <c r="BD81" i="1"/>
  <c r="BD85" i="1"/>
  <c r="AL28" i="1"/>
  <c r="AL32" i="1"/>
  <c r="AL40" i="1"/>
  <c r="AL48" i="1"/>
  <c r="AL60" i="1"/>
  <c r="AL68" i="1"/>
  <c r="AL76" i="1"/>
  <c r="AL80" i="1"/>
  <c r="AO12" i="1"/>
  <c r="AO16" i="1"/>
  <c r="AO24" i="1"/>
  <c r="AO28" i="1"/>
  <c r="AF14" i="1"/>
  <c r="AF18" i="1"/>
  <c r="AF22" i="1"/>
  <c r="AF26" i="1"/>
  <c r="AF30" i="1"/>
  <c r="AF34" i="1"/>
  <c r="AF38" i="1"/>
  <c r="AF42" i="1"/>
  <c r="AF46" i="1"/>
  <c r="AF50" i="1"/>
  <c r="AF54" i="1"/>
  <c r="AF58" i="1"/>
  <c r="AF62" i="1"/>
  <c r="AF66" i="1"/>
  <c r="AF70" i="1"/>
  <c r="AF74" i="1"/>
  <c r="AF78" i="1"/>
  <c r="AF82" i="1"/>
  <c r="AF86" i="1"/>
  <c r="AI14" i="1"/>
  <c r="AI18" i="1"/>
  <c r="AI22" i="1"/>
  <c r="AI26" i="1"/>
  <c r="AI30" i="1"/>
  <c r="AI34" i="1"/>
  <c r="AI38" i="1"/>
  <c r="AI42" i="1"/>
  <c r="AI46" i="1"/>
  <c r="AI50" i="1"/>
  <c r="AI54" i="1"/>
  <c r="AI58" i="1"/>
  <c r="AI62" i="1"/>
  <c r="AI66" i="1"/>
  <c r="AI70" i="1"/>
  <c r="AI74" i="1"/>
  <c r="AI78" i="1"/>
  <c r="AI82" i="1"/>
  <c r="AI86" i="1"/>
  <c r="AL14" i="1"/>
  <c r="AL18" i="1"/>
  <c r="AL22" i="1"/>
  <c r="AL26" i="1"/>
  <c r="AL30" i="1"/>
  <c r="AL34" i="1"/>
  <c r="AL38" i="1"/>
  <c r="AL42" i="1"/>
  <c r="AL46" i="1"/>
  <c r="AL50" i="1"/>
  <c r="AL54" i="1"/>
  <c r="AL58" i="1"/>
  <c r="AL62" i="1"/>
  <c r="AL66" i="1"/>
  <c r="AL70" i="1"/>
  <c r="AL74" i="1"/>
  <c r="AL78" i="1"/>
  <c r="AL82" i="1"/>
  <c r="AL86" i="1"/>
  <c r="AO14" i="1"/>
  <c r="AO18" i="1"/>
  <c r="AO22" i="1"/>
  <c r="AO26" i="1"/>
  <c r="AO30" i="1"/>
  <c r="AO34" i="1"/>
  <c r="AO38" i="1"/>
  <c r="AO42" i="1"/>
  <c r="AO46" i="1"/>
  <c r="AO50" i="1"/>
  <c r="AO54" i="1"/>
  <c r="AO58" i="1"/>
  <c r="AO62" i="1"/>
  <c r="AO66" i="1"/>
  <c r="AO70" i="1"/>
  <c r="AO74" i="1"/>
  <c r="AO78" i="1"/>
  <c r="AO82" i="1"/>
  <c r="AO86" i="1"/>
  <c r="AR14" i="1"/>
  <c r="AR18" i="1"/>
  <c r="AR22" i="1"/>
  <c r="AR26" i="1"/>
  <c r="AR30" i="1"/>
  <c r="AR34" i="1"/>
  <c r="AR38" i="1"/>
  <c r="AR42" i="1"/>
  <c r="AR46" i="1"/>
  <c r="AR50" i="1"/>
  <c r="AR54" i="1"/>
  <c r="AR58" i="1"/>
  <c r="AR62" i="1"/>
  <c r="AR66" i="1"/>
  <c r="AR70" i="1"/>
  <c r="AR74" i="1"/>
  <c r="AR78" i="1"/>
  <c r="AR82" i="1"/>
  <c r="AR86" i="1"/>
  <c r="AU14" i="1"/>
  <c r="AU18" i="1"/>
  <c r="AU22" i="1"/>
  <c r="AU26" i="1"/>
  <c r="AU30" i="1"/>
  <c r="AU34" i="1"/>
  <c r="AU38" i="1"/>
  <c r="AU42" i="1"/>
  <c r="AU46" i="1"/>
  <c r="AU50" i="1"/>
  <c r="AU54" i="1"/>
  <c r="AU58" i="1"/>
  <c r="AU62" i="1"/>
  <c r="AU66" i="1"/>
  <c r="AU70" i="1"/>
  <c r="AU74" i="1"/>
  <c r="AU78" i="1"/>
  <c r="AU82" i="1"/>
  <c r="AU86" i="1"/>
  <c r="AX14" i="1"/>
  <c r="AX18" i="1"/>
  <c r="AX22" i="1"/>
  <c r="AX26" i="1"/>
  <c r="AX30" i="1"/>
  <c r="AX34" i="1"/>
  <c r="AX38" i="1"/>
  <c r="AX42" i="1"/>
  <c r="AX46" i="1"/>
  <c r="AX50" i="1"/>
  <c r="AX54" i="1"/>
  <c r="AX58" i="1"/>
  <c r="AX62" i="1"/>
  <c r="AX66" i="1"/>
  <c r="AX70" i="1"/>
  <c r="AX74" i="1"/>
  <c r="AX78" i="1"/>
  <c r="AX82" i="1"/>
  <c r="AX86" i="1"/>
  <c r="BA14" i="1"/>
  <c r="BA18" i="1"/>
  <c r="BA22" i="1"/>
  <c r="BA26" i="1"/>
  <c r="BA30" i="1"/>
  <c r="BA34" i="1"/>
  <c r="BA38" i="1"/>
  <c r="BA42" i="1"/>
  <c r="BA46" i="1"/>
  <c r="BA50" i="1"/>
  <c r="BA54" i="1"/>
  <c r="BA58" i="1"/>
  <c r="BA62" i="1"/>
  <c r="BA66" i="1"/>
  <c r="BA70" i="1"/>
  <c r="BA74" i="1"/>
  <c r="BA78" i="1"/>
  <c r="BA82" i="1"/>
  <c r="BA86" i="1"/>
  <c r="BD14" i="1"/>
  <c r="BD18" i="1"/>
  <c r="BD22" i="1"/>
  <c r="BD26" i="1"/>
  <c r="BD30" i="1"/>
  <c r="BD34" i="1"/>
  <c r="BD38" i="1"/>
  <c r="BD42" i="1"/>
  <c r="BD46" i="1"/>
  <c r="BD50" i="1"/>
  <c r="BD54" i="1"/>
  <c r="BD58" i="1"/>
  <c r="BD62" i="1"/>
  <c r="BD66" i="1"/>
  <c r="BD70" i="1"/>
  <c r="BD74" i="1"/>
  <c r="BD78" i="1"/>
  <c r="BD82" i="1"/>
  <c r="BD86" i="1"/>
  <c r="AG17" i="2"/>
  <c r="AC44" i="2"/>
  <c r="AL79" i="2"/>
  <c r="AO23" i="2"/>
  <c r="AU27" i="2"/>
  <c r="AU75" i="2"/>
  <c r="AF16" i="2"/>
  <c r="AF68" i="2"/>
  <c r="AO68" i="2"/>
  <c r="CC14" i="1"/>
  <c r="CC11" i="1"/>
  <c r="CC12" i="1"/>
  <c r="CC13" i="1"/>
  <c r="CC22" i="1"/>
  <c r="CC19" i="1"/>
  <c r="CC20" i="1"/>
  <c r="CC21" i="1"/>
  <c r="CC30" i="1"/>
  <c r="CC27" i="1"/>
  <c r="CC28" i="1"/>
  <c r="CC29" i="1"/>
  <c r="CC34" i="1"/>
  <c r="CC31" i="1"/>
  <c r="CC32" i="1"/>
  <c r="CC33" i="1"/>
  <c r="CC42" i="1"/>
  <c r="CC39" i="1"/>
  <c r="CC40" i="1"/>
  <c r="CC41" i="1"/>
  <c r="CC50" i="1"/>
  <c r="CC47" i="1"/>
  <c r="CC48" i="1"/>
  <c r="CC49" i="1"/>
  <c r="CC58" i="1"/>
  <c r="CC55" i="1"/>
  <c r="CC56" i="1"/>
  <c r="CC57" i="1"/>
  <c r="CC66" i="1"/>
  <c r="CC63" i="1"/>
  <c r="CC64" i="1"/>
  <c r="CC65" i="1"/>
  <c r="CC74" i="1"/>
  <c r="CC71" i="1"/>
  <c r="CC72" i="1"/>
  <c r="CC73" i="1"/>
  <c r="CC82" i="1"/>
  <c r="CC79" i="1"/>
  <c r="CC80" i="1"/>
  <c r="CC81" i="1"/>
  <c r="CC18" i="1"/>
  <c r="CC15" i="1"/>
  <c r="CC16" i="1"/>
  <c r="CC17" i="1"/>
  <c r="CC26" i="1"/>
  <c r="CC23" i="1"/>
  <c r="CC24" i="1"/>
  <c r="CC25" i="1"/>
  <c r="CC38" i="1"/>
  <c r="CC35" i="1"/>
  <c r="CC36" i="1"/>
  <c r="CC37" i="1"/>
  <c r="CC46" i="1"/>
  <c r="CC43" i="1"/>
  <c r="CC44" i="1"/>
  <c r="CC45" i="1"/>
  <c r="CC54" i="1"/>
  <c r="CC51" i="1"/>
  <c r="CC52" i="1"/>
  <c r="CC53" i="1"/>
  <c r="CC62" i="1"/>
  <c r="CC59" i="1"/>
  <c r="CC60" i="1"/>
  <c r="CC61" i="1"/>
  <c r="CC70" i="1"/>
  <c r="CC67" i="1"/>
  <c r="CC68" i="1"/>
  <c r="CC69" i="1"/>
  <c r="CC78" i="1"/>
  <c r="CC75" i="1"/>
  <c r="CC76" i="1"/>
  <c r="CC77" i="1"/>
  <c r="CC86" i="1"/>
  <c r="CC83" i="1"/>
  <c r="CC84" i="1"/>
  <c r="CC85" i="1"/>
  <c r="BZ12" i="1"/>
  <c r="BZ14" i="1"/>
  <c r="BZ13" i="1"/>
  <c r="BZ11" i="1"/>
  <c r="BZ18" i="1"/>
  <c r="BZ17" i="1"/>
  <c r="BZ15" i="1"/>
  <c r="BZ16" i="1"/>
  <c r="BZ20" i="1"/>
  <c r="BZ19" i="1"/>
  <c r="BZ22" i="1"/>
  <c r="BZ21" i="1"/>
  <c r="BZ27" i="1"/>
  <c r="BZ29" i="1"/>
  <c r="BZ30" i="1"/>
  <c r="BZ28" i="1"/>
  <c r="BZ34" i="1"/>
  <c r="BZ32" i="1"/>
  <c r="BZ31" i="1"/>
  <c r="BZ33" i="1"/>
  <c r="BZ38" i="1"/>
  <c r="BZ36" i="1"/>
  <c r="BZ37" i="1"/>
  <c r="BZ35" i="1"/>
  <c r="BZ41" i="1"/>
  <c r="BZ39" i="1"/>
  <c r="BZ42" i="1"/>
  <c r="BZ40" i="1"/>
  <c r="BZ44" i="1"/>
  <c r="BZ43" i="1"/>
  <c r="BZ46" i="1"/>
  <c r="BZ45" i="1"/>
  <c r="BZ47" i="1"/>
  <c r="BZ48" i="1"/>
  <c r="BZ50" i="1"/>
  <c r="BZ49" i="1"/>
  <c r="BZ53" i="1"/>
  <c r="BZ54" i="1"/>
  <c r="BZ52" i="1"/>
  <c r="BZ51" i="1"/>
  <c r="BZ58" i="1"/>
  <c r="BZ57" i="1"/>
  <c r="BZ56" i="1"/>
  <c r="BZ55" i="1"/>
  <c r="BZ62" i="1"/>
  <c r="BZ61" i="1"/>
  <c r="BZ60" i="1"/>
  <c r="BZ59" i="1"/>
  <c r="BZ66" i="1"/>
  <c r="BZ65" i="1"/>
  <c r="BZ64" i="1"/>
  <c r="BZ63" i="1"/>
  <c r="BZ70" i="1"/>
  <c r="BZ69" i="1"/>
  <c r="BZ68" i="1"/>
  <c r="BZ67" i="1"/>
  <c r="BZ72" i="1"/>
  <c r="BZ74" i="1"/>
  <c r="BZ73" i="1"/>
  <c r="BZ71" i="1"/>
  <c r="BZ77" i="1"/>
  <c r="BZ76" i="1"/>
  <c r="BZ78" i="1"/>
  <c r="BZ75" i="1"/>
  <c r="BZ80" i="1"/>
  <c r="BZ82" i="1"/>
  <c r="BZ79" i="1"/>
  <c r="BZ81" i="1"/>
  <c r="BZ85" i="1"/>
  <c r="BZ83" i="1"/>
  <c r="BZ84" i="1"/>
  <c r="BZ86" i="1"/>
  <c r="BZ23" i="1"/>
  <c r="BZ26" i="1"/>
  <c r="BZ24" i="1"/>
  <c r="BZ25" i="1"/>
  <c r="BW12" i="1"/>
  <c r="BW14" i="1"/>
  <c r="BW11" i="1"/>
  <c r="BW13" i="1"/>
  <c r="BW16" i="1"/>
  <c r="BW15" i="1"/>
  <c r="BW18" i="1"/>
  <c r="BW17" i="1"/>
  <c r="BW20" i="1"/>
  <c r="BW22" i="1"/>
  <c r="BW19" i="1"/>
  <c r="BW21" i="1"/>
  <c r="BW24" i="1"/>
  <c r="BW26" i="1"/>
  <c r="BW23" i="1"/>
  <c r="BW25" i="1"/>
  <c r="BW28" i="1"/>
  <c r="BW30" i="1"/>
  <c r="BW27" i="1"/>
  <c r="BW29" i="1"/>
  <c r="BW32" i="1"/>
  <c r="BW34" i="1"/>
  <c r="BW31" i="1"/>
  <c r="BW33" i="1"/>
  <c r="BW36" i="1"/>
  <c r="BW38" i="1"/>
  <c r="BW35" i="1"/>
  <c r="BW37" i="1"/>
  <c r="BW40" i="1"/>
  <c r="BW42" i="1"/>
  <c r="BW39" i="1"/>
  <c r="BW41" i="1"/>
  <c r="BW44" i="1"/>
  <c r="BW46" i="1"/>
  <c r="BW43" i="1"/>
  <c r="BW45" i="1"/>
  <c r="BW48" i="1"/>
  <c r="BW50" i="1"/>
  <c r="BW47" i="1"/>
  <c r="BW49" i="1"/>
  <c r="BW52" i="1"/>
  <c r="BW54" i="1"/>
  <c r="BW51" i="1"/>
  <c r="BW53" i="1"/>
  <c r="BW56" i="1"/>
  <c r="BW58" i="1"/>
  <c r="BW55" i="1"/>
  <c r="BW57" i="1"/>
  <c r="BW60" i="1"/>
  <c r="BW62" i="1"/>
  <c r="BW59" i="1"/>
  <c r="BW61" i="1"/>
  <c r="BW64" i="1"/>
  <c r="BW66" i="1"/>
  <c r="BW63" i="1"/>
  <c r="BW65" i="1"/>
  <c r="BW68" i="1"/>
  <c r="BW70" i="1"/>
  <c r="BW67" i="1"/>
  <c r="BW69" i="1"/>
  <c r="BW72" i="1"/>
  <c r="BW74" i="1"/>
  <c r="BW71" i="1"/>
  <c r="BW73" i="1"/>
  <c r="BW76" i="1"/>
  <c r="BW78" i="1"/>
  <c r="BW75" i="1"/>
  <c r="BW77" i="1"/>
  <c r="BW80" i="1"/>
  <c r="BW82" i="1"/>
  <c r="BW79" i="1"/>
  <c r="BW81" i="1"/>
  <c r="BW84" i="1"/>
  <c r="BW86" i="1"/>
  <c r="BW83" i="1"/>
  <c r="BW85" i="1"/>
  <c r="BT21" i="1"/>
  <c r="BT19" i="1"/>
  <c r="BT22" i="1"/>
  <c r="BT20" i="1"/>
  <c r="BT25" i="1"/>
  <c r="BT26" i="1"/>
  <c r="BT24" i="1"/>
  <c r="BT23" i="1"/>
  <c r="BT30" i="1"/>
  <c r="BT28" i="1"/>
  <c r="BT27" i="1"/>
  <c r="BT29" i="1"/>
  <c r="BT34" i="1"/>
  <c r="BT32" i="1"/>
  <c r="BT33" i="1"/>
  <c r="BT31" i="1"/>
  <c r="BT38" i="1"/>
  <c r="BT36" i="1"/>
  <c r="BT35" i="1"/>
  <c r="BT37" i="1"/>
  <c r="BT42" i="1"/>
  <c r="BT40" i="1"/>
  <c r="BT41" i="1"/>
  <c r="BT39" i="1"/>
  <c r="BT46" i="1"/>
  <c r="BT44" i="1"/>
  <c r="BT45" i="1"/>
  <c r="BT43" i="1"/>
  <c r="BT50" i="1"/>
  <c r="BT48" i="1"/>
  <c r="BT49" i="1"/>
  <c r="BT47" i="1"/>
  <c r="BT58" i="1"/>
  <c r="BT56" i="1"/>
  <c r="BT57" i="1"/>
  <c r="BT55" i="1"/>
  <c r="BT65" i="1"/>
  <c r="BT63" i="1"/>
  <c r="BT66" i="1"/>
  <c r="BT64" i="1"/>
  <c r="BT69" i="1"/>
  <c r="BT67" i="1"/>
  <c r="BT70" i="1"/>
  <c r="BT68" i="1"/>
  <c r="BT71" i="1"/>
  <c r="BT74" i="1"/>
  <c r="BT72" i="1"/>
  <c r="BT73" i="1"/>
  <c r="BT78" i="1"/>
  <c r="BT76" i="1"/>
  <c r="BT77" i="1"/>
  <c r="BT75" i="1"/>
  <c r="BT82" i="1"/>
  <c r="BT80" i="1"/>
  <c r="BT81" i="1"/>
  <c r="BT79" i="1"/>
  <c r="BT86" i="1"/>
  <c r="BT84" i="1"/>
  <c r="BT83" i="1"/>
  <c r="BT85" i="1"/>
  <c r="BT13" i="1"/>
  <c r="BT11" i="1"/>
  <c r="BT14" i="1"/>
  <c r="BT12" i="1"/>
  <c r="BT53" i="1"/>
  <c r="BT54" i="1"/>
  <c r="BT52" i="1"/>
  <c r="BT51" i="1"/>
  <c r="BT18" i="1"/>
  <c r="BT16" i="1"/>
  <c r="BT17" i="1"/>
  <c r="BT15" i="1"/>
  <c r="BT62" i="1"/>
  <c r="BT60" i="1"/>
  <c r="BT59" i="1"/>
  <c r="BT61" i="1"/>
  <c r="BQ18" i="1"/>
  <c r="BQ15" i="1"/>
  <c r="BQ16" i="1"/>
  <c r="BQ17" i="1"/>
  <c r="BQ26" i="1"/>
  <c r="BQ23" i="1"/>
  <c r="BQ24" i="1"/>
  <c r="BQ25" i="1"/>
  <c r="BQ34" i="1"/>
  <c r="BQ31" i="1"/>
  <c r="BQ32" i="1"/>
  <c r="BQ33" i="1"/>
  <c r="BQ38" i="1"/>
  <c r="BQ35" i="1"/>
  <c r="BQ36" i="1"/>
  <c r="BQ37" i="1"/>
  <c r="BQ46" i="1"/>
  <c r="BQ43" i="1"/>
  <c r="BQ44" i="1"/>
  <c r="BQ45" i="1"/>
  <c r="BQ54" i="1"/>
  <c r="BQ51" i="1"/>
  <c r="BQ52" i="1"/>
  <c r="BQ53" i="1"/>
  <c r="BQ62" i="1"/>
  <c r="BQ59" i="1"/>
  <c r="BQ60" i="1"/>
  <c r="BQ61" i="1"/>
  <c r="BQ70" i="1"/>
  <c r="BQ67" i="1"/>
  <c r="BQ68" i="1"/>
  <c r="BQ69" i="1"/>
  <c r="BQ78" i="1"/>
  <c r="BQ75" i="1"/>
  <c r="BQ76" i="1"/>
  <c r="BQ77" i="1"/>
  <c r="BQ86" i="1"/>
  <c r="BQ83" i="1"/>
  <c r="BQ84" i="1"/>
  <c r="BQ85" i="1"/>
  <c r="BQ14" i="1"/>
  <c r="BQ11" i="1"/>
  <c r="BQ12" i="1"/>
  <c r="BQ13" i="1"/>
  <c r="BQ22" i="1"/>
  <c r="BQ19" i="1"/>
  <c r="BQ20" i="1"/>
  <c r="BQ21" i="1"/>
  <c r="BQ30" i="1"/>
  <c r="BQ27" i="1"/>
  <c r="BQ28" i="1"/>
  <c r="BQ29" i="1"/>
  <c r="BQ42" i="1"/>
  <c r="BQ39" i="1"/>
  <c r="BQ40" i="1"/>
  <c r="BQ41" i="1"/>
  <c r="BQ50" i="1"/>
  <c r="BQ47" i="1"/>
  <c r="BQ48" i="1"/>
  <c r="BQ49" i="1"/>
  <c r="BQ58" i="1"/>
  <c r="BQ55" i="1"/>
  <c r="BQ56" i="1"/>
  <c r="BQ57" i="1"/>
  <c r="BQ66" i="1"/>
  <c r="BQ63" i="1"/>
  <c r="BQ64" i="1"/>
  <c r="BQ65" i="1"/>
  <c r="BQ74" i="1"/>
  <c r="BQ71" i="1"/>
  <c r="BQ72" i="1"/>
  <c r="BQ73" i="1"/>
  <c r="BQ82" i="1"/>
  <c r="BQ79" i="1"/>
  <c r="BQ80" i="1"/>
  <c r="BQ81" i="1"/>
  <c r="BN14" i="1"/>
  <c r="BN13" i="1"/>
  <c r="BN12" i="1"/>
  <c r="BN11" i="1"/>
  <c r="BN18" i="1"/>
  <c r="BN17" i="1"/>
  <c r="BN16" i="1"/>
  <c r="BN15" i="1"/>
  <c r="BN22" i="1"/>
  <c r="BN21" i="1"/>
  <c r="BN20" i="1"/>
  <c r="BN19" i="1"/>
  <c r="BN26" i="1"/>
  <c r="BN25" i="1"/>
  <c r="BN24" i="1"/>
  <c r="BN23" i="1"/>
  <c r="BN30" i="1"/>
  <c r="BN29" i="1"/>
  <c r="BN28" i="1"/>
  <c r="BN27" i="1"/>
  <c r="BN34" i="1"/>
  <c r="BN33" i="1"/>
  <c r="BN32" i="1"/>
  <c r="BN31" i="1"/>
  <c r="BN38" i="1"/>
  <c r="BN37" i="1"/>
  <c r="BN36" i="1"/>
  <c r="BN35" i="1"/>
  <c r="BN42" i="1"/>
  <c r="BN41" i="1"/>
  <c r="BN40" i="1"/>
  <c r="BN39" i="1"/>
  <c r="BN46" i="1"/>
  <c r="BN45" i="1"/>
  <c r="BN44" i="1"/>
  <c r="BN43" i="1"/>
  <c r="BN50" i="1"/>
  <c r="BN49" i="1"/>
  <c r="BN48" i="1"/>
  <c r="BN47" i="1"/>
  <c r="BN54" i="1"/>
  <c r="BN53" i="1"/>
  <c r="BN52" i="1"/>
  <c r="BN51" i="1"/>
  <c r="BN58" i="1"/>
  <c r="BN57" i="1"/>
  <c r="BN56" i="1"/>
  <c r="BN55" i="1"/>
  <c r="BN62" i="1"/>
  <c r="BN61" i="1"/>
  <c r="BN60" i="1"/>
  <c r="BN59" i="1"/>
  <c r="BN66" i="1"/>
  <c r="BN65" i="1"/>
  <c r="BN64" i="1"/>
  <c r="BN63" i="1"/>
  <c r="BN70" i="1"/>
  <c r="BN69" i="1"/>
  <c r="BN68" i="1"/>
  <c r="BN67" i="1"/>
  <c r="BN74" i="1"/>
  <c r="BN73" i="1"/>
  <c r="BN72" i="1"/>
  <c r="BN71" i="1"/>
  <c r="BN78" i="1"/>
  <c r="BN77" i="1"/>
  <c r="BN76" i="1"/>
  <c r="BN75" i="1"/>
  <c r="BN81" i="1"/>
  <c r="BN82" i="1"/>
  <c r="BN80" i="1"/>
  <c r="BN79" i="1"/>
  <c r="BN85" i="1"/>
  <c r="BN83" i="1"/>
  <c r="BN86" i="1"/>
  <c r="BN84" i="1"/>
  <c r="BK12" i="1"/>
  <c r="BK11" i="1"/>
  <c r="BK14" i="1"/>
  <c r="BK13" i="1"/>
  <c r="BK16" i="1"/>
  <c r="BK15" i="1"/>
  <c r="BK18" i="1"/>
  <c r="BK17" i="1"/>
  <c r="BK20" i="1"/>
  <c r="BK19" i="1"/>
  <c r="BK22" i="1"/>
  <c r="BK21" i="1"/>
  <c r="BK24" i="1"/>
  <c r="BK25" i="1"/>
  <c r="BK23" i="1"/>
  <c r="BK26" i="1"/>
  <c r="BK28" i="1"/>
  <c r="BK29" i="1"/>
  <c r="BK27" i="1"/>
  <c r="BK30" i="1"/>
  <c r="BK32" i="1"/>
  <c r="BK31" i="1"/>
  <c r="BK34" i="1"/>
  <c r="BK33" i="1"/>
  <c r="BK36" i="1"/>
  <c r="BK35" i="1"/>
  <c r="BK38" i="1"/>
  <c r="BK37" i="1"/>
  <c r="BK40" i="1"/>
  <c r="BK41" i="1"/>
  <c r="BK39" i="1"/>
  <c r="BK42" i="1"/>
  <c r="BK44" i="1"/>
  <c r="BK43" i="1"/>
  <c r="BK45" i="1"/>
  <c r="BK46" i="1"/>
  <c r="BK48" i="1"/>
  <c r="BK47" i="1"/>
  <c r="BK50" i="1"/>
  <c r="BK49" i="1"/>
  <c r="BK52" i="1"/>
  <c r="BK51" i="1"/>
  <c r="BK54" i="1"/>
  <c r="BK53" i="1"/>
  <c r="BK56" i="1"/>
  <c r="BK55" i="1"/>
  <c r="BK58" i="1"/>
  <c r="BK57" i="1"/>
  <c r="BK60" i="1"/>
  <c r="BK59" i="1"/>
  <c r="BK62" i="1"/>
  <c r="BK61" i="1"/>
  <c r="BK64" i="1"/>
  <c r="BK65" i="1"/>
  <c r="BK63" i="1"/>
  <c r="BK66" i="1"/>
  <c r="BK68" i="1"/>
  <c r="BK67" i="1"/>
  <c r="BK70" i="1"/>
  <c r="BK69" i="1"/>
  <c r="BK72" i="1"/>
  <c r="BK73" i="1"/>
  <c r="BK71" i="1"/>
  <c r="BK74" i="1"/>
  <c r="BK76" i="1"/>
  <c r="BK75" i="1"/>
  <c r="BK77" i="1"/>
  <c r="BK78" i="1"/>
  <c r="BK80" i="1"/>
  <c r="BK79" i="1"/>
  <c r="BK81" i="1"/>
  <c r="BK82" i="1"/>
  <c r="BK84" i="1"/>
  <c r="BK83" i="1"/>
  <c r="BK86" i="1"/>
  <c r="BK85" i="1"/>
  <c r="AF11" i="1"/>
  <c r="BH11" i="1"/>
  <c r="BH14" i="1"/>
  <c r="BH12" i="1"/>
  <c r="BH13" i="1"/>
  <c r="BH17" i="1"/>
  <c r="BH18" i="1"/>
  <c r="BH16" i="1"/>
  <c r="BH15" i="1"/>
  <c r="BH21" i="1"/>
  <c r="BH22" i="1"/>
  <c r="BH20" i="1"/>
  <c r="BH19" i="1"/>
  <c r="BH25" i="1"/>
  <c r="BH26" i="1"/>
  <c r="BH24" i="1"/>
  <c r="BH23" i="1"/>
  <c r="BH27" i="1"/>
  <c r="BH30" i="1"/>
  <c r="BH28" i="1"/>
  <c r="BH29" i="1"/>
  <c r="BH33" i="1"/>
  <c r="BH31" i="1"/>
  <c r="BH34" i="1"/>
  <c r="BH32" i="1"/>
  <c r="BH38" i="1"/>
  <c r="BH36" i="1"/>
  <c r="BH37" i="1"/>
  <c r="BH35" i="1"/>
  <c r="BH39" i="1"/>
  <c r="BH42" i="1"/>
  <c r="BH40" i="1"/>
  <c r="BH41" i="1"/>
  <c r="BH43" i="1"/>
  <c r="BH46" i="1"/>
  <c r="BH44" i="1"/>
  <c r="BH45" i="1"/>
  <c r="BH49" i="1"/>
  <c r="BH47" i="1"/>
  <c r="BH50" i="1"/>
  <c r="BH48" i="1"/>
  <c r="BH51" i="1"/>
  <c r="BH54" i="1"/>
  <c r="BH52" i="1"/>
  <c r="BH53" i="1"/>
  <c r="BH57" i="1"/>
  <c r="BH58" i="1"/>
  <c r="BH56" i="1"/>
  <c r="BH55" i="1"/>
  <c r="BH61" i="1"/>
  <c r="BH62" i="1"/>
  <c r="BH60" i="1"/>
  <c r="BH59" i="1"/>
  <c r="BH63" i="1"/>
  <c r="BH66" i="1"/>
  <c r="BH64" i="1"/>
  <c r="BH65" i="1"/>
  <c r="BH69" i="1"/>
  <c r="BH70" i="1"/>
  <c r="BH68" i="1"/>
  <c r="BH67" i="1"/>
  <c r="BH73" i="1"/>
  <c r="BH74" i="1"/>
  <c r="BH72" i="1"/>
  <c r="BH71" i="1"/>
  <c r="BH75" i="1"/>
  <c r="BH78" i="1"/>
  <c r="BH76" i="1"/>
  <c r="BH77" i="1"/>
  <c r="BH81" i="1"/>
  <c r="BH82" i="1"/>
  <c r="BH80" i="1"/>
  <c r="BH79" i="1"/>
  <c r="BH83" i="1"/>
  <c r="BH86" i="1"/>
  <c r="BH84" i="1"/>
  <c r="BH85" i="1"/>
  <c r="BT14" i="2"/>
  <c r="BT13" i="2"/>
  <c r="BT12" i="2"/>
  <c r="BT11" i="2"/>
  <c r="AU11" i="2"/>
  <c r="AU15" i="2"/>
  <c r="AU19" i="2"/>
  <c r="AU23" i="2"/>
  <c r="AU31" i="2"/>
  <c r="AU35" i="2"/>
  <c r="AU39" i="2"/>
  <c r="AU43" i="2"/>
  <c r="AU47" i="2"/>
  <c r="AU51" i="2"/>
  <c r="AU55" i="2"/>
  <c r="AU59" i="2"/>
  <c r="AU63" i="2"/>
  <c r="AU67" i="2"/>
  <c r="AU71" i="2"/>
  <c r="AU79" i="2"/>
  <c r="AU83" i="2"/>
  <c r="AU12" i="2"/>
  <c r="AU16" i="2"/>
  <c r="AU20" i="2"/>
  <c r="AU24" i="2"/>
  <c r="AU28" i="2"/>
  <c r="AU32" i="2"/>
  <c r="AU36" i="2"/>
  <c r="AU40" i="2"/>
  <c r="AU44" i="2"/>
  <c r="AU48" i="2"/>
  <c r="AU52" i="2"/>
  <c r="AU56" i="2"/>
  <c r="AU60" i="2"/>
  <c r="AU64" i="2"/>
  <c r="AU68" i="2"/>
  <c r="AU72" i="2"/>
  <c r="AU76" i="2"/>
  <c r="AU80" i="2"/>
  <c r="AU84" i="2"/>
  <c r="AU13" i="2"/>
  <c r="AU17" i="2"/>
  <c r="AU21" i="2"/>
  <c r="AU25" i="2"/>
  <c r="AU29" i="2"/>
  <c r="AU33" i="2"/>
  <c r="AU37" i="2"/>
  <c r="AU41" i="2"/>
  <c r="AU45" i="2"/>
  <c r="AU49" i="2"/>
  <c r="AU53" i="2"/>
  <c r="AU57" i="2"/>
  <c r="AU61" i="2"/>
  <c r="AU65" i="2"/>
  <c r="AU69" i="2"/>
  <c r="AU73" i="2"/>
  <c r="AU77" i="2"/>
  <c r="AU81" i="2"/>
  <c r="AU85" i="2"/>
  <c r="AU14" i="2"/>
  <c r="AU18" i="2"/>
  <c r="AU22" i="2"/>
  <c r="AU26" i="2"/>
  <c r="AU30" i="2"/>
  <c r="AU34" i="2"/>
  <c r="AU38" i="2"/>
  <c r="AU42" i="2"/>
  <c r="AU46" i="2"/>
  <c r="AU50" i="2"/>
  <c r="AU54" i="2"/>
  <c r="AU58" i="2"/>
  <c r="AU62" i="2"/>
  <c r="AU66" i="2"/>
  <c r="AU70" i="2"/>
  <c r="AU74" i="2"/>
  <c r="AU78" i="2"/>
  <c r="AU82" i="2"/>
  <c r="AU86" i="2"/>
  <c r="AR11" i="2"/>
  <c r="BQ13" i="2"/>
  <c r="BQ11" i="2"/>
  <c r="BQ14" i="2"/>
  <c r="BQ12" i="2"/>
  <c r="AR15" i="2"/>
  <c r="AR19" i="2"/>
  <c r="AR23" i="2"/>
  <c r="AR27" i="2"/>
  <c r="AR31" i="2"/>
  <c r="AR35" i="2"/>
  <c r="AR39" i="2"/>
  <c r="AR43" i="2"/>
  <c r="AR47" i="2"/>
  <c r="AR51" i="2"/>
  <c r="AR55" i="2"/>
  <c r="AR59" i="2"/>
  <c r="AR63" i="2"/>
  <c r="AR67" i="2"/>
  <c r="AR71" i="2"/>
  <c r="AR75" i="2"/>
  <c r="AR79" i="2"/>
  <c r="AR83" i="2"/>
  <c r="AR12" i="2"/>
  <c r="AR16" i="2"/>
  <c r="AR20" i="2"/>
  <c r="AR24" i="2"/>
  <c r="AR28" i="2"/>
  <c r="AR32" i="2"/>
  <c r="AR36" i="2"/>
  <c r="AR40" i="2"/>
  <c r="AR44" i="2"/>
  <c r="AR48" i="2"/>
  <c r="AR52" i="2"/>
  <c r="AR56" i="2"/>
  <c r="AR60" i="2"/>
  <c r="AR64" i="2"/>
  <c r="AR68" i="2"/>
  <c r="AR72" i="2"/>
  <c r="AR76" i="2"/>
  <c r="AR80" i="2"/>
  <c r="AR84" i="2"/>
  <c r="AR13" i="2"/>
  <c r="AR17" i="2"/>
  <c r="AR21" i="2"/>
  <c r="AR25" i="2"/>
  <c r="AR29" i="2"/>
  <c r="AR33" i="2"/>
  <c r="AR37" i="2"/>
  <c r="AR41" i="2"/>
  <c r="AR45" i="2"/>
  <c r="AR49" i="2"/>
  <c r="AR53" i="2"/>
  <c r="AR57" i="2"/>
  <c r="AR61" i="2"/>
  <c r="AR65" i="2"/>
  <c r="AR69" i="2"/>
  <c r="AR73" i="2"/>
  <c r="AR77" i="2"/>
  <c r="AR81" i="2"/>
  <c r="AR85" i="2"/>
  <c r="AR14" i="2"/>
  <c r="AR18" i="2"/>
  <c r="AR22" i="2"/>
  <c r="AR26" i="2"/>
  <c r="AR30" i="2"/>
  <c r="AR34" i="2"/>
  <c r="AR38" i="2"/>
  <c r="AR42" i="2"/>
  <c r="AR46" i="2"/>
  <c r="AR50" i="2"/>
  <c r="AR54" i="2"/>
  <c r="AR58" i="2"/>
  <c r="AR62" i="2"/>
  <c r="AR66" i="2"/>
  <c r="AR70" i="2"/>
  <c r="AR74" i="2"/>
  <c r="AR78" i="2"/>
  <c r="AR82" i="2"/>
  <c r="AR86" i="2"/>
  <c r="BN14" i="2"/>
  <c r="BN13" i="2"/>
  <c r="BN12" i="2"/>
  <c r="BN11" i="2"/>
  <c r="AO11" i="2"/>
  <c r="AO15" i="2"/>
  <c r="AO19" i="2"/>
  <c r="AO27" i="2"/>
  <c r="AO35" i="2"/>
  <c r="AO43" i="2"/>
  <c r="AO51" i="2"/>
  <c r="AO59" i="2"/>
  <c r="AO67" i="2"/>
  <c r="AO71" i="2"/>
  <c r="AO79" i="2"/>
  <c r="AO12" i="2"/>
  <c r="AO20" i="2"/>
  <c r="AO24" i="2"/>
  <c r="AO32" i="2"/>
  <c r="AO40" i="2"/>
  <c r="AO48" i="2"/>
  <c r="AO56" i="2"/>
  <c r="AO76" i="2"/>
  <c r="AO84" i="2"/>
  <c r="AO13" i="2"/>
  <c r="AO17" i="2"/>
  <c r="AO21" i="2"/>
  <c r="AO25" i="2"/>
  <c r="AO29" i="2"/>
  <c r="AO33" i="2"/>
  <c r="AO37" i="2"/>
  <c r="AO41" i="2"/>
  <c r="AO45" i="2"/>
  <c r="AO49" i="2"/>
  <c r="AO53" i="2"/>
  <c r="AO57" i="2"/>
  <c r="AO61" i="2"/>
  <c r="AO65" i="2"/>
  <c r="AO69" i="2"/>
  <c r="AO73" i="2"/>
  <c r="AO77" i="2"/>
  <c r="AO81" i="2"/>
  <c r="AO85" i="2"/>
  <c r="AO31" i="2"/>
  <c r="AO39" i="2"/>
  <c r="AO47" i="2"/>
  <c r="AO55" i="2"/>
  <c r="AO63" i="2"/>
  <c r="AO75" i="2"/>
  <c r="AO83" i="2"/>
  <c r="AO16" i="2"/>
  <c r="AO28" i="2"/>
  <c r="AO36" i="2"/>
  <c r="AO44" i="2"/>
  <c r="AO52" i="2"/>
  <c r="AO60" i="2"/>
  <c r="AO64" i="2"/>
  <c r="AO72" i="2"/>
  <c r="AO80" i="2"/>
  <c r="AO14" i="2"/>
  <c r="AO18" i="2"/>
  <c r="AO22" i="2"/>
  <c r="AO26" i="2"/>
  <c r="AO30" i="2"/>
  <c r="AO34" i="2"/>
  <c r="AO38" i="2"/>
  <c r="AO42" i="2"/>
  <c r="AO46" i="2"/>
  <c r="AO50" i="2"/>
  <c r="AO54" i="2"/>
  <c r="AO58" i="2"/>
  <c r="AO62" i="2"/>
  <c r="AO66" i="2"/>
  <c r="AO70" i="2"/>
  <c r="AO74" i="2"/>
  <c r="AO78" i="2"/>
  <c r="AO82" i="2"/>
  <c r="AO86" i="2"/>
  <c r="AL11" i="2"/>
  <c r="BK14" i="2"/>
  <c r="BK12" i="2"/>
  <c r="BK11" i="2"/>
  <c r="BK13" i="2"/>
  <c r="AL19" i="2"/>
  <c r="AL27" i="2"/>
  <c r="AL35" i="2"/>
  <c r="AL43" i="2"/>
  <c r="AL51" i="2"/>
  <c r="AL59" i="2"/>
  <c r="AL67" i="2"/>
  <c r="AG90" i="2"/>
  <c r="AG86" i="2"/>
  <c r="AG54" i="2"/>
  <c r="AG46" i="2"/>
  <c r="AG42" i="2"/>
  <c r="AL12" i="2"/>
  <c r="AL20" i="2"/>
  <c r="AL28" i="2"/>
  <c r="AL32" i="2"/>
  <c r="AL40" i="2"/>
  <c r="AL48" i="2"/>
  <c r="AL56" i="2"/>
  <c r="AL64" i="2"/>
  <c r="AL76" i="2"/>
  <c r="AL84" i="2"/>
  <c r="AG81" i="2"/>
  <c r="AG41" i="2"/>
  <c r="AG33" i="2"/>
  <c r="AL13" i="2"/>
  <c r="AL17" i="2"/>
  <c r="AL21" i="2"/>
  <c r="AL25" i="2"/>
  <c r="AL29" i="2"/>
  <c r="AL33" i="2"/>
  <c r="AL37" i="2"/>
  <c r="AL41" i="2"/>
  <c r="AL45" i="2"/>
  <c r="AL49" i="2"/>
  <c r="AL53" i="2"/>
  <c r="AL57" i="2"/>
  <c r="AL61" i="2"/>
  <c r="AL65" i="2"/>
  <c r="AL69" i="2"/>
  <c r="AL73" i="2"/>
  <c r="AL77" i="2"/>
  <c r="AL81" i="2"/>
  <c r="AL85" i="2"/>
  <c r="AG88" i="2"/>
  <c r="AG84" i="2"/>
  <c r="AG80" i="2"/>
  <c r="AG76" i="2"/>
  <c r="AG72" i="2"/>
  <c r="AG68" i="2"/>
  <c r="AG32" i="2"/>
  <c r="AG28" i="2"/>
  <c r="AG24" i="2"/>
  <c r="AG20" i="2"/>
  <c r="AG16" i="2"/>
  <c r="AL15" i="2"/>
  <c r="AL23" i="2"/>
  <c r="AL31" i="2"/>
  <c r="AL39" i="2"/>
  <c r="AL47" i="2"/>
  <c r="AL55" i="2"/>
  <c r="AL63" i="2"/>
  <c r="AL71" i="2"/>
  <c r="AL75" i="2"/>
  <c r="AL83" i="2"/>
  <c r="AG58" i="2"/>
  <c r="AG50" i="2"/>
  <c r="AL16" i="2"/>
  <c r="AL24" i="2"/>
  <c r="AL36" i="2"/>
  <c r="AL44" i="2"/>
  <c r="AL52" i="2"/>
  <c r="AL60" i="2"/>
  <c r="AL68" i="2"/>
  <c r="AL72" i="2"/>
  <c r="AL80" i="2"/>
  <c r="AG89" i="2"/>
  <c r="AG85" i="2"/>
  <c r="AG45" i="2"/>
  <c r="AG37" i="2"/>
  <c r="AG29" i="2"/>
  <c r="AL14" i="2"/>
  <c r="AL18" i="2"/>
  <c r="AL22" i="2"/>
  <c r="AL26" i="2"/>
  <c r="AL30" i="2"/>
  <c r="AL34" i="2"/>
  <c r="AL38" i="2"/>
  <c r="AL42" i="2"/>
  <c r="AL46" i="2"/>
  <c r="AL50" i="2"/>
  <c r="AL54" i="2"/>
  <c r="AL58" i="2"/>
  <c r="AL62" i="2"/>
  <c r="AL66" i="2"/>
  <c r="AL70" i="2"/>
  <c r="AL74" i="2"/>
  <c r="AL78" i="2"/>
  <c r="AL82" i="2"/>
  <c r="AL86" i="2"/>
  <c r="AG87" i="2"/>
  <c r="AG83" i="2"/>
  <c r="AG71" i="2"/>
  <c r="AG67" i="2"/>
  <c r="AG63" i="2"/>
  <c r="AG59" i="2"/>
  <c r="AG55" i="2"/>
  <c r="AG19" i="2"/>
  <c r="AG15" i="2"/>
  <c r="BF13" i="2"/>
  <c r="BF11" i="2"/>
  <c r="AG11" i="2"/>
  <c r="BF12" i="2"/>
  <c r="BF14" i="2"/>
  <c r="AF28" i="2"/>
  <c r="AF36" i="2"/>
  <c r="AF44" i="2"/>
  <c r="AF52" i="2"/>
  <c r="AF60" i="2"/>
  <c r="AF64" i="2"/>
  <c r="AF72" i="2"/>
  <c r="AF76" i="2"/>
  <c r="AF84" i="2"/>
  <c r="AF13" i="2"/>
  <c r="AF17" i="2"/>
  <c r="AF21" i="2"/>
  <c r="AF25" i="2"/>
  <c r="AF29" i="2"/>
  <c r="AF33" i="2"/>
  <c r="AF37" i="2"/>
  <c r="AF41" i="2"/>
  <c r="AF45" i="2"/>
  <c r="AF49" i="2"/>
  <c r="AF53" i="2"/>
  <c r="AF57" i="2"/>
  <c r="AF61" i="2"/>
  <c r="AF65" i="2"/>
  <c r="AF69" i="2"/>
  <c r="AF73" i="2"/>
  <c r="AF77" i="2"/>
  <c r="AF81" i="2"/>
  <c r="AF85" i="2"/>
  <c r="BE14" i="2"/>
  <c r="BE13" i="2"/>
  <c r="BE12" i="2"/>
  <c r="BE11" i="2"/>
  <c r="AF11" i="2"/>
  <c r="AF15" i="2"/>
  <c r="AF19" i="2"/>
  <c r="AF23" i="2"/>
  <c r="AF27" i="2"/>
  <c r="AF31" i="2"/>
  <c r="AF35" i="2"/>
  <c r="AF39" i="2"/>
  <c r="AF43" i="2"/>
  <c r="AF47" i="2"/>
  <c r="AF51" i="2"/>
  <c r="AF55" i="2"/>
  <c r="AF59" i="2"/>
  <c r="AF63" i="2"/>
  <c r="AF67" i="2"/>
  <c r="AF71" i="2"/>
  <c r="AF75" i="2"/>
  <c r="AF79" i="2"/>
  <c r="AF83" i="2"/>
  <c r="AF12" i="2"/>
  <c r="AF20" i="2"/>
  <c r="AF24" i="2"/>
  <c r="AF32" i="2"/>
  <c r="AF40" i="2"/>
  <c r="AF48" i="2"/>
  <c r="AF56" i="2"/>
  <c r="AF80" i="2"/>
  <c r="AF14" i="2"/>
  <c r="AF18" i="2"/>
  <c r="AF22" i="2"/>
  <c r="AF26" i="2"/>
  <c r="AF30" i="2"/>
  <c r="AF34" i="2"/>
  <c r="AF38" i="2"/>
  <c r="AF42" i="2"/>
  <c r="AF46" i="2"/>
  <c r="AF50" i="2"/>
  <c r="AF54" i="2"/>
  <c r="AF58" i="2"/>
  <c r="AF62" i="2"/>
  <c r="AF66" i="2"/>
  <c r="AF70" i="2"/>
  <c r="AF74" i="2"/>
  <c r="AF78" i="2"/>
  <c r="AF82" i="2"/>
  <c r="AF86" i="2"/>
  <c r="AC58" i="2"/>
  <c r="AC50" i="2"/>
  <c r="AC22" i="2"/>
  <c r="AC85" i="2"/>
  <c r="AC45" i="2"/>
  <c r="AC41" i="2"/>
  <c r="AC37" i="2"/>
  <c r="AC33" i="2"/>
  <c r="AC66" i="2"/>
  <c r="AC54" i="2"/>
  <c r="AC46" i="2"/>
  <c r="AC84" i="2"/>
  <c r="AC76" i="2"/>
  <c r="AC72" i="2"/>
  <c r="AC32" i="2"/>
  <c r="AC28" i="2"/>
  <c r="AC24" i="2"/>
  <c r="AC20" i="2"/>
  <c r="AC86" i="2"/>
  <c r="AC80" i="2"/>
  <c r="AC83" i="2"/>
  <c r="AC71" i="2"/>
  <c r="AC67" i="2"/>
  <c r="AC63" i="2"/>
  <c r="AC59" i="2"/>
  <c r="AC19" i="2"/>
  <c r="AC15" i="2"/>
  <c r="BB13" i="2"/>
  <c r="BB11" i="2"/>
  <c r="AC11" i="2"/>
  <c r="BB14" i="2"/>
  <c r="BB12" i="2"/>
  <c r="BW14" i="2"/>
  <c r="BW13" i="2"/>
  <c r="BW12" i="2"/>
  <c r="BW11" i="2"/>
  <c r="AX11" i="2"/>
  <c r="AX15" i="2"/>
  <c r="AX19" i="2"/>
  <c r="AX23" i="2"/>
  <c r="AX27" i="2"/>
  <c r="AX31" i="2"/>
  <c r="AX35" i="2"/>
  <c r="AX12" i="2"/>
  <c r="AX16" i="2"/>
  <c r="AX20" i="2"/>
  <c r="AX24" i="2"/>
  <c r="AX28" i="2"/>
  <c r="AX32" i="2"/>
  <c r="AX36" i="2"/>
  <c r="AX13" i="2"/>
  <c r="AX17" i="2"/>
  <c r="AX21" i="2"/>
  <c r="AX25" i="2"/>
  <c r="AX29" i="2"/>
  <c r="AX33" i="2"/>
  <c r="AX14" i="2"/>
  <c r="AX18" i="2"/>
  <c r="AX22" i="2"/>
  <c r="AX26" i="2"/>
  <c r="AX30" i="2"/>
  <c r="AX39" i="2"/>
  <c r="AX43" i="2"/>
  <c r="AX47" i="2"/>
  <c r="AX51" i="2"/>
  <c r="AX55" i="2"/>
  <c r="AX59" i="2"/>
  <c r="AX63" i="2"/>
  <c r="AX67" i="2"/>
  <c r="AX71" i="2"/>
  <c r="AX75" i="2"/>
  <c r="AX79" i="2"/>
  <c r="AX83" i="2"/>
  <c r="AX40" i="2"/>
  <c r="AX44" i="2"/>
  <c r="AX48" i="2"/>
  <c r="AX52" i="2"/>
  <c r="AX56" i="2"/>
  <c r="AX60" i="2"/>
  <c r="AX64" i="2"/>
  <c r="AX68" i="2"/>
  <c r="AX72" i="2"/>
  <c r="AX76" i="2"/>
  <c r="AX80" i="2"/>
  <c r="AX84" i="2"/>
  <c r="AX37" i="2"/>
  <c r="AX41" i="2"/>
  <c r="AX45" i="2"/>
  <c r="AX49" i="2"/>
  <c r="AX53" i="2"/>
  <c r="AX57" i="2"/>
  <c r="AX61" i="2"/>
  <c r="AX65" i="2"/>
  <c r="AX69" i="2"/>
  <c r="AX73" i="2"/>
  <c r="AX77" i="2"/>
  <c r="AX81" i="2"/>
  <c r="AX85" i="2"/>
  <c r="AX34" i="2"/>
  <c r="AX38" i="2"/>
  <c r="AX42" i="2"/>
  <c r="AX46" i="2"/>
  <c r="AX50" i="2"/>
  <c r="AX54" i="2"/>
  <c r="AX58" i="2"/>
  <c r="AX62" i="2"/>
  <c r="AX66" i="2"/>
  <c r="AX70" i="2"/>
  <c r="AX74" i="2"/>
  <c r="AX78" i="2"/>
  <c r="AX82" i="2"/>
  <c r="AX86" i="2"/>
  <c r="CF14" i="1"/>
  <c r="CF11" i="1"/>
  <c r="CF12" i="1"/>
  <c r="CF13" i="1"/>
  <c r="CF18" i="1"/>
  <c r="CF15" i="1"/>
  <c r="CF16" i="1"/>
  <c r="CF17" i="1"/>
  <c r="CF22" i="1"/>
  <c r="CF19" i="1"/>
  <c r="CF20" i="1"/>
  <c r="CF21" i="1"/>
  <c r="CF26" i="1"/>
  <c r="CF23" i="1"/>
  <c r="CF24" i="1"/>
  <c r="CF25" i="1"/>
  <c r="CF30" i="1"/>
  <c r="CF28" i="1"/>
  <c r="CF27" i="1"/>
  <c r="CF29" i="1"/>
  <c r="CF34" i="1"/>
  <c r="CF32" i="1"/>
  <c r="CF31" i="1"/>
  <c r="CF33" i="1"/>
  <c r="CF38" i="1"/>
  <c r="CF35" i="1"/>
  <c r="CF36" i="1"/>
  <c r="CF37" i="1"/>
  <c r="CF42" i="1"/>
  <c r="CF40" i="1"/>
  <c r="CF39" i="1"/>
  <c r="CF41" i="1"/>
  <c r="CF46" i="1"/>
  <c r="CF43" i="1"/>
  <c r="CF44" i="1"/>
  <c r="CF45" i="1"/>
  <c r="CF50" i="1"/>
  <c r="CF47" i="1"/>
  <c r="CF48" i="1"/>
  <c r="CF49" i="1"/>
  <c r="CF54" i="1"/>
  <c r="CF51" i="1"/>
  <c r="CF52" i="1"/>
  <c r="CF53" i="1"/>
  <c r="CF58" i="1"/>
  <c r="CF55" i="1"/>
  <c r="CF56" i="1"/>
  <c r="CF57" i="1"/>
  <c r="CF62" i="1"/>
  <c r="CF60" i="1"/>
  <c r="CF59" i="1"/>
  <c r="CF61" i="1"/>
  <c r="CF66" i="1"/>
  <c r="CF63" i="1"/>
  <c r="CF64" i="1"/>
  <c r="CF65" i="1"/>
  <c r="CF70" i="1"/>
  <c r="CF67" i="1"/>
  <c r="CF68" i="1"/>
  <c r="CF69" i="1"/>
  <c r="CF74" i="1"/>
  <c r="CF72" i="1"/>
  <c r="CF71" i="1"/>
  <c r="CF73" i="1"/>
  <c r="CF78" i="1"/>
  <c r="CF76" i="1"/>
  <c r="CF75" i="1"/>
  <c r="CF77" i="1"/>
  <c r="CF82" i="1"/>
  <c r="CF79" i="1"/>
  <c r="CF80" i="1"/>
  <c r="CF81" i="1"/>
  <c r="CF86" i="1"/>
  <c r="CF83" i="1"/>
  <c r="CF84" i="1"/>
  <c r="CF85" i="1"/>
  <c r="AH12" i="2"/>
  <c r="AH13" i="2"/>
  <c r="AH14" i="2"/>
  <c r="AH17" i="2"/>
  <c r="AH18" i="2"/>
  <c r="AH21" i="2"/>
  <c r="AH22" i="2"/>
  <c r="AH23" i="2"/>
  <c r="AH25" i="2"/>
  <c r="AH26" i="2"/>
  <c r="AH27" i="2"/>
  <c r="AH30" i="2"/>
  <c r="AH31" i="2"/>
  <c r="AH34" i="2"/>
  <c r="AH35" i="2"/>
  <c r="AH36" i="2"/>
  <c r="AH38" i="2"/>
  <c r="AH39" i="2"/>
  <c r="AH40" i="2"/>
  <c r="AH43" i="2"/>
  <c r="AH47" i="2"/>
  <c r="AH49" i="2"/>
  <c r="AH51" i="2"/>
  <c r="AH56" i="2"/>
  <c r="AH57" i="2"/>
  <c r="AH60" i="2"/>
  <c r="AH62" i="2"/>
  <c r="AH64" i="2"/>
  <c r="AH66" i="2"/>
  <c r="AH69" i="2"/>
  <c r="AH70" i="2"/>
  <c r="AH73" i="2"/>
  <c r="AH74" i="2"/>
  <c r="AH78" i="2"/>
  <c r="AH79" i="2"/>
  <c r="AH82" i="2"/>
  <c r="AI87" i="1"/>
  <c r="AI88" i="1"/>
  <c r="AL88" i="1"/>
  <c r="AO88" i="1"/>
  <c r="AI89" i="1"/>
  <c r="AL89" i="1"/>
  <c r="AO89" i="1"/>
  <c r="AI90" i="1"/>
  <c r="AL90" i="1"/>
  <c r="AO90" i="1"/>
  <c r="AI91" i="1"/>
  <c r="AL91" i="1"/>
  <c r="AO91" i="1"/>
  <c r="AI92" i="1"/>
  <c r="AL92" i="1"/>
  <c r="AI93" i="1"/>
  <c r="AL93" i="1"/>
  <c r="AO93" i="1"/>
  <c r="AI94" i="1"/>
  <c r="AL94" i="1"/>
  <c r="AO94" i="1"/>
  <c r="AI95" i="1"/>
  <c r="AL95" i="1"/>
  <c r="AO95" i="1"/>
  <c r="AI96" i="1"/>
  <c r="AL96" i="1"/>
  <c r="AO96" i="1"/>
  <c r="AI97" i="1"/>
  <c r="AL97" i="1"/>
  <c r="AO97" i="1"/>
  <c r="AI98" i="1"/>
  <c r="AL98" i="1"/>
  <c r="AO98" i="1"/>
  <c r="AI99" i="1"/>
  <c r="AL99" i="1"/>
  <c r="AO99" i="1"/>
  <c r="AI100" i="1"/>
  <c r="AO100" i="1"/>
  <c r="AI101" i="1"/>
  <c r="AL101" i="1"/>
  <c r="AO101" i="1"/>
  <c r="AI102" i="1"/>
  <c r="AL102" i="1"/>
  <c r="AO102" i="1"/>
  <c r="AI103" i="1"/>
  <c r="AL103" i="1"/>
  <c r="AO103" i="1"/>
  <c r="AH61" i="2" l="1"/>
  <c r="AH48" i="2"/>
  <c r="AH44" i="2"/>
  <c r="AL100" i="1"/>
  <c r="AO92" i="1"/>
  <c r="BN89" i="1"/>
  <c r="AL87" i="1"/>
  <c r="BQ87" i="1"/>
  <c r="AO87" i="1"/>
  <c r="AH52" i="2"/>
  <c r="BQ90" i="1"/>
  <c r="BK89" i="1"/>
  <c r="BQ88" i="1"/>
  <c r="AH75" i="2"/>
  <c r="AH63" i="2"/>
  <c r="AH81" i="2"/>
  <c r="AH77" i="2"/>
  <c r="AH65" i="2"/>
  <c r="AH53" i="2"/>
  <c r="AH45" i="2"/>
  <c r="AH41" i="2"/>
  <c r="AH33" i="2"/>
  <c r="AH88" i="2"/>
  <c r="AH84" i="2"/>
  <c r="AH80" i="2"/>
  <c r="AH76" i="2"/>
  <c r="AH72" i="2"/>
  <c r="AH68" i="2"/>
  <c r="AH32" i="2"/>
  <c r="AH28" i="2"/>
  <c r="AH24" i="2"/>
  <c r="AH20" i="2"/>
  <c r="AH16" i="2"/>
  <c r="AI12" i="2"/>
  <c r="AH71" i="2"/>
  <c r="AH55" i="2"/>
  <c r="AH19" i="2"/>
  <c r="AH15" i="2"/>
  <c r="BG14" i="2"/>
  <c r="BG12" i="2"/>
  <c r="AH11" i="2"/>
  <c r="BG13" i="2"/>
  <c r="BG11" i="2"/>
  <c r="AI62" i="2"/>
  <c r="AI14" i="2"/>
  <c r="AI69" i="2"/>
  <c r="AH87" i="2"/>
  <c r="AH83" i="2"/>
  <c r="AH67" i="2"/>
  <c r="AH58" i="2"/>
  <c r="AH54" i="2"/>
  <c r="AH50" i="2"/>
  <c r="AH46" i="2"/>
  <c r="AH42" i="2"/>
  <c r="AI46" i="2"/>
  <c r="AI44" i="2"/>
  <c r="AH59" i="2"/>
  <c r="AH90" i="2"/>
  <c r="AH86" i="2"/>
  <c r="AH89" i="2"/>
  <c r="AH85" i="2"/>
  <c r="AH37" i="2"/>
  <c r="AH29" i="2"/>
  <c r="AI70" i="2"/>
  <c r="AI37" i="2"/>
  <c r="AI13" i="2"/>
  <c r="AI23" i="2"/>
  <c r="AI59" i="2"/>
  <c r="AI80" i="2"/>
  <c r="BK90" i="1"/>
  <c r="BK88" i="1"/>
  <c r="BK87" i="1"/>
  <c r="BN88" i="1"/>
  <c r="BN87" i="1"/>
  <c r="BQ89" i="1"/>
  <c r="BN90" i="1"/>
  <c r="AI50" i="2"/>
  <c r="BY101" i="1"/>
  <c r="CA101" i="1"/>
  <c r="CB101" i="1"/>
  <c r="CD101" i="1"/>
  <c r="CE101" i="1"/>
  <c r="BY102" i="1"/>
  <c r="CA102" i="1"/>
  <c r="CB102" i="1"/>
  <c r="CD102" i="1"/>
  <c r="CE102" i="1"/>
  <c r="BY103" i="1"/>
  <c r="CA103" i="1"/>
  <c r="CB103" i="1"/>
  <c r="CD103" i="1"/>
  <c r="CE103" i="1"/>
  <c r="BO101" i="1"/>
  <c r="BP101" i="1"/>
  <c r="BR101" i="1"/>
  <c r="BS101" i="1"/>
  <c r="BU101" i="1"/>
  <c r="BV101" i="1"/>
  <c r="BX101" i="1"/>
  <c r="BO102" i="1"/>
  <c r="BP102" i="1"/>
  <c r="BR102" i="1"/>
  <c r="BS102" i="1"/>
  <c r="BU102" i="1"/>
  <c r="BV102" i="1"/>
  <c r="BX102" i="1"/>
  <c r="BO103" i="1"/>
  <c r="BP103" i="1"/>
  <c r="BR103" i="1"/>
  <c r="BS103" i="1"/>
  <c r="BU103" i="1"/>
  <c r="BV103" i="1"/>
  <c r="BX103" i="1"/>
  <c r="BL101" i="1"/>
  <c r="BM101" i="1"/>
  <c r="BL102" i="1"/>
  <c r="BM102" i="1"/>
  <c r="BL103" i="1"/>
  <c r="BM103" i="1"/>
  <c r="BJ101" i="1"/>
  <c r="BJ102" i="1"/>
  <c r="BJ103" i="1"/>
  <c r="BI101" i="1"/>
  <c r="BI102" i="1"/>
  <c r="BI103" i="1"/>
  <c r="AI45" i="2" l="1"/>
  <c r="AI21" i="2"/>
  <c r="AI75" i="2"/>
  <c r="AI57" i="2"/>
  <c r="AI67" i="2"/>
  <c r="AI17" i="2"/>
  <c r="AI78" i="2"/>
  <c r="AI25" i="2"/>
  <c r="AI66" i="2"/>
  <c r="AI22" i="2"/>
  <c r="AI54" i="2"/>
  <c r="AI41" i="2"/>
  <c r="AI35" i="2"/>
  <c r="AI58" i="2"/>
  <c r="AI64" i="2"/>
  <c r="AI53" i="2"/>
  <c r="AI34" i="2"/>
  <c r="AI56" i="2"/>
  <c r="AI82" i="2"/>
  <c r="AI18" i="2"/>
  <c r="AI38" i="2"/>
  <c r="AI81" i="2"/>
  <c r="AI65" i="2"/>
  <c r="AI16" i="2"/>
  <c r="AI30" i="2"/>
  <c r="AI42" i="2"/>
  <c r="AI86" i="2"/>
  <c r="AI85" i="2"/>
  <c r="AI83" i="2"/>
  <c r="AI40" i="2"/>
  <c r="AI73" i="2"/>
  <c r="AI47" i="2"/>
  <c r="AI33" i="2"/>
  <c r="AI77" i="2"/>
  <c r="AI39" i="2"/>
  <c r="AI20" i="2"/>
  <c r="AI15" i="2"/>
  <c r="AI26" i="2"/>
  <c r="AI32" i="2"/>
  <c r="AI68" i="2"/>
  <c r="AI52" i="2"/>
  <c r="AI24" i="2"/>
  <c r="AI79" i="2"/>
  <c r="AI29" i="2"/>
  <c r="AI19" i="2"/>
  <c r="AI71" i="2"/>
  <c r="AI63" i="2"/>
  <c r="AI55" i="2"/>
  <c r="AI51" i="2"/>
  <c r="BH13" i="2"/>
  <c r="BH11" i="2"/>
  <c r="BH12" i="2"/>
  <c r="AI11" i="2"/>
  <c r="AI76" i="2"/>
  <c r="AI49" i="2"/>
  <c r="BH14" i="2"/>
  <c r="AI61" i="2"/>
  <c r="AI36" i="2"/>
  <c r="AI84" i="2"/>
  <c r="AI31" i="2"/>
  <c r="AI27" i="2"/>
  <c r="AI72" i="2"/>
  <c r="AI48" i="2"/>
  <c r="AI74" i="2"/>
  <c r="AI43" i="2"/>
  <c r="AI28" i="2"/>
  <c r="AI60" i="2"/>
  <c r="AA102" i="2"/>
  <c r="AB102" i="2"/>
  <c r="AD102" i="2"/>
  <c r="AE102" i="2"/>
  <c r="AG102" i="2"/>
  <c r="AH102" i="2"/>
  <c r="AJ102" i="2"/>
  <c r="AK102" i="2"/>
  <c r="AM102" i="2"/>
  <c r="AN102" i="2"/>
  <c r="AP102" i="2"/>
  <c r="AQ102" i="2"/>
  <c r="AS102" i="2"/>
  <c r="AT102" i="2"/>
  <c r="AV102" i="2"/>
  <c r="AW102" i="2"/>
  <c r="AA103" i="2"/>
  <c r="AB103" i="2"/>
  <c r="AD103" i="2"/>
  <c r="AE103" i="2"/>
  <c r="AG103" i="2"/>
  <c r="AH103" i="2"/>
  <c r="AJ103" i="2"/>
  <c r="AK103" i="2"/>
  <c r="AM103" i="2"/>
  <c r="AN103" i="2"/>
  <c r="AP103" i="2"/>
  <c r="AQ103" i="2"/>
  <c r="AS103" i="2"/>
  <c r="AT103" i="2"/>
  <c r="AV103" i="2"/>
  <c r="AW103" i="2"/>
  <c r="CE100" i="1"/>
  <c r="AT101" i="2" l="1"/>
  <c r="AS101" i="2"/>
  <c r="AQ101" i="2"/>
  <c r="AP101" i="2"/>
  <c r="AN101" i="2"/>
  <c r="AM101" i="2"/>
  <c r="AK101" i="2"/>
  <c r="AJ101" i="2"/>
  <c r="AG101" i="2"/>
  <c r="AE101" i="2"/>
  <c r="AD101" i="2"/>
  <c r="AB101" i="2"/>
  <c r="AA101" i="2"/>
  <c r="AH101" i="2" l="1"/>
  <c r="AV101" i="2"/>
  <c r="AW101" i="2" l="1"/>
  <c r="CD100" i="1" l="1"/>
  <c r="CB100" i="1"/>
  <c r="CA100" i="1"/>
  <c r="BY100" i="1"/>
  <c r="BX100" i="1"/>
  <c r="BV100" i="1"/>
  <c r="BU100" i="1"/>
  <c r="BS100" i="1"/>
  <c r="BR100" i="1"/>
  <c r="BP100" i="1"/>
  <c r="BO100" i="1"/>
  <c r="BM100" i="1"/>
  <c r="BL100" i="1"/>
  <c r="BJ100" i="1"/>
  <c r="BI100" i="1"/>
  <c r="AA100" i="2"/>
  <c r="AB100" i="2"/>
  <c r="AD100" i="2"/>
  <c r="AE100" i="2"/>
  <c r="AG100" i="2"/>
  <c r="AH100" i="2"/>
  <c r="AJ100" i="2"/>
  <c r="AK100" i="2"/>
  <c r="AM100" i="2"/>
  <c r="AN100" i="2"/>
  <c r="AP100" i="2"/>
  <c r="AQ100" i="2"/>
  <c r="AS100" i="2"/>
  <c r="AT100" i="2"/>
  <c r="AV100" i="2"/>
  <c r="AW100" i="2"/>
  <c r="AF100" i="1" l="1"/>
  <c r="AW99" i="2"/>
  <c r="AV99" i="2"/>
  <c r="AT99" i="2"/>
  <c r="AS99" i="2"/>
  <c r="AQ99" i="2"/>
  <c r="AP99" i="2"/>
  <c r="AN99" i="2"/>
  <c r="AM99" i="2"/>
  <c r="AK99" i="2"/>
  <c r="AJ99" i="2"/>
  <c r="AH99" i="2"/>
  <c r="AG99" i="2"/>
  <c r="AE99" i="2"/>
  <c r="AD99" i="2"/>
  <c r="AB99" i="2"/>
  <c r="AA99" i="2"/>
  <c r="AX88" i="2"/>
  <c r="AX90" i="2"/>
  <c r="AX91" i="2"/>
  <c r="AX92" i="2"/>
  <c r="AX95" i="2"/>
  <c r="AX102" i="2"/>
  <c r="AU88" i="2"/>
  <c r="AU90" i="2"/>
  <c r="AU91" i="2"/>
  <c r="AU92" i="2"/>
  <c r="AU94" i="2"/>
  <c r="AU102" i="2"/>
  <c r="AR88" i="2"/>
  <c r="AR90" i="2"/>
  <c r="AR91" i="2"/>
  <c r="AR92" i="2"/>
  <c r="AR94" i="2"/>
  <c r="AR102" i="2"/>
  <c r="AO88" i="2"/>
  <c r="AO90" i="2"/>
  <c r="AO91" i="2"/>
  <c r="AO92" i="2"/>
  <c r="AO94" i="2"/>
  <c r="AO95" i="2"/>
  <c r="AO102" i="2"/>
  <c r="AL88" i="2"/>
  <c r="AL90" i="2"/>
  <c r="AL91" i="2"/>
  <c r="AL92" i="2"/>
  <c r="AL94" i="2"/>
  <c r="AL95" i="2"/>
  <c r="AL102" i="2"/>
  <c r="AI88" i="2"/>
  <c r="AI90" i="2"/>
  <c r="AI91" i="2"/>
  <c r="AI92" i="2"/>
  <c r="AI95" i="2"/>
  <c r="AI102" i="2"/>
  <c r="AF88" i="2"/>
  <c r="AF90" i="2"/>
  <c r="AF91" i="2"/>
  <c r="AF92" i="2"/>
  <c r="AF94" i="2"/>
  <c r="AF102" i="2"/>
  <c r="AC88" i="2"/>
  <c r="AC90" i="2"/>
  <c r="AC91" i="2"/>
  <c r="AC92" i="2"/>
  <c r="AC94" i="2"/>
  <c r="AC102" i="2"/>
  <c r="CE99" i="1"/>
  <c r="CD99" i="1"/>
  <c r="CB99" i="1"/>
  <c r="CA99" i="1"/>
  <c r="BY99" i="1"/>
  <c r="BX99" i="1"/>
  <c r="BV99" i="1"/>
  <c r="BU99" i="1"/>
  <c r="BS99" i="1"/>
  <c r="BR99" i="1"/>
  <c r="BP99" i="1"/>
  <c r="BO99" i="1"/>
  <c r="BM99" i="1"/>
  <c r="BL99" i="1"/>
  <c r="BJ99" i="1"/>
  <c r="BI99" i="1"/>
  <c r="AU95" i="2" l="1"/>
  <c r="AC95" i="2"/>
  <c r="AF95" i="2"/>
  <c r="AR95" i="2"/>
  <c r="AX103" i="1"/>
  <c r="BA103" i="1"/>
  <c r="AR103" i="1"/>
  <c r="AU103" i="1"/>
  <c r="AF103" i="1"/>
  <c r="BD103" i="1"/>
  <c r="AC100" i="2"/>
  <c r="AC96" i="2"/>
  <c r="AF89" i="2"/>
  <c r="AC87" i="2"/>
  <c r="AF100" i="2"/>
  <c r="AF96" i="2"/>
  <c r="AI101" i="2"/>
  <c r="AI97" i="2"/>
  <c r="AI93" i="2"/>
  <c r="AI89" i="2"/>
  <c r="AO87" i="2"/>
  <c r="AR100" i="2"/>
  <c r="AR96" i="2"/>
  <c r="AU101" i="2"/>
  <c r="AU97" i="2"/>
  <c r="AU93" i="2"/>
  <c r="AU89" i="2"/>
  <c r="AF93" i="2"/>
  <c r="AF87" i="2"/>
  <c r="AI100" i="2"/>
  <c r="AI96" i="2"/>
  <c r="AL101" i="2"/>
  <c r="AL97" i="2"/>
  <c r="AL93" i="2"/>
  <c r="AL89" i="2"/>
  <c r="AR87" i="2"/>
  <c r="AU100" i="2"/>
  <c r="AU96" i="2"/>
  <c r="AF101" i="2"/>
  <c r="AF97" i="2"/>
  <c r="AC101" i="2"/>
  <c r="AC97" i="2"/>
  <c r="AC93" i="2"/>
  <c r="AC89" i="2"/>
  <c r="AI87" i="2"/>
  <c r="AL100" i="2"/>
  <c r="AL96" i="2"/>
  <c r="AO101" i="2"/>
  <c r="AO97" i="2"/>
  <c r="AO93" i="2"/>
  <c r="AO89" i="2"/>
  <c r="AU87" i="2"/>
  <c r="AI94" i="2"/>
  <c r="AL87" i="2"/>
  <c r="AO100" i="2"/>
  <c r="AO96" i="2"/>
  <c r="AR101" i="2"/>
  <c r="AR97" i="2"/>
  <c r="AR93" i="2"/>
  <c r="AR89" i="2"/>
  <c r="AX94" i="2"/>
  <c r="AX87" i="2"/>
  <c r="AX101" i="2"/>
  <c r="AX97" i="2"/>
  <c r="AX93" i="2"/>
  <c r="AX89" i="2"/>
  <c r="AX100" i="2"/>
  <c r="AX96" i="2"/>
  <c r="BN103" i="1"/>
  <c r="AO103" i="2"/>
  <c r="AF103" i="2"/>
  <c r="AR103" i="2"/>
  <c r="BT103" i="1"/>
  <c r="CC103" i="1"/>
  <c r="BW103" i="1"/>
  <c r="AI103" i="2"/>
  <c r="AU103" i="2"/>
  <c r="BH103" i="1"/>
  <c r="AC103" i="2"/>
  <c r="BQ103" i="1"/>
  <c r="BZ103" i="1"/>
  <c r="BK103" i="1"/>
  <c r="CF103" i="1"/>
  <c r="AL103" i="2"/>
  <c r="AX103" i="2"/>
  <c r="AU99" i="2"/>
  <c r="AR99" i="2"/>
  <c r="AO99" i="2"/>
  <c r="AF99" i="2"/>
  <c r="AC99" i="2"/>
  <c r="AX99" i="2"/>
  <c r="AL99" i="2"/>
  <c r="AI99" i="2"/>
  <c r="AA98" i="2"/>
  <c r="AB98" i="2"/>
  <c r="AD98" i="2"/>
  <c r="AE98" i="2"/>
  <c r="AJ98" i="2"/>
  <c r="AK98" i="2"/>
  <c r="AM98" i="2"/>
  <c r="AN98" i="2"/>
  <c r="AP98" i="2"/>
  <c r="AQ98" i="2"/>
  <c r="AS98" i="2"/>
  <c r="AT98" i="2"/>
  <c r="CB98" i="1"/>
  <c r="CA98" i="1"/>
  <c r="BV98" i="1"/>
  <c r="BU98" i="1"/>
  <c r="BS98" i="1"/>
  <c r="BR98" i="1"/>
  <c r="BP98" i="1"/>
  <c r="BO98" i="1"/>
  <c r="BM98" i="1"/>
  <c r="BL98" i="1"/>
  <c r="BJ98" i="1"/>
  <c r="BI98" i="1"/>
  <c r="AU102" i="1" l="1"/>
  <c r="AF102" i="1"/>
  <c r="AR102" i="1"/>
  <c r="BA102" i="1"/>
  <c r="AG98" i="2"/>
  <c r="AH98" i="2"/>
  <c r="CB97" i="1"/>
  <c r="CA97" i="1"/>
  <c r="BV97" i="1"/>
  <c r="BU97" i="1"/>
  <c r="BS97" i="1"/>
  <c r="BR97" i="1"/>
  <c r="BP97" i="1"/>
  <c r="BO97" i="1"/>
  <c r="BM97" i="1"/>
  <c r="BL97" i="1"/>
  <c r="BJ97" i="1"/>
  <c r="BI97" i="1"/>
  <c r="AR101" i="1" l="1"/>
  <c r="AU101" i="1"/>
  <c r="BA101" i="1"/>
  <c r="AF101" i="1"/>
  <c r="AX102" i="1"/>
  <c r="CB96" i="1"/>
  <c r="CA96" i="1"/>
  <c r="BV96" i="1"/>
  <c r="BU96" i="1"/>
  <c r="BS96" i="1"/>
  <c r="BR96" i="1"/>
  <c r="BP96" i="1"/>
  <c r="BO96" i="1"/>
  <c r="BM96" i="1"/>
  <c r="BL96" i="1"/>
  <c r="BJ96" i="1"/>
  <c r="BI96" i="1"/>
  <c r="AR100" i="1" l="1"/>
  <c r="BD102" i="1"/>
  <c r="AU100" i="1"/>
  <c r="BA100" i="1"/>
  <c r="AX101" i="1"/>
  <c r="AU98" i="2"/>
  <c r="AR98" i="2"/>
  <c r="AL98" i="2"/>
  <c r="CB93" i="1"/>
  <c r="CA92" i="1"/>
  <c r="CA95" i="1"/>
  <c r="BD100" i="1" l="1"/>
  <c r="BD101" i="1"/>
  <c r="BA96" i="1"/>
  <c r="AF95" i="1"/>
  <c r="AF99" i="1"/>
  <c r="AX100" i="1"/>
  <c r="BH101" i="1"/>
  <c r="BH102" i="1"/>
  <c r="BQ102" i="1"/>
  <c r="BQ101" i="1"/>
  <c r="BK101" i="1"/>
  <c r="BK102" i="1"/>
  <c r="BN101" i="1"/>
  <c r="BN102" i="1"/>
  <c r="BN100" i="1"/>
  <c r="BQ100" i="1"/>
  <c r="BH100" i="1"/>
  <c r="BK100" i="1"/>
  <c r="BH99" i="1"/>
  <c r="BQ99" i="1"/>
  <c r="BN99" i="1"/>
  <c r="BK99" i="1"/>
  <c r="BK96" i="1"/>
  <c r="AI98" i="2"/>
  <c r="BH95" i="1"/>
  <c r="BQ95" i="1"/>
  <c r="BK95" i="1"/>
  <c r="BJ95" i="1"/>
  <c r="BJ94" i="1"/>
  <c r="BJ91" i="1"/>
  <c r="BJ92" i="1"/>
  <c r="BJ93" i="1"/>
  <c r="BL95" i="1"/>
  <c r="BL93" i="1"/>
  <c r="BL94" i="1"/>
  <c r="BL91" i="1"/>
  <c r="BL92" i="1"/>
  <c r="BM95" i="1"/>
  <c r="BM94" i="1"/>
  <c r="BM91" i="1"/>
  <c r="BM92" i="1"/>
  <c r="BM93" i="1"/>
  <c r="BS95" i="1"/>
  <c r="BS92" i="1"/>
  <c r="BS93" i="1"/>
  <c r="BS94" i="1"/>
  <c r="BS91" i="1"/>
  <c r="BI95" i="1"/>
  <c r="BI94" i="1"/>
  <c r="BI91" i="1"/>
  <c r="BI92" i="1"/>
  <c r="BI93" i="1"/>
  <c r="BN95" i="1"/>
  <c r="BU95" i="1"/>
  <c r="BU94" i="1"/>
  <c r="BU91" i="1"/>
  <c r="BU92" i="1"/>
  <c r="BU93" i="1"/>
  <c r="BV95" i="1"/>
  <c r="BV94" i="1"/>
  <c r="BV91" i="1"/>
  <c r="BV92" i="1"/>
  <c r="BV93" i="1"/>
  <c r="BR95" i="1"/>
  <c r="BR94" i="1"/>
  <c r="BR91" i="1"/>
  <c r="BR92" i="1"/>
  <c r="BR93" i="1"/>
  <c r="BO95" i="1"/>
  <c r="BO92" i="1"/>
  <c r="BO93" i="1"/>
  <c r="BO94" i="1"/>
  <c r="BO91" i="1"/>
  <c r="BP95" i="1"/>
  <c r="BP93" i="1"/>
  <c r="BP94" i="1"/>
  <c r="BP91" i="1"/>
  <c r="BP92" i="1"/>
  <c r="CA91" i="1"/>
  <c r="CB92" i="1"/>
  <c r="CA94" i="1"/>
  <c r="CB95" i="1"/>
  <c r="CB91" i="1"/>
  <c r="CB94" i="1"/>
  <c r="CA93" i="1"/>
  <c r="AF98" i="2"/>
  <c r="AO98" i="2"/>
  <c r="AW98" i="2"/>
  <c r="AC98" i="2"/>
  <c r="AV98" i="2"/>
  <c r="AR90" i="1"/>
  <c r="AU90" i="1"/>
  <c r="BA90" i="1"/>
  <c r="AF90" i="1" l="1"/>
  <c r="BA97" i="1"/>
  <c r="AU95" i="1"/>
  <c r="AU99" i="1"/>
  <c r="BA95" i="1"/>
  <c r="BA99" i="1"/>
  <c r="AR97" i="1"/>
  <c r="AU97" i="1"/>
  <c r="AR96" i="1"/>
  <c r="AR95" i="1"/>
  <c r="AR99" i="1"/>
  <c r="AF97" i="1"/>
  <c r="AU94" i="1"/>
  <c r="AU98" i="1"/>
  <c r="AF96" i="1"/>
  <c r="AR94" i="1"/>
  <c r="AR98" i="1"/>
  <c r="BA94" i="1"/>
  <c r="BA98" i="1"/>
  <c r="AF94" i="1"/>
  <c r="AF98" i="1"/>
  <c r="AU96" i="1"/>
  <c r="BT102" i="1"/>
  <c r="BT101" i="1"/>
  <c r="BW102" i="1"/>
  <c r="BW101" i="1"/>
  <c r="CC101" i="1"/>
  <c r="CC102" i="1"/>
  <c r="BT100" i="1"/>
  <c r="BW100" i="1"/>
  <c r="CC100" i="1"/>
  <c r="CC99" i="1"/>
  <c r="BW99" i="1"/>
  <c r="BT99" i="1"/>
  <c r="BT98" i="1"/>
  <c r="BW98" i="1"/>
  <c r="BX98" i="1"/>
  <c r="BH98" i="1"/>
  <c r="BQ98" i="1"/>
  <c r="BY98" i="1"/>
  <c r="BN98" i="1"/>
  <c r="CC98" i="1"/>
  <c r="BK98" i="1"/>
  <c r="CC97" i="1"/>
  <c r="BH97" i="1"/>
  <c r="BW97" i="1"/>
  <c r="BT97" i="1"/>
  <c r="BQ97" i="1"/>
  <c r="BN97" i="1"/>
  <c r="BK97" i="1"/>
  <c r="BX97" i="1"/>
  <c r="BY97" i="1"/>
  <c r="BW96" i="1"/>
  <c r="CC96" i="1"/>
  <c r="BT96" i="1"/>
  <c r="BQ96" i="1"/>
  <c r="BN96" i="1"/>
  <c r="BY96" i="1"/>
  <c r="BX96" i="1"/>
  <c r="BH96" i="1"/>
  <c r="CC95" i="1"/>
  <c r="BY94" i="1"/>
  <c r="BY91" i="1"/>
  <c r="BY92" i="1"/>
  <c r="BY93" i="1"/>
  <c r="BX93" i="1"/>
  <c r="BX94" i="1"/>
  <c r="BX91" i="1"/>
  <c r="BX92" i="1"/>
  <c r="BT95" i="1"/>
  <c r="BY95" i="1"/>
  <c r="BW95" i="1"/>
  <c r="BX95" i="1"/>
  <c r="AX98" i="2"/>
  <c r="AF93" i="1"/>
  <c r="AX95" i="1" l="1"/>
  <c r="AX99" i="1"/>
  <c r="AX96" i="1"/>
  <c r="AX97" i="1"/>
  <c r="AF89" i="1"/>
  <c r="AX98" i="1"/>
  <c r="BZ101" i="1"/>
  <c r="BZ102" i="1"/>
  <c r="BZ100" i="1"/>
  <c r="BZ99" i="1"/>
  <c r="CD98" i="1"/>
  <c r="BZ98" i="1"/>
  <c r="CE98" i="1"/>
  <c r="BZ97" i="1"/>
  <c r="CD97" i="1"/>
  <c r="CE97" i="1"/>
  <c r="BZ96" i="1"/>
  <c r="CE95" i="1"/>
  <c r="CD96" i="1"/>
  <c r="BZ95" i="1"/>
  <c r="CE96" i="1"/>
  <c r="CD95" i="1"/>
  <c r="AX90" i="1"/>
  <c r="BD97" i="1" l="1"/>
  <c r="AR89" i="1"/>
  <c r="AR93" i="1"/>
  <c r="BD98" i="1"/>
  <c r="AX94" i="1"/>
  <c r="BA89" i="1"/>
  <c r="BA93" i="1"/>
  <c r="BD95" i="1"/>
  <c r="BD99" i="1"/>
  <c r="AU89" i="1"/>
  <c r="AU93" i="1"/>
  <c r="BD96" i="1"/>
  <c r="CF101" i="1"/>
  <c r="CF102" i="1"/>
  <c r="CF100" i="1"/>
  <c r="CF99" i="1"/>
  <c r="CF98" i="1"/>
  <c r="CF97" i="1"/>
  <c r="CF96" i="1"/>
  <c r="CF95" i="1"/>
  <c r="BD90" i="1"/>
  <c r="BD94" i="1" l="1"/>
  <c r="AX89" i="1"/>
  <c r="AX93" i="1"/>
  <c r="BK91" i="1"/>
  <c r="AF87" i="1" l="1"/>
  <c r="AF91" i="1"/>
  <c r="AF88" i="1"/>
  <c r="AF92" i="1"/>
  <c r="AU87" i="1"/>
  <c r="AU91" i="1"/>
  <c r="BA87" i="1"/>
  <c r="BA91" i="1"/>
  <c r="AR88" i="1"/>
  <c r="AR92" i="1"/>
  <c r="AR87" i="1"/>
  <c r="AR91" i="1"/>
  <c r="AU88" i="1"/>
  <c r="AU92" i="1"/>
  <c r="BA88" i="1"/>
  <c r="BA92" i="1"/>
  <c r="AX87" i="1"/>
  <c r="AX91" i="1"/>
  <c r="BD89" i="1"/>
  <c r="BD93" i="1"/>
  <c r="BT87" i="1"/>
  <c r="BT88" i="1"/>
  <c r="BT89" i="1"/>
  <c r="BT90" i="1"/>
  <c r="BH89" i="1"/>
  <c r="BH90" i="1"/>
  <c r="BH88" i="1"/>
  <c r="BH87" i="1"/>
  <c r="BZ87" i="1"/>
  <c r="CC90" i="1"/>
  <c r="CC89" i="1"/>
  <c r="CC87" i="1"/>
  <c r="CC88" i="1"/>
  <c r="BW88" i="1"/>
  <c r="BW87" i="1"/>
  <c r="BW89" i="1"/>
  <c r="BW90" i="1"/>
  <c r="BZ91" i="1"/>
  <c r="BW94" i="1"/>
  <c r="BW91" i="1"/>
  <c r="BW92" i="1"/>
  <c r="BW93" i="1"/>
  <c r="BK93" i="1"/>
  <c r="BH91" i="1"/>
  <c r="BH94" i="1"/>
  <c r="BH93" i="1"/>
  <c r="BH92" i="1"/>
  <c r="BN92" i="1"/>
  <c r="BN91" i="1"/>
  <c r="BN93" i="1"/>
  <c r="BN94" i="1"/>
  <c r="BT94" i="1"/>
  <c r="BT91" i="1"/>
  <c r="BT92" i="1"/>
  <c r="BT93" i="1"/>
  <c r="BK92" i="1"/>
  <c r="CC94" i="1"/>
  <c r="CC91" i="1"/>
  <c r="CC92" i="1"/>
  <c r="CC93" i="1"/>
  <c r="BQ91" i="1"/>
  <c r="BQ93" i="1"/>
  <c r="BQ94" i="1"/>
  <c r="BQ92" i="1"/>
  <c r="CE91" i="1"/>
  <c r="CD91" i="1"/>
  <c r="BK94" i="1"/>
  <c r="CE94" i="1"/>
  <c r="CD92" i="1"/>
  <c r="BZ89" i="1" l="1"/>
  <c r="AX88" i="1"/>
  <c r="AX92" i="1"/>
  <c r="BD87" i="1"/>
  <c r="BD91" i="1"/>
  <c r="BZ88" i="1"/>
  <c r="BZ90" i="1"/>
  <c r="CF87" i="1"/>
  <c r="CF91" i="1"/>
  <c r="CE93" i="1"/>
  <c r="BZ93" i="1"/>
  <c r="CD94" i="1"/>
  <c r="CE92" i="1"/>
  <c r="BZ92" i="1"/>
  <c r="CD93" i="1"/>
  <c r="BZ94" i="1"/>
  <c r="CF89" i="1" l="1"/>
  <c r="BD88" i="1"/>
  <c r="BD92" i="1"/>
  <c r="CF94" i="1"/>
  <c r="CF90" i="1"/>
  <c r="CF88" i="1"/>
  <c r="CF93" i="1"/>
  <c r="CF92" i="1"/>
</calcChain>
</file>

<file path=xl/sharedStrings.xml><?xml version="1.0" encoding="utf-8"?>
<sst xmlns="http://schemas.openxmlformats.org/spreadsheetml/2006/main" count="418" uniqueCount="132">
  <si>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</si>
  <si>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</si>
  <si>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</si>
  <si>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</si>
  <si>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</si>
  <si>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</si>
  <si>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</si>
  <si>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</si>
  <si>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</si>
  <si>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</si>
  <si>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</si>
  <si>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</si>
  <si>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</si>
  <si>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</si>
  <si>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</si>
  <si>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</si>
  <si>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</si>
  <si>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>Impuestos a los productos</t>
  </si>
  <si>
    <t>Total Valor agregado sectorial</t>
  </si>
  <si>
    <t>Comercio y Servicios</t>
  </si>
  <si>
    <t xml:space="preserve"> Servicios</t>
  </si>
  <si>
    <t>I-trim-2014</t>
  </si>
  <si>
    <t>II-trim-2014</t>
  </si>
  <si>
    <t>III-trim-2014</t>
  </si>
  <si>
    <t>IV-trim-2014</t>
  </si>
  <si>
    <t xml:space="preserve">CUENTAS NACIONALES TRIMESTRALES DEL PARAGUAY </t>
  </si>
  <si>
    <t>CUENTAS NACIONALES TRIMESTRALES DEL PARAGUAY</t>
  </si>
  <si>
    <t>Ganadería, forestal, pesca y minería</t>
  </si>
  <si>
    <t xml:space="preserve">Industria manufacturera </t>
  </si>
  <si>
    <t>I-trim-1994</t>
  </si>
  <si>
    <t>II-trim-1994</t>
  </si>
  <si>
    <t>III-trim-1994</t>
  </si>
  <si>
    <t>IV-trim-1994</t>
  </si>
  <si>
    <t>I-trim-1995</t>
  </si>
  <si>
    <t>II-trim-1995</t>
  </si>
  <si>
    <t>III-trim-1995</t>
  </si>
  <si>
    <t>IV-trim-1995</t>
  </si>
  <si>
    <t>I-trim-1996</t>
  </si>
  <si>
    <t>II-trim-1996</t>
  </si>
  <si>
    <t>III-trim-1996</t>
  </si>
  <si>
    <t>IV-trim-1996</t>
  </si>
  <si>
    <t>I-trim-1997</t>
  </si>
  <si>
    <t>II-trim-1997</t>
  </si>
  <si>
    <t>III-trim-1997</t>
  </si>
  <si>
    <t>IV-trim-1997</t>
  </si>
  <si>
    <t>I-trim-1998</t>
  </si>
  <si>
    <t>II-trim-1998</t>
  </si>
  <si>
    <t>III-trim-1998</t>
  </si>
  <si>
    <t>IV-trim-1998</t>
  </si>
  <si>
    <t>I-trim-1999</t>
  </si>
  <si>
    <t>II-trim-1999</t>
  </si>
  <si>
    <t>III-trim-1999</t>
  </si>
  <si>
    <t>IV-trim-1999</t>
  </si>
  <si>
    <t>I-trim-2000</t>
  </si>
  <si>
    <t>II-trim-2000</t>
  </si>
  <si>
    <t>III-trim-2000</t>
  </si>
  <si>
    <t>IV-trim-2000</t>
  </si>
  <si>
    <t>I-trim-2001</t>
  </si>
  <si>
    <t>II-trim-2001</t>
  </si>
  <si>
    <t>III-trim-2001</t>
  </si>
  <si>
    <t>IV-trim-2001</t>
  </si>
  <si>
    <t>I-trim-2002</t>
  </si>
  <si>
    <t>II-trim-2002</t>
  </si>
  <si>
    <t>III-trim-2002</t>
  </si>
  <si>
    <t>IV-trim-2002</t>
  </si>
  <si>
    <t>I-trim-2003</t>
  </si>
  <si>
    <t>II-trim-2003</t>
  </si>
  <si>
    <t>III-trim-2003</t>
  </si>
  <si>
    <t>IV-trim-2003</t>
  </si>
  <si>
    <t>I-trim-2004</t>
  </si>
  <si>
    <t>II-trim-2004</t>
  </si>
  <si>
    <t>III-trim-2004</t>
  </si>
  <si>
    <t>IV-trim-2004</t>
  </si>
  <si>
    <t>I-trim-2005</t>
  </si>
  <si>
    <t>II-trim-2005</t>
  </si>
  <si>
    <t>III-trim-2005</t>
  </si>
  <si>
    <t>IV-trim-2005</t>
  </si>
  <si>
    <t>I-trim-2006</t>
  </si>
  <si>
    <t>II-trim-2006</t>
  </si>
  <si>
    <t>III-trim-2006</t>
  </si>
  <si>
    <t>IV-trim-2006</t>
  </si>
  <si>
    <t>I-trim-2007</t>
  </si>
  <si>
    <t>II-trim-2007</t>
  </si>
  <si>
    <t>III-trim-2007</t>
  </si>
  <si>
    <t>IV-trim-2007</t>
  </si>
  <si>
    <t>I-trim-2008</t>
  </si>
  <si>
    <t>II-trim-2008</t>
  </si>
  <si>
    <t>III-trim-2008</t>
  </si>
  <si>
    <t>IV-trim-2008</t>
  </si>
  <si>
    <t>I-trim-2009</t>
  </si>
  <si>
    <t>II-trim-2009</t>
  </si>
  <si>
    <t>III-trim-2009</t>
  </si>
  <si>
    <t>IV-trim-2009</t>
  </si>
  <si>
    <t>I-trim-2010</t>
  </si>
  <si>
    <t>II-trim-2010</t>
  </si>
  <si>
    <t>III-trim-2010</t>
  </si>
  <si>
    <t>IV-trim-2010</t>
  </si>
  <si>
    <t>I-trim-2011</t>
  </si>
  <si>
    <t>II-trim-2011</t>
  </si>
  <si>
    <t>III-trim-2011</t>
  </si>
  <si>
    <t>IV-trim-2011</t>
  </si>
  <si>
    <t>I-trim-2012</t>
  </si>
  <si>
    <t>II-trim-2012</t>
  </si>
  <si>
    <t>III-trim-2012</t>
  </si>
  <si>
    <t>IV-trim-2012</t>
  </si>
  <si>
    <t>I-trim-2013</t>
  </si>
  <si>
    <t>II-trim-2013</t>
  </si>
  <si>
    <t>III-trim-2013</t>
  </si>
  <si>
    <t>IV-trim-2013</t>
  </si>
  <si>
    <t>I-trim-2015 *</t>
  </si>
  <si>
    <t>II-trim-2015 *</t>
  </si>
  <si>
    <t>III-trim-2015 *</t>
  </si>
  <si>
    <t>IV-trim-2015 *</t>
  </si>
  <si>
    <t>I-trim-2016 *</t>
  </si>
  <si>
    <t>II-trim-2016 *</t>
  </si>
  <si>
    <t>III-trim-2016 *</t>
  </si>
  <si>
    <t>IV-trim-2016 *</t>
  </si>
  <si>
    <t>I-trim-2017 *</t>
  </si>
  <si>
    <t>II-trim-2017 *</t>
  </si>
  <si>
    <t>III-trim-2017 *</t>
  </si>
  <si>
    <t>IV-trim-2017 *</t>
  </si>
  <si>
    <t>I-trim-2018 *</t>
  </si>
  <si>
    <t>* Cifras preliminares.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</si>
  <si>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</si>
  <si>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</si>
  <si>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II-trim-2018*</t>
  </si>
  <si>
    <t>Manufactura</t>
  </si>
  <si>
    <t>II-trim-2018 *</t>
  </si>
  <si>
    <t>III-trim-2018*</t>
  </si>
  <si>
    <t>IV-trim-2018</t>
  </si>
  <si>
    <t>IV-trim-2018*</t>
  </si>
  <si>
    <t>(**) Series retropoladas  utilizando el método de Patrones Estacionales Ajustados conforme a las recomendaciones técnicas del Manual de Cuentas Nacionales Trimestrales (2017, FMI).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</si>
</sst>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Humanst521 BT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2" borderId="0" xfId="0" applyNumberFormat="1" applyFont="1" applyFill="1" applyBorder="1" applyAlignment="1">
      <alignment horizontal="center"/>
    </xf>
    <xf numFmtId="166" fontId="0" fillId="0" borderId="0" xfId="1" applyNumberFormat="1" applyFont="1"/>
    <xf numFmtId="3" fontId="0" fillId="0" borderId="3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7" fillId="0" borderId="0" xfId="4" applyNumberFormat="1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2" borderId="0" xfId="2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0" xfId="4" applyNumberFormat="1" applyFont="1" applyBorder="1" applyAlignment="1">
      <alignment horizontal="left"/>
    </xf>
    <xf numFmtId="166" fontId="0" fillId="0" borderId="0" xfId="0" applyNumberFormat="1" applyFill="1" applyBorder="1"/>
    <xf numFmtId="0" fontId="4" fillId="0" borderId="5" xfId="0" applyFont="1" applyBorder="1" applyAlignment="1">
      <alignment horizontal="center"/>
    </xf>
  </cellXfs>
  <cellStyles count="5">
    <cellStyle name="Millares" xfId="1" builtinId="3"/>
    <cellStyle name="Millares [0]" xfId="2" builtinId="6"/>
    <cellStyle name="Millares 2 2" xfId="3"/>
    <cellStyle name="Normal" xfId="0" builtinId="0"/>
    <cellStyle name="Normal_Cuadro 4 y 5-PIB trimestral-Informe Coyuntur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3"/>
  <sheetViews>
    <sheetView tabSelected="1" zoomScaleNormal="100" workbookViewId="0">
      <pane xSplit="1" ySplit="6" topLeftCell="B82" activePane="bottomRight" state="frozen"/>
      <selection activeCell="AU7" sqref="AU7"/>
      <selection pane="topRight" activeCell="AU7" sqref="AU7"/>
      <selection pane="bottomLeft" activeCell="AU7" sqref="AU7"/>
      <selection pane="bottomRight" activeCell="C108" sqref="C108"/>
    </sheetView>
  </sheetViews>
  <sheetFormatPr baseColWidth="10" defaultRowHeight="15" x14ac:dyDescent="0.25"/>
  <cols>
    <col min="1" max="1" width="14.140625" style="34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1.7109375" customWidth="1"/>
    <col min="21" max="21" width="11.28515625" bestFit="1" customWidth="1"/>
    <col min="22" max="22" width="10" customWidth="1"/>
    <col min="23" max="23" width="13.140625" bestFit="1" customWidth="1"/>
    <col min="24" max="24" width="10.28515625" customWidth="1"/>
    <col min="25" max="25" width="11.5703125" customWidth="1"/>
    <col min="28" max="28" width="9.85546875" customWidth="1"/>
    <col min="29" max="29" width="4.140625" customWidth="1"/>
    <col min="57" max="57" width="4.140625" customWidth="1"/>
  </cols>
  <sheetData>
    <row r="1" spans="1:84" ht="18.75" x14ac:dyDescent="0.3">
      <c r="B1" s="1" t="s">
        <v>25</v>
      </c>
    </row>
    <row r="2" spans="1:84" ht="18.75" x14ac:dyDescent="0.3">
      <c r="B2" s="1" t="s">
        <v>123</v>
      </c>
    </row>
    <row r="4" spans="1:84" s="2" customFormat="1" ht="15.75" x14ac:dyDescent="0.25">
      <c r="A4" s="35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35"/>
      <c r="B5" s="39" t="s">
        <v>3</v>
      </c>
      <c r="C5" s="39"/>
      <c r="D5" s="39"/>
      <c r="E5" s="39" t="s">
        <v>27</v>
      </c>
      <c r="F5" s="39"/>
      <c r="G5" s="39"/>
      <c r="H5" s="39" t="s">
        <v>126</v>
      </c>
      <c r="I5" s="39"/>
      <c r="J5" s="39"/>
      <c r="K5" s="39" t="s">
        <v>4</v>
      </c>
      <c r="L5" s="39"/>
      <c r="M5" s="39"/>
      <c r="N5" s="39" t="s">
        <v>5</v>
      </c>
      <c r="O5" s="39"/>
      <c r="P5" s="39"/>
      <c r="Q5" s="39" t="s">
        <v>20</v>
      </c>
      <c r="R5" s="39"/>
      <c r="S5" s="39"/>
      <c r="T5" s="39" t="s">
        <v>18</v>
      </c>
      <c r="U5" s="39"/>
      <c r="V5" s="39"/>
      <c r="W5" s="39" t="s">
        <v>17</v>
      </c>
      <c r="X5" s="39"/>
      <c r="Y5" s="39"/>
      <c r="Z5" s="39" t="s">
        <v>6</v>
      </c>
      <c r="AA5" s="39"/>
      <c r="AB5" s="39"/>
      <c r="AD5" s="39" t="s">
        <v>3</v>
      </c>
      <c r="AE5" s="39"/>
      <c r="AF5" s="39"/>
      <c r="AG5" s="39" t="s">
        <v>27</v>
      </c>
      <c r="AH5" s="39"/>
      <c r="AI5" s="39"/>
      <c r="AJ5" s="39" t="s">
        <v>28</v>
      </c>
      <c r="AK5" s="39"/>
      <c r="AL5" s="39"/>
      <c r="AM5" s="39" t="s">
        <v>4</v>
      </c>
      <c r="AN5" s="39"/>
      <c r="AO5" s="39"/>
      <c r="AP5" s="39" t="s">
        <v>5</v>
      </c>
      <c r="AQ5" s="39"/>
      <c r="AR5" s="39"/>
      <c r="AS5" s="39" t="s">
        <v>19</v>
      </c>
      <c r="AT5" s="39"/>
      <c r="AU5" s="39"/>
      <c r="AV5" s="39" t="s">
        <v>18</v>
      </c>
      <c r="AW5" s="39"/>
      <c r="AX5" s="39"/>
      <c r="AY5" s="39" t="s">
        <v>17</v>
      </c>
      <c r="AZ5" s="39"/>
      <c r="BA5" s="39"/>
      <c r="BB5" s="39" t="s">
        <v>6</v>
      </c>
      <c r="BC5" s="39"/>
      <c r="BD5" s="39"/>
      <c r="BF5" s="39" t="s">
        <v>3</v>
      </c>
      <c r="BG5" s="39"/>
      <c r="BH5" s="39"/>
      <c r="BI5" s="39" t="s">
        <v>27</v>
      </c>
      <c r="BJ5" s="39"/>
      <c r="BK5" s="39"/>
      <c r="BL5" s="39" t="s">
        <v>28</v>
      </c>
      <c r="BM5" s="39"/>
      <c r="BN5" s="39"/>
      <c r="BO5" s="39" t="s">
        <v>4</v>
      </c>
      <c r="BP5" s="39"/>
      <c r="BQ5" s="39"/>
      <c r="BR5" s="39" t="s">
        <v>5</v>
      </c>
      <c r="BS5" s="39"/>
      <c r="BT5" s="39"/>
      <c r="BU5" s="39" t="s">
        <v>19</v>
      </c>
      <c r="BV5" s="39"/>
      <c r="BW5" s="39"/>
      <c r="BX5" s="39" t="s">
        <v>18</v>
      </c>
      <c r="BY5" s="39"/>
      <c r="BZ5" s="39"/>
      <c r="CA5" s="39" t="s">
        <v>17</v>
      </c>
      <c r="CB5" s="39"/>
      <c r="CC5" s="39"/>
      <c r="CD5" s="39" t="s">
        <v>6</v>
      </c>
      <c r="CE5" s="39"/>
      <c r="CF5" s="39"/>
    </row>
    <row r="6" spans="1:84" x14ac:dyDescent="0.25">
      <c r="A6" s="36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31" t="s">
        <v>29</v>
      </c>
      <c r="B7" s="28">
        <v>396300.2259550466</v>
      </c>
      <c r="C7" s="18">
        <v>1097958.3430441581</v>
      </c>
      <c r="D7" s="6">
        <f t="shared" ref="D7:D70" si="0">+B7/C7*100</f>
        <v>36.094286132594014</v>
      </c>
      <c r="E7" s="28">
        <v>234905.37861384661</v>
      </c>
      <c r="F7" s="18">
        <v>735511.22427298373</v>
      </c>
      <c r="G7" s="6">
        <f t="shared" ref="G7:G70" si="1">+E7/F7*100</f>
        <v>31.937701405718027</v>
      </c>
      <c r="H7" s="28">
        <v>446813.25857784768</v>
      </c>
      <c r="I7" s="18">
        <v>5152598.0835355138</v>
      </c>
      <c r="J7" s="6">
        <f t="shared" ref="J7:J70" si="2">+H7/I7*100</f>
        <v>8.6716109297479242</v>
      </c>
      <c r="K7" s="28">
        <v>488344.03776985203</v>
      </c>
      <c r="L7" s="18">
        <v>1981744.8644860086</v>
      </c>
      <c r="M7" s="6">
        <f t="shared" ref="M7:M70" si="3">+K7/L7*100</f>
        <v>24.642124549999046</v>
      </c>
      <c r="N7" s="28">
        <v>171715.90524531851</v>
      </c>
      <c r="O7" s="18">
        <v>1730984.685366078</v>
      </c>
      <c r="P7" s="6">
        <f t="shared" ref="P7:P70" si="4">+N7/O7*100</f>
        <v>9.9201285081851029</v>
      </c>
      <c r="Q7" s="28">
        <v>1302550.4601666189</v>
      </c>
      <c r="R7" s="18">
        <v>9992102.0883406419</v>
      </c>
      <c r="S7" s="6">
        <f t="shared" ref="S7:S70" si="5">+Q7/R7*100</f>
        <v>13.035800161474626</v>
      </c>
      <c r="T7" s="28">
        <f>+B7+E7+H7+K7+N7+Q7</f>
        <v>3040629.2663285304</v>
      </c>
      <c r="U7" s="18">
        <f>+C7+F7+I7+L7+O7+R7</f>
        <v>20690899.289045386</v>
      </c>
      <c r="V7" s="6">
        <f t="shared" ref="V7:V70" si="6">+T7/U7*100</f>
        <v>14.695491113517548</v>
      </c>
      <c r="W7" s="28">
        <v>234582.3524362738</v>
      </c>
      <c r="X7" s="18">
        <v>1441697.3217711339</v>
      </c>
      <c r="Y7" s="6">
        <f t="shared" ref="Y7:Y70" si="7">+W7/X7*100</f>
        <v>16.271262274947418</v>
      </c>
      <c r="Z7" s="28">
        <f>+T7+W7</f>
        <v>3275211.6187648042</v>
      </c>
      <c r="AA7" s="18">
        <f>+U7+X7</f>
        <v>22132596.61081652</v>
      </c>
      <c r="AB7" s="6">
        <f t="shared" ref="AB7:AB70" si="8">+Z7/AA7*100</f>
        <v>14.798135421508388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5"/>
      <c r="BG7" s="26"/>
      <c r="BH7" s="24"/>
      <c r="BI7" s="25"/>
      <c r="BJ7" s="26"/>
      <c r="BK7" s="24"/>
      <c r="BL7" s="25"/>
      <c r="BM7" s="26"/>
      <c r="BN7" s="24"/>
      <c r="BO7" s="25"/>
      <c r="BP7" s="26"/>
      <c r="BQ7" s="24"/>
      <c r="BR7" s="25"/>
      <c r="BS7" s="26"/>
      <c r="BT7" s="24"/>
      <c r="BU7" s="25"/>
      <c r="BV7" s="26"/>
      <c r="BW7" s="24"/>
      <c r="BX7" s="25"/>
      <c r="BY7" s="26"/>
      <c r="BZ7" s="24"/>
      <c r="CA7" s="25"/>
      <c r="CB7" s="26"/>
      <c r="CC7" s="24"/>
      <c r="CD7" s="25"/>
      <c r="CE7" s="26"/>
      <c r="CF7" s="24"/>
    </row>
    <row r="8" spans="1:84" ht="15" customHeight="1" x14ac:dyDescent="0.25">
      <c r="A8" s="31" t="s">
        <v>30</v>
      </c>
      <c r="B8" s="28">
        <v>416079.52275707974</v>
      </c>
      <c r="C8" s="18">
        <v>1049813.3044620813</v>
      </c>
      <c r="D8" s="6">
        <f t="shared" si="0"/>
        <v>39.633668290218196</v>
      </c>
      <c r="E8" s="28">
        <v>227498.10808170619</v>
      </c>
      <c r="F8" s="18">
        <v>780065.29092892096</v>
      </c>
      <c r="G8" s="6">
        <f t="shared" si="1"/>
        <v>29.16398290337926</v>
      </c>
      <c r="H8" s="28">
        <v>490086.29960905586</v>
      </c>
      <c r="I8" s="18">
        <v>5527554.4830746893</v>
      </c>
      <c r="J8" s="6">
        <f t="shared" si="2"/>
        <v>8.8662409589936146</v>
      </c>
      <c r="K8" s="28">
        <v>494273.22825232474</v>
      </c>
      <c r="L8" s="18">
        <v>2042173.8178870953</v>
      </c>
      <c r="M8" s="6">
        <f t="shared" si="3"/>
        <v>24.20328886420242</v>
      </c>
      <c r="N8" s="28">
        <v>157154.69824669961</v>
      </c>
      <c r="O8" s="18">
        <v>1493011.9167206855</v>
      </c>
      <c r="P8" s="6">
        <f t="shared" si="4"/>
        <v>10.526017675189147</v>
      </c>
      <c r="Q8" s="28">
        <v>1472274.8795703871</v>
      </c>
      <c r="R8" s="18">
        <v>10659712.795213871</v>
      </c>
      <c r="S8" s="6">
        <f t="shared" si="5"/>
        <v>13.811581117189453</v>
      </c>
      <c r="T8" s="28">
        <f t="shared" ref="T8:T71" si="9">+B8+E8+H8+K8+N8+Q8</f>
        <v>3257366.7365172533</v>
      </c>
      <c r="U8" s="18">
        <f t="shared" ref="U8:U71" si="10">+C8+F8+I8+L8+O8+R8</f>
        <v>21552331.608287342</v>
      </c>
      <c r="V8" s="6">
        <f t="shared" si="6"/>
        <v>15.113755651684224</v>
      </c>
      <c r="W8" s="28">
        <v>243163.71135648809</v>
      </c>
      <c r="X8" s="18">
        <v>1439120.1766396603</v>
      </c>
      <c r="Y8" s="6">
        <f t="shared" si="7"/>
        <v>16.896692528088543</v>
      </c>
      <c r="Z8" s="28">
        <f t="shared" ref="Z8:Z71" si="11">+T8+W8</f>
        <v>3500530.4478737414</v>
      </c>
      <c r="AA8" s="18">
        <f t="shared" ref="AA8:AA71" si="12">+U8+X8</f>
        <v>22991451.784927003</v>
      </c>
      <c r="AB8" s="6">
        <f t="shared" si="8"/>
        <v>15.225356278582892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5"/>
      <c r="BG8" s="26"/>
      <c r="BH8" s="24"/>
      <c r="BI8" s="25"/>
      <c r="BJ8" s="26"/>
      <c r="BK8" s="24"/>
      <c r="BL8" s="25"/>
      <c r="BM8" s="26"/>
      <c r="BN8" s="24"/>
      <c r="BO8" s="25"/>
      <c r="BP8" s="26"/>
      <c r="BQ8" s="24"/>
      <c r="BR8" s="25"/>
      <c r="BS8" s="26"/>
      <c r="BT8" s="24"/>
      <c r="BU8" s="25"/>
      <c r="BV8" s="26"/>
      <c r="BW8" s="24"/>
      <c r="BX8" s="25"/>
      <c r="BY8" s="26"/>
      <c r="BZ8" s="24"/>
      <c r="CA8" s="25"/>
      <c r="CB8" s="26"/>
      <c r="CC8" s="24"/>
      <c r="CD8" s="25"/>
      <c r="CE8" s="26"/>
      <c r="CF8" s="24"/>
    </row>
    <row r="9" spans="1:84" ht="15" customHeight="1" x14ac:dyDescent="0.25">
      <c r="A9" s="31" t="s">
        <v>31</v>
      </c>
      <c r="B9" s="28">
        <v>399820.51261436939</v>
      </c>
      <c r="C9" s="18">
        <v>977159.31064749917</v>
      </c>
      <c r="D9" s="6">
        <f t="shared" si="0"/>
        <v>40.916614952932768</v>
      </c>
      <c r="E9" s="28">
        <v>296584.60032733774</v>
      </c>
      <c r="F9" s="18">
        <v>948188.28950107179</v>
      </c>
      <c r="G9" s="6">
        <f t="shared" si="1"/>
        <v>31.279082816283033</v>
      </c>
      <c r="H9" s="28">
        <v>569490.10304662026</v>
      </c>
      <c r="I9" s="18">
        <v>6170715.1673829295</v>
      </c>
      <c r="J9" s="6">
        <f t="shared" si="2"/>
        <v>9.2289157350321762</v>
      </c>
      <c r="K9" s="28">
        <v>496665.49309313245</v>
      </c>
      <c r="L9" s="18">
        <v>2212400.948532661</v>
      </c>
      <c r="M9" s="6">
        <f t="shared" si="3"/>
        <v>22.449162907046201</v>
      </c>
      <c r="N9" s="28">
        <v>184427.0907751203</v>
      </c>
      <c r="O9" s="18">
        <v>1737020.1097497034</v>
      </c>
      <c r="P9" s="6">
        <f t="shared" si="4"/>
        <v>10.617441314579565</v>
      </c>
      <c r="Q9" s="28">
        <v>1635832.7815010643</v>
      </c>
      <c r="R9" s="18">
        <v>11269461.842471315</v>
      </c>
      <c r="S9" s="6">
        <f t="shared" si="5"/>
        <v>14.515624653309423</v>
      </c>
      <c r="T9" s="28">
        <f t="shared" si="9"/>
        <v>3582820.5813576444</v>
      </c>
      <c r="U9" s="18">
        <f t="shared" si="10"/>
        <v>23314945.668285176</v>
      </c>
      <c r="V9" s="6">
        <f t="shared" si="6"/>
        <v>15.367055245731406</v>
      </c>
      <c r="W9" s="28">
        <v>314691.78494607343</v>
      </c>
      <c r="X9" s="18">
        <v>1812929.8658772048</v>
      </c>
      <c r="Y9" s="6">
        <f t="shared" si="7"/>
        <v>17.358188580218826</v>
      </c>
      <c r="Z9" s="28">
        <f t="shared" si="11"/>
        <v>3897512.3663037177</v>
      </c>
      <c r="AA9" s="18">
        <f t="shared" si="12"/>
        <v>25127875.53416238</v>
      </c>
      <c r="AB9" s="6">
        <f t="shared" si="8"/>
        <v>15.510711842729757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5"/>
      <c r="BG9" s="26"/>
      <c r="BH9" s="24"/>
      <c r="BI9" s="25"/>
      <c r="BJ9" s="26"/>
      <c r="BK9" s="24"/>
      <c r="BL9" s="25"/>
      <c r="BM9" s="26"/>
      <c r="BN9" s="24"/>
      <c r="BO9" s="25"/>
      <c r="BP9" s="26"/>
      <c r="BQ9" s="24"/>
      <c r="BR9" s="25"/>
      <c r="BS9" s="26"/>
      <c r="BT9" s="24"/>
      <c r="BU9" s="25"/>
      <c r="BV9" s="26"/>
      <c r="BW9" s="24"/>
      <c r="BX9" s="25"/>
      <c r="BY9" s="26"/>
      <c r="BZ9" s="24"/>
      <c r="CA9" s="25"/>
      <c r="CB9" s="26"/>
      <c r="CC9" s="24"/>
      <c r="CD9" s="25"/>
      <c r="CE9" s="26"/>
      <c r="CF9" s="24"/>
    </row>
    <row r="10" spans="1:84" ht="15" customHeight="1" x14ac:dyDescent="0.25">
      <c r="A10" s="31" t="s">
        <v>32</v>
      </c>
      <c r="B10" s="28">
        <v>483942.98067350412</v>
      </c>
      <c r="C10" s="18">
        <v>1160268.9006478405</v>
      </c>
      <c r="D10" s="6">
        <f t="shared" si="0"/>
        <v>41.709553742524065</v>
      </c>
      <c r="E10" s="28">
        <v>287637.04397710948</v>
      </c>
      <c r="F10" s="18">
        <v>927705.534848626</v>
      </c>
      <c r="G10" s="6">
        <f t="shared" si="1"/>
        <v>31.005209430387122</v>
      </c>
      <c r="H10" s="28">
        <v>615637.50076647615</v>
      </c>
      <c r="I10" s="18">
        <v>6571472.8477555728</v>
      </c>
      <c r="J10" s="6">
        <f t="shared" si="2"/>
        <v>9.3683336297545772</v>
      </c>
      <c r="K10" s="28">
        <v>510553.30539118417</v>
      </c>
      <c r="L10" s="18">
        <v>2608207.3998157619</v>
      </c>
      <c r="M10" s="6">
        <f t="shared" si="3"/>
        <v>19.574873739996619</v>
      </c>
      <c r="N10" s="28">
        <v>187449.36473286161</v>
      </c>
      <c r="O10" s="18">
        <v>1759126.0978285684</v>
      </c>
      <c r="P10" s="6">
        <f t="shared" si="4"/>
        <v>10.655823079666973</v>
      </c>
      <c r="Q10" s="28">
        <v>1896953.2657619305</v>
      </c>
      <c r="R10" s="18">
        <v>12456394.990321288</v>
      </c>
      <c r="S10" s="6">
        <f t="shared" si="5"/>
        <v>15.22875010976994</v>
      </c>
      <c r="T10" s="28">
        <f t="shared" si="9"/>
        <v>3982173.461303066</v>
      </c>
      <c r="U10" s="18">
        <f t="shared" si="10"/>
        <v>25483175.771217659</v>
      </c>
      <c r="V10" s="6">
        <f t="shared" si="6"/>
        <v>15.62667658479517</v>
      </c>
      <c r="W10" s="28">
        <v>336903.78926116461</v>
      </c>
      <c r="X10" s="18">
        <v>1893326.1558683598</v>
      </c>
      <c r="Y10" s="6">
        <f t="shared" si="7"/>
        <v>17.794281678142571</v>
      </c>
      <c r="Z10" s="28">
        <f t="shared" si="11"/>
        <v>4319077.2505642306</v>
      </c>
      <c r="AA10" s="18">
        <f t="shared" si="12"/>
        <v>27376501.927086018</v>
      </c>
      <c r="AB10" s="6">
        <f t="shared" si="8"/>
        <v>15.776585562565909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5"/>
      <c r="BG10" s="26"/>
      <c r="BH10" s="24"/>
      <c r="BI10" s="25"/>
      <c r="BJ10" s="26"/>
      <c r="BK10" s="24"/>
      <c r="BL10" s="25"/>
      <c r="BM10" s="26"/>
      <c r="BN10" s="24"/>
      <c r="BO10" s="25"/>
      <c r="BP10" s="26"/>
      <c r="BQ10" s="24"/>
      <c r="BR10" s="25"/>
      <c r="BS10" s="26"/>
      <c r="BT10" s="24"/>
      <c r="BU10" s="25"/>
      <c r="BV10" s="26"/>
      <c r="BW10" s="24"/>
      <c r="BX10" s="25"/>
      <c r="BY10" s="26"/>
      <c r="BZ10" s="24"/>
      <c r="CA10" s="25"/>
      <c r="CB10" s="26"/>
      <c r="CC10" s="24"/>
      <c r="CD10" s="25"/>
      <c r="CE10" s="26"/>
      <c r="CF10" s="24"/>
    </row>
    <row r="11" spans="1:84" ht="15" customHeight="1" x14ac:dyDescent="0.25">
      <c r="A11" s="31" t="s">
        <v>33</v>
      </c>
      <c r="B11" s="28">
        <v>525278.13668394054</v>
      </c>
      <c r="C11" s="18">
        <v>1385743.3834486683</v>
      </c>
      <c r="D11" s="6">
        <f t="shared" si="0"/>
        <v>37.905873696231744</v>
      </c>
      <c r="E11" s="28">
        <v>267754.23267144896</v>
      </c>
      <c r="F11" s="18">
        <v>788799.55670972657</v>
      </c>
      <c r="G11" s="6">
        <f t="shared" si="1"/>
        <v>33.944521189681765</v>
      </c>
      <c r="H11" s="28">
        <v>570121.68429326266</v>
      </c>
      <c r="I11" s="18">
        <v>5476396.1443049274</v>
      </c>
      <c r="J11" s="6">
        <f t="shared" si="2"/>
        <v>10.410526727255656</v>
      </c>
      <c r="K11" s="28">
        <v>545791.54741382587</v>
      </c>
      <c r="L11" s="18">
        <v>2330987.115080358</v>
      </c>
      <c r="M11" s="6">
        <f t="shared" si="3"/>
        <v>23.414610225977604</v>
      </c>
      <c r="N11" s="28">
        <v>169635.72314262606</v>
      </c>
      <c r="O11" s="18">
        <v>1565198.1380792223</v>
      </c>
      <c r="P11" s="6">
        <f t="shared" si="4"/>
        <v>10.837971181769959</v>
      </c>
      <c r="Q11" s="28">
        <v>1637216.935424075</v>
      </c>
      <c r="R11" s="18">
        <v>10759883.253315561</v>
      </c>
      <c r="S11" s="6">
        <f t="shared" si="5"/>
        <v>15.215935869188742</v>
      </c>
      <c r="T11" s="28">
        <f t="shared" si="9"/>
        <v>3715798.2596291788</v>
      </c>
      <c r="U11" s="18">
        <f t="shared" si="10"/>
        <v>22307007.590938464</v>
      </c>
      <c r="V11" s="6">
        <f t="shared" si="6"/>
        <v>16.657537970886814</v>
      </c>
      <c r="W11" s="28">
        <v>369937.42472127086</v>
      </c>
      <c r="X11" s="18">
        <v>1952116.2763456858</v>
      </c>
      <c r="Y11" s="6">
        <f t="shared" si="7"/>
        <v>18.950583487464421</v>
      </c>
      <c r="Z11" s="28">
        <f t="shared" si="11"/>
        <v>4085735.6843504496</v>
      </c>
      <c r="AA11" s="18">
        <f t="shared" si="12"/>
        <v>24259123.867284149</v>
      </c>
      <c r="AB11" s="6">
        <f t="shared" si="8"/>
        <v>16.842057885942339</v>
      </c>
      <c r="AC11" s="5"/>
      <c r="AD11" s="7">
        <f t="shared" ref="AD11" si="13">+B11/B7*100-100</f>
        <v>32.545505220964543</v>
      </c>
      <c r="AE11" s="10">
        <f t="shared" ref="AE11" si="14">+C11/C7*100-100</f>
        <v>26.210925234796093</v>
      </c>
      <c r="AF11" s="6">
        <f t="shared" ref="AF11" si="15">+D11/D7*100-100</f>
        <v>5.0190425071236433</v>
      </c>
      <c r="AG11" s="7">
        <f t="shared" ref="AG11:AG74" si="16">+E11/E7*100-100</f>
        <v>13.98386629179808</v>
      </c>
      <c r="AH11" s="10">
        <f t="shared" ref="AH11:AH74" si="17">+F11/F7*100-100</f>
        <v>7.2450739945424658</v>
      </c>
      <c r="AI11" s="6">
        <f t="shared" ref="AI11:AI74" si="18">+G11/G7*100-100</f>
        <v>6.283544825190333</v>
      </c>
      <c r="AJ11" s="7">
        <f t="shared" ref="AJ11:AJ74" si="19">+H11/H7*100-100</f>
        <v>27.597306782679354</v>
      </c>
      <c r="AK11" s="10">
        <f t="shared" ref="AK11:AK74" si="20">+I11/I7*100-100</f>
        <v>6.2841707332863734</v>
      </c>
      <c r="AL11" s="6">
        <f t="shared" ref="AL11:AL74" si="21">+J11/J7*100-100</f>
        <v>20.052972989625118</v>
      </c>
      <c r="AM11" s="7">
        <f t="shared" ref="AM11:AM74" si="22">+K11/K7*100-100</f>
        <v>11.763737283723714</v>
      </c>
      <c r="AN11" s="10">
        <f t="shared" ref="AN11:AN74" si="23">+L11/L7*100-100</f>
        <v>17.622967358360214</v>
      </c>
      <c r="AO11" s="6">
        <f t="shared" ref="AO11:AO74" si="24">+M11/M7*100-100</f>
        <v>-4.9813656348128887</v>
      </c>
      <c r="AP11" s="7">
        <f t="shared" ref="AP11:AP74" si="25">+N11/N7*100-100</f>
        <v>-1.2114091002348601</v>
      </c>
      <c r="AQ11" s="10">
        <f t="shared" ref="AQ11:AQ74" si="26">+O11/O7*100-100</f>
        <v>-9.5775860230556731</v>
      </c>
      <c r="AR11" s="6">
        <f t="shared" ref="AR11:AR74" si="27">+P11/P7*100-100</f>
        <v>9.2523264474602627</v>
      </c>
      <c r="AS11" s="7">
        <f t="shared" ref="AS11:AS74" si="28">+Q11/Q7*100-100</f>
        <v>25.693167788267203</v>
      </c>
      <c r="AT11" s="10">
        <f t="shared" ref="AT11:AT74" si="29">+R11/R7*100-100</f>
        <v>7.6838803105385551</v>
      </c>
      <c r="AU11" s="6">
        <f t="shared" ref="AU11:AU74" si="30">+S11/S7*100-100</f>
        <v>16.72421854208217</v>
      </c>
      <c r="AV11" s="7">
        <f t="shared" ref="AV11:AV74" si="31">+T11/T7*100-100</f>
        <v>22.204910042055047</v>
      </c>
      <c r="AW11" s="10">
        <f t="shared" ref="AW11:AW74" si="32">+U11/U7*100-100</f>
        <v>7.8107204492011277</v>
      </c>
      <c r="AX11" s="6">
        <f t="shared" ref="AX11:AX74" si="33">+V11/V7*100-100</f>
        <v>13.351352753120921</v>
      </c>
      <c r="AY11" s="7">
        <f t="shared" ref="AY11:AY74" si="34">+W11/W7*100-100</f>
        <v>57.700449705297984</v>
      </c>
      <c r="AZ11" s="10">
        <f t="shared" ref="AZ11:AZ74" si="35">+X11/X7*100-100</f>
        <v>35.404030157141364</v>
      </c>
      <c r="BA11" s="6">
        <f t="shared" ref="BA11:BA74" si="36">+Y11/Y7*100-100</f>
        <v>16.466584873641338</v>
      </c>
      <c r="BB11" s="7">
        <f t="shared" ref="BB11:BB74" si="37">+Z11/Z7*100-100</f>
        <v>24.747227352940399</v>
      </c>
      <c r="BC11" s="10">
        <f t="shared" ref="BC11:BC74" si="38">+AA11/AA7*100-100</f>
        <v>9.6081236822812173</v>
      </c>
      <c r="BD11" s="6">
        <f t="shared" ref="BD11:BD74" si="39">+AB11/AB7*100-100</f>
        <v>13.812027030535262</v>
      </c>
      <c r="BE11" s="5"/>
      <c r="BF11" s="7">
        <f>+AVERAGE(B11:B11)/AVERAGE(B7:B7)*100-100</f>
        <v>32.545505220964543</v>
      </c>
      <c r="BG11" s="12">
        <f t="shared" ref="BG11" si="40">+AVERAGE(C11:C11)/AVERAGE(C7:C7)*100-100</f>
        <v>26.210925234796093</v>
      </c>
      <c r="BH11" s="6">
        <f t="shared" ref="BH11" si="41">+AVERAGE(D11:D11)/AVERAGE(D7:D7)*100-100</f>
        <v>5.0190425071236433</v>
      </c>
      <c r="BI11" s="7">
        <f t="shared" ref="BI11" si="42">+AVERAGE(E11:E11)/AVERAGE(E7:E7)*100-100</f>
        <v>13.98386629179808</v>
      </c>
      <c r="BJ11" s="12">
        <f t="shared" ref="BJ11" si="43">+AVERAGE(F11:F11)/AVERAGE(F7:F7)*100-100</f>
        <v>7.2450739945424658</v>
      </c>
      <c r="BK11" s="6">
        <f t="shared" ref="BK11" si="44">+AVERAGE(G11:G11)/AVERAGE(G7:G7)*100-100</f>
        <v>6.283544825190333</v>
      </c>
      <c r="BL11" s="7">
        <f t="shared" ref="BL11" si="45">+AVERAGE(H11:H11)/AVERAGE(H7:H7)*100-100</f>
        <v>27.597306782679354</v>
      </c>
      <c r="BM11" s="12">
        <f t="shared" ref="BM11" si="46">+AVERAGE(I11:I11)/AVERAGE(I7:I7)*100-100</f>
        <v>6.2841707332863734</v>
      </c>
      <c r="BN11" s="6">
        <f t="shared" ref="BN11" si="47">+AVERAGE(J11:J11)/AVERAGE(J7:J7)*100-100</f>
        <v>20.052972989625118</v>
      </c>
      <c r="BO11" s="7">
        <f t="shared" ref="BO11" si="48">+AVERAGE(K11:K11)/AVERAGE(K7:K7)*100-100</f>
        <v>11.763737283723714</v>
      </c>
      <c r="BP11" s="12">
        <f t="shared" ref="BP11" si="49">+AVERAGE(L11:L11)/AVERAGE(L7:L7)*100-100</f>
        <v>17.622967358360214</v>
      </c>
      <c r="BQ11" s="6">
        <f t="shared" ref="BQ11" si="50">+AVERAGE(M11:M11)/AVERAGE(M7:M7)*100-100</f>
        <v>-4.9813656348128887</v>
      </c>
      <c r="BR11" s="7">
        <f t="shared" ref="BR11" si="51">+AVERAGE(N11:N11)/AVERAGE(N7:N7)*100-100</f>
        <v>-1.2114091002348601</v>
      </c>
      <c r="BS11" s="12">
        <f t="shared" ref="BS11" si="52">+AVERAGE(O11:O11)/AVERAGE(O7:O7)*100-100</f>
        <v>-9.5775860230556731</v>
      </c>
      <c r="BT11" s="6">
        <f t="shared" ref="BT11" si="53">+AVERAGE(P11:P11)/AVERAGE(P7:P7)*100-100</f>
        <v>9.2523264474602627</v>
      </c>
      <c r="BU11" s="7">
        <f t="shared" ref="BU11" si="54">+AVERAGE(Q11:Q11)/AVERAGE(Q7:Q7)*100-100</f>
        <v>25.693167788267203</v>
      </c>
      <c r="BV11" s="12">
        <f t="shared" ref="BV11" si="55">+AVERAGE(R11:R11)/AVERAGE(R7:R7)*100-100</f>
        <v>7.6838803105385551</v>
      </c>
      <c r="BW11" s="6">
        <f t="shared" ref="BW11" si="56">+AVERAGE(S11:S11)/AVERAGE(S7:S7)*100-100</f>
        <v>16.72421854208217</v>
      </c>
      <c r="BX11" s="7">
        <f t="shared" ref="BX11" si="57">+AVERAGE(T11:T11)/AVERAGE(T7:T7)*100-100</f>
        <v>22.204910042055047</v>
      </c>
      <c r="BY11" s="12">
        <f t="shared" ref="BY11" si="58">+AVERAGE(U11:U11)/AVERAGE(U7:U7)*100-100</f>
        <v>7.8107204492011277</v>
      </c>
      <c r="BZ11" s="6">
        <f t="shared" ref="BZ11" si="59">+AVERAGE(V11:V11)/AVERAGE(V7:V7)*100-100</f>
        <v>13.351352753120921</v>
      </c>
      <c r="CA11" s="7">
        <f t="shared" ref="CA11" si="60">+AVERAGE(W11:W11)/AVERAGE(W7:W7)*100-100</f>
        <v>57.700449705297984</v>
      </c>
      <c r="CB11" s="12">
        <f t="shared" ref="CB11" si="61">+AVERAGE(X11:X11)/AVERAGE(X7:X7)*100-100</f>
        <v>35.404030157141364</v>
      </c>
      <c r="CC11" s="6">
        <f t="shared" ref="CC11" si="62">+AVERAGE(Y11:Y11)/AVERAGE(Y7:Y7)*100-100</f>
        <v>16.466584873641338</v>
      </c>
      <c r="CD11" s="7">
        <f t="shared" ref="CD11" si="63">+AVERAGE(Z11:Z11)/AVERAGE(Z7:Z7)*100-100</f>
        <v>24.747227352940399</v>
      </c>
      <c r="CE11" s="12">
        <f t="shared" ref="CE11" si="64">+AVERAGE(AA11:AA11)/AVERAGE(AA7:AA7)*100-100</f>
        <v>9.6081236822812173</v>
      </c>
      <c r="CF11" s="6">
        <f t="shared" ref="CF11" si="65">+AVERAGE(AB11:AB11)/AVERAGE(AB7:AB7)*100-100</f>
        <v>13.812027030535262</v>
      </c>
    </row>
    <row r="12" spans="1:84" ht="15" customHeight="1" x14ac:dyDescent="0.25">
      <c r="A12" s="31" t="s">
        <v>34</v>
      </c>
      <c r="B12" s="28">
        <v>528827.2208682897</v>
      </c>
      <c r="C12" s="18">
        <v>1290532.2412215648</v>
      </c>
      <c r="D12" s="6">
        <f t="shared" si="0"/>
        <v>40.977451316343988</v>
      </c>
      <c r="E12" s="28">
        <v>268564.96517852863</v>
      </c>
      <c r="F12" s="18">
        <v>817378.64500941616</v>
      </c>
      <c r="G12" s="6">
        <f t="shared" si="1"/>
        <v>32.856860993161227</v>
      </c>
      <c r="H12" s="28">
        <v>645540.71341299277</v>
      </c>
      <c r="I12" s="18">
        <v>6160301.8765582815</v>
      </c>
      <c r="J12" s="6">
        <f t="shared" si="2"/>
        <v>10.479043500602797</v>
      </c>
      <c r="K12" s="28">
        <v>552188.33273075998</v>
      </c>
      <c r="L12" s="18">
        <v>2665194.4799782787</v>
      </c>
      <c r="M12" s="6">
        <f t="shared" si="3"/>
        <v>20.718500540165472</v>
      </c>
      <c r="N12" s="28">
        <v>192809.04812756344</v>
      </c>
      <c r="O12" s="18">
        <v>1682579.2032772093</v>
      </c>
      <c r="P12" s="6">
        <f t="shared" si="4"/>
        <v>11.459136529919277</v>
      </c>
      <c r="Q12" s="28">
        <v>1818139.447469536</v>
      </c>
      <c r="R12" s="18">
        <v>11544547.541958131</v>
      </c>
      <c r="S12" s="6">
        <f t="shared" si="5"/>
        <v>15.748901729250031</v>
      </c>
      <c r="T12" s="28">
        <f t="shared" si="9"/>
        <v>4006069.7277876707</v>
      </c>
      <c r="U12" s="18">
        <f t="shared" si="10"/>
        <v>24160533.988002881</v>
      </c>
      <c r="V12" s="6">
        <f t="shared" si="6"/>
        <v>16.581047959357679</v>
      </c>
      <c r="W12" s="28">
        <v>376023.06359503523</v>
      </c>
      <c r="X12" s="18">
        <v>1948549.1542106494</v>
      </c>
      <c r="Y12" s="6">
        <f t="shared" si="7"/>
        <v>19.297591892022908</v>
      </c>
      <c r="Z12" s="28">
        <f t="shared" si="11"/>
        <v>4382092.7913827058</v>
      </c>
      <c r="AA12" s="18">
        <f t="shared" si="12"/>
        <v>26109083.142213531</v>
      </c>
      <c r="AB12" s="6">
        <f t="shared" si="8"/>
        <v>16.783786575399411</v>
      </c>
      <c r="AC12" s="5"/>
      <c r="AD12" s="7">
        <f t="shared" ref="AD12:AD75" si="66">+B12/B8*100-100</f>
        <v>27.097632049783812</v>
      </c>
      <c r="AE12" s="10">
        <f t="shared" ref="AE12:AE75" si="67">+C12/C8*100-100</f>
        <v>22.929690044538603</v>
      </c>
      <c r="AF12" s="6">
        <f t="shared" ref="AF12:AF75" si="68">+D12/D8*100-100</f>
        <v>3.3905088378040489</v>
      </c>
      <c r="AG12" s="7">
        <f t="shared" si="16"/>
        <v>18.051515875496094</v>
      </c>
      <c r="AH12" s="10">
        <f t="shared" si="17"/>
        <v>4.783362945947971</v>
      </c>
      <c r="AI12" s="6">
        <f t="shared" si="18"/>
        <v>12.662461440937363</v>
      </c>
      <c r="AJ12" s="7">
        <f t="shared" si="19"/>
        <v>31.71980402797297</v>
      </c>
      <c r="AK12" s="10">
        <f t="shared" si="20"/>
        <v>11.447148923109808</v>
      </c>
      <c r="AL12" s="6">
        <f t="shared" si="21"/>
        <v>18.190375707905957</v>
      </c>
      <c r="AM12" s="7">
        <f t="shared" si="22"/>
        <v>11.717224637719966</v>
      </c>
      <c r="AN12" s="10">
        <f t="shared" si="23"/>
        <v>30.50771959929358</v>
      </c>
      <c r="AO12" s="6">
        <f t="shared" si="24"/>
        <v>-14.39799501459936</v>
      </c>
      <c r="AP12" s="7">
        <f t="shared" si="25"/>
        <v>22.687422188863906</v>
      </c>
      <c r="AQ12" s="10">
        <f t="shared" si="26"/>
        <v>12.696970763160238</v>
      </c>
      <c r="AR12" s="6">
        <f t="shared" si="27"/>
        <v>8.8648801809404461</v>
      </c>
      <c r="AS12" s="7">
        <f t="shared" si="28"/>
        <v>23.491847391981111</v>
      </c>
      <c r="AT12" s="10">
        <f t="shared" si="29"/>
        <v>8.3007372125592838</v>
      </c>
      <c r="AU12" s="6">
        <f t="shared" si="30"/>
        <v>14.026783723186128</v>
      </c>
      <c r="AV12" s="7">
        <f t="shared" si="31"/>
        <v>22.984915480254557</v>
      </c>
      <c r="AW12" s="10">
        <f t="shared" si="32"/>
        <v>12.101717935300456</v>
      </c>
      <c r="AX12" s="6">
        <f t="shared" si="33"/>
        <v>9.7083236059195173</v>
      </c>
      <c r="AY12" s="7">
        <f t="shared" si="34"/>
        <v>54.637820543777536</v>
      </c>
      <c r="AZ12" s="10">
        <f t="shared" si="35"/>
        <v>35.398640491616476</v>
      </c>
      <c r="BA12" s="6">
        <f t="shared" si="36"/>
        <v>14.20928598862281</v>
      </c>
      <c r="BB12" s="7">
        <f t="shared" si="37"/>
        <v>25.183678777724509</v>
      </c>
      <c r="BC12" s="10">
        <f t="shared" si="38"/>
        <v>13.559958659637232</v>
      </c>
      <c r="BD12" s="6">
        <f t="shared" si="39"/>
        <v>10.235755855570503</v>
      </c>
      <c r="BE12" s="5"/>
      <c r="BF12" s="7">
        <f t="shared" ref="BF12" si="69">+AVERAGE(B11:B12)/AVERAGE(B7:B8)*100-100</f>
        <v>29.755247988802523</v>
      </c>
      <c r="BG12" s="12">
        <f t="shared" ref="BG12" si="70">+AVERAGE(C11:C12)/AVERAGE(C7:C8)*100-100</f>
        <v>24.607084173852272</v>
      </c>
      <c r="BH12" s="6">
        <f t="shared" ref="BH12" si="71">+AVERAGE(D11:D12)/AVERAGE(D7:D8)*100-100</f>
        <v>4.1667183721167476</v>
      </c>
      <c r="BI12" s="7">
        <f t="shared" ref="BI12" si="72">+AVERAGE(E11:E12)/AVERAGE(E7:E8)*100-100</f>
        <v>15.985111116407083</v>
      </c>
      <c r="BJ12" s="12">
        <f t="shared" ref="BJ12" si="73">+AVERAGE(F11:F12)/AVERAGE(F7:F8)*100-100</f>
        <v>5.9780344712696944</v>
      </c>
      <c r="BK12" s="6">
        <f t="shared" ref="BK12" si="74">+AVERAGE(G11:G12)/AVERAGE(G7:G8)*100-100</f>
        <v>9.3282172794328062</v>
      </c>
      <c r="BL12" s="7">
        <f t="shared" ref="BL12" si="75">+AVERAGE(H11:H12)/AVERAGE(H7:H8)*100-100</f>
        <v>29.753759309996497</v>
      </c>
      <c r="BM12" s="12">
        <f t="shared" ref="BM12" si="76">+AVERAGE(I11:I12)/AVERAGE(I7:I8)*100-100</f>
        <v>8.9562901680215106</v>
      </c>
      <c r="BN12" s="6">
        <f t="shared" ref="BN12" si="77">+AVERAGE(J11:J12)/AVERAGE(J7:J8)*100-100</f>
        <v>19.111339064669352</v>
      </c>
      <c r="BO12" s="7">
        <f t="shared" ref="BO12" si="78">+AVERAGE(K11:K12)/AVERAGE(K7:K8)*100-100</f>
        <v>11.740340630225148</v>
      </c>
      <c r="BP12" s="12">
        <f t="shared" ref="BP12" si="79">+AVERAGE(L11:L12)/AVERAGE(L7:L8)*100-100</f>
        <v>24.162091469307256</v>
      </c>
      <c r="BQ12" s="6">
        <f t="shared" ref="BQ12" si="80">+AVERAGE(M11:M12)/AVERAGE(M7:M8)*100-100</f>
        <v>-9.6473800070004501</v>
      </c>
      <c r="BR12" s="7">
        <f t="shared" ref="BR12" si="81">+AVERAGE(N11:N12)/AVERAGE(N7:N8)*100-100</f>
        <v>10.208929415300034</v>
      </c>
      <c r="BS12" s="12">
        <f t="shared" ref="BS12" si="82">+AVERAGE(O11:O12)/AVERAGE(O7:O8)*100-100</f>
        <v>0.73761675971604745</v>
      </c>
      <c r="BT12" s="6">
        <f t="shared" ref="BT12" si="83">+AVERAGE(P11:P12)/AVERAGE(P7:P8)*100-100</f>
        <v>9.052862635894158</v>
      </c>
      <c r="BU12" s="7">
        <f t="shared" ref="BU12" si="84">+AVERAGE(Q11:Q12)/AVERAGE(Q7:Q8)*100-100</f>
        <v>24.525184825546688</v>
      </c>
      <c r="BV12" s="12">
        <f t="shared" ref="BV12" si="85">+AVERAGE(R11:R12)/AVERAGE(R7:R8)*100-100</f>
        <v>8.0022793204252309</v>
      </c>
      <c r="BW12" s="6">
        <f t="shared" ref="BW12" si="86">+AVERAGE(S11:S12)/AVERAGE(S7:S8)*100-100</f>
        <v>15.336528643286655</v>
      </c>
      <c r="BX12" s="7">
        <f t="shared" ref="BX12" si="87">+AVERAGE(T11:T12)/AVERAGE(T7:T8)*100-100</f>
        <v>22.608334205478712</v>
      </c>
      <c r="BY12" s="12">
        <f t="shared" ref="BY12" si="88">+AVERAGE(U11:U12)/AVERAGE(U7:U8)*100-100</f>
        <v>9.999970626951594</v>
      </c>
      <c r="BZ12" s="6">
        <f t="shared" ref="BZ12" si="89">+AVERAGE(V11:V12)/AVERAGE(V7:V8)*100-100</f>
        <v>11.50427983657076</v>
      </c>
      <c r="CA12" s="7">
        <f t="shared" ref="CA12" si="90">+AVERAGE(W11:W12)/AVERAGE(W7:W8)*100-100</f>
        <v>56.14162938240159</v>
      </c>
      <c r="CB12" s="12">
        <f t="shared" ref="CB12" si="91">+AVERAGE(X11:X12)/AVERAGE(X7:X8)*100-100</f>
        <v>35.401337735144324</v>
      </c>
      <c r="CC12" s="6">
        <f t="shared" ref="CC12" si="92">+AVERAGE(Y11:Y12)/AVERAGE(Y7:Y8)*100-100</f>
        <v>15.316653096700321</v>
      </c>
      <c r="CD12" s="7">
        <f t="shared" ref="CD12" si="93">+AVERAGE(Z11:Z12)/AVERAGE(Z7:Z8)*100-100</f>
        <v>24.972709888498684</v>
      </c>
      <c r="CE12" s="12">
        <f t="shared" ref="CE12" si="94">+AVERAGE(AA11:AA12)/AVERAGE(AA7:AA8)*100-100</f>
        <v>11.621649209668064</v>
      </c>
      <c r="CF12" s="6">
        <f t="shared" ref="CF12" si="95">+AVERAGE(AB11:AB12)/AVERAGE(AB7:AB8)*100-100</f>
        <v>11.998447073494518</v>
      </c>
    </row>
    <row r="13" spans="1:84" ht="15" customHeight="1" x14ac:dyDescent="0.25">
      <c r="A13" s="31" t="s">
        <v>35</v>
      </c>
      <c r="B13" s="28">
        <v>489986.05916805577</v>
      </c>
      <c r="C13" s="18">
        <v>1152442.8868222721</v>
      </c>
      <c r="D13" s="6">
        <f t="shared" si="0"/>
        <v>42.517166340375937</v>
      </c>
      <c r="E13" s="28">
        <v>301480.50950280798</v>
      </c>
      <c r="F13" s="18">
        <v>902747.82716222922</v>
      </c>
      <c r="G13" s="6">
        <f t="shared" si="1"/>
        <v>33.395872073212992</v>
      </c>
      <c r="H13" s="28">
        <v>658749.99290395027</v>
      </c>
      <c r="I13" s="18">
        <v>5976733.6957111023</v>
      </c>
      <c r="J13" s="6">
        <f t="shared" si="2"/>
        <v>11.021906386370679</v>
      </c>
      <c r="K13" s="28">
        <v>560321.74467925972</v>
      </c>
      <c r="L13" s="18">
        <v>2660851.7352757989</v>
      </c>
      <c r="M13" s="6">
        <f t="shared" si="3"/>
        <v>21.057984451026996</v>
      </c>
      <c r="N13" s="28">
        <v>207306.75430940645</v>
      </c>
      <c r="O13" s="18">
        <v>1792360.3172982712</v>
      </c>
      <c r="P13" s="6">
        <f t="shared" si="4"/>
        <v>11.566131670550035</v>
      </c>
      <c r="Q13" s="28">
        <v>1913216.1284403156</v>
      </c>
      <c r="R13" s="18">
        <v>11780741.105942734</v>
      </c>
      <c r="S13" s="6">
        <f t="shared" si="5"/>
        <v>16.240201794055245</v>
      </c>
      <c r="T13" s="28">
        <f t="shared" si="9"/>
        <v>4131061.1890037954</v>
      </c>
      <c r="U13" s="18">
        <f t="shared" si="10"/>
        <v>24265877.568212405</v>
      </c>
      <c r="V13" s="6">
        <f t="shared" si="6"/>
        <v>17.024157388873359</v>
      </c>
      <c r="W13" s="28">
        <v>374563.29665803711</v>
      </c>
      <c r="X13" s="18">
        <v>1935801.9436684251</v>
      </c>
      <c r="Y13" s="6">
        <f t="shared" si="7"/>
        <v>19.349257184246035</v>
      </c>
      <c r="Z13" s="28">
        <f t="shared" si="11"/>
        <v>4505624.4856618326</v>
      </c>
      <c r="AA13" s="18">
        <f t="shared" si="12"/>
        <v>26201679.51188083</v>
      </c>
      <c r="AB13" s="6">
        <f t="shared" si="8"/>
        <v>17.195937701698902</v>
      </c>
      <c r="AC13" s="5"/>
      <c r="AD13" s="7">
        <f t="shared" si="66"/>
        <v>22.551505915518618</v>
      </c>
      <c r="AE13" s="10">
        <f t="shared" si="67"/>
        <v>17.938075630536019</v>
      </c>
      <c r="AF13" s="6">
        <f t="shared" si="68"/>
        <v>3.9117394957630722</v>
      </c>
      <c r="AG13" s="7">
        <f t="shared" si="16"/>
        <v>1.6507631111213072</v>
      </c>
      <c r="AH13" s="10">
        <f t="shared" si="17"/>
        <v>-4.7923458707502959</v>
      </c>
      <c r="AI13" s="6">
        <f t="shared" si="18"/>
        <v>6.7674275149398397</v>
      </c>
      <c r="AJ13" s="7">
        <f t="shared" si="19"/>
        <v>15.673650758777626</v>
      </c>
      <c r="AK13" s="10">
        <f t="shared" si="20"/>
        <v>-3.1435816823497476</v>
      </c>
      <c r="AL13" s="6">
        <f t="shared" si="21"/>
        <v>19.427966435238588</v>
      </c>
      <c r="AM13" s="7">
        <f t="shared" si="22"/>
        <v>12.816725234863611</v>
      </c>
      <c r="AN13" s="10">
        <f t="shared" si="23"/>
        <v>20.269869574977605</v>
      </c>
      <c r="AO13" s="6">
        <f t="shared" si="24"/>
        <v>-6.1970170637522983</v>
      </c>
      <c r="AP13" s="7">
        <f t="shared" si="25"/>
        <v>12.405804070392378</v>
      </c>
      <c r="AQ13" s="10">
        <f t="shared" si="26"/>
        <v>3.1859278564450193</v>
      </c>
      <c r="AR13" s="6">
        <f t="shared" si="27"/>
        <v>8.9352069661807718</v>
      </c>
      <c r="AS13" s="7">
        <f t="shared" si="28"/>
        <v>16.956705482128825</v>
      </c>
      <c r="AT13" s="10">
        <f t="shared" si="29"/>
        <v>4.5368560683577357</v>
      </c>
      <c r="AU13" s="6">
        <f t="shared" si="30"/>
        <v>11.880833115594754</v>
      </c>
      <c r="AV13" s="7">
        <f t="shared" si="31"/>
        <v>15.301927495303303</v>
      </c>
      <c r="AW13" s="10">
        <f t="shared" si="32"/>
        <v>4.0786365683912464</v>
      </c>
      <c r="AX13" s="6">
        <f t="shared" si="33"/>
        <v>10.783472283033916</v>
      </c>
      <c r="AY13" s="7">
        <f t="shared" si="34"/>
        <v>19.025444760886742</v>
      </c>
      <c r="AZ13" s="10">
        <f t="shared" si="35"/>
        <v>6.777541707702369</v>
      </c>
      <c r="BA13" s="6">
        <f t="shared" si="36"/>
        <v>11.470486075351232</v>
      </c>
      <c r="BB13" s="7">
        <f t="shared" si="37"/>
        <v>15.602570619546995</v>
      </c>
      <c r="BC13" s="10">
        <f t="shared" si="38"/>
        <v>4.2733575954663223</v>
      </c>
      <c r="BD13" s="6">
        <f t="shared" si="39"/>
        <v>10.864916298210076</v>
      </c>
      <c r="BE13" s="5"/>
      <c r="BF13" s="7">
        <f t="shared" ref="BF13" si="96">+AVERAGE(B11:B13)/AVERAGE(B7:B9)*100-100</f>
        <v>27.379234766919282</v>
      </c>
      <c r="BG13" s="12">
        <f t="shared" ref="BG13" si="97">+AVERAGE(C11:C13)/AVERAGE(C7:C9)*100-100</f>
        <v>22.521699287544436</v>
      </c>
      <c r="BH13" s="6">
        <f t="shared" ref="BH13" si="98">+AVERAGE(D11:D13)/AVERAGE(D7:D9)*100-100</f>
        <v>4.0772768099357677</v>
      </c>
      <c r="BI13" s="7">
        <f t="shared" ref="BI13" si="99">+AVERAGE(E11:E13)/AVERAGE(E7:E9)*100-100</f>
        <v>10.383775671503798</v>
      </c>
      <c r="BJ13" s="12">
        <f t="shared" ref="BJ13" si="100">+AVERAGE(F11:F13)/AVERAGE(F7:F9)*100-100</f>
        <v>1.8330168566491807</v>
      </c>
      <c r="BK13" s="6">
        <f t="shared" ref="BK13" si="101">+AVERAGE(G11:G13)/AVERAGE(G7:G9)*100-100</f>
        <v>8.4611628306431328</v>
      </c>
      <c r="BL13" s="7">
        <f t="shared" ref="BL13" si="102">+AVERAGE(H11:H13)/AVERAGE(H7:H9)*100-100</f>
        <v>24.430779024022371</v>
      </c>
      <c r="BM13" s="12">
        <f t="shared" ref="BM13" si="103">+AVERAGE(I11:I13)/AVERAGE(I7:I9)*100-100</f>
        <v>4.5253692250094986</v>
      </c>
      <c r="BN13" s="6">
        <f t="shared" ref="BN13" si="104">+AVERAGE(J11:J13)/AVERAGE(J7:J9)*100-100</f>
        <v>19.220509038551171</v>
      </c>
      <c r="BO13" s="7">
        <f t="shared" ref="BO13" si="105">+AVERAGE(K11:K13)/AVERAGE(K7:K9)*100-100</f>
        <v>12.101734073856107</v>
      </c>
      <c r="BP13" s="12">
        <f t="shared" ref="BP13" si="106">+AVERAGE(L11:L13)/AVERAGE(L7:L9)*100-100</f>
        <v>22.781284211090494</v>
      </c>
      <c r="BQ13" s="6">
        <f t="shared" ref="BQ13" si="107">+AVERAGE(M11:M13)/AVERAGE(M7:M9)*100-100</f>
        <v>-8.5609332701211116</v>
      </c>
      <c r="BR13" s="7">
        <f t="shared" ref="BR13" si="108">+AVERAGE(N11:N13)/AVERAGE(N7:N9)*100-100</f>
        <v>10.998263180016735</v>
      </c>
      <c r="BS13" s="12">
        <f t="shared" ref="BS13" si="109">+AVERAGE(O11:O13)/AVERAGE(O7:O9)*100-100</f>
        <v>1.5948534627884072</v>
      </c>
      <c r="BT13" s="6">
        <f t="shared" ref="BT13" si="110">+AVERAGE(P11:P13)/AVERAGE(P7:P9)*100-100</f>
        <v>9.0126482798224004</v>
      </c>
      <c r="BU13" s="7">
        <f t="shared" ref="BU13" si="111">+AVERAGE(Q11:Q13)/AVERAGE(Q7:Q9)*100-100</f>
        <v>21.718173654932244</v>
      </c>
      <c r="BV13" s="12">
        <f t="shared" ref="BV13" si="112">+AVERAGE(R11:R13)/AVERAGE(R7:R9)*100-100</f>
        <v>6.7788490847747056</v>
      </c>
      <c r="BW13" s="6">
        <f t="shared" ref="BW13" si="113">+AVERAGE(S11:S13)/AVERAGE(S7:S9)*100-100</f>
        <v>14.123812641006907</v>
      </c>
      <c r="BX13" s="7">
        <f t="shared" ref="BX13" si="114">+AVERAGE(T11:T13)/AVERAGE(T7:T9)*100-100</f>
        <v>19.959004151236414</v>
      </c>
      <c r="BY13" s="12">
        <f t="shared" ref="BY13" si="115">+AVERAGE(U11:U13)/AVERAGE(U7:U9)*100-100</f>
        <v>7.8941222173192642</v>
      </c>
      <c r="BZ13" s="6">
        <f t="shared" ref="BZ13" si="116">+AVERAGE(V11:V13)/AVERAGE(V7:V9)*100-100</f>
        <v>11.259091784346808</v>
      </c>
      <c r="CA13" s="7">
        <f t="shared" ref="CA13" si="117">+AVERAGE(W11:W13)/AVERAGE(W7:W9)*100-100</f>
        <v>41.402103238463013</v>
      </c>
      <c r="CB13" s="12">
        <f t="shared" ref="CB13" si="118">+AVERAGE(X11:X13)/AVERAGE(X7:X9)*100-100</f>
        <v>24.345579794751117</v>
      </c>
      <c r="CC13" s="6">
        <f t="shared" ref="CC13" si="119">+AVERAGE(Y11:Y13)/AVERAGE(Y7:Y9)*100-100</f>
        <v>13.995307591242195</v>
      </c>
      <c r="CD13" s="7">
        <f t="shared" ref="CD13" si="120">+AVERAGE(Z11:Z13)/AVERAGE(Z7:Z9)*100-100</f>
        <v>21.551051208461018</v>
      </c>
      <c r="CE13" s="12">
        <f t="shared" ref="CE13" si="121">+AVERAGE(AA11:AA13)/AVERAGE(AA7:AA9)*100-100</f>
        <v>8.9932947569897124</v>
      </c>
      <c r="CF13" s="6">
        <f t="shared" ref="CF13" si="122">+AVERAGE(AB11:AB13)/AVERAGE(AB7:AB9)*100-100</f>
        <v>11.612322625226355</v>
      </c>
    </row>
    <row r="14" spans="1:84" ht="15" customHeight="1" x14ac:dyDescent="0.25">
      <c r="A14" s="31" t="s">
        <v>36</v>
      </c>
      <c r="B14" s="28">
        <v>610376.97427971405</v>
      </c>
      <c r="C14" s="18">
        <v>1394502.1000868534</v>
      </c>
      <c r="D14" s="6">
        <f t="shared" si="0"/>
        <v>43.770244178312687</v>
      </c>
      <c r="E14" s="28">
        <v>309317.78164721449</v>
      </c>
      <c r="F14" s="18">
        <v>928929.40190850908</v>
      </c>
      <c r="G14" s="6">
        <f t="shared" si="1"/>
        <v>33.298308893196108</v>
      </c>
      <c r="H14" s="28">
        <v>713749.06238979427</v>
      </c>
      <c r="I14" s="18">
        <v>6564508.5206001326</v>
      </c>
      <c r="J14" s="6">
        <f t="shared" si="2"/>
        <v>10.87284844173746</v>
      </c>
      <c r="K14" s="28">
        <v>578483.30927064142</v>
      </c>
      <c r="L14" s="18">
        <v>2736065.7092665238</v>
      </c>
      <c r="M14" s="6">
        <f t="shared" si="3"/>
        <v>21.142888027558353</v>
      </c>
      <c r="N14" s="28">
        <v>228532.56942040392</v>
      </c>
      <c r="O14" s="18">
        <v>1958459.208148119</v>
      </c>
      <c r="P14" s="6">
        <f t="shared" si="4"/>
        <v>11.668998183347401</v>
      </c>
      <c r="Q14" s="28">
        <v>2022591.3236660725</v>
      </c>
      <c r="R14" s="18">
        <v>12304207.904735424</v>
      </c>
      <c r="S14" s="6">
        <f t="shared" si="5"/>
        <v>16.438208288789184</v>
      </c>
      <c r="T14" s="28">
        <f t="shared" si="9"/>
        <v>4463051.0206738403</v>
      </c>
      <c r="U14" s="18">
        <f t="shared" si="10"/>
        <v>25886672.844745561</v>
      </c>
      <c r="V14" s="6">
        <f t="shared" si="6"/>
        <v>17.240728646129369</v>
      </c>
      <c r="W14" s="28">
        <v>352641.34602565673</v>
      </c>
      <c r="X14" s="18">
        <v>1832868.7895005201</v>
      </c>
      <c r="Y14" s="6">
        <f t="shared" si="7"/>
        <v>19.239857650789936</v>
      </c>
      <c r="Z14" s="28">
        <f t="shared" si="11"/>
        <v>4815692.3666994972</v>
      </c>
      <c r="AA14" s="18">
        <f t="shared" si="12"/>
        <v>27719541.634246081</v>
      </c>
      <c r="AB14" s="6">
        <f t="shared" si="8"/>
        <v>17.372914856391255</v>
      </c>
      <c r="AC14" s="5"/>
      <c r="AD14" s="7">
        <f t="shared" si="66"/>
        <v>26.125803794127052</v>
      </c>
      <c r="AE14" s="10">
        <f t="shared" si="67"/>
        <v>20.187837432187308</v>
      </c>
      <c r="AF14" s="6">
        <f t="shared" si="68"/>
        <v>4.9405717656664621</v>
      </c>
      <c r="AG14" s="7">
        <f t="shared" si="16"/>
        <v>7.5375331947266062</v>
      </c>
      <c r="AH14" s="10">
        <f t="shared" si="17"/>
        <v>0.1319240873218348</v>
      </c>
      <c r="AI14" s="6">
        <f t="shared" si="18"/>
        <v>7.3958521968943529</v>
      </c>
      <c r="AJ14" s="7">
        <f t="shared" si="19"/>
        <v>15.936579805675905</v>
      </c>
      <c r="AK14" s="10">
        <f t="shared" si="20"/>
        <v>-0.10597817744645965</v>
      </c>
      <c r="AL14" s="6">
        <f t="shared" si="21"/>
        <v>16.059577630801101</v>
      </c>
      <c r="AM14" s="7">
        <f t="shared" si="22"/>
        <v>13.30517365418082</v>
      </c>
      <c r="AN14" s="10">
        <f t="shared" si="23"/>
        <v>4.902152699198453</v>
      </c>
      <c r="AO14" s="6">
        <f t="shared" si="24"/>
        <v>8.0103417697038282</v>
      </c>
      <c r="AP14" s="7">
        <f t="shared" si="25"/>
        <v>21.916961279698626</v>
      </c>
      <c r="AQ14" s="10">
        <f t="shared" si="26"/>
        <v>11.33137133066262</v>
      </c>
      <c r="AR14" s="6">
        <f t="shared" si="27"/>
        <v>9.5081824848774801</v>
      </c>
      <c r="AS14" s="7">
        <f t="shared" si="28"/>
        <v>6.623149877847851</v>
      </c>
      <c r="AT14" s="10">
        <f t="shared" si="29"/>
        <v>-1.2217586685723631</v>
      </c>
      <c r="AU14" s="6">
        <f t="shared" si="30"/>
        <v>7.9419398854231815</v>
      </c>
      <c r="AV14" s="7">
        <f t="shared" si="31"/>
        <v>12.075756218148754</v>
      </c>
      <c r="AW14" s="10">
        <f t="shared" si="32"/>
        <v>1.5833861413130421</v>
      </c>
      <c r="AX14" s="6">
        <f t="shared" si="33"/>
        <v>10.32882489488955</v>
      </c>
      <c r="AY14" s="7">
        <f t="shared" si="34"/>
        <v>4.6712317480918983</v>
      </c>
      <c r="AZ14" s="10">
        <f t="shared" si="35"/>
        <v>-3.1931828639483086</v>
      </c>
      <c r="BA14" s="6">
        <f t="shared" si="36"/>
        <v>8.1238231404587822</v>
      </c>
      <c r="BB14" s="7">
        <f t="shared" si="37"/>
        <v>11.498176284538332</v>
      </c>
      <c r="BC14" s="10">
        <f t="shared" si="38"/>
        <v>1.253044337343411</v>
      </c>
      <c r="BD14" s="6">
        <f t="shared" si="39"/>
        <v>10.118344603112689</v>
      </c>
      <c r="BE14" s="5"/>
      <c r="BF14" s="7">
        <f t="shared" ref="BF14" si="123">+AVERAGE(B11:B14)/AVERAGE(B7:B10)*100-100</f>
        <v>27.0216062919054</v>
      </c>
      <c r="BG14" s="12">
        <f>+AVERAGE(C11:C14)/AVERAGE(C7:C10)*100-100</f>
        <v>21.889778392742485</v>
      </c>
      <c r="BH14" s="6">
        <f t="shared" ref="BH14" si="124">+AVERAGE(D11:D14)/AVERAGE(D7:D10)*100-100</f>
        <v>4.304663673268692</v>
      </c>
      <c r="BI14" s="7">
        <f t="shared" ref="BI14" si="125">+AVERAGE(E11:E14)/AVERAGE(E7:E10)*100-100</f>
        <v>9.6015617266885585</v>
      </c>
      <c r="BJ14" s="12">
        <f t="shared" ref="BJ14" si="126">+AVERAGE(F11:F14)/AVERAGE(F7:F10)*100-100</f>
        <v>1.3676985671179835</v>
      </c>
      <c r="BK14" s="6">
        <f t="shared" ref="BK14" si="127">+AVERAGE(G11:G14)/AVERAGE(G7:G10)*100-100</f>
        <v>8.1934648293806163</v>
      </c>
      <c r="BL14" s="7">
        <f t="shared" ref="BL14" si="128">+AVERAGE(H11:H14)/AVERAGE(H7:H10)*100-100</f>
        <v>21.966462039094296</v>
      </c>
      <c r="BM14" s="12">
        <f t="shared" ref="BM14" si="129">+AVERAGE(I11:I14)/AVERAGE(I7:I10)*100-100</f>
        <v>3.2259784319527824</v>
      </c>
      <c r="BN14" s="6">
        <f t="shared" ref="BN14" si="130">+AVERAGE(J11:J14)/AVERAGE(J7:J10)*100-100</f>
        <v>18.401010573587513</v>
      </c>
      <c r="BO14" s="7">
        <f t="shared" ref="BO14" si="131">+AVERAGE(K11:K14)/AVERAGE(K7:K10)*100-100</f>
        <v>12.410513307750293</v>
      </c>
      <c r="BP14" s="12">
        <f t="shared" ref="BP14" si="132">+AVERAGE(L11:L14)/AVERAGE(L7:L10)*100-100</f>
        <v>17.508816508790787</v>
      </c>
      <c r="BQ14" s="6">
        <f t="shared" ref="BQ14" si="133">+AVERAGE(M11:M14)/AVERAGE(M7:M10)*100-100</f>
        <v>-4.9911899031622085</v>
      </c>
      <c r="BR14" s="7">
        <f t="shared" ref="BR14" si="134">+AVERAGE(N11:N14)/AVERAGE(N7:N10)*100-100</f>
        <v>13.919007543062676</v>
      </c>
      <c r="BS14" s="12">
        <f t="shared" ref="BS14" si="135">+AVERAGE(O11:O14)/AVERAGE(O7:O10)*100-100</f>
        <v>4.1435735076538691</v>
      </c>
      <c r="BT14" s="6">
        <f t="shared" ref="BT14" si="136">+AVERAGE(P11:P14)/AVERAGE(P7:P10)*100-100</f>
        <v>9.1392158594185986</v>
      </c>
      <c r="BU14" s="7">
        <f t="shared" ref="BU14" si="137">+AVERAGE(Q11:Q14)/AVERAGE(Q7:Q10)*100-100</f>
        <v>17.178490898047414</v>
      </c>
      <c r="BV14" s="12">
        <f t="shared" ref="BV14" si="138">+AVERAGE(R11:R14)/AVERAGE(R7:R10)*100-100</f>
        <v>4.5331537500731258</v>
      </c>
      <c r="BW14" s="6">
        <f t="shared" ref="BW14" si="139">+AVERAGE(S11:S14)/AVERAGE(S7:S10)*100-100</f>
        <v>12.460280671160675</v>
      </c>
      <c r="BX14" s="7">
        <f t="shared" ref="BX14" si="140">+AVERAGE(T11:T14)/AVERAGE(T7:T10)*100-100</f>
        <v>17.694524366935511</v>
      </c>
      <c r="BY14" s="12">
        <f t="shared" ref="BY14" si="141">+AVERAGE(U11:U14)/AVERAGE(U7:U10)*100-100</f>
        <v>6.1276985807762259</v>
      </c>
      <c r="BZ14" s="6">
        <f t="shared" ref="BZ14" si="142">+AVERAGE(V11:V14)/AVERAGE(V7:V10)*100-100</f>
        <v>11.020008434240779</v>
      </c>
      <c r="CA14" s="7">
        <f t="shared" ref="CA14" si="143">+AVERAGE(W11:W14)/AVERAGE(W7:W10)*100-100</f>
        <v>30.444595455533914</v>
      </c>
      <c r="CB14" s="12">
        <f t="shared" ref="CB14" si="144">+AVERAGE(X11:X14)/AVERAGE(X7:X10)*100-100</f>
        <v>16.430098134736369</v>
      </c>
      <c r="CC14" s="6">
        <f t="shared" ref="CC14" si="145">+AVERAGE(Y11:Y14)/AVERAGE(Y7:Y10)*100-100</f>
        <v>12.466059960066289</v>
      </c>
      <c r="CD14" s="7">
        <f t="shared" ref="CD14" si="146">+AVERAGE(Z11:Z14)/AVERAGE(Z7:Z10)*100-100</f>
        <v>18.654961106982768</v>
      </c>
      <c r="CE14" s="12">
        <f t="shared" ref="CE14" si="147">+AVERAGE(AA11:AA14)/AVERAGE(AA7:AA10)*100-100</f>
        <v>6.8228103036198178</v>
      </c>
      <c r="CF14" s="6">
        <f t="shared" ref="CF14" si="148">+AVERAGE(AB11:AB14)/AVERAGE(AB7:AB10)*100-100</f>
        <v>11.227889926864648</v>
      </c>
    </row>
    <row r="15" spans="1:84" ht="15" customHeight="1" x14ac:dyDescent="0.25">
      <c r="A15" s="31" t="s">
        <v>37</v>
      </c>
      <c r="B15" s="28">
        <v>613111.63298567454</v>
      </c>
      <c r="C15" s="18">
        <v>1319583.2710053774</v>
      </c>
      <c r="D15" s="6">
        <f t="shared" si="0"/>
        <v>46.462519376935631</v>
      </c>
      <c r="E15" s="28">
        <v>259989.89294378864</v>
      </c>
      <c r="F15" s="18">
        <v>791381.23032037902</v>
      </c>
      <c r="G15" s="6">
        <f t="shared" si="1"/>
        <v>32.852673652436202</v>
      </c>
      <c r="H15" s="28">
        <v>651486.00882757094</v>
      </c>
      <c r="I15" s="18">
        <v>5686978.3362231441</v>
      </c>
      <c r="J15" s="6">
        <f t="shared" si="2"/>
        <v>11.455749790322537</v>
      </c>
      <c r="K15" s="28">
        <v>614271.5681915154</v>
      </c>
      <c r="L15" s="18">
        <v>2597862.0456036977</v>
      </c>
      <c r="M15" s="6">
        <f t="shared" si="3"/>
        <v>23.645272820819454</v>
      </c>
      <c r="N15" s="28">
        <v>218746.52594753672</v>
      </c>
      <c r="O15" s="18">
        <v>1633219.7351243424</v>
      </c>
      <c r="P15" s="6">
        <f t="shared" si="4"/>
        <v>13.393575967956501</v>
      </c>
      <c r="Q15" s="28">
        <v>1924382.1771936596</v>
      </c>
      <c r="R15" s="18">
        <v>11118836.270931479</v>
      </c>
      <c r="S15" s="6">
        <f t="shared" si="5"/>
        <v>17.307406371516297</v>
      </c>
      <c r="T15" s="28">
        <f t="shared" si="9"/>
        <v>4281987.8060897458</v>
      </c>
      <c r="U15" s="18">
        <f t="shared" si="10"/>
        <v>23147860.889208421</v>
      </c>
      <c r="V15" s="6">
        <f t="shared" si="6"/>
        <v>18.49841688000647</v>
      </c>
      <c r="W15" s="28">
        <v>336063.29804195755</v>
      </c>
      <c r="X15" s="18">
        <v>1601971.6878259119</v>
      </c>
      <c r="Y15" s="6">
        <f t="shared" si="7"/>
        <v>20.978104706584421</v>
      </c>
      <c r="Z15" s="28">
        <f t="shared" si="11"/>
        <v>4618051.1041317033</v>
      </c>
      <c r="AA15" s="18">
        <f t="shared" si="12"/>
        <v>24749832.577034332</v>
      </c>
      <c r="AB15" s="6">
        <f t="shared" si="8"/>
        <v>18.658918559379867</v>
      </c>
      <c r="AC15" s="5"/>
      <c r="AD15" s="7">
        <f t="shared" si="66"/>
        <v>16.721331075422881</v>
      </c>
      <c r="AE15" s="10">
        <f t="shared" si="67"/>
        <v>-4.7743408508030996</v>
      </c>
      <c r="AF15" s="6">
        <f t="shared" si="68"/>
        <v>22.573403133442383</v>
      </c>
      <c r="AG15" s="7">
        <f t="shared" si="16"/>
        <v>-2.8998009294544573</v>
      </c>
      <c r="AH15" s="10">
        <f t="shared" si="17"/>
        <v>0.32729146317235802</v>
      </c>
      <c r="AI15" s="6">
        <f t="shared" si="18"/>
        <v>-3.2165648504638682</v>
      </c>
      <c r="AJ15" s="7">
        <f t="shared" si="19"/>
        <v>14.271396225731962</v>
      </c>
      <c r="AK15" s="10">
        <f t="shared" si="20"/>
        <v>3.8452695234110621</v>
      </c>
      <c r="AL15" s="6">
        <f t="shared" si="21"/>
        <v>10.040059359632565</v>
      </c>
      <c r="AM15" s="7">
        <f t="shared" si="22"/>
        <v>12.54691852634484</v>
      </c>
      <c r="AN15" s="10">
        <f t="shared" si="23"/>
        <v>11.44900925435357</v>
      </c>
      <c r="AO15" s="6">
        <f t="shared" si="24"/>
        <v>0.9851225052037762</v>
      </c>
      <c r="AP15" s="7">
        <f t="shared" si="25"/>
        <v>28.95074333111981</v>
      </c>
      <c r="AQ15" s="10">
        <f t="shared" si="26"/>
        <v>4.3458777128750512</v>
      </c>
      <c r="AR15" s="6">
        <f t="shared" si="27"/>
        <v>23.580103169910657</v>
      </c>
      <c r="AS15" s="7">
        <f t="shared" si="28"/>
        <v>17.539840662300648</v>
      </c>
      <c r="AT15" s="10">
        <f t="shared" si="29"/>
        <v>3.3360307836547349</v>
      </c>
      <c r="AU15" s="6">
        <f t="shared" si="30"/>
        <v>13.745263651923253</v>
      </c>
      <c r="AV15" s="7">
        <f t="shared" si="31"/>
        <v>15.237359697699787</v>
      </c>
      <c r="AW15" s="10">
        <f t="shared" si="32"/>
        <v>3.7694580720523305</v>
      </c>
      <c r="AX15" s="6">
        <f t="shared" si="33"/>
        <v>11.051326506576473</v>
      </c>
      <c r="AY15" s="7">
        <f t="shared" si="34"/>
        <v>-9.1567179786786141</v>
      </c>
      <c r="AZ15" s="10">
        <f t="shared" si="35"/>
        <v>-17.936666619840707</v>
      </c>
      <c r="BA15" s="6">
        <f t="shared" si="36"/>
        <v>10.698990986009377</v>
      </c>
      <c r="BB15" s="7">
        <f t="shared" si="37"/>
        <v>13.028630849033519</v>
      </c>
      <c r="BC15" s="10">
        <f t="shared" si="38"/>
        <v>2.0227800164372525</v>
      </c>
      <c r="BD15" s="6">
        <f t="shared" si="39"/>
        <v>10.787640594407506</v>
      </c>
      <c r="BE15" s="5"/>
      <c r="BF15" s="7">
        <f>+AVERAGE(B15:B15)/AVERAGE(B11:B11)*100-100</f>
        <v>16.721331075422881</v>
      </c>
      <c r="BG15" s="12">
        <f t="shared" ref="BG15" si="149">+AVERAGE(C15:C15)/AVERAGE(C11:C11)*100-100</f>
        <v>-4.7743408508030996</v>
      </c>
      <c r="BH15" s="6">
        <f t="shared" ref="BH15" si="150">+AVERAGE(D15:D15)/AVERAGE(D11:D11)*100-100</f>
        <v>22.573403133442383</v>
      </c>
      <c r="BI15" s="7">
        <f t="shared" ref="BI15" si="151">+AVERAGE(E15:E15)/AVERAGE(E11:E11)*100-100</f>
        <v>-2.8998009294544573</v>
      </c>
      <c r="BJ15" s="12">
        <f t="shared" ref="BJ15" si="152">+AVERAGE(F15:F15)/AVERAGE(F11:F11)*100-100</f>
        <v>0.32729146317235802</v>
      </c>
      <c r="BK15" s="6">
        <f t="shared" ref="BK15" si="153">+AVERAGE(G15:G15)/AVERAGE(G11:G11)*100-100</f>
        <v>-3.2165648504638682</v>
      </c>
      <c r="BL15" s="7">
        <f t="shared" ref="BL15" si="154">+AVERAGE(H15:H15)/AVERAGE(H11:H11)*100-100</f>
        <v>14.271396225731962</v>
      </c>
      <c r="BM15" s="12">
        <f t="shared" ref="BM15" si="155">+AVERAGE(I15:I15)/AVERAGE(I11:I11)*100-100</f>
        <v>3.8452695234110621</v>
      </c>
      <c r="BN15" s="6">
        <f t="shared" ref="BN15" si="156">+AVERAGE(J15:J15)/AVERAGE(J11:J11)*100-100</f>
        <v>10.040059359632565</v>
      </c>
      <c r="BO15" s="7">
        <f t="shared" ref="BO15" si="157">+AVERAGE(K15:K15)/AVERAGE(K11:K11)*100-100</f>
        <v>12.54691852634484</v>
      </c>
      <c r="BP15" s="12">
        <f t="shared" ref="BP15" si="158">+AVERAGE(L15:L15)/AVERAGE(L11:L11)*100-100</f>
        <v>11.44900925435357</v>
      </c>
      <c r="BQ15" s="6">
        <f t="shared" ref="BQ15" si="159">+AVERAGE(M15:M15)/AVERAGE(M11:M11)*100-100</f>
        <v>0.9851225052037762</v>
      </c>
      <c r="BR15" s="7">
        <f t="shared" ref="BR15" si="160">+AVERAGE(N15:N15)/AVERAGE(N11:N11)*100-100</f>
        <v>28.95074333111981</v>
      </c>
      <c r="BS15" s="12">
        <f t="shared" ref="BS15" si="161">+AVERAGE(O15:O15)/AVERAGE(O11:O11)*100-100</f>
        <v>4.3458777128750512</v>
      </c>
      <c r="BT15" s="6">
        <f t="shared" ref="BT15" si="162">+AVERAGE(P15:P15)/AVERAGE(P11:P11)*100-100</f>
        <v>23.580103169910657</v>
      </c>
      <c r="BU15" s="7">
        <f t="shared" ref="BU15" si="163">+AVERAGE(Q15:Q15)/AVERAGE(Q11:Q11)*100-100</f>
        <v>17.539840662300648</v>
      </c>
      <c r="BV15" s="12">
        <f t="shared" ref="BV15" si="164">+AVERAGE(R15:R15)/AVERAGE(R11:R11)*100-100</f>
        <v>3.3360307836547349</v>
      </c>
      <c r="BW15" s="6">
        <f t="shared" ref="BW15" si="165">+AVERAGE(S15:S15)/AVERAGE(S11:S11)*100-100</f>
        <v>13.745263651923253</v>
      </c>
      <c r="BX15" s="7">
        <f t="shared" ref="BX15" si="166">+AVERAGE(T15:T15)/AVERAGE(T11:T11)*100-100</f>
        <v>15.237359697699787</v>
      </c>
      <c r="BY15" s="12">
        <f t="shared" ref="BY15" si="167">+AVERAGE(U15:U15)/AVERAGE(U11:U11)*100-100</f>
        <v>3.7694580720523305</v>
      </c>
      <c r="BZ15" s="6">
        <f t="shared" ref="BZ15" si="168">+AVERAGE(V15:V15)/AVERAGE(V11:V11)*100-100</f>
        <v>11.051326506576473</v>
      </c>
      <c r="CA15" s="7">
        <f t="shared" ref="CA15" si="169">+AVERAGE(W15:W15)/AVERAGE(W11:W11)*100-100</f>
        <v>-9.1567179786786141</v>
      </c>
      <c r="CB15" s="12">
        <f t="shared" ref="CB15" si="170">+AVERAGE(X15:X15)/AVERAGE(X11:X11)*100-100</f>
        <v>-17.936666619840707</v>
      </c>
      <c r="CC15" s="6">
        <f t="shared" ref="CC15" si="171">+AVERAGE(Y15:Y15)/AVERAGE(Y11:Y11)*100-100</f>
        <v>10.698990986009377</v>
      </c>
      <c r="CD15" s="7">
        <f t="shared" ref="CD15" si="172">+AVERAGE(Z15:Z15)/AVERAGE(Z11:Z11)*100-100</f>
        <v>13.028630849033519</v>
      </c>
      <c r="CE15" s="12">
        <f t="shared" ref="CE15" si="173">+AVERAGE(AA15:AA15)/AVERAGE(AA11:AA11)*100-100</f>
        <v>2.0227800164372525</v>
      </c>
      <c r="CF15" s="6">
        <f t="shared" ref="CF15" si="174">+AVERAGE(AB15:AB15)/AVERAGE(AB11:AB11)*100-100</f>
        <v>10.787640594407506</v>
      </c>
    </row>
    <row r="16" spans="1:84" ht="15" customHeight="1" x14ac:dyDescent="0.25">
      <c r="A16" s="31" t="s">
        <v>38</v>
      </c>
      <c r="B16" s="28">
        <v>624695.35617225198</v>
      </c>
      <c r="C16" s="18">
        <v>1225620.1203099194</v>
      </c>
      <c r="D16" s="6">
        <f t="shared" si="0"/>
        <v>50.969737345229525</v>
      </c>
      <c r="E16" s="28">
        <v>272076.55747498316</v>
      </c>
      <c r="F16" s="18">
        <v>841696.0280052647</v>
      </c>
      <c r="G16" s="6">
        <f t="shared" si="1"/>
        <v>32.324799977941844</v>
      </c>
      <c r="H16" s="28">
        <v>720058.66712591273</v>
      </c>
      <c r="I16" s="18">
        <v>6342068.8810747461</v>
      </c>
      <c r="J16" s="6">
        <f t="shared" si="2"/>
        <v>11.353687268749585</v>
      </c>
      <c r="K16" s="28">
        <v>618455.32975363533</v>
      </c>
      <c r="L16" s="18">
        <v>2953410.753464161</v>
      </c>
      <c r="M16" s="6">
        <f t="shared" si="3"/>
        <v>20.940376445376824</v>
      </c>
      <c r="N16" s="28">
        <v>203284.65957482075</v>
      </c>
      <c r="O16" s="18">
        <v>1425311.0010341876</v>
      </c>
      <c r="P16" s="6">
        <f t="shared" si="4"/>
        <v>14.262477412110055</v>
      </c>
      <c r="Q16" s="28">
        <v>2073144.1846681915</v>
      </c>
      <c r="R16" s="18">
        <v>11634341.002063392</v>
      </c>
      <c r="S16" s="6">
        <f t="shared" si="5"/>
        <v>17.819180169298047</v>
      </c>
      <c r="T16" s="28">
        <f t="shared" si="9"/>
        <v>4511714.7547697956</v>
      </c>
      <c r="U16" s="18">
        <f t="shared" si="10"/>
        <v>24422447.78595167</v>
      </c>
      <c r="V16" s="6">
        <f t="shared" si="6"/>
        <v>18.473638655356378</v>
      </c>
      <c r="W16" s="28">
        <v>341102.34033203486</v>
      </c>
      <c r="X16" s="18">
        <v>1617278.8791445396</v>
      </c>
      <c r="Y16" s="6">
        <f t="shared" si="7"/>
        <v>21.091126875561567</v>
      </c>
      <c r="Z16" s="28">
        <f t="shared" si="11"/>
        <v>4852817.0951018305</v>
      </c>
      <c r="AA16" s="18">
        <f t="shared" si="12"/>
        <v>26039726.665096208</v>
      </c>
      <c r="AB16" s="6">
        <f t="shared" si="8"/>
        <v>18.636205969114773</v>
      </c>
      <c r="AC16" s="5"/>
      <c r="AD16" s="7">
        <f t="shared" si="66"/>
        <v>18.12844186548395</v>
      </c>
      <c r="AE16" s="10">
        <f t="shared" si="67"/>
        <v>-5.0298720820955367</v>
      </c>
      <c r="AF16" s="6">
        <f t="shared" si="68"/>
        <v>24.384840217966612</v>
      </c>
      <c r="AG16" s="7">
        <f t="shared" si="16"/>
        <v>1.3075392369664485</v>
      </c>
      <c r="AH16" s="10">
        <f t="shared" si="17"/>
        <v>2.9750450595107338</v>
      </c>
      <c r="AI16" s="6">
        <f t="shared" si="18"/>
        <v>-1.6193300246488178</v>
      </c>
      <c r="AJ16" s="7">
        <f t="shared" si="19"/>
        <v>11.543494029825212</v>
      </c>
      <c r="AK16" s="10">
        <f t="shared" si="20"/>
        <v>2.9506184625162746</v>
      </c>
      <c r="AL16" s="6">
        <f t="shared" si="21"/>
        <v>8.346599268306079</v>
      </c>
      <c r="AM16" s="7">
        <f t="shared" si="22"/>
        <v>12.000796303529711</v>
      </c>
      <c r="AN16" s="10">
        <f t="shared" si="23"/>
        <v>10.814080385166918</v>
      </c>
      <c r="AO16" s="6">
        <f t="shared" si="24"/>
        <v>1.0709071575002014</v>
      </c>
      <c r="AP16" s="7">
        <f t="shared" si="25"/>
        <v>5.4331534484453243</v>
      </c>
      <c r="AQ16" s="10">
        <f t="shared" si="26"/>
        <v>-15.290109478468111</v>
      </c>
      <c r="AR16" s="6">
        <f t="shared" si="27"/>
        <v>24.463805583181468</v>
      </c>
      <c r="AS16" s="7">
        <f t="shared" si="28"/>
        <v>14.025587396696551</v>
      </c>
      <c r="AT16" s="10">
        <f t="shared" si="29"/>
        <v>0.77779973428071969</v>
      </c>
      <c r="AU16" s="6">
        <f t="shared" si="30"/>
        <v>13.145541674204125</v>
      </c>
      <c r="AV16" s="7">
        <f t="shared" si="31"/>
        <v>12.621972689960259</v>
      </c>
      <c r="AW16" s="10">
        <f t="shared" si="32"/>
        <v>1.0840563295448931</v>
      </c>
      <c r="AX16" s="6">
        <f t="shared" si="33"/>
        <v>11.414180217304022</v>
      </c>
      <c r="AY16" s="7">
        <f t="shared" si="34"/>
        <v>-9.2868567499915002</v>
      </c>
      <c r="AZ16" s="10">
        <f t="shared" si="35"/>
        <v>-17.00086827936893</v>
      </c>
      <c r="BA16" s="6">
        <f t="shared" si="36"/>
        <v>9.2940870217079095</v>
      </c>
      <c r="BB16" s="7">
        <f t="shared" si="37"/>
        <v>10.74199762827466</v>
      </c>
      <c r="BC16" s="10">
        <f t="shared" si="38"/>
        <v>-0.26564118218760768</v>
      </c>
      <c r="BD16" s="6">
        <f t="shared" si="39"/>
        <v>11.03695751488236</v>
      </c>
      <c r="BE16" s="5"/>
      <c r="BF16" s="7">
        <f t="shared" ref="BF16" si="175">+AVERAGE(B15:B16)/AVERAGE(B11:B12)*100-100</f>
        <v>17.427255282363348</v>
      </c>
      <c r="BG16" s="12">
        <f t="shared" ref="BG16" si="176">+AVERAGE(C15:C16)/AVERAGE(C11:C12)*100-100</f>
        <v>-4.8975610787878736</v>
      </c>
      <c r="BH16" s="6">
        <f t="shared" ref="BH16" si="177">+AVERAGE(D15:D16)/AVERAGE(D11:D12)*100-100</f>
        <v>23.5143887591355</v>
      </c>
      <c r="BI16" s="7">
        <f t="shared" ref="BI16" si="178">+AVERAGE(E15:E16)/AVERAGE(E11:E12)*100-100</f>
        <v>-0.79295081142988977</v>
      </c>
      <c r="BJ16" s="12">
        <f t="shared" ref="BJ16" si="179">+AVERAGE(F15:F16)/AVERAGE(F11:F12)*100-100</f>
        <v>1.6747242975723395</v>
      </c>
      <c r="BK16" s="6">
        <f t="shared" ref="BK16" si="180">+AVERAGE(G15:G16)/AVERAGE(G11:G12)*100-100</f>
        <v>-2.4309505273709959</v>
      </c>
      <c r="BL16" s="7">
        <f t="shared" ref="BL16" si="181">+AVERAGE(H15:H16)/AVERAGE(H11:H12)*100-100</f>
        <v>12.822826348939586</v>
      </c>
      <c r="BM16" s="12">
        <f t="shared" ref="BM16" si="182">+AVERAGE(I15:I16)/AVERAGE(I11:I12)*100-100</f>
        <v>3.3716540184444597</v>
      </c>
      <c r="BN16" s="6">
        <f t="shared" ref="BN16" si="183">+AVERAGE(J15:J16)/AVERAGE(J11:J12)*100-100</f>
        <v>9.1905520806422487</v>
      </c>
      <c r="BO16" s="7">
        <f t="shared" ref="BO16" si="184">+AVERAGE(K15:K16)/AVERAGE(K11:K12)*100-100</f>
        <v>12.272266572209034</v>
      </c>
      <c r="BP16" s="12">
        <f t="shared" ref="BP16" si="185">+AVERAGE(L15:L16)/AVERAGE(L11:L12)*100-100</f>
        <v>11.110308811797836</v>
      </c>
      <c r="BQ16" s="6">
        <f t="shared" ref="BQ16" si="186">+AVERAGE(M15:M16)/AVERAGE(M11:M12)*100-100</f>
        <v>1.0253945217031202</v>
      </c>
      <c r="BR16" s="7">
        <f t="shared" ref="BR16" si="187">+AVERAGE(N15:N16)/AVERAGE(N11:N12)*100-100</f>
        <v>16.440136256717693</v>
      </c>
      <c r="BS16" s="12">
        <f t="shared" ref="BS16" si="188">+AVERAGE(O15:O16)/AVERAGE(O11:O12)*100-100</f>
        <v>-5.8269574945326355</v>
      </c>
      <c r="BT16" s="6">
        <f t="shared" ref="BT16" si="189">+AVERAGE(P15:P16)/AVERAGE(P11:P12)*100-100</f>
        <v>24.034263715593468</v>
      </c>
      <c r="BU16" s="7">
        <f t="shared" ref="BU16" si="190">+AVERAGE(Q15:Q16)/AVERAGE(Q11:Q12)*100-100</f>
        <v>15.690710852644727</v>
      </c>
      <c r="BV16" s="12">
        <f t="shared" ref="BV16" si="191">+AVERAGE(R15:R16)/AVERAGE(R11:R12)*100-100</f>
        <v>2.0119162951975653</v>
      </c>
      <c r="BW16" s="6">
        <f t="shared" ref="BW16" si="192">+AVERAGE(S15:S16)/AVERAGE(S11:S12)*100-100</f>
        <v>13.440241464677996</v>
      </c>
      <c r="BX16" s="7">
        <f t="shared" ref="BX16" si="193">+AVERAGE(T15:T16)/AVERAGE(T11:T12)*100-100</f>
        <v>13.880508902629487</v>
      </c>
      <c r="BY16" s="12">
        <f t="shared" ref="BY16" si="194">+AVERAGE(U15:U16)/AVERAGE(U11:U12)*100-100</f>
        <v>2.3731987076297543</v>
      </c>
      <c r="BZ16" s="6">
        <f t="shared" ref="BZ16" si="195">+AVERAGE(V15:V16)/AVERAGE(V11:V12)*100-100</f>
        <v>11.232335854941368</v>
      </c>
      <c r="CA16" s="7">
        <f t="shared" ref="CA16" si="196">+AVERAGE(W15:W16)/AVERAGE(W11:W12)*100-100</f>
        <v>-9.2223182085138831</v>
      </c>
      <c r="CB16" s="12">
        <f t="shared" ref="CB16" si="197">+AVERAGE(X15:X16)/AVERAGE(X11:X12)*100-100</f>
        <v>-17.46919533902954</v>
      </c>
      <c r="CC16" s="6">
        <f t="shared" ref="CC16" si="198">+AVERAGE(Y15:Y16)/AVERAGE(Y11:Y12)*100-100</f>
        <v>9.9901659745785167</v>
      </c>
      <c r="CD16" s="7">
        <f t="shared" ref="CD16" si="199">+AVERAGE(Z15:Z16)/AVERAGE(Z11:Z12)*100-100</f>
        <v>11.845300437707948</v>
      </c>
      <c r="CE16" s="12">
        <f t="shared" ref="CE16" si="200">+AVERAGE(AA15:AA16)/AVERAGE(AA11:AA12)*100-100</f>
        <v>0.83654403769703833</v>
      </c>
      <c r="CF16" s="6">
        <f t="shared" ref="CF16" si="201">+AVERAGE(AB15:AB16)/AVERAGE(AB11:AB12)*100-100</f>
        <v>10.912083029978064</v>
      </c>
    </row>
    <row r="17" spans="1:84" ht="15" customHeight="1" x14ac:dyDescent="0.25">
      <c r="A17" s="31" t="s">
        <v>39</v>
      </c>
      <c r="B17" s="28">
        <v>584282.26845419081</v>
      </c>
      <c r="C17" s="18">
        <v>1100405.3413358487</v>
      </c>
      <c r="D17" s="6">
        <f t="shared" si="0"/>
        <v>53.09700403170482</v>
      </c>
      <c r="E17" s="28">
        <v>298179.36686723214</v>
      </c>
      <c r="F17" s="18">
        <v>906436.14778396511</v>
      </c>
      <c r="G17" s="6">
        <f t="shared" si="1"/>
        <v>32.895793884237115</v>
      </c>
      <c r="H17" s="28">
        <v>749557.93343012186</v>
      </c>
      <c r="I17" s="18">
        <v>6229866.3105097497</v>
      </c>
      <c r="J17" s="6">
        <f t="shared" si="2"/>
        <v>12.031685690680421</v>
      </c>
      <c r="K17" s="28">
        <v>616150.86207826226</v>
      </c>
      <c r="L17" s="18">
        <v>2766950.9265906787</v>
      </c>
      <c r="M17" s="6">
        <f t="shared" si="3"/>
        <v>22.268225148375059</v>
      </c>
      <c r="N17" s="28">
        <v>252409.62912763661</v>
      </c>
      <c r="O17" s="18">
        <v>1746118.3855020555</v>
      </c>
      <c r="P17" s="6">
        <f t="shared" si="4"/>
        <v>14.455470558203999</v>
      </c>
      <c r="Q17" s="28">
        <v>2188309.7090165392</v>
      </c>
      <c r="R17" s="18">
        <v>12047348.732611086</v>
      </c>
      <c r="S17" s="6">
        <f t="shared" si="5"/>
        <v>18.164243084397334</v>
      </c>
      <c r="T17" s="28">
        <f t="shared" si="9"/>
        <v>4688889.7689739829</v>
      </c>
      <c r="U17" s="18">
        <f t="shared" si="10"/>
        <v>24797125.844333384</v>
      </c>
      <c r="V17" s="6">
        <f t="shared" si="6"/>
        <v>18.909005012955902</v>
      </c>
      <c r="W17" s="28">
        <v>386328.45709349896</v>
      </c>
      <c r="X17" s="18">
        <v>1843932.8775761975</v>
      </c>
      <c r="Y17" s="6">
        <f t="shared" si="7"/>
        <v>20.9513297252619</v>
      </c>
      <c r="Z17" s="28">
        <f t="shared" si="11"/>
        <v>5075218.2260674816</v>
      </c>
      <c r="AA17" s="18">
        <f t="shared" si="12"/>
        <v>26641058.721909583</v>
      </c>
      <c r="AB17" s="6">
        <f t="shared" si="8"/>
        <v>19.05036237127328</v>
      </c>
      <c r="AC17" s="5"/>
      <c r="AD17" s="7">
        <f t="shared" si="66"/>
        <v>19.244671868060891</v>
      </c>
      <c r="AE17" s="10">
        <f t="shared" si="67"/>
        <v>-4.5154120938618405</v>
      </c>
      <c r="AF17" s="6">
        <f t="shared" si="68"/>
        <v>24.883684878316686</v>
      </c>
      <c r="AG17" s="7">
        <f t="shared" si="16"/>
        <v>-1.0949771316958419</v>
      </c>
      <c r="AH17" s="10">
        <f t="shared" si="17"/>
        <v>0.40856599271251071</v>
      </c>
      <c r="AI17" s="6">
        <f t="shared" si="18"/>
        <v>-1.4974251544609132</v>
      </c>
      <c r="AJ17" s="7">
        <f t="shared" si="19"/>
        <v>13.784886755879171</v>
      </c>
      <c r="AK17" s="10">
        <f t="shared" si="20"/>
        <v>4.2353002105530493</v>
      </c>
      <c r="AL17" s="6">
        <f t="shared" si="21"/>
        <v>9.1615666919327339</v>
      </c>
      <c r="AM17" s="7">
        <f t="shared" si="22"/>
        <v>9.963760630235825</v>
      </c>
      <c r="AN17" s="10">
        <f t="shared" si="23"/>
        <v>3.987414627740705</v>
      </c>
      <c r="AO17" s="6">
        <f t="shared" si="24"/>
        <v>5.7471820257187147</v>
      </c>
      <c r="AP17" s="7">
        <f t="shared" si="25"/>
        <v>21.756587221906855</v>
      </c>
      <c r="AQ17" s="10">
        <f t="shared" si="26"/>
        <v>-2.5799461944079951</v>
      </c>
      <c r="AR17" s="6">
        <f t="shared" si="27"/>
        <v>24.981030563666053</v>
      </c>
      <c r="AS17" s="7">
        <f t="shared" si="28"/>
        <v>14.378594058815736</v>
      </c>
      <c r="AT17" s="10">
        <f t="shared" si="29"/>
        <v>2.2630802618509591</v>
      </c>
      <c r="AU17" s="6">
        <f t="shared" si="30"/>
        <v>11.847397678558337</v>
      </c>
      <c r="AV17" s="7">
        <f t="shared" si="31"/>
        <v>13.503275658444267</v>
      </c>
      <c r="AW17" s="10">
        <f t="shared" si="32"/>
        <v>2.1892811196612172</v>
      </c>
      <c r="AX17" s="6">
        <f t="shared" si="33"/>
        <v>11.071605959860548</v>
      </c>
      <c r="AY17" s="7">
        <f t="shared" si="34"/>
        <v>3.1410339828899367</v>
      </c>
      <c r="AZ17" s="10">
        <f t="shared" si="35"/>
        <v>-4.7457885034525731</v>
      </c>
      <c r="BA17" s="6">
        <f t="shared" si="36"/>
        <v>8.2797625033391711</v>
      </c>
      <c r="BB17" s="7">
        <f t="shared" si="37"/>
        <v>12.641837823330746</v>
      </c>
      <c r="BC17" s="10">
        <f t="shared" si="38"/>
        <v>1.6769123896409894</v>
      </c>
      <c r="BD17" s="6">
        <f t="shared" si="39"/>
        <v>10.784085763413572</v>
      </c>
      <c r="BE17" s="5"/>
      <c r="BF17" s="7">
        <f t="shared" ref="BF17" si="202">+AVERAGE(B15:B17)/AVERAGE(B11:B13)*100-100</f>
        <v>18.003975534188911</v>
      </c>
      <c r="BG17" s="12">
        <f t="shared" ref="BG17" si="203">+AVERAGE(C15:C17)/AVERAGE(C11:C13)*100-100</f>
        <v>-4.7825343725773166</v>
      </c>
      <c r="BH17" s="6">
        <f t="shared" ref="BH17" si="204">+AVERAGE(D15:D17)/AVERAGE(D11:D13)*100-100</f>
        <v>23.993946874754627</v>
      </c>
      <c r="BI17" s="7">
        <f t="shared" ref="BI17" si="205">+AVERAGE(E15:E17)/AVERAGE(E11:E13)*100-100</f>
        <v>-0.90163436445325829</v>
      </c>
      <c r="BJ17" s="12">
        <f t="shared" ref="BJ17" si="206">+AVERAGE(F15:F17)/AVERAGE(F11:F13)*100-100</f>
        <v>1.2191422495574358</v>
      </c>
      <c r="BK17" s="6">
        <f t="shared" ref="BK17" si="207">+AVERAGE(G15:G17)/AVERAGE(G11:G13)*100-100</f>
        <v>-2.1198053351970287</v>
      </c>
      <c r="BL17" s="7">
        <f t="shared" ref="BL17" si="208">+AVERAGE(H15:H17)/AVERAGE(H11:H13)*100-100</f>
        <v>13.16093619574778</v>
      </c>
      <c r="BM17" s="12">
        <f t="shared" ref="BM17" si="209">+AVERAGE(I15:I17)/AVERAGE(I11:I13)*100-100</f>
        <v>3.6647135073963284</v>
      </c>
      <c r="BN17" s="6">
        <f t="shared" ref="BN17" si="210">+AVERAGE(J15:J17)/AVERAGE(J11:J13)*100-100</f>
        <v>9.1805408158928827</v>
      </c>
      <c r="BO17" s="7">
        <f t="shared" ref="BO17" si="211">+AVERAGE(K15:K17)/AVERAGE(K11:K13)*100-100</f>
        <v>11.492247993172654</v>
      </c>
      <c r="BP17" s="12">
        <f t="shared" ref="BP17" si="212">+AVERAGE(L15:L17)/AVERAGE(L11:L13)*100-100</f>
        <v>8.6350727076595035</v>
      </c>
      <c r="BQ17" s="6">
        <f t="shared" ref="BQ17" si="213">+AVERAGE(M15:M17)/AVERAGE(M11:M13)*100-100</f>
        <v>2.5506231976347067</v>
      </c>
      <c r="BR17" s="7">
        <f t="shared" ref="BR17" si="214">+AVERAGE(N15:N17)/AVERAGE(N11:N13)*100-100</f>
        <v>18.374551777443671</v>
      </c>
      <c r="BS17" s="12">
        <f t="shared" ref="BS17" si="215">+AVERAGE(O15:O17)/AVERAGE(O11:O13)*100-100</f>
        <v>-4.6722639924278013</v>
      </c>
      <c r="BT17" s="6">
        <f t="shared" ref="BT17" si="216">+AVERAGE(P15:P17)/AVERAGE(P11:P13)*100-100</f>
        <v>24.357635909922351</v>
      </c>
      <c r="BU17" s="7">
        <f t="shared" ref="BU17" si="217">+AVERAGE(Q15:Q17)/AVERAGE(Q11:Q13)*100-100</f>
        <v>15.223107405536339</v>
      </c>
      <c r="BV17" s="12">
        <f t="shared" ref="BV17" si="218">+AVERAGE(R15:R17)/AVERAGE(R11:R13)*100-100</f>
        <v>2.0987252358964952</v>
      </c>
      <c r="BW17" s="6">
        <f t="shared" ref="BW17" si="219">+AVERAGE(S15:S17)/AVERAGE(S11:S13)*100-100</f>
        <v>12.892246910581662</v>
      </c>
      <c r="BX17" s="7">
        <f t="shared" ref="BX17" si="220">+AVERAGE(T15:T17)/AVERAGE(T11:T13)*100-100</f>
        <v>13.749033079981743</v>
      </c>
      <c r="BY17" s="12">
        <f t="shared" ref="BY17" si="221">+AVERAGE(U15:U17)/AVERAGE(U11:U13)*100-100</f>
        <v>2.3101037558220128</v>
      </c>
      <c r="BZ17" s="6">
        <f t="shared" ref="BZ17" si="222">+AVERAGE(V15:V17)/AVERAGE(V11:V13)*100-100</f>
        <v>11.177896107918798</v>
      </c>
      <c r="CA17" s="7">
        <f t="shared" ref="CA17" si="223">+AVERAGE(W15:W17)/AVERAGE(W11:W13)*100-100</f>
        <v>-5.0895563549467937</v>
      </c>
      <c r="CB17" s="12">
        <f t="shared" ref="CB17" si="224">+AVERAGE(X15:X17)/AVERAGE(X11:X13)*100-100</f>
        <v>-13.249177629144612</v>
      </c>
      <c r="CC17" s="6">
        <f t="shared" ref="CC17" si="225">+AVERAGE(Y15:Y17)/AVERAGE(Y11:Y13)*100-100</f>
        <v>9.4155737543920424</v>
      </c>
      <c r="CD17" s="7">
        <f t="shared" ref="CD17" si="226">+AVERAGE(Z15:Z17)/AVERAGE(Z11:Z13)*100-100</f>
        <v>12.121934450186103</v>
      </c>
      <c r="CE17" s="12">
        <f t="shared" ref="CE17" si="227">+AVERAGE(AA15:AA17)/AVERAGE(AA11:AA13)*100-100</f>
        <v>1.124112208813699</v>
      </c>
      <c r="CF17" s="6">
        <f t="shared" ref="CF17" si="228">+AVERAGE(AB15:AB17)/AVERAGE(AB11:AB13)*100-100</f>
        <v>10.868774178376398</v>
      </c>
    </row>
    <row r="18" spans="1:84" ht="15" customHeight="1" x14ac:dyDescent="0.25">
      <c r="A18" s="31" t="s">
        <v>40</v>
      </c>
      <c r="B18" s="28">
        <v>728433.10938788264</v>
      </c>
      <c r="C18" s="18">
        <v>1343275.0537854359</v>
      </c>
      <c r="D18" s="6">
        <f t="shared" si="0"/>
        <v>54.228142429587379</v>
      </c>
      <c r="E18" s="28">
        <v>340647.4647139961</v>
      </c>
      <c r="F18" s="18">
        <v>1030353.1092319575</v>
      </c>
      <c r="G18" s="6">
        <f t="shared" si="1"/>
        <v>33.061235188383179</v>
      </c>
      <c r="H18" s="28">
        <v>777976.64261639491</v>
      </c>
      <c r="I18" s="18">
        <v>6267020.9249544404</v>
      </c>
      <c r="J18" s="6">
        <f t="shared" si="2"/>
        <v>12.4138191324461</v>
      </c>
      <c r="K18" s="28">
        <v>632064.60812478559</v>
      </c>
      <c r="L18" s="18">
        <v>2960958.5093338215</v>
      </c>
      <c r="M18" s="6">
        <f t="shared" si="3"/>
        <v>21.346621579881315</v>
      </c>
      <c r="N18" s="28">
        <v>253169.80435000593</v>
      </c>
      <c r="O18" s="18">
        <v>1734341.4469696539</v>
      </c>
      <c r="P18" s="6">
        <f t="shared" si="4"/>
        <v>14.597460309350243</v>
      </c>
      <c r="Q18" s="28">
        <v>2384662.7961216103</v>
      </c>
      <c r="R18" s="18">
        <v>12903421.85149423</v>
      </c>
      <c r="S18" s="6">
        <f t="shared" si="5"/>
        <v>18.480855881228621</v>
      </c>
      <c r="T18" s="28">
        <f t="shared" si="9"/>
        <v>5116954.425314676</v>
      </c>
      <c r="U18" s="18">
        <f t="shared" si="10"/>
        <v>26239370.895769536</v>
      </c>
      <c r="V18" s="6">
        <f t="shared" si="6"/>
        <v>19.501056049097812</v>
      </c>
      <c r="W18" s="28">
        <v>469821.24753250851</v>
      </c>
      <c r="X18" s="18">
        <v>2260730.8100956585</v>
      </c>
      <c r="Y18" s="6">
        <f t="shared" si="7"/>
        <v>20.781830611342397</v>
      </c>
      <c r="Z18" s="28">
        <f t="shared" si="11"/>
        <v>5586775.6728471844</v>
      </c>
      <c r="AA18" s="18">
        <f t="shared" si="12"/>
        <v>28500101.705865197</v>
      </c>
      <c r="AB18" s="6">
        <f t="shared" si="8"/>
        <v>19.602651704563741</v>
      </c>
      <c r="AC18" s="5"/>
      <c r="AD18" s="7">
        <f t="shared" si="66"/>
        <v>19.341511898852801</v>
      </c>
      <c r="AE18" s="10">
        <f t="shared" si="67"/>
        <v>-3.6735008357625958</v>
      </c>
      <c r="AF18" s="6">
        <f t="shared" si="68"/>
        <v>23.892711698547899</v>
      </c>
      <c r="AG18" s="7">
        <f t="shared" si="16"/>
        <v>10.12863951756708</v>
      </c>
      <c r="AH18" s="10">
        <f t="shared" si="17"/>
        <v>10.918343968343635</v>
      </c>
      <c r="AI18" s="6">
        <f t="shared" si="18"/>
        <v>-0.71196920412187126</v>
      </c>
      <c r="AJ18" s="7">
        <f t="shared" si="19"/>
        <v>8.9986220103115784</v>
      </c>
      <c r="AK18" s="10">
        <f t="shared" si="20"/>
        <v>-4.5317573236769277</v>
      </c>
      <c r="AL18" s="6">
        <f t="shared" si="21"/>
        <v>14.172649411660473</v>
      </c>
      <c r="AM18" s="7">
        <f t="shared" si="22"/>
        <v>9.262375939886681</v>
      </c>
      <c r="AN18" s="10">
        <f t="shared" si="23"/>
        <v>8.2195686786918003</v>
      </c>
      <c r="AO18" s="6">
        <f t="shared" si="24"/>
        <v>0.96360323176951113</v>
      </c>
      <c r="AP18" s="7">
        <f t="shared" si="25"/>
        <v>10.780623082340554</v>
      </c>
      <c r="AQ18" s="10">
        <f t="shared" si="26"/>
        <v>-11.44357565610909</v>
      </c>
      <c r="AR18" s="6">
        <f t="shared" si="27"/>
        <v>25.096088627231026</v>
      </c>
      <c r="AS18" s="7">
        <f t="shared" si="28"/>
        <v>17.901365847810567</v>
      </c>
      <c r="AT18" s="10">
        <f t="shared" si="29"/>
        <v>4.8699920498595617</v>
      </c>
      <c r="AU18" s="6">
        <f t="shared" si="30"/>
        <v>12.426217970680639</v>
      </c>
      <c r="AV18" s="7">
        <f t="shared" si="31"/>
        <v>14.651488446173033</v>
      </c>
      <c r="AW18" s="10">
        <f t="shared" si="32"/>
        <v>1.3624696118318127</v>
      </c>
      <c r="AX18" s="6">
        <f t="shared" si="33"/>
        <v>13.110393704130942</v>
      </c>
      <c r="AY18" s="7">
        <f t="shared" si="34"/>
        <v>33.229200950907853</v>
      </c>
      <c r="AZ18" s="10">
        <f t="shared" si="35"/>
        <v>23.343843435281372</v>
      </c>
      <c r="BA18" s="6">
        <f t="shared" si="36"/>
        <v>8.0144717728155825</v>
      </c>
      <c r="BB18" s="7">
        <f t="shared" si="37"/>
        <v>16.011888788406139</v>
      </c>
      <c r="BC18" s="10">
        <f t="shared" si="38"/>
        <v>2.8159198370537837</v>
      </c>
      <c r="BD18" s="6">
        <f t="shared" si="39"/>
        <v>12.834558084259513</v>
      </c>
      <c r="BE18" s="5"/>
      <c r="BF18" s="7">
        <f t="shared" ref="BF18" si="229">+AVERAGE(B15:B18)/AVERAGE(B11:B14)*100-100</f>
        <v>18.38290956852569</v>
      </c>
      <c r="BG18" s="12">
        <f>+AVERAGE(C15:C18)/AVERAGE(C11:C14)*100-100</f>
        <v>-4.4864431845608124</v>
      </c>
      <c r="BH18" s="6">
        <f t="shared" ref="BH18" si="230">+AVERAGE(D15:D18)/AVERAGE(D11:D14)*100-100</f>
        <v>23.96711955351185</v>
      </c>
      <c r="BI18" s="7">
        <f t="shared" ref="BI18" si="231">+AVERAGE(E15:E18)/AVERAGE(E11:E14)*100-100</f>
        <v>2.0726554366045491</v>
      </c>
      <c r="BJ18" s="12">
        <f t="shared" ref="BJ18" si="232">+AVERAGE(F15:F18)/AVERAGE(F11:F14)*100-100</f>
        <v>3.839925418892733</v>
      </c>
      <c r="BK18" s="6">
        <f t="shared" ref="BK18" si="233">+AVERAGE(G15:G18)/AVERAGE(G11:G14)*100-100</f>
        <v>-1.7686433845100566</v>
      </c>
      <c r="BL18" s="7">
        <f t="shared" ref="BL18" si="234">+AVERAGE(H15:H18)/AVERAGE(H11:H14)*100-100</f>
        <v>12.013075870502917</v>
      </c>
      <c r="BM18" s="12">
        <f t="shared" ref="BM18" si="235">+AVERAGE(I15:I18)/AVERAGE(I11:I14)*100-100</f>
        <v>1.4393046395762923</v>
      </c>
      <c r="BN18" s="6">
        <f t="shared" ref="BN18" si="236">+AVERAGE(J15:J18)/AVERAGE(J11:J14)*100-100</f>
        <v>10.44919329774163</v>
      </c>
      <c r="BO18" s="7">
        <f t="shared" ref="BO18" si="237">+AVERAGE(K15:K18)/AVERAGE(K11:K14)*100-100</f>
        <v>10.91555251164786</v>
      </c>
      <c r="BP18" s="12">
        <f t="shared" ref="BP18" si="238">+AVERAGE(L15:L18)/AVERAGE(L11:L14)*100-100</f>
        <v>8.5256879782935187</v>
      </c>
      <c r="BQ18" s="6">
        <f t="shared" ref="BQ18" si="239">+AVERAGE(M15:M18)/AVERAGE(M11:M14)*100-100</f>
        <v>2.1619676048460121</v>
      </c>
      <c r="BR18" s="7">
        <f t="shared" ref="BR18" si="240">+AVERAGE(N15:N18)/AVERAGE(N11:N14)*100-100</f>
        <v>16.200563785502965</v>
      </c>
      <c r="BS18" s="12">
        <f t="shared" ref="BS18" si="241">+AVERAGE(O15:O18)/AVERAGE(O11:O14)*100-100</f>
        <v>-6.5671206231735084</v>
      </c>
      <c r="BT18" s="6">
        <f t="shared" ref="BT18" si="242">+AVERAGE(P15:P18)/AVERAGE(P11:P14)*100-100</f>
        <v>24.546886512956092</v>
      </c>
      <c r="BU18" s="7">
        <f t="shared" ref="BU18" si="243">+AVERAGE(Q15:Q18)/AVERAGE(Q11:Q14)*100-100</f>
        <v>15.956012589186528</v>
      </c>
      <c r="BV18" s="12">
        <f t="shared" ref="BV18" si="244">+AVERAGE(R15:R18)/AVERAGE(R11:R14)*100-100</f>
        <v>2.8337694029262934</v>
      </c>
      <c r="BW18" s="6">
        <f t="shared" ref="BW18" si="245">+AVERAGE(S15:S18)/AVERAGE(S11:S14)*100-100</f>
        <v>12.77187780526728</v>
      </c>
      <c r="BX18" s="7">
        <f t="shared" ref="BX18" si="246">+AVERAGE(T15:T18)/AVERAGE(T11:T14)*100-100</f>
        <v>13.995889492807606</v>
      </c>
      <c r="BY18" s="12">
        <f t="shared" ref="BY18" si="247">+AVERAGE(U15:U18)/AVERAGE(U11:U14)*100-100</f>
        <v>2.0562114798341042</v>
      </c>
      <c r="BZ18" s="6">
        <f t="shared" ref="BZ18" si="248">+AVERAGE(V15:V18)/AVERAGE(V11:V14)*100-100</f>
        <v>11.671465782123775</v>
      </c>
      <c r="CA18" s="7">
        <f t="shared" ref="CA18" si="249">+AVERAGE(W15:W18)/AVERAGE(W11:W14)*100-100</f>
        <v>4.0830597150483356</v>
      </c>
      <c r="CB18" s="12">
        <f t="shared" ref="CB18" si="250">+AVERAGE(X15:X18)/AVERAGE(X11:X14)*100-100</f>
        <v>-4.5039349131253772</v>
      </c>
      <c r="CC18" s="6">
        <f t="shared" ref="CC18" si="251">+AVERAGE(Y15:Y18)/AVERAGE(Y11:Y14)*100-100</f>
        <v>9.06474146183578</v>
      </c>
      <c r="CD18" s="7">
        <f t="shared" ref="CD18" si="252">+AVERAGE(Z15:Z18)/AVERAGE(Z11:Z14)*100-100</f>
        <v>13.174982422299237</v>
      </c>
      <c r="CE18" s="12">
        <f t="shared" ref="CE18" si="253">+AVERAGE(AA15:AA18)/AVERAGE(AA11:AA14)*100-100</f>
        <v>1.5737851317312277</v>
      </c>
      <c r="CF18" s="6">
        <f t="shared" ref="CF18" si="254">+AVERAGE(AB15:AB18)/AVERAGE(AB11:AB14)*100-100</f>
        <v>11.369566731399104</v>
      </c>
    </row>
    <row r="19" spans="1:84" ht="15" customHeight="1" x14ac:dyDescent="0.25">
      <c r="A19" s="31" t="s">
        <v>41</v>
      </c>
      <c r="B19" s="28">
        <v>673534.1345480493</v>
      </c>
      <c r="C19" s="18">
        <v>1473888.8104866548</v>
      </c>
      <c r="D19" s="6">
        <f t="shared" si="0"/>
        <v>45.697757507614092</v>
      </c>
      <c r="E19" s="28">
        <v>248552.44122907039</v>
      </c>
      <c r="F19" s="18">
        <v>780316.6490056644</v>
      </c>
      <c r="G19" s="6">
        <f t="shared" si="1"/>
        <v>31.852766635928347</v>
      </c>
      <c r="H19" s="28">
        <v>629827.9255163552</v>
      </c>
      <c r="I19" s="18">
        <v>5232861.5238435352</v>
      </c>
      <c r="J19" s="6">
        <f t="shared" si="2"/>
        <v>12.036013616002336</v>
      </c>
      <c r="K19" s="28">
        <v>668448.99181923957</v>
      </c>
      <c r="L19" s="18">
        <v>3100251.1830403353</v>
      </c>
      <c r="M19" s="6">
        <f t="shared" si="3"/>
        <v>21.561123675266501</v>
      </c>
      <c r="N19" s="28">
        <v>233409.46510576949</v>
      </c>
      <c r="O19" s="18">
        <v>1535544.0964673744</v>
      </c>
      <c r="P19" s="6">
        <f t="shared" si="4"/>
        <v>15.200440393912759</v>
      </c>
      <c r="Q19" s="28">
        <v>2149342.4704597467</v>
      </c>
      <c r="R19" s="18">
        <v>11411309.832622159</v>
      </c>
      <c r="S19" s="6">
        <f t="shared" si="5"/>
        <v>18.835195100174211</v>
      </c>
      <c r="T19" s="28">
        <f t="shared" si="9"/>
        <v>4603115.4286782313</v>
      </c>
      <c r="U19" s="18">
        <f t="shared" si="10"/>
        <v>23534172.095465723</v>
      </c>
      <c r="V19" s="6">
        <f t="shared" si="6"/>
        <v>19.559283453889179</v>
      </c>
      <c r="W19" s="28">
        <v>379400.40870322764</v>
      </c>
      <c r="X19" s="18">
        <v>1676467.7866171929</v>
      </c>
      <c r="Y19" s="6">
        <f t="shared" si="7"/>
        <v>22.630939391253598</v>
      </c>
      <c r="Z19" s="28">
        <f t="shared" si="11"/>
        <v>4982515.8373814588</v>
      </c>
      <c r="AA19" s="18">
        <f t="shared" si="12"/>
        <v>25210639.882082917</v>
      </c>
      <c r="AB19" s="6">
        <f t="shared" si="8"/>
        <v>19.763543728703649</v>
      </c>
      <c r="AC19" s="5"/>
      <c r="AD19" s="7">
        <f t="shared" si="66"/>
        <v>9.8550571073223239</v>
      </c>
      <c r="AE19" s="10">
        <f t="shared" si="67"/>
        <v>11.6935052809296</v>
      </c>
      <c r="AF19" s="6">
        <f t="shared" si="68"/>
        <v>-1.6459758953604506</v>
      </c>
      <c r="AG19" s="7">
        <f t="shared" si="16"/>
        <v>-4.3991909013136592</v>
      </c>
      <c r="AH19" s="10">
        <f t="shared" si="17"/>
        <v>-1.3981354233326044</v>
      </c>
      <c r="AI19" s="6">
        <f t="shared" si="18"/>
        <v>-3.0436092571531219</v>
      </c>
      <c r="AJ19" s="7">
        <f t="shared" si="19"/>
        <v>-3.3244126531883751</v>
      </c>
      <c r="AK19" s="10">
        <f t="shared" si="20"/>
        <v>-7.9852038381633577</v>
      </c>
      <c r="AL19" s="6">
        <f t="shared" si="21"/>
        <v>5.0652627396766832</v>
      </c>
      <c r="AM19" s="7">
        <f t="shared" si="22"/>
        <v>8.8197836971729942</v>
      </c>
      <c r="AN19" s="10">
        <f t="shared" si="23"/>
        <v>19.338561040484009</v>
      </c>
      <c r="AO19" s="6">
        <f t="shared" si="24"/>
        <v>-8.8142317551010763</v>
      </c>
      <c r="AP19" s="7">
        <f t="shared" si="25"/>
        <v>6.7031643564247787</v>
      </c>
      <c r="AQ19" s="10">
        <f t="shared" si="26"/>
        <v>-5.980557089553642</v>
      </c>
      <c r="AR19" s="6">
        <f t="shared" si="27"/>
        <v>13.490530313032863</v>
      </c>
      <c r="AS19" s="7">
        <f t="shared" si="28"/>
        <v>11.690000870520862</v>
      </c>
      <c r="AT19" s="10">
        <f t="shared" si="29"/>
        <v>2.6304332086920681</v>
      </c>
      <c r="AU19" s="6">
        <f t="shared" si="30"/>
        <v>8.8273696004057314</v>
      </c>
      <c r="AV19" s="7">
        <f t="shared" si="31"/>
        <v>7.4994987639101822</v>
      </c>
      <c r="AW19" s="10">
        <f t="shared" si="32"/>
        <v>1.6688851212053066</v>
      </c>
      <c r="AX19" s="6">
        <f t="shared" si="33"/>
        <v>5.7349046719198782</v>
      </c>
      <c r="AY19" s="7">
        <f t="shared" si="34"/>
        <v>12.895520252812446</v>
      </c>
      <c r="AZ19" s="10">
        <f t="shared" si="35"/>
        <v>4.6502756170667396</v>
      </c>
      <c r="BA19" s="6">
        <f t="shared" si="36"/>
        <v>7.878856111107126</v>
      </c>
      <c r="BB19" s="7">
        <f t="shared" si="37"/>
        <v>7.8921762672499369</v>
      </c>
      <c r="BC19" s="10">
        <f t="shared" si="38"/>
        <v>1.861860291839605</v>
      </c>
      <c r="BD19" s="6">
        <f t="shared" si="39"/>
        <v>5.9200921307868839</v>
      </c>
      <c r="BE19" s="5"/>
      <c r="BF19" s="7">
        <f>+AVERAGE(B19:B19)/AVERAGE(B15:B15)*100-100</f>
        <v>9.8550571073223239</v>
      </c>
      <c r="BG19" s="12">
        <f t="shared" ref="BG19" si="255">+AVERAGE(C19:C19)/AVERAGE(C15:C15)*100-100</f>
        <v>11.6935052809296</v>
      </c>
      <c r="BH19" s="6">
        <f t="shared" ref="BH19" si="256">+AVERAGE(D19:D19)/AVERAGE(D15:D15)*100-100</f>
        <v>-1.6459758953604506</v>
      </c>
      <c r="BI19" s="7">
        <f t="shared" ref="BI19" si="257">+AVERAGE(E19:E19)/AVERAGE(E15:E15)*100-100</f>
        <v>-4.3991909013136592</v>
      </c>
      <c r="BJ19" s="12">
        <f t="shared" ref="BJ19" si="258">+AVERAGE(F19:F19)/AVERAGE(F15:F15)*100-100</f>
        <v>-1.3981354233326044</v>
      </c>
      <c r="BK19" s="6">
        <f t="shared" ref="BK19" si="259">+AVERAGE(G19:G19)/AVERAGE(G15:G15)*100-100</f>
        <v>-3.0436092571531219</v>
      </c>
      <c r="BL19" s="7">
        <f t="shared" ref="BL19" si="260">+AVERAGE(H19:H19)/AVERAGE(H15:H15)*100-100</f>
        <v>-3.3244126531883751</v>
      </c>
      <c r="BM19" s="12">
        <f t="shared" ref="BM19" si="261">+AVERAGE(I19:I19)/AVERAGE(I15:I15)*100-100</f>
        <v>-7.9852038381633577</v>
      </c>
      <c r="BN19" s="6">
        <f t="shared" ref="BN19" si="262">+AVERAGE(J19:J19)/AVERAGE(J15:J15)*100-100</f>
        <v>5.0652627396766832</v>
      </c>
      <c r="BO19" s="7">
        <f t="shared" ref="BO19" si="263">+AVERAGE(K19:K19)/AVERAGE(K15:K15)*100-100</f>
        <v>8.8197836971729942</v>
      </c>
      <c r="BP19" s="12">
        <f t="shared" ref="BP19" si="264">+AVERAGE(L19:L19)/AVERAGE(L15:L15)*100-100</f>
        <v>19.338561040484009</v>
      </c>
      <c r="BQ19" s="6">
        <f t="shared" ref="BQ19" si="265">+AVERAGE(M19:M19)/AVERAGE(M15:M15)*100-100</f>
        <v>-8.8142317551010763</v>
      </c>
      <c r="BR19" s="7">
        <f t="shared" ref="BR19" si="266">+AVERAGE(N19:N19)/AVERAGE(N15:N15)*100-100</f>
        <v>6.7031643564247787</v>
      </c>
      <c r="BS19" s="12">
        <f t="shared" ref="BS19" si="267">+AVERAGE(O19:O19)/AVERAGE(O15:O15)*100-100</f>
        <v>-5.980557089553642</v>
      </c>
      <c r="BT19" s="6">
        <f t="shared" ref="BT19" si="268">+AVERAGE(P19:P19)/AVERAGE(P15:P15)*100-100</f>
        <v>13.490530313032863</v>
      </c>
      <c r="BU19" s="7">
        <f t="shared" ref="BU19" si="269">+AVERAGE(Q19:Q19)/AVERAGE(Q15:Q15)*100-100</f>
        <v>11.690000870520862</v>
      </c>
      <c r="BV19" s="12">
        <f t="shared" ref="BV19" si="270">+AVERAGE(R19:R19)/AVERAGE(R15:R15)*100-100</f>
        <v>2.6304332086920681</v>
      </c>
      <c r="BW19" s="6">
        <f t="shared" ref="BW19" si="271">+AVERAGE(S19:S19)/AVERAGE(S15:S15)*100-100</f>
        <v>8.8273696004057314</v>
      </c>
      <c r="BX19" s="7">
        <f t="shared" ref="BX19" si="272">+AVERAGE(T19:T19)/AVERAGE(T15:T15)*100-100</f>
        <v>7.4994987639101822</v>
      </c>
      <c r="BY19" s="12">
        <f t="shared" ref="BY19" si="273">+AVERAGE(U19:U19)/AVERAGE(U15:U15)*100-100</f>
        <v>1.6688851212053066</v>
      </c>
      <c r="BZ19" s="6">
        <f t="shared" ref="BZ19" si="274">+AVERAGE(V19:V19)/AVERAGE(V15:V15)*100-100</f>
        <v>5.7349046719198782</v>
      </c>
      <c r="CA19" s="7">
        <f t="shared" ref="CA19" si="275">+AVERAGE(W19:W19)/AVERAGE(W15:W15)*100-100</f>
        <v>12.895520252812446</v>
      </c>
      <c r="CB19" s="12">
        <f t="shared" ref="CB19" si="276">+AVERAGE(X19:X19)/AVERAGE(X15:X15)*100-100</f>
        <v>4.6502756170667396</v>
      </c>
      <c r="CC19" s="6">
        <f t="shared" ref="CC19" si="277">+AVERAGE(Y19:Y19)/AVERAGE(Y15:Y15)*100-100</f>
        <v>7.878856111107126</v>
      </c>
      <c r="CD19" s="7">
        <f t="shared" ref="CD19" si="278">+AVERAGE(Z19:Z19)/AVERAGE(Z15:Z15)*100-100</f>
        <v>7.8921762672499369</v>
      </c>
      <c r="CE19" s="12">
        <f t="shared" ref="CE19" si="279">+AVERAGE(AA19:AA19)/AVERAGE(AA15:AA15)*100-100</f>
        <v>1.861860291839605</v>
      </c>
      <c r="CF19" s="6">
        <f t="shared" ref="CF19" si="280">+AVERAGE(AB19:AB19)/AVERAGE(AB15:AB15)*100-100</f>
        <v>5.9200921307868839</v>
      </c>
    </row>
    <row r="20" spans="1:84" ht="15" customHeight="1" x14ac:dyDescent="0.25">
      <c r="A20" s="31" t="s">
        <v>42</v>
      </c>
      <c r="B20" s="28">
        <v>576862.26767164888</v>
      </c>
      <c r="C20" s="18">
        <v>1329397.9917019443</v>
      </c>
      <c r="D20" s="6">
        <f t="shared" si="0"/>
        <v>43.392744029433096</v>
      </c>
      <c r="E20" s="28">
        <v>293573.12816223642</v>
      </c>
      <c r="F20" s="18">
        <v>904876.3764514192</v>
      </c>
      <c r="G20" s="6">
        <f t="shared" si="1"/>
        <v>32.443451481573483</v>
      </c>
      <c r="H20" s="28">
        <v>747192.54800322268</v>
      </c>
      <c r="I20" s="18">
        <v>6392906.8122378886</v>
      </c>
      <c r="J20" s="6">
        <f t="shared" si="2"/>
        <v>11.687837316396951</v>
      </c>
      <c r="K20" s="28">
        <v>692857.31983987184</v>
      </c>
      <c r="L20" s="18">
        <v>3180532.7709313356</v>
      </c>
      <c r="M20" s="6">
        <f t="shared" si="3"/>
        <v>21.784316331285176</v>
      </c>
      <c r="N20" s="28">
        <v>247462.93092389905</v>
      </c>
      <c r="O20" s="18">
        <v>1645212.8951665123</v>
      </c>
      <c r="P20" s="6">
        <f t="shared" si="4"/>
        <v>15.041392615565009</v>
      </c>
      <c r="Q20" s="28">
        <v>2355011.1037973827</v>
      </c>
      <c r="R20" s="18">
        <v>12104079.867040727</v>
      </c>
      <c r="S20" s="6">
        <f t="shared" si="5"/>
        <v>19.45634141270045</v>
      </c>
      <c r="T20" s="28">
        <f t="shared" si="9"/>
        <v>4912959.2983982619</v>
      </c>
      <c r="U20" s="18">
        <f t="shared" si="10"/>
        <v>25557006.713529825</v>
      </c>
      <c r="V20" s="6">
        <f t="shared" si="6"/>
        <v>19.223531744026001</v>
      </c>
      <c r="W20" s="28">
        <v>396024.04815572826</v>
      </c>
      <c r="X20" s="18">
        <v>1719262.7659113209</v>
      </c>
      <c r="Y20" s="6">
        <f t="shared" si="7"/>
        <v>23.03452712452653</v>
      </c>
      <c r="Z20" s="28">
        <f t="shared" si="11"/>
        <v>5308983.3465539906</v>
      </c>
      <c r="AA20" s="18">
        <f t="shared" si="12"/>
        <v>27276269.479441147</v>
      </c>
      <c r="AB20" s="6">
        <f t="shared" si="8"/>
        <v>19.463744301820721</v>
      </c>
      <c r="AC20" s="5"/>
      <c r="AD20" s="7">
        <f t="shared" si="66"/>
        <v>-7.6570264254395681</v>
      </c>
      <c r="AE20" s="10">
        <f t="shared" si="67"/>
        <v>8.4673766097918701</v>
      </c>
      <c r="AF20" s="6">
        <f t="shared" si="68"/>
        <v>-14.865670710593903</v>
      </c>
      <c r="AG20" s="7">
        <f t="shared" si="16"/>
        <v>7.9009271826845406</v>
      </c>
      <c r="AH20" s="10">
        <f t="shared" si="17"/>
        <v>7.5063141970487521</v>
      </c>
      <c r="AI20" s="6">
        <f t="shared" si="18"/>
        <v>0.36706028718694483</v>
      </c>
      <c r="AJ20" s="7">
        <f t="shared" si="19"/>
        <v>3.7682875182398305</v>
      </c>
      <c r="AK20" s="10">
        <f t="shared" si="20"/>
        <v>0.80159853379781509</v>
      </c>
      <c r="AL20" s="6">
        <f t="shared" si="21"/>
        <v>2.9430971607532115</v>
      </c>
      <c r="AM20" s="7">
        <f t="shared" si="22"/>
        <v>12.030293297961364</v>
      </c>
      <c r="AN20" s="10">
        <f t="shared" si="23"/>
        <v>7.6901601716176771</v>
      </c>
      <c r="AO20" s="6">
        <f t="shared" si="24"/>
        <v>4.0302039846789768</v>
      </c>
      <c r="AP20" s="7">
        <f t="shared" si="25"/>
        <v>21.732220936631023</v>
      </c>
      <c r="AQ20" s="10">
        <f t="shared" si="26"/>
        <v>15.428344689177777</v>
      </c>
      <c r="AR20" s="6">
        <f t="shared" si="27"/>
        <v>5.4612896550047481</v>
      </c>
      <c r="AS20" s="7">
        <f t="shared" si="28"/>
        <v>13.596107844969026</v>
      </c>
      <c r="AT20" s="10">
        <f t="shared" si="29"/>
        <v>4.0375201732012727</v>
      </c>
      <c r="AU20" s="6">
        <f t="shared" si="30"/>
        <v>9.1876350530603332</v>
      </c>
      <c r="AV20" s="7">
        <f t="shared" si="31"/>
        <v>8.893393431051237</v>
      </c>
      <c r="AW20" s="10">
        <f t="shared" si="32"/>
        <v>4.6455577979811693</v>
      </c>
      <c r="AX20" s="6">
        <f t="shared" si="33"/>
        <v>4.0592603474583626</v>
      </c>
      <c r="AY20" s="7">
        <f t="shared" si="34"/>
        <v>16.101240399063713</v>
      </c>
      <c r="AZ20" s="10">
        <f t="shared" si="35"/>
        <v>6.3058936885842343</v>
      </c>
      <c r="BA20" s="6">
        <f t="shared" si="36"/>
        <v>9.2143025853056457</v>
      </c>
      <c r="BB20" s="7">
        <f t="shared" si="37"/>
        <v>9.4000297664750008</v>
      </c>
      <c r="BC20" s="10">
        <f t="shared" si="38"/>
        <v>4.748678164899502</v>
      </c>
      <c r="BD20" s="6">
        <f t="shared" si="39"/>
        <v>4.4404871575115692</v>
      </c>
      <c r="BE20" s="5"/>
      <c r="BF20" s="7">
        <f t="shared" ref="BF20" si="281">+AVERAGE(B19:B20)/AVERAGE(B15:B16)*100-100</f>
        <v>1.0170740003929239</v>
      </c>
      <c r="BG20" s="12">
        <f t="shared" ref="BG20" si="282">+AVERAGE(C19:C20)/AVERAGE(C15:C16)*100-100</f>
        <v>10.139991631078701</v>
      </c>
      <c r="BH20" s="6">
        <f t="shared" ref="BH20" si="283">+AVERAGE(D19:D20)/AVERAGE(D15:D16)*100-100</f>
        <v>-8.5615949642889575</v>
      </c>
      <c r="BI20" s="7">
        <f t="shared" ref="BI20" si="284">+AVERAGE(E19:E20)/AVERAGE(E15:E16)*100-100</f>
        <v>1.8905756911787677</v>
      </c>
      <c r="BJ20" s="12">
        <f t="shared" ref="BJ20" si="285">+AVERAGE(F19:F20)/AVERAGE(F15:F16)*100-100</f>
        <v>3.1912615809048077</v>
      </c>
      <c r="BK20" s="6">
        <f t="shared" ref="BK20" si="286">+AVERAGE(G19:G20)/AVERAGE(G15:G16)*100-100</f>
        <v>-1.352086025723878</v>
      </c>
      <c r="BL20" s="7">
        <f t="shared" ref="BL20" si="287">+AVERAGE(H19:H20)/AVERAGE(H15:H16)*100-100</f>
        <v>0.39924310611955605</v>
      </c>
      <c r="BM20" s="12">
        <f t="shared" ref="BM20" si="288">+AVERAGE(I19:I20)/AVERAGE(I15:I16)*100-100</f>
        <v>-3.352542175048967</v>
      </c>
      <c r="BN20" s="6">
        <f t="shared" ref="BN20" si="289">+AVERAGE(J19:J20)/AVERAGE(J15:J16)*100-100</f>
        <v>4.0089278440279088</v>
      </c>
      <c r="BO20" s="7">
        <f t="shared" ref="BO20" si="290">+AVERAGE(K19:K20)/AVERAGE(K15:K16)*100-100</f>
        <v>10.430486584521788</v>
      </c>
      <c r="BP20" s="12">
        <f t="shared" ref="BP20" si="291">+AVERAGE(L19:L20)/AVERAGE(L15:L16)*100-100</f>
        <v>13.141331390276974</v>
      </c>
      <c r="BQ20" s="6">
        <f t="shared" ref="BQ20" si="292">+AVERAGE(M19:M20)/AVERAGE(M15:M16)*100-100</f>
        <v>-2.7816332834809714</v>
      </c>
      <c r="BR20" s="7">
        <f t="shared" ref="BR20" si="293">+AVERAGE(N19:N20)/AVERAGE(N15:N16)*100-100</f>
        <v>13.942384479118999</v>
      </c>
      <c r="BS20" s="12">
        <f t="shared" ref="BS20" si="294">+AVERAGE(O19:O20)/AVERAGE(O15:O16)*100-100</f>
        <v>3.996240875737314</v>
      </c>
      <c r="BT20" s="6">
        <f t="shared" ref="BT20" si="295">+AVERAGE(P19:P20)/AVERAGE(P15:P16)*100-100</f>
        <v>9.349778125880178</v>
      </c>
      <c r="BU20" s="7">
        <f t="shared" ref="BU20" si="296">+AVERAGE(Q19:Q20)/AVERAGE(Q15:Q16)*100-100</f>
        <v>12.678520828045862</v>
      </c>
      <c r="BV20" s="12">
        <f t="shared" ref="BV20" si="297">+AVERAGE(R19:R20)/AVERAGE(R15:R16)*100-100</f>
        <v>3.3499164425386425</v>
      </c>
      <c r="BW20" s="6">
        <f t="shared" ref="BW20" si="298">+AVERAGE(S19:S20)/AVERAGE(S15:S16)*100-100</f>
        <v>9.0101267550801936</v>
      </c>
      <c r="BX20" s="7">
        <f t="shared" ref="BX20" si="299">+AVERAGE(T19:T20)/AVERAGE(T15:T16)*100-100</f>
        <v>8.2146531704654535</v>
      </c>
      <c r="BY20" s="12">
        <f t="shared" ref="BY20" si="300">+AVERAGE(U19:U20)/AVERAGE(U15:U16)*100-100</f>
        <v>3.1970995694413205</v>
      </c>
      <c r="BZ20" s="6">
        <f t="shared" ref="BZ20" si="301">+AVERAGE(V19:V20)/AVERAGE(V15:V16)*100-100</f>
        <v>4.8976440079734971</v>
      </c>
      <c r="CA20" s="7">
        <f t="shared" ref="CA20" si="302">+AVERAGE(W19:W20)/AVERAGE(W15:W16)*100-100</f>
        <v>14.510307806063835</v>
      </c>
      <c r="CB20" s="12">
        <f t="shared" ref="CB20" si="303">+AVERAGE(X19:X20)/AVERAGE(X15:X16)*100-100</f>
        <v>5.4820207960433009</v>
      </c>
      <c r="CC20" s="6">
        <f t="shared" ref="CC20" si="304">+AVERAGE(Y19:Y20)/AVERAGE(Y15:Y16)*100-100</f>
        <v>8.5483732371293542</v>
      </c>
      <c r="CD20" s="7">
        <f t="shared" ref="CD20" si="305">+AVERAGE(Z19:Z20)/AVERAGE(Z15:Z16)*100-100</f>
        <v>8.6647915211018045</v>
      </c>
      <c r="CE20" s="12">
        <f t="shared" ref="CE20" si="306">+AVERAGE(AA19:AA20)/AVERAGE(AA15:AA16)*100-100</f>
        <v>3.3419272478851383</v>
      </c>
      <c r="CF20" s="6">
        <f t="shared" ref="CF20" si="307">+AVERAGE(AB19:AB20)/AVERAGE(AB15:AB16)*100-100</f>
        <v>5.180740181075123</v>
      </c>
    </row>
    <row r="21" spans="1:84" ht="15" customHeight="1" x14ac:dyDescent="0.25">
      <c r="A21" s="31" t="s">
        <v>43</v>
      </c>
      <c r="B21" s="28">
        <v>488078.72741957736</v>
      </c>
      <c r="C21" s="18">
        <v>1179182.7808591269</v>
      </c>
      <c r="D21" s="6">
        <f t="shared" si="0"/>
        <v>41.391269898291242</v>
      </c>
      <c r="E21" s="28">
        <v>334988.27498125652</v>
      </c>
      <c r="F21" s="18">
        <v>1008497.4858617248</v>
      </c>
      <c r="G21" s="6">
        <f t="shared" si="1"/>
        <v>33.21657016279233</v>
      </c>
      <c r="H21" s="28">
        <v>800417.26060588181</v>
      </c>
      <c r="I21" s="18">
        <v>6846215.9589883508</v>
      </c>
      <c r="J21" s="6">
        <f t="shared" si="2"/>
        <v>11.691382004317573</v>
      </c>
      <c r="K21" s="28">
        <v>693697.56012059888</v>
      </c>
      <c r="L21" s="18">
        <v>3221143.1163198669</v>
      </c>
      <c r="M21" s="6">
        <f t="shared" si="3"/>
        <v>21.535757185267304</v>
      </c>
      <c r="N21" s="28">
        <v>250211.78109621539</v>
      </c>
      <c r="O21" s="18">
        <v>1667455.7164831276</v>
      </c>
      <c r="P21" s="6">
        <f t="shared" si="4"/>
        <v>15.005602764908401</v>
      </c>
      <c r="Q21" s="28">
        <v>2551319.2105537662</v>
      </c>
      <c r="R21" s="18">
        <v>12908961.248784449</v>
      </c>
      <c r="S21" s="6">
        <f t="shared" si="5"/>
        <v>19.76393887458611</v>
      </c>
      <c r="T21" s="28">
        <f t="shared" si="9"/>
        <v>5118712.814777296</v>
      </c>
      <c r="U21" s="18">
        <f t="shared" si="10"/>
        <v>26831456.307296649</v>
      </c>
      <c r="V21" s="6">
        <f t="shared" si="6"/>
        <v>19.077282858423505</v>
      </c>
      <c r="W21" s="28">
        <v>450842.21494061104</v>
      </c>
      <c r="X21" s="18">
        <v>1965735.9846620159</v>
      </c>
      <c r="Y21" s="6">
        <f t="shared" si="7"/>
        <v>22.935033924106946</v>
      </c>
      <c r="Z21" s="28">
        <f t="shared" si="11"/>
        <v>5569555.0297179073</v>
      </c>
      <c r="AA21" s="18">
        <f t="shared" si="12"/>
        <v>28797192.291958664</v>
      </c>
      <c r="AB21" s="6">
        <f t="shared" si="8"/>
        <v>19.340618256291435</v>
      </c>
      <c r="AC21" s="5"/>
      <c r="AD21" s="7">
        <f t="shared" si="66"/>
        <v>-16.465250826306061</v>
      </c>
      <c r="AE21" s="10">
        <f t="shared" si="67"/>
        <v>7.1589473954793306</v>
      </c>
      <c r="AF21" s="6">
        <f t="shared" si="68"/>
        <v>-22.045940909253474</v>
      </c>
      <c r="AG21" s="7">
        <f t="shared" si="16"/>
        <v>12.344552374884472</v>
      </c>
      <c r="AH21" s="10">
        <f t="shared" si="17"/>
        <v>11.259627975702102</v>
      </c>
      <c r="AI21" s="6">
        <f t="shared" si="18"/>
        <v>0.97512855194817405</v>
      </c>
      <c r="AJ21" s="7">
        <f t="shared" si="19"/>
        <v>6.7852429955637774</v>
      </c>
      <c r="AK21" s="10">
        <f t="shared" si="20"/>
        <v>9.893465088308929</v>
      </c>
      <c r="AL21" s="6">
        <f t="shared" si="21"/>
        <v>-2.8283957469603962</v>
      </c>
      <c r="AM21" s="7">
        <f t="shared" si="22"/>
        <v>12.585667377105253</v>
      </c>
      <c r="AN21" s="10">
        <f t="shared" si="23"/>
        <v>16.414898629547608</v>
      </c>
      <c r="AO21" s="6">
        <f t="shared" si="24"/>
        <v>-3.2892965569876367</v>
      </c>
      <c r="AP21" s="7">
        <f t="shared" si="25"/>
        <v>-0.87074650797487152</v>
      </c>
      <c r="AQ21" s="10">
        <f t="shared" si="26"/>
        <v>-4.505002047516399</v>
      </c>
      <c r="AR21" s="6">
        <f t="shared" si="27"/>
        <v>3.8057025158007178</v>
      </c>
      <c r="AS21" s="7">
        <f t="shared" si="28"/>
        <v>16.588579762796442</v>
      </c>
      <c r="AT21" s="10">
        <f t="shared" si="29"/>
        <v>7.1518849109186675</v>
      </c>
      <c r="AU21" s="6">
        <f t="shared" si="30"/>
        <v>8.8068398047528689</v>
      </c>
      <c r="AV21" s="7">
        <f t="shared" si="31"/>
        <v>9.1668404884972716</v>
      </c>
      <c r="AW21" s="10">
        <f t="shared" si="32"/>
        <v>8.2038961923812934</v>
      </c>
      <c r="AX21" s="6">
        <f t="shared" si="33"/>
        <v>0.88993495613493678</v>
      </c>
      <c r="AY21" s="7">
        <f t="shared" si="34"/>
        <v>16.699199000890189</v>
      </c>
      <c r="AZ21" s="10">
        <f t="shared" si="35"/>
        <v>6.6056150181521502</v>
      </c>
      <c r="BA21" s="6">
        <f t="shared" si="36"/>
        <v>9.4681541690082298</v>
      </c>
      <c r="BB21" s="7">
        <f t="shared" si="37"/>
        <v>9.7402078419288216</v>
      </c>
      <c r="BC21" s="10">
        <f t="shared" si="38"/>
        <v>8.093272840826998</v>
      </c>
      <c r="BD21" s="6">
        <f t="shared" si="39"/>
        <v>1.5236239571791117</v>
      </c>
      <c r="BE21" s="5"/>
      <c r="BF21" s="7">
        <f t="shared" ref="BF21" si="308">+AVERAGE(B19:B21)/AVERAGE(B15:B17)*100-100</f>
        <v>-4.5889150393444282</v>
      </c>
      <c r="BG21" s="12">
        <f t="shared" ref="BG21" si="309">+AVERAGE(C19:C21)/AVERAGE(C15:C17)*100-100</f>
        <v>9.2401811357196664</v>
      </c>
      <c r="BH21" s="6">
        <f t="shared" ref="BH21" si="310">+AVERAGE(D19:D21)/AVERAGE(D15:D17)*100-100</f>
        <v>-13.318001575329035</v>
      </c>
      <c r="BI21" s="7">
        <f t="shared" ref="BI21" si="311">+AVERAGE(E19:E21)/AVERAGE(E15:E17)*100-100</f>
        <v>5.645078374470657</v>
      </c>
      <c r="BJ21" s="12">
        <f t="shared" ref="BJ21" si="312">+AVERAGE(F19:F21)/AVERAGE(F15:F17)*100-100</f>
        <v>6.0711278325319142</v>
      </c>
      <c r="BK21" s="6">
        <f t="shared" ref="BK21" si="313">+AVERAGE(G19:G21)/AVERAGE(G15:G17)*100-100</f>
        <v>-0.57149032404521449</v>
      </c>
      <c r="BL21" s="7">
        <f t="shared" ref="BL21" si="314">+AVERAGE(H19:H21)/AVERAGE(H15:H17)*100-100</f>
        <v>2.655935855843623</v>
      </c>
      <c r="BM21" s="12">
        <f t="shared" ref="BM21" si="315">+AVERAGE(I19:I21)/AVERAGE(I15:I17)*100-100</f>
        <v>1.1669411048890481</v>
      </c>
      <c r="BN21" s="6">
        <f t="shared" ref="BN21" si="316">+AVERAGE(J19:J21)/AVERAGE(J15:J17)*100-100</f>
        <v>1.6477947369488675</v>
      </c>
      <c r="BO21" s="7">
        <f t="shared" ref="BO21" si="317">+AVERAGE(K19:K21)/AVERAGE(K15:K17)*100-100</f>
        <v>11.148714977981399</v>
      </c>
      <c r="BP21" s="12">
        <f t="shared" ref="BP21" si="318">+AVERAGE(L19:L21)/AVERAGE(L15:L17)*100-100</f>
        <v>14.230241739973025</v>
      </c>
      <c r="BQ21" s="6">
        <f t="shared" ref="BQ21" si="319">+AVERAGE(M19:M21)/AVERAGE(M15:M17)*100-100</f>
        <v>-2.9507298418031525</v>
      </c>
      <c r="BR21" s="7">
        <f t="shared" ref="BR21" si="320">+AVERAGE(N19:N21)/AVERAGE(N15:N17)*100-100</f>
        <v>8.3985668194303003</v>
      </c>
      <c r="BS21" s="12">
        <f t="shared" ref="BS21" si="321">+AVERAGE(O19:O21)/AVERAGE(O15:O17)*100-100</f>
        <v>0.90669652150108959</v>
      </c>
      <c r="BT21" s="6">
        <f t="shared" ref="BT21" si="322">+AVERAGE(P19:P21)/AVERAGE(P15:P17)*100-100</f>
        <v>7.4466833371131571</v>
      </c>
      <c r="BU21" s="7">
        <f t="shared" ref="BU21" si="323">+AVERAGE(Q19:Q21)/AVERAGE(Q15:Q17)*100-100</f>
        <v>14.061748548874633</v>
      </c>
      <c r="BV21" s="12">
        <f t="shared" ref="BV21" si="324">+AVERAGE(R19:R21)/AVERAGE(R15:R17)*100-100</f>
        <v>4.6660931003738284</v>
      </c>
      <c r="BW21" s="6">
        <f t="shared" ref="BW21" si="325">+AVERAGE(S19:S21)/AVERAGE(S15:S17)*100-100</f>
        <v>8.9408361546598201</v>
      </c>
      <c r="BX21" s="7">
        <f t="shared" ref="BX21" si="326">+AVERAGE(T19:T21)/AVERAGE(T15:T17)*100-100</f>
        <v>8.5457987887889431</v>
      </c>
      <c r="BY21" s="12">
        <f t="shared" ref="BY21" si="327">+AVERAGE(U19:U21)/AVERAGE(U15:U17)*100-100</f>
        <v>4.9127077951631009</v>
      </c>
      <c r="BZ21" s="6">
        <f t="shared" ref="BZ21" si="328">+AVERAGE(V19:V21)/AVERAGE(V15:V17)*100-100</f>
        <v>3.5415174454477523</v>
      </c>
      <c r="CA21" s="7">
        <f t="shared" ref="CA21" si="329">+AVERAGE(W19:W21)/AVERAGE(W15:W17)*100-100</f>
        <v>15.305451814523167</v>
      </c>
      <c r="CB21" s="12">
        <f t="shared" ref="CB21" si="330">+AVERAGE(X19:X21)/AVERAGE(X15:X17)*100-100</f>
        <v>5.8912163841337701</v>
      </c>
      <c r="CC21" s="6">
        <f t="shared" ref="CC21" si="331">+AVERAGE(Y19:Y21)/AVERAGE(Y15:Y17)*100-100</f>
        <v>8.8541565113341392</v>
      </c>
      <c r="CD21" s="7">
        <f t="shared" ref="CD21" si="332">+AVERAGE(Z19:Z21)/AVERAGE(Z15:Z17)*100-100</f>
        <v>9.0400108311272476</v>
      </c>
      <c r="CE21" s="12">
        <f t="shared" ref="CE21" si="333">+AVERAGE(AA19:AA21)/AVERAGE(AA15:AA17)*100-100</f>
        <v>4.9766924128543053</v>
      </c>
      <c r="CF21" s="6">
        <f t="shared" ref="CF21" si="334">+AVERAGE(AB19:AB21)/AVERAGE(AB15:AB17)*100-100</f>
        <v>3.944272220064974</v>
      </c>
    </row>
    <row r="22" spans="1:84" ht="15" customHeight="1" x14ac:dyDescent="0.25">
      <c r="A22" s="31" t="s">
        <v>44</v>
      </c>
      <c r="B22" s="28">
        <v>643676.75736072508</v>
      </c>
      <c r="C22" s="18">
        <v>1472765.5949041101</v>
      </c>
      <c r="D22" s="6">
        <f t="shared" si="0"/>
        <v>43.705309221501338</v>
      </c>
      <c r="E22" s="28">
        <v>330948.74762743653</v>
      </c>
      <c r="F22" s="18">
        <v>1002216.7608300684</v>
      </c>
      <c r="G22" s="6">
        <f t="shared" si="1"/>
        <v>33.021673610141391</v>
      </c>
      <c r="H22" s="28">
        <v>802047.73887454032</v>
      </c>
      <c r="I22" s="18">
        <v>6573380.1419283468</v>
      </c>
      <c r="J22" s="6">
        <f t="shared" si="2"/>
        <v>12.2014507233299</v>
      </c>
      <c r="K22" s="28">
        <v>736654.64142843639</v>
      </c>
      <c r="L22" s="18">
        <v>3111834.3012683247</v>
      </c>
      <c r="M22" s="6">
        <f t="shared" si="3"/>
        <v>23.672682093908083</v>
      </c>
      <c r="N22" s="28">
        <v>239540.63987411599</v>
      </c>
      <c r="O22" s="18">
        <v>1565542.4926545178</v>
      </c>
      <c r="P22" s="6">
        <f t="shared" si="4"/>
        <v>15.300807291915364</v>
      </c>
      <c r="Q22" s="28">
        <v>2622714.974189104</v>
      </c>
      <c r="R22" s="18">
        <v>13391976.090988142</v>
      </c>
      <c r="S22" s="6">
        <f t="shared" si="5"/>
        <v>19.584226826345716</v>
      </c>
      <c r="T22" s="28">
        <f t="shared" si="9"/>
        <v>5375583.4993543588</v>
      </c>
      <c r="U22" s="18">
        <f t="shared" si="10"/>
        <v>27117715.382573508</v>
      </c>
      <c r="V22" s="6">
        <f t="shared" si="6"/>
        <v>19.823143002706036</v>
      </c>
      <c r="W22" s="28">
        <v>466228.6822004327</v>
      </c>
      <c r="X22" s="18">
        <v>2023030.4735896301</v>
      </c>
      <c r="Y22" s="6">
        <f t="shared" si="7"/>
        <v>23.046053348527401</v>
      </c>
      <c r="Z22" s="28">
        <f t="shared" si="11"/>
        <v>5841812.1815547915</v>
      </c>
      <c r="AA22" s="18">
        <f t="shared" si="12"/>
        <v>29140745.856163137</v>
      </c>
      <c r="AB22" s="6">
        <f t="shared" si="8"/>
        <v>20.046886275284798</v>
      </c>
      <c r="AC22" s="5"/>
      <c r="AD22" s="7">
        <f t="shared" si="66"/>
        <v>-11.63543377351148</v>
      </c>
      <c r="AE22" s="10">
        <f t="shared" si="67"/>
        <v>9.6399125967359822</v>
      </c>
      <c r="AF22" s="6">
        <f t="shared" si="68"/>
        <v>-19.404745832386624</v>
      </c>
      <c r="AG22" s="7">
        <f t="shared" si="16"/>
        <v>-2.8471420137245076</v>
      </c>
      <c r="AH22" s="10">
        <f t="shared" si="17"/>
        <v>-2.7307481435041581</v>
      </c>
      <c r="AI22" s="6">
        <f t="shared" si="18"/>
        <v>-0.11966152509536698</v>
      </c>
      <c r="AJ22" s="7">
        <f t="shared" si="19"/>
        <v>3.0940641324644957</v>
      </c>
      <c r="AK22" s="10">
        <f t="shared" si="20"/>
        <v>4.8884345631275039</v>
      </c>
      <c r="AL22" s="6">
        <f t="shared" si="21"/>
        <v>-1.7107419308303804</v>
      </c>
      <c r="AM22" s="7">
        <f t="shared" si="22"/>
        <v>16.547364297765284</v>
      </c>
      <c r="AN22" s="10">
        <f t="shared" si="23"/>
        <v>5.0955051027867597</v>
      </c>
      <c r="AO22" s="6">
        <f t="shared" si="24"/>
        <v>10.896621300576314</v>
      </c>
      <c r="AP22" s="7">
        <f t="shared" si="25"/>
        <v>-5.3834083850883303</v>
      </c>
      <c r="AQ22" s="10">
        <f t="shared" si="26"/>
        <v>-9.7327406094152877</v>
      </c>
      <c r="AR22" s="6">
        <f t="shared" si="27"/>
        <v>4.8182832332457082</v>
      </c>
      <c r="AS22" s="7">
        <f t="shared" si="28"/>
        <v>9.982634796611876</v>
      </c>
      <c r="AT22" s="10">
        <f t="shared" si="29"/>
        <v>3.786237829908174</v>
      </c>
      <c r="AU22" s="6">
        <f t="shared" si="30"/>
        <v>5.9703454872878154</v>
      </c>
      <c r="AV22" s="7">
        <f t="shared" si="31"/>
        <v>5.054355629203755</v>
      </c>
      <c r="AW22" s="10">
        <f t="shared" si="32"/>
        <v>3.3474296708294418</v>
      </c>
      <c r="AX22" s="6">
        <f t="shared" si="33"/>
        <v>1.6516385204847523</v>
      </c>
      <c r="AY22" s="7">
        <f t="shared" si="34"/>
        <v>-0.76466642386735373</v>
      </c>
      <c r="AZ22" s="10">
        <f t="shared" si="35"/>
        <v>-10.514314019366623</v>
      </c>
      <c r="BA22" s="6">
        <f t="shared" si="36"/>
        <v>10.895203505071535</v>
      </c>
      <c r="BB22" s="7">
        <f t="shared" si="37"/>
        <v>4.5650035663170456</v>
      </c>
      <c r="BC22" s="10">
        <f t="shared" si="38"/>
        <v>2.2478661897760759</v>
      </c>
      <c r="BD22" s="6">
        <f t="shared" si="39"/>
        <v>2.2661963157649438</v>
      </c>
      <c r="BE22" s="5"/>
      <c r="BF22" s="7">
        <f t="shared" ref="BF22" si="335">+AVERAGE(B19:B22)/AVERAGE(B15:B18)*100-100</f>
        <v>-6.6014116236918881</v>
      </c>
      <c r="BG22" s="12">
        <f>+AVERAGE(C19:C22)/AVERAGE(C15:C18)*100-100</f>
        <v>9.3478102813927535</v>
      </c>
      <c r="BH22" s="6">
        <f t="shared" ref="BH22" si="336">+AVERAGE(D19:D22)/AVERAGE(D15:D18)*100-100</f>
        <v>-14.930020625055178</v>
      </c>
      <c r="BI22" s="7">
        <f t="shared" ref="BI22" si="337">+AVERAGE(E19:E22)/AVERAGE(E15:E18)*100-100</f>
        <v>3.1744404525501153</v>
      </c>
      <c r="BJ22" s="12">
        <f t="shared" ref="BJ22" si="338">+AVERAGE(F19:F22)/AVERAGE(F15:F18)*100-100</f>
        <v>3.5306854266300718</v>
      </c>
      <c r="BK22" s="6">
        <f t="shared" ref="BK22" si="339">+AVERAGE(G19:G22)/AVERAGE(G15:G18)*100-100</f>
        <v>-0.45757661042252096</v>
      </c>
      <c r="BL22" s="7">
        <f t="shared" ref="BL22" si="340">+AVERAGE(H19:H22)/AVERAGE(H15:H18)*100-100</f>
        <v>2.7735088975069999</v>
      </c>
      <c r="BM22" s="12">
        <f t="shared" ref="BM22" si="341">+AVERAGE(I19:I22)/AVERAGE(I15:I18)*100-100</f>
        <v>2.1178805041515858</v>
      </c>
      <c r="BN22" s="6">
        <f t="shared" ref="BN22" si="342">+AVERAGE(J19:J22)/AVERAGE(J15:J18)*100-100</f>
        <v>0.76551099935726086</v>
      </c>
      <c r="BO22" s="7">
        <f t="shared" ref="BO22" si="343">+AVERAGE(K19:K22)/AVERAGE(K15:K18)*100-100</f>
        <v>12.524117813017568</v>
      </c>
      <c r="BP22" s="12">
        <f t="shared" ref="BP22" si="344">+AVERAGE(L19:L22)/AVERAGE(L15:L18)*100-100</f>
        <v>11.832233124376046</v>
      </c>
      <c r="BQ22" s="6">
        <f t="shared" ref="BQ22" si="345">+AVERAGE(M19:M22)/AVERAGE(M15:M18)*100-100</f>
        <v>0.40065907486126662</v>
      </c>
      <c r="BR22" s="7">
        <f t="shared" ref="BR22" si="346">+AVERAGE(N19:N22)/AVERAGE(N15:N18)*100-100</f>
        <v>4.6370963331975332</v>
      </c>
      <c r="BS22" s="12">
        <f t="shared" ref="BS22" si="347">+AVERAGE(O19:O22)/AVERAGE(O15:O18)*100-100</f>
        <v>-1.9152094890533107</v>
      </c>
      <c r="BT22" s="6">
        <f t="shared" ref="BT22" si="348">+AVERAGE(P19:P22)/AVERAGE(P15:P18)*100-100</f>
        <v>6.7701068351295959</v>
      </c>
      <c r="BU22" s="7">
        <f t="shared" ref="BU22" si="349">+AVERAGE(Q19:Q22)/AVERAGE(Q15:Q18)*100-100</f>
        <v>12.926772515726398</v>
      </c>
      <c r="BV22" s="12">
        <f t="shared" ref="BV22" si="350">+AVERAGE(R19:R22)/AVERAGE(R15:R18)*100-100</f>
        <v>4.4281013987836957</v>
      </c>
      <c r="BW22" s="6">
        <f t="shared" ref="BW22" si="351">+AVERAGE(S19:S22)/AVERAGE(S15:S18)*100-100</f>
        <v>8.1759494234528489</v>
      </c>
      <c r="BX22" s="7">
        <f t="shared" ref="BX22" si="352">+AVERAGE(T19:T22)/AVERAGE(T15:T18)*100-100</f>
        <v>7.5852616444507674</v>
      </c>
      <c r="BY22" s="12">
        <f t="shared" ref="BY22" si="353">+AVERAGE(U19:U22)/AVERAGE(U15:U18)*100-100</f>
        <v>4.4961856992848226</v>
      </c>
      <c r="BZ22" s="6">
        <f t="shared" ref="BZ22" si="354">+AVERAGE(V19:V22)/AVERAGE(V15:V18)*100-100</f>
        <v>3.0526132264466099</v>
      </c>
      <c r="CA22" s="7">
        <f t="shared" ref="CA22" si="355">+AVERAGE(W19:W22)/AVERAGE(W15:W18)*100-100</f>
        <v>10.381426868693367</v>
      </c>
      <c r="CB22" s="12">
        <f t="shared" ref="CB22" si="356">+AVERAGE(X19:X22)/AVERAGE(X15:X18)*100-100</f>
        <v>0.82719095324539182</v>
      </c>
      <c r="CC22" s="6">
        <f t="shared" ref="CC22" si="357">+AVERAGE(Y19:Y22)/AVERAGE(Y15:Y18)*100-100</f>
        <v>9.3603078504840482</v>
      </c>
      <c r="CD22" s="7">
        <f t="shared" ref="CD22" si="358">+AVERAGE(Z19:Z22)/AVERAGE(Z15:Z18)*100-100</f>
        <v>7.7982171109409961</v>
      </c>
      <c r="CE22" s="12">
        <f t="shared" ref="CE22" si="359">+AVERAGE(AA19:AA22)/AVERAGE(AA15:AA18)*100-100</f>
        <v>4.2425161027366016</v>
      </c>
      <c r="CF22" s="6">
        <f t="shared" ref="CF22" si="360">+AVERAGE(AB19:AB22)/AVERAGE(AB15:AB18)*100-100</f>
        <v>3.5111511707501535</v>
      </c>
    </row>
    <row r="23" spans="1:84" ht="15" customHeight="1" x14ac:dyDescent="0.25">
      <c r="A23" s="31" t="s">
        <v>45</v>
      </c>
      <c r="B23" s="28">
        <v>641325.6750111432</v>
      </c>
      <c r="C23" s="18">
        <v>1541204.1828885786</v>
      </c>
      <c r="D23" s="6">
        <f t="shared" si="0"/>
        <v>41.611986402031967</v>
      </c>
      <c r="E23" s="28">
        <v>272501.9713924969</v>
      </c>
      <c r="F23" s="18">
        <v>822290.9765047658</v>
      </c>
      <c r="G23" s="6">
        <f t="shared" si="1"/>
        <v>33.139360540084631</v>
      </c>
      <c r="H23" s="28">
        <v>771902.54767140863</v>
      </c>
      <c r="I23" s="18">
        <v>5912637.8180857534</v>
      </c>
      <c r="J23" s="6">
        <f t="shared" si="2"/>
        <v>13.055129900064063</v>
      </c>
      <c r="K23" s="28">
        <v>866217.34140362823</v>
      </c>
      <c r="L23" s="18">
        <v>3118508.9929302391</v>
      </c>
      <c r="M23" s="6">
        <f t="shared" si="3"/>
        <v>27.77665042388433</v>
      </c>
      <c r="N23" s="28">
        <v>250538.99632369622</v>
      </c>
      <c r="O23" s="18">
        <v>1636928.0288199065</v>
      </c>
      <c r="P23" s="6">
        <f t="shared" si="4"/>
        <v>15.305437497109429</v>
      </c>
      <c r="Q23" s="28">
        <v>2474274.1646507923</v>
      </c>
      <c r="R23" s="18">
        <v>11860987.882970151</v>
      </c>
      <c r="S23" s="6">
        <f t="shared" si="5"/>
        <v>20.860607809939022</v>
      </c>
      <c r="T23" s="28">
        <f t="shared" si="9"/>
        <v>5276760.6964531653</v>
      </c>
      <c r="U23" s="18">
        <f t="shared" si="10"/>
        <v>24892557.882199395</v>
      </c>
      <c r="V23" s="6">
        <f t="shared" si="6"/>
        <v>21.198145732651135</v>
      </c>
      <c r="W23" s="28">
        <v>408712.37023239903</v>
      </c>
      <c r="X23" s="18">
        <v>1662958.7788652482</v>
      </c>
      <c r="Y23" s="6">
        <f t="shared" si="7"/>
        <v>24.577420404328468</v>
      </c>
      <c r="Z23" s="28">
        <f t="shared" si="11"/>
        <v>5685473.0666855639</v>
      </c>
      <c r="AA23" s="18">
        <f t="shared" si="12"/>
        <v>26555516.661064643</v>
      </c>
      <c r="AB23" s="6">
        <f t="shared" si="8"/>
        <v>21.40976257118556</v>
      </c>
      <c r="AC23" s="5"/>
      <c r="AD23" s="7">
        <f t="shared" si="66"/>
        <v>-4.7820084959047335</v>
      </c>
      <c r="AE23" s="10">
        <f t="shared" si="67"/>
        <v>4.5671947519363698</v>
      </c>
      <c r="AF23" s="6">
        <f t="shared" si="68"/>
        <v>-8.9408569006944418</v>
      </c>
      <c r="AG23" s="7">
        <f t="shared" si="16"/>
        <v>9.6356044804863501</v>
      </c>
      <c r="AH23" s="10">
        <f t="shared" si="17"/>
        <v>5.3791403211232307</v>
      </c>
      <c r="AI23" s="6">
        <f t="shared" si="18"/>
        <v>4.0391904378725769</v>
      </c>
      <c r="AJ23" s="7">
        <f t="shared" si="19"/>
        <v>22.557688600195931</v>
      </c>
      <c r="AK23" s="10">
        <f t="shared" si="20"/>
        <v>12.990527097742174</v>
      </c>
      <c r="AL23" s="6">
        <f t="shared" si="21"/>
        <v>8.467224419776116</v>
      </c>
      <c r="AM23" s="7">
        <f t="shared" si="22"/>
        <v>29.586154217413906</v>
      </c>
      <c r="AN23" s="10">
        <f t="shared" si="23"/>
        <v>0.58891389155115803</v>
      </c>
      <c r="AO23" s="6">
        <f t="shared" si="24"/>
        <v>28.827471342543589</v>
      </c>
      <c r="AP23" s="7">
        <f t="shared" si="25"/>
        <v>7.3388331575004742</v>
      </c>
      <c r="AQ23" s="10">
        <f t="shared" si="26"/>
        <v>6.6024761246370502</v>
      </c>
      <c r="AR23" s="6">
        <f t="shared" si="27"/>
        <v>0.69075040246016783</v>
      </c>
      <c r="AS23" s="7">
        <f t="shared" si="28"/>
        <v>15.11772547450488</v>
      </c>
      <c r="AT23" s="10">
        <f t="shared" si="29"/>
        <v>3.9406348345960396</v>
      </c>
      <c r="AU23" s="6">
        <f t="shared" si="30"/>
        <v>10.753340748490984</v>
      </c>
      <c r="AV23" s="7">
        <f t="shared" si="31"/>
        <v>14.634550843066066</v>
      </c>
      <c r="AW23" s="10">
        <f t="shared" si="32"/>
        <v>5.7719718425760504</v>
      </c>
      <c r="AX23" s="6">
        <f t="shared" si="33"/>
        <v>8.3789484549654247</v>
      </c>
      <c r="AY23" s="7">
        <f t="shared" si="34"/>
        <v>7.7258645106256694</v>
      </c>
      <c r="AZ23" s="10">
        <f t="shared" si="35"/>
        <v>-0.80580180900483356</v>
      </c>
      <c r="BA23" s="6">
        <f t="shared" si="36"/>
        <v>8.6009731165960659</v>
      </c>
      <c r="BB23" s="7">
        <f t="shared" si="37"/>
        <v>14.108479576324669</v>
      </c>
      <c r="BC23" s="10">
        <f t="shared" si="38"/>
        <v>5.3345602700767643</v>
      </c>
      <c r="BD23" s="6">
        <f t="shared" si="39"/>
        <v>8.3295732034686694</v>
      </c>
      <c r="BE23" s="5"/>
      <c r="BF23" s="7">
        <f>+AVERAGE(B23:B23)/AVERAGE(B19:B19)*100-100</f>
        <v>-4.7820084959047335</v>
      </c>
      <c r="BG23" s="12">
        <f t="shared" ref="BG23" si="361">+AVERAGE(C23:C23)/AVERAGE(C19:C19)*100-100</f>
        <v>4.5671947519363698</v>
      </c>
      <c r="BH23" s="6">
        <f t="shared" ref="BH23" si="362">+AVERAGE(D23:D23)/AVERAGE(D19:D19)*100-100</f>
        <v>-8.9408569006944418</v>
      </c>
      <c r="BI23" s="7">
        <f t="shared" ref="BI23" si="363">+AVERAGE(E23:E23)/AVERAGE(E19:E19)*100-100</f>
        <v>9.6356044804863501</v>
      </c>
      <c r="BJ23" s="12">
        <f t="shared" ref="BJ23" si="364">+AVERAGE(F23:F23)/AVERAGE(F19:F19)*100-100</f>
        <v>5.3791403211232307</v>
      </c>
      <c r="BK23" s="6">
        <f t="shared" ref="BK23" si="365">+AVERAGE(G23:G23)/AVERAGE(G19:G19)*100-100</f>
        <v>4.0391904378725769</v>
      </c>
      <c r="BL23" s="7">
        <f t="shared" ref="BL23" si="366">+AVERAGE(H23:H23)/AVERAGE(H19:H19)*100-100</f>
        <v>22.557688600195931</v>
      </c>
      <c r="BM23" s="12">
        <f t="shared" ref="BM23" si="367">+AVERAGE(I23:I23)/AVERAGE(I19:I19)*100-100</f>
        <v>12.990527097742174</v>
      </c>
      <c r="BN23" s="6">
        <f t="shared" ref="BN23" si="368">+AVERAGE(J23:J23)/AVERAGE(J19:J19)*100-100</f>
        <v>8.467224419776116</v>
      </c>
      <c r="BO23" s="7">
        <f t="shared" ref="BO23" si="369">+AVERAGE(K23:K23)/AVERAGE(K19:K19)*100-100</f>
        <v>29.586154217413906</v>
      </c>
      <c r="BP23" s="12">
        <f t="shared" ref="BP23" si="370">+AVERAGE(L23:L23)/AVERAGE(L19:L19)*100-100</f>
        <v>0.58891389155115803</v>
      </c>
      <c r="BQ23" s="6">
        <f t="shared" ref="BQ23" si="371">+AVERAGE(M23:M23)/AVERAGE(M19:M19)*100-100</f>
        <v>28.827471342543589</v>
      </c>
      <c r="BR23" s="7">
        <f t="shared" ref="BR23" si="372">+AVERAGE(N23:N23)/AVERAGE(N19:N19)*100-100</f>
        <v>7.3388331575004742</v>
      </c>
      <c r="BS23" s="12">
        <f t="shared" ref="BS23" si="373">+AVERAGE(O23:O23)/AVERAGE(O19:O19)*100-100</f>
        <v>6.6024761246370502</v>
      </c>
      <c r="BT23" s="6">
        <f t="shared" ref="BT23" si="374">+AVERAGE(P23:P23)/AVERAGE(P19:P19)*100-100</f>
        <v>0.69075040246016783</v>
      </c>
      <c r="BU23" s="7">
        <f t="shared" ref="BU23" si="375">+AVERAGE(Q23:Q23)/AVERAGE(Q19:Q19)*100-100</f>
        <v>15.11772547450488</v>
      </c>
      <c r="BV23" s="12">
        <f t="shared" ref="BV23" si="376">+AVERAGE(R23:R23)/AVERAGE(R19:R19)*100-100</f>
        <v>3.9406348345960396</v>
      </c>
      <c r="BW23" s="6">
        <f t="shared" ref="BW23" si="377">+AVERAGE(S23:S23)/AVERAGE(S19:S19)*100-100</f>
        <v>10.753340748490984</v>
      </c>
      <c r="BX23" s="7">
        <f t="shared" ref="BX23" si="378">+AVERAGE(T23:T23)/AVERAGE(T19:T19)*100-100</f>
        <v>14.634550843066066</v>
      </c>
      <c r="BY23" s="12">
        <f t="shared" ref="BY23" si="379">+AVERAGE(U23:U23)/AVERAGE(U19:U19)*100-100</f>
        <v>5.7719718425760504</v>
      </c>
      <c r="BZ23" s="6">
        <f t="shared" ref="BZ23" si="380">+AVERAGE(V23:V23)/AVERAGE(V19:V19)*100-100</f>
        <v>8.3789484549654247</v>
      </c>
      <c r="CA23" s="7">
        <f t="shared" ref="CA23" si="381">+AVERAGE(W23:W23)/AVERAGE(W19:W19)*100-100</f>
        <v>7.7258645106256694</v>
      </c>
      <c r="CB23" s="12">
        <f t="shared" ref="CB23" si="382">+AVERAGE(X23:X23)/AVERAGE(X19:X19)*100-100</f>
        <v>-0.80580180900483356</v>
      </c>
      <c r="CC23" s="6">
        <f t="shared" ref="CC23" si="383">+AVERAGE(Y23:Y23)/AVERAGE(Y19:Y19)*100-100</f>
        <v>8.6009731165960659</v>
      </c>
      <c r="CD23" s="7">
        <f t="shared" ref="CD23" si="384">+AVERAGE(Z23:Z23)/AVERAGE(Z19:Z19)*100-100</f>
        <v>14.108479576324669</v>
      </c>
      <c r="CE23" s="12">
        <f t="shared" ref="CE23" si="385">+AVERAGE(AA23:AA23)/AVERAGE(AA19:AA19)*100-100</f>
        <v>5.3345602700767643</v>
      </c>
      <c r="CF23" s="6">
        <f t="shared" ref="CF23" si="386">+AVERAGE(AB23:AB23)/AVERAGE(AB19:AB19)*100-100</f>
        <v>8.3295732034686694</v>
      </c>
    </row>
    <row r="24" spans="1:84" ht="15" customHeight="1" x14ac:dyDescent="0.25">
      <c r="A24" s="31" t="s">
        <v>46</v>
      </c>
      <c r="B24" s="28">
        <v>566525.86798864079</v>
      </c>
      <c r="C24" s="18">
        <v>1376737.5859779399</v>
      </c>
      <c r="D24" s="6">
        <f t="shared" si="0"/>
        <v>41.149880250143653</v>
      </c>
      <c r="E24" s="28">
        <v>312513.75764542678</v>
      </c>
      <c r="F24" s="18">
        <v>892713.96612971672</v>
      </c>
      <c r="G24" s="6">
        <f t="shared" si="1"/>
        <v>35.007154531288762</v>
      </c>
      <c r="H24" s="28">
        <v>904727.31294406182</v>
      </c>
      <c r="I24" s="18">
        <v>6442894.919601527</v>
      </c>
      <c r="J24" s="6">
        <f t="shared" si="2"/>
        <v>14.042248464918567</v>
      </c>
      <c r="K24" s="28">
        <v>902574.79021217651</v>
      </c>
      <c r="L24" s="18">
        <v>2981399.2077529752</v>
      </c>
      <c r="M24" s="6">
        <f t="shared" si="3"/>
        <v>30.27353022249007</v>
      </c>
      <c r="N24" s="28">
        <v>244293.48227330696</v>
      </c>
      <c r="O24" s="18">
        <v>1503738.5200084457</v>
      </c>
      <c r="P24" s="6">
        <f t="shared" si="4"/>
        <v>16.245742130216552</v>
      </c>
      <c r="Q24" s="28">
        <v>2791970.6356135723</v>
      </c>
      <c r="R24" s="18">
        <v>12498705.178815929</v>
      </c>
      <c r="S24" s="6">
        <f t="shared" si="5"/>
        <v>22.338078990339628</v>
      </c>
      <c r="T24" s="28">
        <f t="shared" si="9"/>
        <v>5722605.846677185</v>
      </c>
      <c r="U24" s="18">
        <f t="shared" si="10"/>
        <v>25696189.378286533</v>
      </c>
      <c r="V24" s="6">
        <f t="shared" si="6"/>
        <v>22.270250901531838</v>
      </c>
      <c r="W24" s="28">
        <v>441614.4515521776</v>
      </c>
      <c r="X24" s="18">
        <v>1692329.1820697384</v>
      </c>
      <c r="Y24" s="6">
        <f t="shared" si="7"/>
        <v>26.095068041790665</v>
      </c>
      <c r="Z24" s="28">
        <f t="shared" si="11"/>
        <v>6164220.2982293628</v>
      </c>
      <c r="AA24" s="18">
        <f t="shared" si="12"/>
        <v>27388518.560356271</v>
      </c>
      <c r="AB24" s="6">
        <f t="shared" si="8"/>
        <v>22.506585322040063</v>
      </c>
      <c r="AC24" s="5"/>
      <c r="AD24" s="7">
        <f t="shared" si="66"/>
        <v>-1.7918314756013132</v>
      </c>
      <c r="AE24" s="10">
        <f t="shared" si="67"/>
        <v>3.5609798248145097</v>
      </c>
      <c r="AF24" s="6">
        <f t="shared" si="68"/>
        <v>-5.1687530472101884</v>
      </c>
      <c r="AG24" s="7">
        <f t="shared" si="16"/>
        <v>6.4517585794580157</v>
      </c>
      <c r="AH24" s="10">
        <f t="shared" si="17"/>
        <v>-1.3440963471053209</v>
      </c>
      <c r="AI24" s="6">
        <f t="shared" si="18"/>
        <v>7.9020663111979843</v>
      </c>
      <c r="AJ24" s="7">
        <f t="shared" si="19"/>
        <v>21.083556756799936</v>
      </c>
      <c r="AK24" s="10">
        <f t="shared" si="20"/>
        <v>0.78193079974116131</v>
      </c>
      <c r="AL24" s="6">
        <f t="shared" si="21"/>
        <v>20.144112933695553</v>
      </c>
      <c r="AM24" s="7">
        <f t="shared" si="22"/>
        <v>30.268493146723642</v>
      </c>
      <c r="AN24" s="10">
        <f t="shared" si="23"/>
        <v>-6.2610127774300253</v>
      </c>
      <c r="AO24" s="6">
        <f t="shared" si="24"/>
        <v>38.969384038062543</v>
      </c>
      <c r="AP24" s="7">
        <f t="shared" si="25"/>
        <v>-1.2807771405434352</v>
      </c>
      <c r="AQ24" s="10">
        <f t="shared" si="26"/>
        <v>-8.5991530684998594</v>
      </c>
      <c r="AR24" s="6">
        <f t="shared" si="27"/>
        <v>8.006901657531813</v>
      </c>
      <c r="AS24" s="7">
        <f t="shared" si="28"/>
        <v>18.554457391373049</v>
      </c>
      <c r="AT24" s="10">
        <f t="shared" si="29"/>
        <v>3.2602669191713005</v>
      </c>
      <c r="AU24" s="6">
        <f t="shared" si="30"/>
        <v>14.811302477237959</v>
      </c>
      <c r="AV24" s="7">
        <f t="shared" si="31"/>
        <v>16.479813878020238</v>
      </c>
      <c r="AW24" s="10">
        <f t="shared" si="32"/>
        <v>0.54459689398220235</v>
      </c>
      <c r="AX24" s="6">
        <f t="shared" si="33"/>
        <v>15.848904343254461</v>
      </c>
      <c r="AY24" s="7">
        <f t="shared" si="34"/>
        <v>11.512029031762694</v>
      </c>
      <c r="AZ24" s="10">
        <f t="shared" si="35"/>
        <v>-1.5665775107568294</v>
      </c>
      <c r="BA24" s="6">
        <f t="shared" si="36"/>
        <v>13.286753840087968</v>
      </c>
      <c r="BB24" s="7">
        <f t="shared" si="37"/>
        <v>16.109241559977733</v>
      </c>
      <c r="BC24" s="10">
        <f t="shared" si="38"/>
        <v>0.41152651391615791</v>
      </c>
      <c r="BD24" s="6">
        <f t="shared" si="39"/>
        <v>15.63337954421597</v>
      </c>
      <c r="BE24" s="5"/>
      <c r="BF24" s="7">
        <f t="shared" ref="BF24" si="387">+AVERAGE(B23:B24)/AVERAGE(B19:B20)*100-100</f>
        <v>-3.4025097276662706</v>
      </c>
      <c r="BG24" s="12">
        <f t="shared" ref="BG24" si="388">+AVERAGE(C23:C24)/AVERAGE(C19:C20)*100-100</f>
        <v>4.0900191371216579</v>
      </c>
      <c r="BH24" s="6">
        <f t="shared" ref="BH24" si="389">+AVERAGE(D23:D24)/AVERAGE(D19:D20)*100-100</f>
        <v>-7.1036022647598145</v>
      </c>
      <c r="BI24" s="7">
        <f t="shared" ref="BI24" si="390">+AVERAGE(E23:E24)/AVERAGE(E19:E20)*100-100</f>
        <v>7.9114806731535481</v>
      </c>
      <c r="BJ24" s="12">
        <f t="shared" ref="BJ24" si="391">+AVERAGE(F23:F24)/AVERAGE(F19:F20)*100-100</f>
        <v>1.7690505910628644</v>
      </c>
      <c r="BK24" s="6">
        <f t="shared" ref="BK24" si="392">+AVERAGE(G23:G24)/AVERAGE(G19:G20)*100-100</f>
        <v>5.9883723593743952</v>
      </c>
      <c r="BL24" s="7">
        <f t="shared" ref="BL24" si="393">+AVERAGE(H23:H24)/AVERAGE(H19:H20)*100-100</f>
        <v>21.757801925058516</v>
      </c>
      <c r="BM24" s="12">
        <f t="shared" ref="BM24" si="394">+AVERAGE(I23:I24)/AVERAGE(I19:I20)*100-100</f>
        <v>6.2771283626990879</v>
      </c>
      <c r="BN24" s="6">
        <f t="shared" ref="BN24" si="395">+AVERAGE(J23:J24)/AVERAGE(J19:J20)*100-100</f>
        <v>14.219982422736322</v>
      </c>
      <c r="BO24" s="7">
        <f t="shared" ref="BO24" si="396">+AVERAGE(K23:K24)/AVERAGE(K19:K20)*100-100</f>
        <v>29.933440877098718</v>
      </c>
      <c r="BP24" s="12">
        <f t="shared" ref="BP24" si="397">+AVERAGE(L23:L24)/AVERAGE(L19:L20)*100-100</f>
        <v>-2.8798276554964133</v>
      </c>
      <c r="BQ24" s="6">
        <f t="shared" ref="BQ24" si="398">+AVERAGE(M23:M24)/AVERAGE(M19:M20)*100-100</f>
        <v>33.924538861758236</v>
      </c>
      <c r="BR24" s="7">
        <f t="shared" ref="BR24" si="399">+AVERAGE(N23:N24)/AVERAGE(N19:N20)*100-100</f>
        <v>2.903074221476686</v>
      </c>
      <c r="BS24" s="12">
        <f t="shared" ref="BS24" si="400">+AVERAGE(O23:O24)/AVERAGE(O19:O20)*100-100</f>
        <v>-1.2604057119415728</v>
      </c>
      <c r="BT24" s="6">
        <f t="shared" ref="BT24" si="401">+AVERAGE(P23:P24)/AVERAGE(P19:P20)*100-100</f>
        <v>4.3295874871006106</v>
      </c>
      <c r="BU24" s="7">
        <f t="shared" ref="BU24" si="402">+AVERAGE(Q23:Q24)/AVERAGE(Q19:Q20)*100-100</f>
        <v>16.914551965048346</v>
      </c>
      <c r="BV24" s="12">
        <f t="shared" ref="BV24" si="403">+AVERAGE(R23:R24)/AVERAGE(R19:R20)*100-100</f>
        <v>3.5904289612316944</v>
      </c>
      <c r="BW24" s="6">
        <f t="shared" ref="BW24" si="404">+AVERAGE(S23:S24)/AVERAGE(S19:S20)*100-100</f>
        <v>12.815234734062116</v>
      </c>
      <c r="BX24" s="7">
        <f t="shared" ref="BX24" si="405">+AVERAGE(T23:T24)/AVERAGE(T19:T20)*100-100</f>
        <v>15.58722328896161</v>
      </c>
      <c r="BY24" s="12">
        <f t="shared" ref="BY24" si="406">+AVERAGE(U23:U24)/AVERAGE(U19:U20)*100-100</f>
        <v>3.0505856404816427</v>
      </c>
      <c r="BZ24" s="6">
        <f t="shared" ref="BZ24" si="407">+AVERAGE(V23:V24)/AVERAGE(V19:V20)*100-100</f>
        <v>12.081591839985009</v>
      </c>
      <c r="CA24" s="7">
        <f t="shared" ref="CA24" si="408">+AVERAGE(W23:W24)/AVERAGE(W19:W20)*100-100</f>
        <v>9.659530888286767</v>
      </c>
      <c r="CB24" s="12">
        <f t="shared" ref="CB24" si="409">+AVERAGE(X23:X24)/AVERAGE(X19:X20)*100-100</f>
        <v>-1.1909835296977036</v>
      </c>
      <c r="CC24" s="6">
        <f t="shared" ref="CC24" si="410">+AVERAGE(Y23:Y24)/AVERAGE(Y19:Y20)*100-100</f>
        <v>10.96456975559154</v>
      </c>
      <c r="CD24" s="7">
        <f t="shared" ref="CD24" si="411">+AVERAGE(Z23:Z24)/AVERAGE(Z19:Z20)*100-100</f>
        <v>15.140594709580782</v>
      </c>
      <c r="CE24" s="12">
        <f t="shared" ref="CE24" si="412">+AVERAGE(AA23:AA24)/AVERAGE(AA19:AA20)*100-100</f>
        <v>2.7761700538706293</v>
      </c>
      <c r="CF24" s="6">
        <f t="shared" ref="CF24" si="413">+AVERAGE(AB23:AB24)/AVERAGE(AB19:AB20)*100-100</f>
        <v>11.953566249730301</v>
      </c>
    </row>
    <row r="25" spans="1:84" ht="15" customHeight="1" x14ac:dyDescent="0.25">
      <c r="A25" s="31" t="s">
        <v>47</v>
      </c>
      <c r="B25" s="28">
        <v>522537.65822821512</v>
      </c>
      <c r="C25" s="18">
        <v>1194178.1661527187</v>
      </c>
      <c r="D25" s="6">
        <f t="shared" si="0"/>
        <v>43.757093626294775</v>
      </c>
      <c r="E25" s="28">
        <v>365517.37863634847</v>
      </c>
      <c r="F25" s="18">
        <v>956150.8614472124</v>
      </c>
      <c r="G25" s="6">
        <f t="shared" si="1"/>
        <v>38.228002857531088</v>
      </c>
      <c r="H25" s="28">
        <v>945114.63647971372</v>
      </c>
      <c r="I25" s="18">
        <v>6318131.9923033249</v>
      </c>
      <c r="J25" s="6">
        <f t="shared" si="2"/>
        <v>14.958766889185624</v>
      </c>
      <c r="K25" s="28">
        <v>927211.03536209336</v>
      </c>
      <c r="L25" s="18">
        <v>3183713.5888507636</v>
      </c>
      <c r="M25" s="6">
        <f t="shared" si="3"/>
        <v>29.123569362807917</v>
      </c>
      <c r="N25" s="28">
        <v>254885.40908396457</v>
      </c>
      <c r="O25" s="18">
        <v>1570773.3146943604</v>
      </c>
      <c r="P25" s="6">
        <f t="shared" si="4"/>
        <v>16.226746832248036</v>
      </c>
      <c r="Q25" s="28">
        <v>2863906.9128244263</v>
      </c>
      <c r="R25" s="18">
        <v>12388060.329485884</v>
      </c>
      <c r="S25" s="6">
        <f t="shared" si="5"/>
        <v>23.118283546035016</v>
      </c>
      <c r="T25" s="28">
        <f t="shared" si="9"/>
        <v>5879173.0306147616</v>
      </c>
      <c r="U25" s="18">
        <f t="shared" si="10"/>
        <v>25611008.252934262</v>
      </c>
      <c r="V25" s="6">
        <f t="shared" si="6"/>
        <v>22.955648495178561</v>
      </c>
      <c r="W25" s="28">
        <v>472390.25114768255</v>
      </c>
      <c r="X25" s="18">
        <v>1779259.2054815846</v>
      </c>
      <c r="Y25" s="6">
        <f t="shared" si="7"/>
        <v>26.549827573876321</v>
      </c>
      <c r="Z25" s="28">
        <f t="shared" si="11"/>
        <v>6351563.2817624444</v>
      </c>
      <c r="AA25" s="18">
        <f t="shared" si="12"/>
        <v>27390267.458415847</v>
      </c>
      <c r="AB25" s="6">
        <f t="shared" si="8"/>
        <v>23.189124718863901</v>
      </c>
      <c r="AC25" s="5"/>
      <c r="AD25" s="7">
        <f t="shared" si="66"/>
        <v>7.0601173279602989</v>
      </c>
      <c r="AE25" s="10">
        <f t="shared" si="67"/>
        <v>1.2716760740575381</v>
      </c>
      <c r="AF25" s="6">
        <f t="shared" si="68"/>
        <v>5.715755360531233</v>
      </c>
      <c r="AG25" s="7">
        <f t="shared" si="16"/>
        <v>9.1134842426350957</v>
      </c>
      <c r="AH25" s="10">
        <f t="shared" si="17"/>
        <v>-5.190555767204927</v>
      </c>
      <c r="AI25" s="6">
        <f t="shared" si="18"/>
        <v>15.087146776979196</v>
      </c>
      <c r="AJ25" s="7">
        <f t="shared" si="19"/>
        <v>18.077743071695139</v>
      </c>
      <c r="AK25" s="10">
        <f t="shared" si="20"/>
        <v>-7.713516048112794</v>
      </c>
      <c r="AL25" s="6">
        <f t="shared" si="21"/>
        <v>27.946951726163945</v>
      </c>
      <c r="AM25" s="7">
        <f t="shared" si="22"/>
        <v>33.662144523169189</v>
      </c>
      <c r="AN25" s="10">
        <f t="shared" si="23"/>
        <v>-1.1619951712007861</v>
      </c>
      <c r="AO25" s="6">
        <f t="shared" si="24"/>
        <v>35.233551865691823</v>
      </c>
      <c r="AP25" s="7">
        <f t="shared" si="25"/>
        <v>1.8678688778255577</v>
      </c>
      <c r="AQ25" s="10">
        <f t="shared" si="26"/>
        <v>-5.7981990665804517</v>
      </c>
      <c r="AR25" s="6">
        <f t="shared" si="27"/>
        <v>8.1379207917949117</v>
      </c>
      <c r="AS25" s="7">
        <f t="shared" si="28"/>
        <v>12.252002845336335</v>
      </c>
      <c r="AT25" s="10">
        <f t="shared" si="29"/>
        <v>-4.0351884962673807</v>
      </c>
      <c r="AU25" s="6">
        <f t="shared" si="30"/>
        <v>16.972045363701071</v>
      </c>
      <c r="AV25" s="7">
        <f t="shared" si="31"/>
        <v>14.856473558002321</v>
      </c>
      <c r="AW25" s="10">
        <f t="shared" si="32"/>
        <v>-4.5485717971651525</v>
      </c>
      <c r="AX25" s="6">
        <f t="shared" si="33"/>
        <v>20.329759041354151</v>
      </c>
      <c r="AY25" s="7">
        <f t="shared" si="34"/>
        <v>4.7795072184866285</v>
      </c>
      <c r="AZ25" s="10">
        <f t="shared" si="35"/>
        <v>-9.4863593399850004</v>
      </c>
      <c r="BA25" s="6">
        <f t="shared" si="36"/>
        <v>15.761012875458945</v>
      </c>
      <c r="BB25" s="7">
        <f t="shared" si="37"/>
        <v>14.040767132597026</v>
      </c>
      <c r="BC25" s="10">
        <f t="shared" si="38"/>
        <v>-4.8856319716130372</v>
      </c>
      <c r="BD25" s="6">
        <f t="shared" si="39"/>
        <v>19.898570002127826</v>
      </c>
      <c r="BE25" s="5"/>
      <c r="BF25" s="7">
        <f t="shared" ref="BF25" si="414">+AVERAGE(B23:B25)/AVERAGE(B19:B21)*100-100</f>
        <v>-0.46511613962255183</v>
      </c>
      <c r="BG25" s="12">
        <f t="shared" ref="BG25" si="415">+AVERAGE(C23:C25)/AVERAGE(C19:C21)*100-100</f>
        <v>3.2555264834513054</v>
      </c>
      <c r="BH25" s="6">
        <f t="shared" ref="BH25" si="416">+AVERAGE(D23:D25)/AVERAGE(D19:D21)*100-100</f>
        <v>-3.0370611260683376</v>
      </c>
      <c r="BI25" s="7">
        <f t="shared" ref="BI25" si="417">+AVERAGE(E23:E25)/AVERAGE(E19:E21)*100-100</f>
        <v>8.3705511858872796</v>
      </c>
      <c r="BJ25" s="12">
        <f t="shared" ref="BJ25" si="418">+AVERAGE(F23:F25)/AVERAGE(F19:F21)*100-100</f>
        <v>-0.8365737319273876</v>
      </c>
      <c r="BK25" s="6">
        <f t="shared" ref="BK25" si="419">+AVERAGE(G23:G25)/AVERAGE(G19:G21)*100-100</f>
        <v>9.0877615181486249</v>
      </c>
      <c r="BL25" s="7">
        <f t="shared" ref="BL25" si="420">+AVERAGE(H23:H25)/AVERAGE(H19:H21)*100-100</f>
        <v>20.405027248605805</v>
      </c>
      <c r="BM25" s="12">
        <f t="shared" ref="BM25" si="421">+AVERAGE(I23:I25)/AVERAGE(I19:I21)*100-100</f>
        <v>1.0918179211242744</v>
      </c>
      <c r="BN25" s="6">
        <f t="shared" ref="BN25" si="422">+AVERAGE(J23:J25)/AVERAGE(J19:J21)*100-100</f>
        <v>18.751570346347776</v>
      </c>
      <c r="BO25" s="7">
        <f t="shared" ref="BO25" si="423">+AVERAGE(K23:K25)/AVERAGE(K19:K21)*100-100</f>
        <v>31.192121046616762</v>
      </c>
      <c r="BP25" s="12">
        <f t="shared" ref="BP25" si="424">+AVERAGE(L23:L25)/AVERAGE(L19:L21)*100-100</f>
        <v>-2.2974842802162669</v>
      </c>
      <c r="BQ25" s="6">
        <f t="shared" ref="BQ25" si="425">+AVERAGE(M23:M25)/AVERAGE(M19:M21)*100-100</f>
        <v>34.359034330787978</v>
      </c>
      <c r="BR25" s="7">
        <f t="shared" ref="BR25" si="426">+AVERAGE(N23:N25)/AVERAGE(N19:N21)*100-100</f>
        <v>2.5487777109796923</v>
      </c>
      <c r="BS25" s="12">
        <f t="shared" ref="BS25" si="427">+AVERAGE(O23:O25)/AVERAGE(O19:O21)*100-100</f>
        <v>-2.8210982650433749</v>
      </c>
      <c r="BT25" s="6">
        <f t="shared" ref="BT25" si="428">+AVERAGE(P23:P25)/AVERAGE(P19:P21)*100-100</f>
        <v>5.592561527255242</v>
      </c>
      <c r="BU25" s="7">
        <f t="shared" ref="BU25" si="429">+AVERAGE(Q23:Q25)/AVERAGE(Q19:Q21)*100-100</f>
        <v>15.228582178456179</v>
      </c>
      <c r="BV25" s="12">
        <f t="shared" ref="BV25" si="430">+AVERAGE(R23:R25)/AVERAGE(R19:R21)*100-100</f>
        <v>0.88787427751933024</v>
      </c>
      <c r="BW25" s="6">
        <f t="shared" ref="BW25" si="431">+AVERAGE(S23:S25)/AVERAGE(S19:S21)*100-100</f>
        <v>14.230345895397292</v>
      </c>
      <c r="BX25" s="7">
        <f t="shared" ref="BX25" si="432">+AVERAGE(T23:T25)/AVERAGE(T19:T21)*100-100</f>
        <v>15.331633790203298</v>
      </c>
      <c r="BY25" s="12">
        <f t="shared" ref="BY25" si="433">+AVERAGE(U23:U25)/AVERAGE(U19:U21)*100-100</f>
        <v>0.3650036602437865</v>
      </c>
      <c r="BZ25" s="6">
        <f t="shared" ref="BZ25" si="434">+AVERAGE(V23:V25)/AVERAGE(V19:V21)*100-100</f>
        <v>14.801127825058444</v>
      </c>
      <c r="CA25" s="7">
        <f t="shared" ref="CA25" si="435">+AVERAGE(W23:W25)/AVERAGE(W19:W21)*100-100</f>
        <v>7.8653692015578969</v>
      </c>
      <c r="CB25" s="12">
        <f t="shared" ref="CB25" si="436">+AVERAGE(X23:X25)/AVERAGE(X19:X21)*100-100</f>
        <v>-4.2324123297217824</v>
      </c>
      <c r="CC25" s="6">
        <f t="shared" ref="CC25" si="437">+AVERAGE(Y23:Y25)/AVERAGE(Y19:Y21)*100-100</f>
        <v>12.568152600670118</v>
      </c>
      <c r="CD25" s="7">
        <f t="shared" ref="CD25" si="438">+AVERAGE(Z23:Z25)/AVERAGE(Z19:Z21)*100-100</f>
        <v>14.754394011272879</v>
      </c>
      <c r="CE25" s="12">
        <f t="shared" ref="CE25" si="439">+AVERAGE(AA23:AA25)/AVERAGE(AA19:AA21)*100-100</f>
        <v>6.1759957153810774E-2</v>
      </c>
      <c r="CF25" s="6">
        <f t="shared" ref="CF25" si="440">+AVERAGE(AB23:AB25)/AVERAGE(AB19:AB21)*100-100</f>
        <v>14.577209373789074</v>
      </c>
    </row>
    <row r="26" spans="1:84" ht="15" customHeight="1" x14ac:dyDescent="0.25">
      <c r="A26" s="31" t="s">
        <v>48</v>
      </c>
      <c r="B26" s="28">
        <v>702754.83737531118</v>
      </c>
      <c r="C26" s="18">
        <v>1477462.1756620307</v>
      </c>
      <c r="D26" s="6">
        <f t="shared" si="0"/>
        <v>47.564996854177757</v>
      </c>
      <c r="E26" s="28">
        <v>381267.85127640475</v>
      </c>
      <c r="F26" s="18">
        <v>1006384.7275932949</v>
      </c>
      <c r="G26" s="6">
        <f t="shared" si="1"/>
        <v>37.884900358949466</v>
      </c>
      <c r="H26" s="28">
        <v>1001478.8815344777</v>
      </c>
      <c r="I26" s="18">
        <v>6269117.6466166144</v>
      </c>
      <c r="J26" s="6">
        <f t="shared" si="2"/>
        <v>15.974798017627995</v>
      </c>
      <c r="K26" s="28">
        <v>964665.11456744082</v>
      </c>
      <c r="L26" s="18">
        <v>3073939.8814999461</v>
      </c>
      <c r="M26" s="6">
        <f t="shared" si="3"/>
        <v>31.382042322074533</v>
      </c>
      <c r="N26" s="28">
        <v>268500.07988945639</v>
      </c>
      <c r="O26" s="18">
        <v>1687105.1253109376</v>
      </c>
      <c r="P26" s="6">
        <f t="shared" si="4"/>
        <v>15.914839914908752</v>
      </c>
      <c r="Q26" s="28">
        <v>3149540.0436046328</v>
      </c>
      <c r="R26" s="18">
        <v>13466659.31342287</v>
      </c>
      <c r="S26" s="6">
        <f t="shared" si="5"/>
        <v>23.38768636157101</v>
      </c>
      <c r="T26" s="28">
        <f t="shared" si="9"/>
        <v>6468206.8082477236</v>
      </c>
      <c r="U26" s="18">
        <f t="shared" si="10"/>
        <v>26980668.870105691</v>
      </c>
      <c r="V26" s="6">
        <f t="shared" si="6"/>
        <v>23.97348575525654</v>
      </c>
      <c r="W26" s="28">
        <v>579146.94745138765</v>
      </c>
      <c r="X26" s="18">
        <v>2185006.5477473717</v>
      </c>
      <c r="Y26" s="6">
        <f t="shared" si="7"/>
        <v>26.505501690530771</v>
      </c>
      <c r="Z26" s="28">
        <f t="shared" si="11"/>
        <v>7047353.7556991111</v>
      </c>
      <c r="AA26" s="18">
        <f t="shared" si="12"/>
        <v>29165675.417853065</v>
      </c>
      <c r="AB26" s="6">
        <f t="shared" si="8"/>
        <v>24.163176935670222</v>
      </c>
      <c r="AC26" s="5"/>
      <c r="AD26" s="7">
        <f t="shared" si="66"/>
        <v>9.1782217299292626</v>
      </c>
      <c r="AE26" s="10">
        <f t="shared" si="67"/>
        <v>0.31889533366144462</v>
      </c>
      <c r="AF26" s="6">
        <f t="shared" si="68"/>
        <v>8.831164225644244</v>
      </c>
      <c r="AG26" s="7">
        <f t="shared" si="16"/>
        <v>15.204500397630952</v>
      </c>
      <c r="AH26" s="10">
        <f t="shared" si="17"/>
        <v>0.41587478139703649</v>
      </c>
      <c r="AI26" s="6">
        <f t="shared" si="18"/>
        <v>14.727378164486836</v>
      </c>
      <c r="AJ26" s="7">
        <f t="shared" si="19"/>
        <v>24.865245919125172</v>
      </c>
      <c r="AK26" s="10">
        <f t="shared" si="20"/>
        <v>-4.6287068257469599</v>
      </c>
      <c r="AL26" s="6">
        <f t="shared" si="21"/>
        <v>30.925398789532721</v>
      </c>
      <c r="AM26" s="7">
        <f t="shared" si="22"/>
        <v>30.952153195814049</v>
      </c>
      <c r="AN26" s="10">
        <f t="shared" si="23"/>
        <v>-1.2177518498633901</v>
      </c>
      <c r="AO26" s="6">
        <f t="shared" si="24"/>
        <v>32.566484007109494</v>
      </c>
      <c r="AP26" s="7">
        <f t="shared" si="25"/>
        <v>12.089572788383322</v>
      </c>
      <c r="AQ26" s="10">
        <f t="shared" si="26"/>
        <v>7.7648887351693361</v>
      </c>
      <c r="AR26" s="6">
        <f t="shared" si="27"/>
        <v>4.013073371088268</v>
      </c>
      <c r="AS26" s="7">
        <f t="shared" si="28"/>
        <v>20.08701191704651</v>
      </c>
      <c r="AT26" s="10">
        <f t="shared" si="29"/>
        <v>0.55767141404162146</v>
      </c>
      <c r="AU26" s="6">
        <f t="shared" si="30"/>
        <v>19.421034942817769</v>
      </c>
      <c r="AV26" s="7">
        <f t="shared" si="31"/>
        <v>20.325668999925227</v>
      </c>
      <c r="AW26" s="10">
        <f t="shared" si="32"/>
        <v>-0.50537632147243983</v>
      </c>
      <c r="AX26" s="6">
        <f t="shared" si="33"/>
        <v>20.936855230192023</v>
      </c>
      <c r="AY26" s="7">
        <f t="shared" si="34"/>
        <v>24.219502051658665</v>
      </c>
      <c r="AZ26" s="10">
        <f t="shared" si="35"/>
        <v>8.0066057467900578</v>
      </c>
      <c r="BA26" s="6">
        <f t="shared" si="36"/>
        <v>15.011022883987295</v>
      </c>
      <c r="BB26" s="7">
        <f t="shared" si="37"/>
        <v>20.636431584547552</v>
      </c>
      <c r="BC26" s="10">
        <f t="shared" si="38"/>
        <v>8.5548811320677487E-2</v>
      </c>
      <c r="BD26" s="6">
        <f t="shared" si="39"/>
        <v>20.533316764809868</v>
      </c>
      <c r="BE26" s="5"/>
      <c r="BF26" s="7">
        <f t="shared" ref="BF26" si="441">+AVERAGE(B23:B26)/AVERAGE(B19:B22)*100-100</f>
        <v>2.1405919530818664</v>
      </c>
      <c r="BG26" s="12">
        <f>+AVERAGE(C23:C26)/AVERAGE(C19:C22)*100-100</f>
        <v>2.4627156913860517</v>
      </c>
      <c r="BH26" s="6">
        <f t="shared" ref="BH26" si="442">+AVERAGE(D23:D26)/AVERAGE(D19:D22)*100-100</f>
        <v>-5.9202739837402873E-2</v>
      </c>
      <c r="BI26" s="7">
        <f t="shared" ref="BI26" si="443">+AVERAGE(E23:E26)/AVERAGE(E19:E22)*100-100</f>
        <v>10.242711575550317</v>
      </c>
      <c r="BJ26" s="12">
        <f t="shared" ref="BJ26" si="444">+AVERAGE(F23:F26)/AVERAGE(F19:F22)*100-100</f>
        <v>-0.49694808666583867</v>
      </c>
      <c r="BK26" s="6">
        <f t="shared" ref="BK26" si="445">+AVERAGE(G23:G26)/AVERAGE(G19:G22)*100-100</f>
        <v>10.514431360615319</v>
      </c>
      <c r="BL26" s="7">
        <f t="shared" ref="BL26" si="446">+AVERAGE(H23:H26)/AVERAGE(H19:H22)*100-100</f>
        <v>21.605673578985176</v>
      </c>
      <c r="BM26" s="12">
        <f t="shared" ref="BM26" si="447">+AVERAGE(I23:I26)/AVERAGE(I19:I22)*100-100</f>
        <v>-0.40958501781416601</v>
      </c>
      <c r="BN26" s="6">
        <f t="shared" ref="BN26" si="448">+AVERAGE(J23:J26)/AVERAGE(J19:J22)*100-100</f>
        <v>21.871030931302911</v>
      </c>
      <c r="BO26" s="7">
        <f t="shared" ref="BO26" si="449">+AVERAGE(K23:K26)/AVERAGE(K19:K22)*100-100</f>
        <v>31.128799035614662</v>
      </c>
      <c r="BP26" s="12">
        <f t="shared" ref="BP26" si="450">+AVERAGE(L23:L26)/AVERAGE(L19:L22)*100-100</f>
        <v>-2.0311126315072983</v>
      </c>
      <c r="BQ26" s="6">
        <f t="shared" ref="BQ26" si="451">+AVERAGE(M23:M26)/AVERAGE(M19:M22)*100-100</f>
        <v>33.879840485277782</v>
      </c>
      <c r="BR26" s="7">
        <f t="shared" ref="BR26" si="452">+AVERAGE(N23:N26)/AVERAGE(N19:N22)*100-100</f>
        <v>4.9033519169152271</v>
      </c>
      <c r="BS26" s="12">
        <f t="shared" ref="BS26" si="453">+AVERAGE(O23:O26)/AVERAGE(O19:O22)*100-100</f>
        <v>-0.23714986714882968</v>
      </c>
      <c r="BT26" s="6">
        <f t="shared" ref="BT26" si="454">+AVERAGE(P23:P26)/AVERAGE(P19:P22)*100-100</f>
        <v>5.1934179241797835</v>
      </c>
      <c r="BU26" s="7">
        <f t="shared" ref="BU26" si="455">+AVERAGE(Q23:Q26)/AVERAGE(Q19:Q22)*100-100</f>
        <v>16.545152328747719</v>
      </c>
      <c r="BV26" s="12">
        <f t="shared" ref="BV26" si="456">+AVERAGE(R23:R26)/AVERAGE(R19:R22)*100-100</f>
        <v>0.79910681681576534</v>
      </c>
      <c r="BW26" s="6">
        <f t="shared" ref="BW26" si="457">+AVERAGE(S23:S26)/AVERAGE(S19:S22)*100-100</f>
        <v>15.539671263618928</v>
      </c>
      <c r="BX26" s="7">
        <f t="shared" ref="BX26" si="458">+AVERAGE(T23:T26)/AVERAGE(T19:T22)*100-100</f>
        <v>16.673230765756202</v>
      </c>
      <c r="BY26" s="12">
        <f t="shared" ref="BY26" si="459">+AVERAGE(U23:U26)/AVERAGE(U19:U22)*100-100</f>
        <v>0.13594080763704142</v>
      </c>
      <c r="BZ26" s="6">
        <f t="shared" ref="BZ26" si="460">+AVERAGE(V23:V26)/AVERAGE(V19:V22)*100-100</f>
        <v>16.366837495759995</v>
      </c>
      <c r="CA26" s="7">
        <f t="shared" ref="CA26" si="461">+AVERAGE(W23:W26)/AVERAGE(W19:W22)*100-100</f>
        <v>12.370413064285827</v>
      </c>
      <c r="CB26" s="12">
        <f t="shared" ref="CB26" si="462">+AVERAGE(X23:X26)/AVERAGE(X19:X22)*100-100</f>
        <v>-0.87945457248355297</v>
      </c>
      <c r="CC26" s="6">
        <f t="shared" ref="CC26" si="463">+AVERAGE(Y23:Y26)/AVERAGE(Y19:Y22)*100-100</f>
        <v>13.182453046738544</v>
      </c>
      <c r="CD26" s="7">
        <f t="shared" ref="CD26" si="464">+AVERAGE(Z23:Z26)/AVERAGE(Z19:Z22)*100-100</f>
        <v>16.33767605900762</v>
      </c>
      <c r="CE26" s="12">
        <f t="shared" ref="CE26" si="465">+AVERAGE(AA23:AA26)/AVERAGE(AA19:AA22)*100-100</f>
        <v>6.8037755757302421E-2</v>
      </c>
      <c r="CF26" s="6">
        <f t="shared" ref="CF26" si="466">+AVERAGE(AB23:AB26)/AVERAGE(AB19:AB22)*100-100</f>
        <v>16.096025408530366</v>
      </c>
    </row>
    <row r="27" spans="1:84" ht="15" customHeight="1" x14ac:dyDescent="0.25">
      <c r="A27" s="31" t="s">
        <v>49</v>
      </c>
      <c r="B27" s="28">
        <v>736586.64199141331</v>
      </c>
      <c r="C27" s="18">
        <v>1629119.6774191794</v>
      </c>
      <c r="D27" s="6">
        <f t="shared" si="0"/>
        <v>45.213783382587337</v>
      </c>
      <c r="E27" s="28">
        <v>322773.17553222942</v>
      </c>
      <c r="F27" s="18">
        <v>865700.72088243393</v>
      </c>
      <c r="G27" s="6">
        <f t="shared" si="1"/>
        <v>37.284614387662444</v>
      </c>
      <c r="H27" s="28">
        <v>969878.63427411462</v>
      </c>
      <c r="I27" s="18">
        <v>5782419.6145767979</v>
      </c>
      <c r="J27" s="6">
        <f t="shared" si="2"/>
        <v>16.772885728132994</v>
      </c>
      <c r="K27" s="28">
        <v>990191.89502294443</v>
      </c>
      <c r="L27" s="18">
        <v>3066601.8204058828</v>
      </c>
      <c r="M27" s="6">
        <f t="shared" si="3"/>
        <v>32.289548921349258</v>
      </c>
      <c r="N27" s="28">
        <v>290819.84086780919</v>
      </c>
      <c r="O27" s="18">
        <v>1551593.2155246073</v>
      </c>
      <c r="P27" s="6">
        <f t="shared" si="4"/>
        <v>18.743304492310532</v>
      </c>
      <c r="Q27" s="28">
        <v>2505437.3663883703</v>
      </c>
      <c r="R27" s="18">
        <v>10515772.979982402</v>
      </c>
      <c r="S27" s="6">
        <f t="shared" si="5"/>
        <v>23.825517830763999</v>
      </c>
      <c r="T27" s="28">
        <f t="shared" si="9"/>
        <v>5815687.5540768811</v>
      </c>
      <c r="U27" s="18">
        <f t="shared" si="10"/>
        <v>23411208.028791305</v>
      </c>
      <c r="V27" s="6">
        <f t="shared" si="6"/>
        <v>24.841467159339658</v>
      </c>
      <c r="W27" s="28">
        <v>370587.4803475485</v>
      </c>
      <c r="X27" s="18">
        <v>1470418.2683926094</v>
      </c>
      <c r="Y27" s="6">
        <f t="shared" si="7"/>
        <v>25.202861547187993</v>
      </c>
      <c r="Z27" s="28">
        <f t="shared" si="11"/>
        <v>6186275.0344244298</v>
      </c>
      <c r="AA27" s="18">
        <f t="shared" si="12"/>
        <v>24881626.297183916</v>
      </c>
      <c r="AB27" s="6">
        <f t="shared" si="8"/>
        <v>24.86282432079043</v>
      </c>
      <c r="AC27" s="5"/>
      <c r="AD27" s="7">
        <f t="shared" si="66"/>
        <v>14.853758502435596</v>
      </c>
      <c r="AE27" s="10">
        <f t="shared" si="67"/>
        <v>5.7043379136063805</v>
      </c>
      <c r="AF27" s="6">
        <f t="shared" si="68"/>
        <v>8.6556718195493119</v>
      </c>
      <c r="AG27" s="7">
        <f t="shared" si="16"/>
        <v>18.448014846587895</v>
      </c>
      <c r="AH27" s="10">
        <f t="shared" si="17"/>
        <v>5.2791220648177131</v>
      </c>
      <c r="AI27" s="6">
        <f t="shared" si="18"/>
        <v>12.508551100627912</v>
      </c>
      <c r="AJ27" s="7">
        <f t="shared" si="19"/>
        <v>25.647808418295639</v>
      </c>
      <c r="AK27" s="10">
        <f t="shared" si="20"/>
        <v>-2.20237071025457</v>
      </c>
      <c r="AL27" s="6">
        <f t="shared" si="21"/>
        <v>28.477356077863959</v>
      </c>
      <c r="AM27" s="7">
        <f t="shared" si="22"/>
        <v>14.31217636654867</v>
      </c>
      <c r="AN27" s="10">
        <f t="shared" si="23"/>
        <v>-1.6644868634989223</v>
      </c>
      <c r="AO27" s="6">
        <f t="shared" si="24"/>
        <v>16.247093974961132</v>
      </c>
      <c r="AP27" s="7">
        <f t="shared" si="25"/>
        <v>16.077674587659857</v>
      </c>
      <c r="AQ27" s="10">
        <f t="shared" si="26"/>
        <v>-5.2131072223632628</v>
      </c>
      <c r="AR27" s="6">
        <f t="shared" si="27"/>
        <v>22.461736202250847</v>
      </c>
      <c r="AS27" s="7">
        <f t="shared" si="28"/>
        <v>1.2594886283337985</v>
      </c>
      <c r="AT27" s="10">
        <f t="shared" si="29"/>
        <v>-11.34150811265215</v>
      </c>
      <c r="AU27" s="6">
        <f t="shared" si="30"/>
        <v>14.21296084868797</v>
      </c>
      <c r="AV27" s="7">
        <f t="shared" si="31"/>
        <v>10.21321391333818</v>
      </c>
      <c r="AW27" s="10">
        <f t="shared" si="32"/>
        <v>-5.9509748271687357</v>
      </c>
      <c r="AX27" s="6">
        <f t="shared" si="33"/>
        <v>17.186981694709161</v>
      </c>
      <c r="AY27" s="7">
        <f t="shared" si="34"/>
        <v>-9.3280489316171753</v>
      </c>
      <c r="AZ27" s="10">
        <f t="shared" si="35"/>
        <v>-11.578189003820199</v>
      </c>
      <c r="BA27" s="6">
        <f t="shared" si="36"/>
        <v>2.5447794462163102</v>
      </c>
      <c r="BB27" s="7">
        <f t="shared" si="37"/>
        <v>8.8084485119338751</v>
      </c>
      <c r="BC27" s="10">
        <f t="shared" si="38"/>
        <v>-6.3033620668919639</v>
      </c>
      <c r="BD27" s="6">
        <f t="shared" si="39"/>
        <v>16.128444853714498</v>
      </c>
      <c r="BE27" s="5"/>
      <c r="BF27" s="7">
        <f>+AVERAGE(B27:B27)/AVERAGE(B23:B23)*100-100</f>
        <v>14.853758502435596</v>
      </c>
      <c r="BG27" s="12">
        <f t="shared" ref="BG27" si="467">+AVERAGE(C27:C27)/AVERAGE(C23:C23)*100-100</f>
        <v>5.7043379136063805</v>
      </c>
      <c r="BH27" s="6">
        <f t="shared" ref="BH27" si="468">+AVERAGE(D27:D27)/AVERAGE(D23:D23)*100-100</f>
        <v>8.6556718195493119</v>
      </c>
      <c r="BI27" s="7">
        <f t="shared" ref="BI27" si="469">+AVERAGE(E27:E27)/AVERAGE(E23:E23)*100-100</f>
        <v>18.448014846587895</v>
      </c>
      <c r="BJ27" s="12">
        <f t="shared" ref="BJ27" si="470">+AVERAGE(F27:F27)/AVERAGE(F23:F23)*100-100</f>
        <v>5.2791220648177131</v>
      </c>
      <c r="BK27" s="6">
        <f t="shared" ref="BK27" si="471">+AVERAGE(G27:G27)/AVERAGE(G23:G23)*100-100</f>
        <v>12.508551100627912</v>
      </c>
      <c r="BL27" s="7">
        <f t="shared" ref="BL27" si="472">+AVERAGE(H27:H27)/AVERAGE(H23:H23)*100-100</f>
        <v>25.647808418295639</v>
      </c>
      <c r="BM27" s="12">
        <f t="shared" ref="BM27" si="473">+AVERAGE(I27:I27)/AVERAGE(I23:I23)*100-100</f>
        <v>-2.20237071025457</v>
      </c>
      <c r="BN27" s="6">
        <f t="shared" ref="BN27" si="474">+AVERAGE(J27:J27)/AVERAGE(J23:J23)*100-100</f>
        <v>28.477356077863959</v>
      </c>
      <c r="BO27" s="7">
        <f t="shared" ref="BO27" si="475">+AVERAGE(K27:K27)/AVERAGE(K23:K23)*100-100</f>
        <v>14.31217636654867</v>
      </c>
      <c r="BP27" s="12">
        <f t="shared" ref="BP27" si="476">+AVERAGE(L27:L27)/AVERAGE(L23:L23)*100-100</f>
        <v>-1.6644868634989223</v>
      </c>
      <c r="BQ27" s="6">
        <f t="shared" ref="BQ27" si="477">+AVERAGE(M27:M27)/AVERAGE(M23:M23)*100-100</f>
        <v>16.247093974961132</v>
      </c>
      <c r="BR27" s="7">
        <f t="shared" ref="BR27" si="478">+AVERAGE(N27:N27)/AVERAGE(N23:N23)*100-100</f>
        <v>16.077674587659857</v>
      </c>
      <c r="BS27" s="12">
        <f t="shared" ref="BS27" si="479">+AVERAGE(O27:O27)/AVERAGE(O23:O23)*100-100</f>
        <v>-5.2131072223632628</v>
      </c>
      <c r="BT27" s="6">
        <f t="shared" ref="BT27" si="480">+AVERAGE(P27:P27)/AVERAGE(P23:P23)*100-100</f>
        <v>22.461736202250847</v>
      </c>
      <c r="BU27" s="7">
        <f t="shared" ref="BU27" si="481">+AVERAGE(Q27:Q27)/AVERAGE(Q23:Q23)*100-100</f>
        <v>1.2594886283337985</v>
      </c>
      <c r="BV27" s="12">
        <f t="shared" ref="BV27" si="482">+AVERAGE(R27:R27)/AVERAGE(R23:R23)*100-100</f>
        <v>-11.34150811265215</v>
      </c>
      <c r="BW27" s="6">
        <f t="shared" ref="BW27" si="483">+AVERAGE(S27:S27)/AVERAGE(S23:S23)*100-100</f>
        <v>14.21296084868797</v>
      </c>
      <c r="BX27" s="7">
        <f t="shared" ref="BX27" si="484">+AVERAGE(T27:T27)/AVERAGE(T23:T23)*100-100</f>
        <v>10.21321391333818</v>
      </c>
      <c r="BY27" s="12">
        <f t="shared" ref="BY27" si="485">+AVERAGE(U27:U27)/AVERAGE(U23:U23)*100-100</f>
        <v>-5.9509748271687357</v>
      </c>
      <c r="BZ27" s="6">
        <f t="shared" ref="BZ27" si="486">+AVERAGE(V27:V27)/AVERAGE(V23:V23)*100-100</f>
        <v>17.186981694709161</v>
      </c>
      <c r="CA27" s="7">
        <f t="shared" ref="CA27" si="487">+AVERAGE(W27:W27)/AVERAGE(W23:W23)*100-100</f>
        <v>-9.3280489316171753</v>
      </c>
      <c r="CB27" s="12">
        <f t="shared" ref="CB27" si="488">+AVERAGE(X27:X27)/AVERAGE(X23:X23)*100-100</f>
        <v>-11.578189003820199</v>
      </c>
      <c r="CC27" s="6">
        <f t="shared" ref="CC27" si="489">+AVERAGE(Y27:Y27)/AVERAGE(Y23:Y23)*100-100</f>
        <v>2.5447794462163102</v>
      </c>
      <c r="CD27" s="7">
        <f t="shared" ref="CD27" si="490">+AVERAGE(Z27:Z27)/AVERAGE(Z23:Z23)*100-100</f>
        <v>8.8084485119338751</v>
      </c>
      <c r="CE27" s="12">
        <f t="shared" ref="CE27" si="491">+AVERAGE(AA27:AA27)/AVERAGE(AA23:AA23)*100-100</f>
        <v>-6.3033620668919639</v>
      </c>
      <c r="CF27" s="6">
        <f t="shared" ref="CF27" si="492">+AVERAGE(AB27:AB27)/AVERAGE(AB23:AB23)*100-100</f>
        <v>16.128444853714498</v>
      </c>
    </row>
    <row r="28" spans="1:84" ht="15" customHeight="1" x14ac:dyDescent="0.25">
      <c r="A28" s="31" t="s">
        <v>50</v>
      </c>
      <c r="B28" s="28">
        <v>559667.67577371618</v>
      </c>
      <c r="C28" s="18">
        <v>1425487.1609704082</v>
      </c>
      <c r="D28" s="6">
        <f t="shared" si="0"/>
        <v>39.26150239001236</v>
      </c>
      <c r="E28" s="28">
        <v>308947.66261024837</v>
      </c>
      <c r="F28" s="18">
        <v>835435.81622389471</v>
      </c>
      <c r="G28" s="6">
        <f t="shared" si="1"/>
        <v>36.980418676166884</v>
      </c>
      <c r="H28" s="28">
        <v>984751.40676672885</v>
      </c>
      <c r="I28" s="18">
        <v>5995241.2522939248</v>
      </c>
      <c r="J28" s="6">
        <f t="shared" si="2"/>
        <v>16.425550954933449</v>
      </c>
      <c r="K28" s="28">
        <v>1016978.2758161759</v>
      </c>
      <c r="L28" s="18">
        <v>3034929.0023871842</v>
      </c>
      <c r="M28" s="6">
        <f t="shared" si="3"/>
        <v>33.509129044410962</v>
      </c>
      <c r="N28" s="28">
        <v>258582.765497463</v>
      </c>
      <c r="O28" s="18">
        <v>1361109.9010374334</v>
      </c>
      <c r="P28" s="6">
        <f t="shared" si="4"/>
        <v>18.997934354924027</v>
      </c>
      <c r="Q28" s="28">
        <v>2880543.2424273076</v>
      </c>
      <c r="R28" s="18">
        <v>11928157.247149764</v>
      </c>
      <c r="S28" s="6">
        <f t="shared" si="5"/>
        <v>24.149105203283717</v>
      </c>
      <c r="T28" s="28">
        <f t="shared" si="9"/>
        <v>6009471.0288916398</v>
      </c>
      <c r="U28" s="18">
        <f t="shared" si="10"/>
        <v>24580360.38006261</v>
      </c>
      <c r="V28" s="6">
        <f t="shared" si="6"/>
        <v>24.448262498893161</v>
      </c>
      <c r="W28" s="28">
        <v>406753.71885659959</v>
      </c>
      <c r="X28" s="18">
        <v>1644663.4197355947</v>
      </c>
      <c r="Y28" s="6">
        <f t="shared" si="7"/>
        <v>24.731730150719326</v>
      </c>
      <c r="Z28" s="28">
        <f t="shared" si="11"/>
        <v>6416224.747748239</v>
      </c>
      <c r="AA28" s="18">
        <f t="shared" si="12"/>
        <v>26225023.799798205</v>
      </c>
      <c r="AB28" s="6">
        <f t="shared" si="8"/>
        <v>24.466039751687891</v>
      </c>
      <c r="AC28" s="5"/>
      <c r="AD28" s="7">
        <f t="shared" si="66"/>
        <v>-1.2105700026149719</v>
      </c>
      <c r="AE28" s="10">
        <f t="shared" si="67"/>
        <v>3.5409489425568381</v>
      </c>
      <c r="AF28" s="6">
        <f t="shared" si="68"/>
        <v>-4.5890239501357968</v>
      </c>
      <c r="AG28" s="7">
        <f t="shared" si="16"/>
        <v>-1.1411001749319638</v>
      </c>
      <c r="AH28" s="10">
        <f t="shared" si="17"/>
        <v>-6.4161816750942506</v>
      </c>
      <c r="AI28" s="6">
        <f t="shared" si="18"/>
        <v>5.6367453204871509</v>
      </c>
      <c r="AJ28" s="7">
        <f t="shared" si="19"/>
        <v>8.8451064401119623</v>
      </c>
      <c r="AK28" s="10">
        <f t="shared" si="20"/>
        <v>-6.9480206164108722</v>
      </c>
      <c r="AL28" s="6">
        <f t="shared" si="21"/>
        <v>16.972370884684423</v>
      </c>
      <c r="AM28" s="7">
        <f t="shared" si="22"/>
        <v>12.675236096180512</v>
      </c>
      <c r="AN28" s="10">
        <f t="shared" si="23"/>
        <v>1.7954588065565815</v>
      </c>
      <c r="AO28" s="6">
        <f t="shared" si="24"/>
        <v>10.687880792697186</v>
      </c>
      <c r="AP28" s="7">
        <f t="shared" si="25"/>
        <v>5.8492281870089755</v>
      </c>
      <c r="AQ28" s="10">
        <f t="shared" si="26"/>
        <v>-9.4849348522515271</v>
      </c>
      <c r="AR28" s="6">
        <f t="shared" si="27"/>
        <v>16.941006465863367</v>
      </c>
      <c r="AS28" s="7">
        <f t="shared" si="28"/>
        <v>3.1724046694449015</v>
      </c>
      <c r="AT28" s="10">
        <f t="shared" si="29"/>
        <v>-4.5648563071412127</v>
      </c>
      <c r="AU28" s="6">
        <f t="shared" si="30"/>
        <v>8.1073498474389254</v>
      </c>
      <c r="AV28" s="7">
        <f t="shared" si="31"/>
        <v>5.0128418748431187</v>
      </c>
      <c r="AW28" s="10">
        <f t="shared" si="32"/>
        <v>-4.3423909350808572</v>
      </c>
      <c r="AX28" s="6">
        <f t="shared" si="33"/>
        <v>9.7799149501791618</v>
      </c>
      <c r="AY28" s="7">
        <f t="shared" si="34"/>
        <v>-7.8939293252406628</v>
      </c>
      <c r="AZ28" s="10">
        <f t="shared" si="35"/>
        <v>-2.8165774625388167</v>
      </c>
      <c r="BA28" s="6">
        <f t="shared" si="36"/>
        <v>-5.2245040667760776</v>
      </c>
      <c r="BB28" s="7">
        <f t="shared" si="37"/>
        <v>4.0881804563549338</v>
      </c>
      <c r="BC28" s="10">
        <f t="shared" si="38"/>
        <v>-4.2481113317394801</v>
      </c>
      <c r="BD28" s="6">
        <f t="shared" si="39"/>
        <v>8.706138232924161</v>
      </c>
      <c r="BE28" s="5"/>
      <c r="BF28" s="7">
        <f t="shared" ref="BF28" si="493">+AVERAGE(B27:B28)/AVERAGE(B23:B24)*100-100</f>
        <v>7.3190099625812621</v>
      </c>
      <c r="BG28" s="12">
        <f t="shared" ref="BG28" si="494">+AVERAGE(C27:C28)/AVERAGE(C23:C24)*100-100</f>
        <v>4.6836119548799786</v>
      </c>
      <c r="BH28" s="6">
        <f t="shared" ref="BH28" si="495">+AVERAGE(D27:D28)/AVERAGE(D23:D24)*100-100</f>
        <v>2.0703002357656857</v>
      </c>
      <c r="BI28" s="7">
        <f t="shared" ref="BI28" si="496">+AVERAGE(E27:E28)/AVERAGE(E23:E24)*100-100</f>
        <v>7.9835646780578031</v>
      </c>
      <c r="BJ28" s="12">
        <f t="shared" ref="BJ28" si="497">+AVERAGE(F27:F28)/AVERAGE(F23:F24)*100-100</f>
        <v>-0.80865105303136886</v>
      </c>
      <c r="BK28" s="6">
        <f t="shared" ref="BK28" si="498">+AVERAGE(G27:G28)/AVERAGE(G23:G24)*100-100</f>
        <v>8.9784752544538833</v>
      </c>
      <c r="BL28" s="7">
        <f t="shared" ref="BL28" si="499">+AVERAGE(H27:H28)/AVERAGE(H23:H24)*100-100</f>
        <v>16.580891641958615</v>
      </c>
      <c r="BM28" s="12">
        <f t="shared" ref="BM28" si="500">+AVERAGE(I27:I28)/AVERAGE(I23:I24)*100-100</f>
        <v>-4.6770291745811221</v>
      </c>
      <c r="BN28" s="6">
        <f t="shared" ref="BN28" si="501">+AVERAGE(J27:J28)/AVERAGE(J23:J24)*100-100</f>
        <v>22.515308440199817</v>
      </c>
      <c r="BO28" s="7">
        <f t="shared" ref="BO28" si="502">+AVERAGE(K27:K28)/AVERAGE(K23:K24)*100-100</f>
        <v>13.47688261172641</v>
      </c>
      <c r="BP28" s="12">
        <f t="shared" ref="BP28" si="503">+AVERAGE(L27:L28)/AVERAGE(L23:L24)*100-100</f>
        <v>2.6600762773298925E-2</v>
      </c>
      <c r="BQ28" s="6">
        <f t="shared" ref="BQ28" si="504">+AVERAGE(M27:M28)/AVERAGE(M23:M24)*100-100</f>
        <v>13.347929727536112</v>
      </c>
      <c r="BR28" s="7">
        <f t="shared" ref="BR28" si="505">+AVERAGE(N27:N28)/AVERAGE(N23:N24)*100-100</f>
        <v>11.028000409955212</v>
      </c>
      <c r="BS28" s="12">
        <f t="shared" ref="BS28" si="506">+AVERAGE(O27:O28)/AVERAGE(O23:O24)*100-100</f>
        <v>-7.2584411214031945</v>
      </c>
      <c r="BT28" s="6">
        <f t="shared" ref="BT28" si="507">+AVERAGE(P27:P28)/AVERAGE(P23:P24)*100-100</f>
        <v>19.619105507381619</v>
      </c>
      <c r="BU28" s="7">
        <f t="shared" ref="BU28" si="508">+AVERAGE(Q27:Q28)/AVERAGE(Q23:Q24)*100-100</f>
        <v>2.2736468412046094</v>
      </c>
      <c r="BV28" s="12">
        <f t="shared" ref="BV28" si="509">+AVERAGE(R27:R28)/AVERAGE(R23:R24)*100-100</f>
        <v>-7.8644785457467066</v>
      </c>
      <c r="BW28" s="6">
        <f t="shared" ref="BW28" si="510">+AVERAGE(S27:S28)/AVERAGE(S23:S24)*100-100</f>
        <v>11.055744022612885</v>
      </c>
      <c r="BX28" s="7">
        <f t="shared" ref="BX28" si="511">+AVERAGE(T27:T28)/AVERAGE(T23:T24)*100-100</f>
        <v>7.5076327041207804</v>
      </c>
      <c r="BY28" s="12">
        <f t="shared" ref="BY28" si="512">+AVERAGE(U27:U28)/AVERAGE(U23:U24)*100-100</f>
        <v>-5.1339062385927718</v>
      </c>
      <c r="BZ28" s="6">
        <f t="shared" ref="BZ28" si="513">+AVERAGE(V27:V28)/AVERAGE(V23:V24)*100-100</f>
        <v>13.392104321308281</v>
      </c>
      <c r="CA28" s="7">
        <f t="shared" ref="CA28" si="514">+AVERAGE(W27:W28)/AVERAGE(W23:W24)*100-100</f>
        <v>-8.5832436082933441</v>
      </c>
      <c r="CB28" s="12">
        <f t="shared" ref="CB28" si="515">+AVERAGE(X27:X28)/AVERAGE(X23:X24)*100-100</f>
        <v>-7.1590359934366461</v>
      </c>
      <c r="CC28" s="6">
        <f t="shared" ref="CC28" si="516">+AVERAGE(Y27:Y28)/AVERAGE(Y23:Y24)*100-100</f>
        <v>-1.4562078375061986</v>
      </c>
      <c r="CD28" s="7">
        <f t="shared" ref="CD28" si="517">+AVERAGE(Z27:Z28)/AVERAGE(Z23:Z24)*100-100</f>
        <v>6.3529611617350525</v>
      </c>
      <c r="CE28" s="12">
        <f t="shared" ref="CE28" si="518">+AVERAGE(AA27:AA28)/AVERAGE(AA23:AA24)*100-100</f>
        <v>-5.2598681444433026</v>
      </c>
      <c r="CF28" s="6">
        <f t="shared" ref="CF28" si="519">+AVERAGE(AB27:AB28)/AVERAGE(AB23:AB24)*100-100</f>
        <v>12.32460447852408</v>
      </c>
    </row>
    <row r="29" spans="1:84" ht="15" customHeight="1" x14ac:dyDescent="0.25">
      <c r="A29" s="31" t="s">
        <v>51</v>
      </c>
      <c r="B29" s="28">
        <v>512541.38285965071</v>
      </c>
      <c r="C29" s="18">
        <v>1209423.0857837412</v>
      </c>
      <c r="D29" s="6">
        <f t="shared" si="0"/>
        <v>42.378997795259465</v>
      </c>
      <c r="E29" s="28">
        <v>376569.26316314365</v>
      </c>
      <c r="F29" s="18">
        <v>1021625.4305319779</v>
      </c>
      <c r="G29" s="6">
        <f t="shared" si="1"/>
        <v>36.859816906383934</v>
      </c>
      <c r="H29" s="28">
        <v>1069025.5834573903</v>
      </c>
      <c r="I29" s="18">
        <v>6224977.2233763486</v>
      </c>
      <c r="J29" s="6">
        <f t="shared" si="2"/>
        <v>17.17316457709968</v>
      </c>
      <c r="K29" s="28">
        <v>1084807.2154789595</v>
      </c>
      <c r="L29" s="18">
        <v>3084274.7972438093</v>
      </c>
      <c r="M29" s="6">
        <f t="shared" si="3"/>
        <v>35.172197251956028</v>
      </c>
      <c r="N29" s="28">
        <v>297751.354939699</v>
      </c>
      <c r="O29" s="18">
        <v>1566566.3055650899</v>
      </c>
      <c r="P29" s="6">
        <f t="shared" si="4"/>
        <v>19.0066232040076</v>
      </c>
      <c r="Q29" s="28">
        <v>3172717.9080330194</v>
      </c>
      <c r="R29" s="18">
        <v>12657184.489967497</v>
      </c>
      <c r="S29" s="6">
        <f t="shared" si="5"/>
        <v>25.066537590155381</v>
      </c>
      <c r="T29" s="28">
        <f t="shared" si="9"/>
        <v>6513412.7079318631</v>
      </c>
      <c r="U29" s="18">
        <f t="shared" si="10"/>
        <v>25764051.332468465</v>
      </c>
      <c r="V29" s="6">
        <f t="shared" si="6"/>
        <v>25.281011219394316</v>
      </c>
      <c r="W29" s="28">
        <v>434976.44553334196</v>
      </c>
      <c r="X29" s="18">
        <v>1713389.7831239775</v>
      </c>
      <c r="Y29" s="6">
        <f t="shared" si="7"/>
        <v>25.38689385320491</v>
      </c>
      <c r="Z29" s="28">
        <f t="shared" si="11"/>
        <v>6948389.1534652049</v>
      </c>
      <c r="AA29" s="18">
        <f t="shared" si="12"/>
        <v>27477441.115592442</v>
      </c>
      <c r="AB29" s="6">
        <f t="shared" si="8"/>
        <v>25.28761366182038</v>
      </c>
      <c r="AC29" s="5"/>
      <c r="AD29" s="7">
        <f t="shared" si="66"/>
        <v>-1.9130248722090357</v>
      </c>
      <c r="AE29" s="10">
        <f t="shared" si="67"/>
        <v>1.2766034468823904</v>
      </c>
      <c r="AF29" s="6">
        <f t="shared" si="68"/>
        <v>-3.1494226805940713</v>
      </c>
      <c r="AG29" s="7">
        <f t="shared" si="16"/>
        <v>3.0236276502165111</v>
      </c>
      <c r="AH29" s="10">
        <f t="shared" si="17"/>
        <v>6.847723693483303</v>
      </c>
      <c r="AI29" s="6">
        <f t="shared" si="18"/>
        <v>-3.5790149860722096</v>
      </c>
      <c r="AJ29" s="7">
        <f t="shared" si="19"/>
        <v>13.110679085365788</v>
      </c>
      <c r="AK29" s="10">
        <f t="shared" si="20"/>
        <v>-1.4744036534921463</v>
      </c>
      <c r="AL29" s="6">
        <f t="shared" si="21"/>
        <v>14.803343780395068</v>
      </c>
      <c r="AM29" s="7">
        <f t="shared" si="22"/>
        <v>16.996797288475094</v>
      </c>
      <c r="AN29" s="10">
        <f t="shared" si="23"/>
        <v>-3.1233585821031369</v>
      </c>
      <c r="AO29" s="6">
        <f t="shared" si="24"/>
        <v>20.768841256362208</v>
      </c>
      <c r="AP29" s="7">
        <f t="shared" si="25"/>
        <v>16.817732333047559</v>
      </c>
      <c r="AQ29" s="10">
        <f t="shared" si="26"/>
        <v>-0.26783044312725224</v>
      </c>
      <c r="AR29" s="6">
        <f t="shared" si="27"/>
        <v>17.131446003921184</v>
      </c>
      <c r="AS29" s="7">
        <f t="shared" si="28"/>
        <v>10.782857285820072</v>
      </c>
      <c r="AT29" s="10">
        <f t="shared" si="29"/>
        <v>2.1724479323130765</v>
      </c>
      <c r="AU29" s="6">
        <f t="shared" si="30"/>
        <v>8.4273299972329028</v>
      </c>
      <c r="AV29" s="7">
        <f t="shared" si="31"/>
        <v>10.787906292507628</v>
      </c>
      <c r="AW29" s="10">
        <f t="shared" si="32"/>
        <v>0.5975675694714937</v>
      </c>
      <c r="AX29" s="6">
        <f t="shared" si="33"/>
        <v>10.129806285821786</v>
      </c>
      <c r="AY29" s="7">
        <f t="shared" si="34"/>
        <v>-7.9201053627679414</v>
      </c>
      <c r="AZ29" s="10">
        <f t="shared" si="35"/>
        <v>-3.7020700612184498</v>
      </c>
      <c r="BA29" s="6">
        <f t="shared" si="36"/>
        <v>-4.3801931196558002</v>
      </c>
      <c r="BB29" s="7">
        <f t="shared" si="37"/>
        <v>9.396519332751609</v>
      </c>
      <c r="BC29" s="10">
        <f t="shared" si="38"/>
        <v>0.31826508196365921</v>
      </c>
      <c r="BD29" s="6">
        <f t="shared" si="39"/>
        <v>9.0494530017745802</v>
      </c>
      <c r="BE29" s="5"/>
      <c r="BF29" s="7">
        <f t="shared" ref="BF29" si="520">+AVERAGE(B27:B29)/AVERAGE(B23:B25)*100-100</f>
        <v>4.5311482145830979</v>
      </c>
      <c r="BG29" s="12">
        <f t="shared" ref="BG29" si="521">+AVERAGE(C27:C29)/AVERAGE(C23:C25)*100-100</f>
        <v>3.6942013257057766</v>
      </c>
      <c r="BH29" s="6">
        <f t="shared" ref="BH29" si="522">+AVERAGE(D27:D29)/AVERAGE(D23:D25)*100-100</f>
        <v>0.26503797426940423</v>
      </c>
      <c r="BI29" s="7">
        <f t="shared" ref="BI29" si="523">+AVERAGE(E27:E29)/AVERAGE(E23:E25)*100-100</f>
        <v>6.0762737420758413</v>
      </c>
      <c r="BJ29" s="12">
        <f t="shared" ref="BJ29" si="524">+AVERAGE(F27:F29)/AVERAGE(F23:F25)*100-100</f>
        <v>1.9319787890228639</v>
      </c>
      <c r="BK29" s="6">
        <f t="shared" ref="BK29" si="525">+AVERAGE(G27:G29)/AVERAGE(G23:G25)*100-100</f>
        <v>4.4656672799059578</v>
      </c>
      <c r="BL29" s="7">
        <f t="shared" ref="BL29" si="526">+AVERAGE(H27:H29)/AVERAGE(H23:H25)*100-100</f>
        <v>15.329912119520216</v>
      </c>
      <c r="BM29" s="12">
        <f t="shared" ref="BM29" si="527">+AVERAGE(I27:I29)/AVERAGE(I23:I25)*100-100</f>
        <v>-3.5934384034743658</v>
      </c>
      <c r="BN29" s="6">
        <f t="shared" ref="BN29" si="528">+AVERAGE(J27:J29)/AVERAGE(J23:J25)*100-100</f>
        <v>19.772273363959144</v>
      </c>
      <c r="BO29" s="7">
        <f t="shared" ref="BO29" si="529">+AVERAGE(K27:K29)/AVERAGE(K23:K25)*100-100</f>
        <v>14.687453790495766</v>
      </c>
      <c r="BP29" s="12">
        <f t="shared" ref="BP29" si="530">+AVERAGE(L27:L29)/AVERAGE(L23:L25)*100-100</f>
        <v>-1.0536423360910163</v>
      </c>
      <c r="BQ29" s="6">
        <f t="shared" ref="BQ29" si="531">+AVERAGE(M27:M29)/AVERAGE(M23:M25)*100-100</f>
        <v>15.827155774623236</v>
      </c>
      <c r="BR29" s="7">
        <f t="shared" ref="BR29" si="532">+AVERAGE(N27:N29)/AVERAGE(N23:N25)*100-100</f>
        <v>12.996365062782942</v>
      </c>
      <c r="BS29" s="12">
        <f t="shared" ref="BS29" si="533">+AVERAGE(O27:O29)/AVERAGE(O23:O25)*100-100</f>
        <v>-4.9278022880671841</v>
      </c>
      <c r="BT29" s="6">
        <f t="shared" ref="BT29" si="534">+AVERAGE(P27:P29)/AVERAGE(P23:P25)*100-100</f>
        <v>18.774225372165958</v>
      </c>
      <c r="BU29" s="7">
        <f t="shared" ref="BU29" si="535">+AVERAGE(Q27:Q29)/AVERAGE(Q23:Q25)*100-100</f>
        <v>5.2710800349517086</v>
      </c>
      <c r="BV29" s="12">
        <f t="shared" ref="BV29" si="536">+AVERAGE(R27:R29)/AVERAGE(R23:R25)*100-100</f>
        <v>-4.4809233822805652</v>
      </c>
      <c r="BW29" s="6">
        <f t="shared" ref="BW29" si="537">+AVERAGE(S27:S29)/AVERAGE(S23:S25)*100-100</f>
        <v>10.139471454704662</v>
      </c>
      <c r="BX29" s="7">
        <f t="shared" ref="BX29" si="538">+AVERAGE(T27:T29)/AVERAGE(T23:T25)*100-100</f>
        <v>8.6502253988039541</v>
      </c>
      <c r="BY29" s="12">
        <f t="shared" ref="BY29" si="539">+AVERAGE(U27:U29)/AVERAGE(U23:U25)*100-100</f>
        <v>-3.2075375513079649</v>
      </c>
      <c r="BZ29" s="6">
        <f t="shared" ref="BZ29" si="540">+AVERAGE(V27:V29)/AVERAGE(V23:V25)*100-100</f>
        <v>12.264678750593731</v>
      </c>
      <c r="CA29" s="7">
        <f t="shared" ref="CA29" si="541">+AVERAGE(W27:W29)/AVERAGE(W23:W25)*100-100</f>
        <v>-8.3464128840516736</v>
      </c>
      <c r="CB29" s="12">
        <f t="shared" ref="CB29" si="542">+AVERAGE(X27:X29)/AVERAGE(X23:X25)*100-100</f>
        <v>-5.9611039736148825</v>
      </c>
      <c r="CC29" s="6">
        <f t="shared" ref="CC29" si="543">+AVERAGE(Y27:Y29)/AVERAGE(Y23:Y25)*100-100</f>
        <v>-2.461504092147436</v>
      </c>
      <c r="CD29" s="7">
        <f t="shared" ref="CD29" si="544">+AVERAGE(Z27:Z29)/AVERAGE(Z23:Z25)*100-100</f>
        <v>7.4150500438489075</v>
      </c>
      <c r="CE29" s="12">
        <f t="shared" ref="CE29" si="545">+AVERAGE(AA27:AA29)/AVERAGE(AA23:AA25)*100-100</f>
        <v>-3.3813672419226179</v>
      </c>
      <c r="CF29" s="6">
        <f t="shared" ref="CF29" si="546">+AVERAGE(AB27:AB29)/AVERAGE(AB23:AB25)*100-100</f>
        <v>11.192835442240863</v>
      </c>
    </row>
    <row r="30" spans="1:84" ht="15" customHeight="1" x14ac:dyDescent="0.25">
      <c r="A30" s="31" t="s">
        <v>52</v>
      </c>
      <c r="B30" s="28">
        <v>745341.10847300722</v>
      </c>
      <c r="C30" s="18">
        <v>1466676.4501829955</v>
      </c>
      <c r="D30" s="6">
        <f t="shared" si="0"/>
        <v>50.818372953353951</v>
      </c>
      <c r="E30" s="28">
        <v>330526.92899113125</v>
      </c>
      <c r="F30" s="18">
        <v>890177.26030057622</v>
      </c>
      <c r="G30" s="6">
        <f t="shared" si="1"/>
        <v>37.130461957602236</v>
      </c>
      <c r="H30" s="28">
        <v>1266861.1318944225</v>
      </c>
      <c r="I30" s="18">
        <v>6812996.4812852088</v>
      </c>
      <c r="J30" s="6">
        <f t="shared" si="2"/>
        <v>18.594771557190658</v>
      </c>
      <c r="K30" s="28">
        <v>1127375.3094128584</v>
      </c>
      <c r="L30" s="18">
        <v>3090537.2691569217</v>
      </c>
      <c r="M30" s="6">
        <f t="shared" si="3"/>
        <v>36.478295235714761</v>
      </c>
      <c r="N30" s="28">
        <v>292874.26902754727</v>
      </c>
      <c r="O30" s="18">
        <v>1538718.8169027751</v>
      </c>
      <c r="P30" s="6">
        <f t="shared" si="4"/>
        <v>19.033644471643107</v>
      </c>
      <c r="Q30" s="28">
        <v>3698559.1127591729</v>
      </c>
      <c r="R30" s="18">
        <v>14491886.393444734</v>
      </c>
      <c r="S30" s="6">
        <f t="shared" si="5"/>
        <v>25.521585060397527</v>
      </c>
      <c r="T30" s="28">
        <f t="shared" si="9"/>
        <v>7461537.8605581392</v>
      </c>
      <c r="U30" s="18">
        <f t="shared" si="10"/>
        <v>28290992.671273209</v>
      </c>
      <c r="V30" s="6">
        <f t="shared" si="6"/>
        <v>26.37425256602825</v>
      </c>
      <c r="W30" s="28">
        <v>551013.86329722288</v>
      </c>
      <c r="X30" s="18">
        <v>2115376.4308586395</v>
      </c>
      <c r="Y30" s="6">
        <f t="shared" si="7"/>
        <v>26.04802886423218</v>
      </c>
      <c r="Z30" s="28">
        <f t="shared" si="11"/>
        <v>8012551.7238553623</v>
      </c>
      <c r="AA30" s="18">
        <f t="shared" si="12"/>
        <v>30406369.102131847</v>
      </c>
      <c r="AB30" s="6">
        <f t="shared" si="8"/>
        <v>26.351557125883822</v>
      </c>
      <c r="AC30" s="5"/>
      <c r="AD30" s="7">
        <f t="shared" si="66"/>
        <v>6.0599043696020232</v>
      </c>
      <c r="AE30" s="10">
        <f t="shared" si="67"/>
        <v>-0.73001702897755649</v>
      </c>
      <c r="AF30" s="6">
        <f t="shared" si="68"/>
        <v>6.8398534938417583</v>
      </c>
      <c r="AG30" s="7">
        <f t="shared" si="16"/>
        <v>-13.308471227092326</v>
      </c>
      <c r="AH30" s="10">
        <f t="shared" si="17"/>
        <v>-11.547022138404415</v>
      </c>
      <c r="AI30" s="6">
        <f t="shared" si="18"/>
        <v>-1.9913960290224395</v>
      </c>
      <c r="AJ30" s="7">
        <f t="shared" si="19"/>
        <v>26.499036100823517</v>
      </c>
      <c r="AK30" s="10">
        <f t="shared" si="20"/>
        <v>8.6755244569723544</v>
      </c>
      <c r="AL30" s="6">
        <f t="shared" si="21"/>
        <v>16.400667705917499</v>
      </c>
      <c r="AM30" s="7">
        <f t="shared" si="22"/>
        <v>16.867013473206953</v>
      </c>
      <c r="AN30" s="10">
        <f t="shared" si="23"/>
        <v>0.53993859010921597</v>
      </c>
      <c r="AO30" s="6">
        <f t="shared" si="24"/>
        <v>16.239392138144737</v>
      </c>
      <c r="AP30" s="7">
        <f t="shared" si="25"/>
        <v>9.077907592476663</v>
      </c>
      <c r="AQ30" s="10">
        <f t="shared" si="26"/>
        <v>-8.7953208239358958</v>
      </c>
      <c r="AR30" s="6">
        <f t="shared" si="27"/>
        <v>19.59683272599375</v>
      </c>
      <c r="AS30" s="7">
        <f t="shared" si="28"/>
        <v>17.431722142074761</v>
      </c>
      <c r="AT30" s="10">
        <f t="shared" si="29"/>
        <v>7.6130765333906538</v>
      </c>
      <c r="AU30" s="6">
        <f t="shared" si="30"/>
        <v>9.1240264891391263</v>
      </c>
      <c r="AV30" s="7">
        <f t="shared" si="31"/>
        <v>15.35713191859918</v>
      </c>
      <c r="AW30" s="10">
        <f t="shared" si="32"/>
        <v>4.8565282331430382</v>
      </c>
      <c r="AX30" s="6">
        <f t="shared" si="33"/>
        <v>10.014258398970227</v>
      </c>
      <c r="AY30" s="7">
        <f t="shared" si="34"/>
        <v>-4.8576763251482475</v>
      </c>
      <c r="AZ30" s="10">
        <f t="shared" si="35"/>
        <v>-3.1867234887930778</v>
      </c>
      <c r="BA30" s="6">
        <f t="shared" si="36"/>
        <v>-1.725954225050657</v>
      </c>
      <c r="BB30" s="7">
        <f t="shared" si="37"/>
        <v>13.6958921265405</v>
      </c>
      <c r="BC30" s="10">
        <f t="shared" si="38"/>
        <v>4.2539514909341705</v>
      </c>
      <c r="BD30" s="6">
        <f t="shared" si="39"/>
        <v>9.0566741121820939</v>
      </c>
      <c r="BE30" s="5"/>
      <c r="BF30" s="7">
        <f t="shared" ref="BF30" si="547">+AVERAGE(B27:B30)/AVERAGE(B23:B26)*100-100</f>
        <v>4.9726924742166148</v>
      </c>
      <c r="BG30" s="12">
        <f>+AVERAGE(C27:C30)/AVERAGE(C23:C26)*100-100</f>
        <v>2.5247730667625348</v>
      </c>
      <c r="BH30" s="6">
        <f t="shared" ref="BH30" si="548">+AVERAGE(D27:D30)/AVERAGE(D23:D26)*100-100</f>
        <v>2.061476225422922</v>
      </c>
      <c r="BI30" s="7">
        <f t="shared" ref="BI30" si="549">+AVERAGE(E27:E30)/AVERAGE(E23:E26)*100-100</f>
        <v>0.52681080449166018</v>
      </c>
      <c r="BJ30" s="12">
        <f t="shared" ref="BJ30" si="550">+AVERAGE(F27:F30)/AVERAGE(F23:F26)*100-100</f>
        <v>-1.7566442349089044</v>
      </c>
      <c r="BK30" s="6">
        <f t="shared" ref="BK30" si="551">+AVERAGE(G27:G30)/AVERAGE(G23:G26)*100-100</f>
        <v>2.7699360550506213</v>
      </c>
      <c r="BL30" s="7">
        <f t="shared" ref="BL30" si="552">+AVERAGE(H27:H30)/AVERAGE(H23:H26)*100-100</f>
        <v>18.417119454980195</v>
      </c>
      <c r="BM30" s="12">
        <f t="shared" ref="BM30" si="553">+AVERAGE(I27:I30)/AVERAGE(I23:I26)*100-100</f>
        <v>-0.50975790573464508</v>
      </c>
      <c r="BN30" s="6">
        <f t="shared" ref="BN30" si="554">+AVERAGE(J27:J30)/AVERAGE(J23:J26)*100-100</f>
        <v>18.844135437094096</v>
      </c>
      <c r="BO30" s="7">
        <f t="shared" ref="BO30" si="555">+AVERAGE(K27:K30)/AVERAGE(K23:K26)*100-100</f>
        <v>15.261814816767611</v>
      </c>
      <c r="BP30" s="12">
        <f t="shared" ref="BP30" si="556">+AVERAGE(L27:L30)/AVERAGE(L23:L26)*100-100</f>
        <v>-0.65723954289866526</v>
      </c>
      <c r="BQ30" s="6">
        <f t="shared" ref="BQ30" si="557">+AVERAGE(M27:M30)/AVERAGE(M23:M26)*100-100</f>
        <v>15.93627586696411</v>
      </c>
      <c r="BR30" s="7">
        <f t="shared" ref="BR30" si="558">+AVERAGE(N27:N30)/AVERAGE(N23:N26)*100-100</f>
        <v>11.963083214171391</v>
      </c>
      <c r="BS30" s="12">
        <f t="shared" ref="BS30" si="559">+AVERAGE(O27:O30)/AVERAGE(O23:O26)*100-100</f>
        <v>-5.947551364691023</v>
      </c>
      <c r="BT30" s="6">
        <f t="shared" ref="BT30" si="560">+AVERAGE(P27:P30)/AVERAGE(P23:P26)*100-100</f>
        <v>18.979769346689253</v>
      </c>
      <c r="BU30" s="7">
        <f t="shared" ref="BU30" si="561">+AVERAGE(Q27:Q30)/AVERAGE(Q23:Q26)*100-100</f>
        <v>8.6666009497498493</v>
      </c>
      <c r="BV30" s="12">
        <f t="shared" ref="BV30" si="562">+AVERAGE(R27:R30)/AVERAGE(R23:R26)*100-100</f>
        <v>-1.2375164035172475</v>
      </c>
      <c r="BW30" s="6">
        <f t="shared" ref="BW30" si="563">+AVERAGE(S27:S30)/AVERAGE(S23:S26)*100-100</f>
        <v>9.874725908111472</v>
      </c>
      <c r="BX30" s="7">
        <f t="shared" ref="BX30" si="564">+AVERAGE(T27:T30)/AVERAGE(T23:T26)*100-100</f>
        <v>10.508371185108473</v>
      </c>
      <c r="BY30" s="12">
        <f t="shared" ref="BY30" si="565">+AVERAGE(U27:U30)/AVERAGE(U23:U26)*100-100</f>
        <v>-1.098863449830219</v>
      </c>
      <c r="BZ30" s="6">
        <f t="shared" ref="BZ30" si="566">+AVERAGE(V27:V30)/AVERAGE(V23:V26)*100-100</f>
        <v>11.667865765603608</v>
      </c>
      <c r="CA30" s="7">
        <f t="shared" ref="CA30" si="567">+AVERAGE(W27:W30)/AVERAGE(W23:W26)*100-100</f>
        <v>-7.2840387569343079</v>
      </c>
      <c r="CB30" s="12">
        <f t="shared" ref="CB30" si="568">+AVERAGE(X27:X30)/AVERAGE(X23:X26)*100-100</f>
        <v>-5.1329060039015673</v>
      </c>
      <c r="CC30" s="6">
        <f t="shared" ref="CC30" si="569">+AVERAGE(Y27:Y30)/AVERAGE(Y23:Y26)*100-100</f>
        <v>-2.2735495137506234</v>
      </c>
      <c r="CD30" s="7">
        <f t="shared" ref="CD30" si="570">+AVERAGE(Z27:Z30)/AVERAGE(Z23:Z26)*100-100</f>
        <v>9.1681491386110991</v>
      </c>
      <c r="CE30" s="12">
        <f t="shared" ref="CE30" si="571">+AVERAGE(AA27:AA30)/AVERAGE(AA23:AA26)*100-100</f>
        <v>-1.3660797123859112</v>
      </c>
      <c r="CF30" s="6">
        <f t="shared" ref="CF30" si="572">+AVERAGE(AB27:AB30)/AVERAGE(AB23:AB26)*100-100</f>
        <v>10.62729136508942</v>
      </c>
    </row>
    <row r="31" spans="1:84" ht="15" customHeight="1" x14ac:dyDescent="0.25">
      <c r="A31" s="31" t="s">
        <v>53</v>
      </c>
      <c r="B31" s="28">
        <v>759386.26654439827</v>
      </c>
      <c r="C31" s="18">
        <v>1540408.6594087845</v>
      </c>
      <c r="D31" s="6">
        <f t="shared" si="0"/>
        <v>49.297714726938366</v>
      </c>
      <c r="E31" s="28">
        <v>328781.25384393008</v>
      </c>
      <c r="F31" s="18">
        <v>875053.55766875041</v>
      </c>
      <c r="G31" s="6">
        <f t="shared" si="1"/>
        <v>37.572700660727961</v>
      </c>
      <c r="H31" s="28">
        <v>1082544.2709730191</v>
      </c>
      <c r="I31" s="18">
        <v>5586332.3130492382</v>
      </c>
      <c r="J31" s="6">
        <f t="shared" si="2"/>
        <v>19.378443857417501</v>
      </c>
      <c r="K31" s="28">
        <v>1195851.4936469074</v>
      </c>
      <c r="L31" s="18">
        <v>3050205.3464618195</v>
      </c>
      <c r="M31" s="6">
        <f t="shared" si="3"/>
        <v>39.205606108915667</v>
      </c>
      <c r="N31" s="28">
        <v>296909.69869514136</v>
      </c>
      <c r="O31" s="18">
        <v>1420358.9947659005</v>
      </c>
      <c r="P31" s="6">
        <f t="shared" si="4"/>
        <v>20.903848941659792</v>
      </c>
      <c r="Q31" s="28">
        <v>2934240.4648131342</v>
      </c>
      <c r="R31" s="18">
        <v>10776404.257855318</v>
      </c>
      <c r="S31" s="6">
        <f t="shared" si="5"/>
        <v>27.22838151393827</v>
      </c>
      <c r="T31" s="28">
        <f t="shared" si="9"/>
        <v>6597713.4485165309</v>
      </c>
      <c r="U31" s="18">
        <f t="shared" si="10"/>
        <v>23248763.129209809</v>
      </c>
      <c r="V31" s="6">
        <f t="shared" si="6"/>
        <v>28.378771859166761</v>
      </c>
      <c r="W31" s="28">
        <v>500478.05608976749</v>
      </c>
      <c r="X31" s="18">
        <v>1685387.1577510983</v>
      </c>
      <c r="Y31" s="6">
        <f t="shared" si="7"/>
        <v>29.695138816506823</v>
      </c>
      <c r="Z31" s="28">
        <f t="shared" si="11"/>
        <v>7098191.5046062982</v>
      </c>
      <c r="AA31" s="18">
        <f t="shared" si="12"/>
        <v>24934150.286960907</v>
      </c>
      <c r="AB31" s="6">
        <f t="shared" si="8"/>
        <v>28.46774974448692</v>
      </c>
      <c r="AC31" s="5"/>
      <c r="AD31" s="7">
        <f t="shared" si="66"/>
        <v>3.0953079044909941</v>
      </c>
      <c r="AE31" s="10">
        <f t="shared" si="67"/>
        <v>-5.4453346331761878</v>
      </c>
      <c r="AF31" s="6">
        <f t="shared" si="68"/>
        <v>9.0324919500627914</v>
      </c>
      <c r="AG31" s="7">
        <f t="shared" si="16"/>
        <v>1.8613933149164978</v>
      </c>
      <c r="AH31" s="10">
        <f t="shared" si="17"/>
        <v>1.0803776132683396</v>
      </c>
      <c r="AI31" s="6">
        <f t="shared" si="18"/>
        <v>0.77266796987672137</v>
      </c>
      <c r="AJ31" s="7">
        <f t="shared" si="19"/>
        <v>11.616467537015779</v>
      </c>
      <c r="AK31" s="10">
        <f t="shared" si="20"/>
        <v>-3.3910942926598864</v>
      </c>
      <c r="AL31" s="6">
        <f t="shared" si="21"/>
        <v>15.534346155558836</v>
      </c>
      <c r="AM31" s="7">
        <f t="shared" si="22"/>
        <v>20.769670975664511</v>
      </c>
      <c r="AN31" s="10">
        <f t="shared" si="23"/>
        <v>-0.53467893467477268</v>
      </c>
      <c r="AO31" s="6">
        <f t="shared" si="24"/>
        <v>21.418872107543251</v>
      </c>
      <c r="AP31" s="7">
        <f t="shared" si="25"/>
        <v>2.0940310706312175</v>
      </c>
      <c r="AQ31" s="10">
        <f t="shared" si="26"/>
        <v>-8.4580300716470589</v>
      </c>
      <c r="AR31" s="6">
        <f t="shared" si="27"/>
        <v>11.527019956569703</v>
      </c>
      <c r="AS31" s="7">
        <f t="shared" si="28"/>
        <v>17.114899944311546</v>
      </c>
      <c r="AT31" s="10">
        <f t="shared" si="29"/>
        <v>2.4784795028292024</v>
      </c>
      <c r="AU31" s="6">
        <f t="shared" si="30"/>
        <v>14.282433260612805</v>
      </c>
      <c r="AV31" s="7">
        <f t="shared" si="31"/>
        <v>13.446834740828507</v>
      </c>
      <c r="AW31" s="10">
        <f t="shared" si="32"/>
        <v>-0.69387662260622562</v>
      </c>
      <c r="AX31" s="6">
        <f t="shared" si="33"/>
        <v>14.239516036383463</v>
      </c>
      <c r="AY31" s="7">
        <f t="shared" si="34"/>
        <v>35.049909300876408</v>
      </c>
      <c r="AZ31" s="10">
        <f t="shared" si="35"/>
        <v>14.619574170108933</v>
      </c>
      <c r="BA31" s="6">
        <f t="shared" si="36"/>
        <v>17.824473069884618</v>
      </c>
      <c r="BB31" s="7">
        <f t="shared" si="37"/>
        <v>14.740962293260097</v>
      </c>
      <c r="BC31" s="10">
        <f t="shared" si="38"/>
        <v>0.21109548527755351</v>
      </c>
      <c r="BD31" s="6">
        <f t="shared" si="39"/>
        <v>14.499259525725037</v>
      </c>
      <c r="BE31" s="5"/>
      <c r="BF31" s="7">
        <f>+AVERAGE(B31:B31)/AVERAGE(B27:B27)*100-100</f>
        <v>3.0953079044909941</v>
      </c>
      <c r="BG31" s="12">
        <f t="shared" ref="BG31" si="573">+AVERAGE(C31:C31)/AVERAGE(C27:C27)*100-100</f>
        <v>-5.4453346331761878</v>
      </c>
      <c r="BH31" s="6">
        <f t="shared" ref="BH31" si="574">+AVERAGE(D31:D31)/AVERAGE(D27:D27)*100-100</f>
        <v>9.0324919500627914</v>
      </c>
      <c r="BI31" s="7">
        <f t="shared" ref="BI31" si="575">+AVERAGE(E31:E31)/AVERAGE(E27:E27)*100-100</f>
        <v>1.8613933149164978</v>
      </c>
      <c r="BJ31" s="12">
        <f t="shared" ref="BJ31" si="576">+AVERAGE(F31:F31)/AVERAGE(F27:F27)*100-100</f>
        <v>1.0803776132683396</v>
      </c>
      <c r="BK31" s="6">
        <f t="shared" ref="BK31" si="577">+AVERAGE(G31:G31)/AVERAGE(G27:G27)*100-100</f>
        <v>0.77266796987672137</v>
      </c>
      <c r="BL31" s="7">
        <f t="shared" ref="BL31" si="578">+AVERAGE(H31:H31)/AVERAGE(H27:H27)*100-100</f>
        <v>11.616467537015779</v>
      </c>
      <c r="BM31" s="12">
        <f t="shared" ref="BM31" si="579">+AVERAGE(I31:I31)/AVERAGE(I27:I27)*100-100</f>
        <v>-3.3910942926598864</v>
      </c>
      <c r="BN31" s="6">
        <f t="shared" ref="BN31" si="580">+AVERAGE(J31:J31)/AVERAGE(J27:J27)*100-100</f>
        <v>15.534346155558836</v>
      </c>
      <c r="BO31" s="7">
        <f t="shared" ref="BO31" si="581">+AVERAGE(K31:K31)/AVERAGE(K27:K27)*100-100</f>
        <v>20.769670975664511</v>
      </c>
      <c r="BP31" s="12">
        <f t="shared" ref="BP31" si="582">+AVERAGE(L31:L31)/AVERAGE(L27:L27)*100-100</f>
        <v>-0.53467893467477268</v>
      </c>
      <c r="BQ31" s="6">
        <f t="shared" ref="BQ31" si="583">+AVERAGE(M31:M31)/AVERAGE(M27:M27)*100-100</f>
        <v>21.418872107543251</v>
      </c>
      <c r="BR31" s="7">
        <f t="shared" ref="BR31" si="584">+AVERAGE(N31:N31)/AVERAGE(N27:N27)*100-100</f>
        <v>2.0940310706312175</v>
      </c>
      <c r="BS31" s="12">
        <f t="shared" ref="BS31" si="585">+AVERAGE(O31:O31)/AVERAGE(O27:O27)*100-100</f>
        <v>-8.4580300716470589</v>
      </c>
      <c r="BT31" s="6">
        <f t="shared" ref="BT31" si="586">+AVERAGE(P31:P31)/AVERAGE(P27:P27)*100-100</f>
        <v>11.527019956569703</v>
      </c>
      <c r="BU31" s="7">
        <f t="shared" ref="BU31" si="587">+AVERAGE(Q31:Q31)/AVERAGE(Q27:Q27)*100-100</f>
        <v>17.114899944311546</v>
      </c>
      <c r="BV31" s="12">
        <f t="shared" ref="BV31" si="588">+AVERAGE(R31:R31)/AVERAGE(R27:R27)*100-100</f>
        <v>2.4784795028292024</v>
      </c>
      <c r="BW31" s="6">
        <f t="shared" ref="BW31" si="589">+AVERAGE(S31:S31)/AVERAGE(S27:S27)*100-100</f>
        <v>14.282433260612805</v>
      </c>
      <c r="BX31" s="7">
        <f t="shared" ref="BX31" si="590">+AVERAGE(T31:T31)/AVERAGE(T27:T27)*100-100</f>
        <v>13.446834740828507</v>
      </c>
      <c r="BY31" s="12">
        <f t="shared" ref="BY31" si="591">+AVERAGE(U31:U31)/AVERAGE(U27:U27)*100-100</f>
        <v>-0.69387662260622562</v>
      </c>
      <c r="BZ31" s="6">
        <f t="shared" ref="BZ31" si="592">+AVERAGE(V31:V31)/AVERAGE(V27:V27)*100-100</f>
        <v>14.239516036383463</v>
      </c>
      <c r="CA31" s="7">
        <f t="shared" ref="CA31" si="593">+AVERAGE(W31:W31)/AVERAGE(W27:W27)*100-100</f>
        <v>35.049909300876408</v>
      </c>
      <c r="CB31" s="12">
        <f t="shared" ref="CB31" si="594">+AVERAGE(X31:X31)/AVERAGE(X27:X27)*100-100</f>
        <v>14.619574170108933</v>
      </c>
      <c r="CC31" s="6">
        <f t="shared" ref="CC31" si="595">+AVERAGE(Y31:Y31)/AVERAGE(Y27:Y27)*100-100</f>
        <v>17.824473069884618</v>
      </c>
      <c r="CD31" s="7">
        <f t="shared" ref="CD31" si="596">+AVERAGE(Z31:Z31)/AVERAGE(Z27:Z27)*100-100</f>
        <v>14.740962293260097</v>
      </c>
      <c r="CE31" s="12">
        <f t="shared" ref="CE31" si="597">+AVERAGE(AA31:AA31)/AVERAGE(AA27:AA27)*100-100</f>
        <v>0.21109548527755351</v>
      </c>
      <c r="CF31" s="6">
        <f t="shared" ref="CF31" si="598">+AVERAGE(AB31:AB31)/AVERAGE(AB27:AB27)*100-100</f>
        <v>14.499259525725037</v>
      </c>
    </row>
    <row r="32" spans="1:84" ht="15" customHeight="1" x14ac:dyDescent="0.25">
      <c r="A32" s="31" t="s">
        <v>54</v>
      </c>
      <c r="B32" s="28">
        <v>648281.67405473033</v>
      </c>
      <c r="C32" s="18">
        <v>1288899.5489806354</v>
      </c>
      <c r="D32" s="6">
        <f t="shared" si="0"/>
        <v>50.29730009351335</v>
      </c>
      <c r="E32" s="28">
        <v>353183.45543637627</v>
      </c>
      <c r="F32" s="18">
        <v>937230.20542523207</v>
      </c>
      <c r="G32" s="6">
        <f t="shared" si="1"/>
        <v>37.68374657495518</v>
      </c>
      <c r="H32" s="28">
        <v>1228330.4507734855</v>
      </c>
      <c r="I32" s="18">
        <v>6497447.7677476248</v>
      </c>
      <c r="J32" s="6">
        <f t="shared" si="2"/>
        <v>18.904814546886197</v>
      </c>
      <c r="K32" s="28">
        <v>1207151.5660961927</v>
      </c>
      <c r="L32" s="18">
        <v>3038325.1602115748</v>
      </c>
      <c r="M32" s="6">
        <f t="shared" si="3"/>
        <v>39.730822161645541</v>
      </c>
      <c r="N32" s="28">
        <v>273928.98462523223</v>
      </c>
      <c r="O32" s="18">
        <v>1288015.1668992345</v>
      </c>
      <c r="P32" s="6">
        <f t="shared" si="4"/>
        <v>21.267527872725939</v>
      </c>
      <c r="Q32" s="28">
        <v>3440282.9228121764</v>
      </c>
      <c r="R32" s="18">
        <v>12069575.746720728</v>
      </c>
      <c r="S32" s="6">
        <f t="shared" si="5"/>
        <v>28.503760156995511</v>
      </c>
      <c r="T32" s="28">
        <f t="shared" si="9"/>
        <v>7151159.0537981931</v>
      </c>
      <c r="U32" s="18">
        <f t="shared" si="10"/>
        <v>25119493.595985029</v>
      </c>
      <c r="V32" s="6">
        <f t="shared" si="6"/>
        <v>28.468563772882739</v>
      </c>
      <c r="W32" s="28">
        <v>492865.38706243923</v>
      </c>
      <c r="X32" s="18">
        <v>1588159.4319263839</v>
      </c>
      <c r="Y32" s="6">
        <f t="shared" si="7"/>
        <v>31.033747440873121</v>
      </c>
      <c r="Z32" s="28">
        <f t="shared" si="11"/>
        <v>7644024.4408606328</v>
      </c>
      <c r="AA32" s="18">
        <f t="shared" si="12"/>
        <v>26707653.027911413</v>
      </c>
      <c r="AB32" s="6">
        <f t="shared" si="8"/>
        <v>28.621101348261785</v>
      </c>
      <c r="AC32" s="5"/>
      <c r="AD32" s="7">
        <f t="shared" si="66"/>
        <v>15.833324330998593</v>
      </c>
      <c r="AE32" s="10">
        <f t="shared" si="67"/>
        <v>-9.5818198668860788</v>
      </c>
      <c r="AF32" s="6">
        <f t="shared" si="68"/>
        <v>28.108444740281669</v>
      </c>
      <c r="AG32" s="7">
        <f t="shared" si="16"/>
        <v>14.318215730258927</v>
      </c>
      <c r="AH32" s="10">
        <f t="shared" si="17"/>
        <v>12.184585245751151</v>
      </c>
      <c r="AI32" s="6">
        <f t="shared" si="18"/>
        <v>1.9018927420677727</v>
      </c>
      <c r="AJ32" s="7">
        <f t="shared" si="19"/>
        <v>24.735079567594511</v>
      </c>
      <c r="AK32" s="10">
        <f t="shared" si="20"/>
        <v>8.3767523994391979</v>
      </c>
      <c r="AL32" s="6">
        <f t="shared" si="21"/>
        <v>15.093944786114434</v>
      </c>
      <c r="AM32" s="7">
        <f t="shared" si="22"/>
        <v>18.69983802037396</v>
      </c>
      <c r="AN32" s="10">
        <f t="shared" si="23"/>
        <v>0.11190238129852048</v>
      </c>
      <c r="AO32" s="6">
        <f t="shared" si="24"/>
        <v>18.567158546522421</v>
      </c>
      <c r="AP32" s="7">
        <f t="shared" si="25"/>
        <v>5.9347416670426867</v>
      </c>
      <c r="AQ32" s="10">
        <f t="shared" si="26"/>
        <v>-5.3702301395711203</v>
      </c>
      <c r="AR32" s="6">
        <f t="shared" si="27"/>
        <v>11.946527845611072</v>
      </c>
      <c r="AS32" s="7">
        <f t="shared" si="28"/>
        <v>19.431740240538815</v>
      </c>
      <c r="AT32" s="10">
        <f t="shared" si="29"/>
        <v>1.1855854734372713</v>
      </c>
      <c r="AU32" s="6">
        <f t="shared" si="30"/>
        <v>18.032365659327468</v>
      </c>
      <c r="AV32" s="7">
        <f t="shared" si="31"/>
        <v>18.99814508494471</v>
      </c>
      <c r="AW32" s="10">
        <f t="shared" si="32"/>
        <v>2.1933495180148697</v>
      </c>
      <c r="AX32" s="6">
        <f t="shared" si="33"/>
        <v>16.44411857150007</v>
      </c>
      <c r="AY32" s="7">
        <f t="shared" si="34"/>
        <v>21.170468569507577</v>
      </c>
      <c r="AZ32" s="10">
        <f t="shared" si="35"/>
        <v>-3.4355958265487914</v>
      </c>
      <c r="BA32" s="6">
        <f t="shared" si="36"/>
        <v>25.481505951052526</v>
      </c>
      <c r="BB32" s="7">
        <f t="shared" si="37"/>
        <v>19.13585856766143</v>
      </c>
      <c r="BC32" s="10">
        <f t="shared" si="38"/>
        <v>1.8403385705103545</v>
      </c>
      <c r="BD32" s="6">
        <f t="shared" si="39"/>
        <v>16.982975744111755</v>
      </c>
      <c r="BE32" s="5"/>
      <c r="BF32" s="7">
        <f t="shared" ref="BF32" si="599">+AVERAGE(B31:B32)/AVERAGE(B27:B28)*100-100</f>
        <v>8.5950435271133614</v>
      </c>
      <c r="BG32" s="12">
        <f t="shared" ref="BG32" si="600">+AVERAGE(C31:C32)/AVERAGE(C27:C28)*100-100</f>
        <v>-7.3756997846225829</v>
      </c>
      <c r="BH32" s="6">
        <f t="shared" ref="BH32" si="601">+AVERAGE(D31:D32)/AVERAGE(D27:D28)*100-100</f>
        <v>17.898405325970785</v>
      </c>
      <c r="BI32" s="7">
        <f t="shared" ref="BI32" si="602">+AVERAGE(E31:E32)/AVERAGE(E27:E28)*100-100</f>
        <v>7.9534927620191382</v>
      </c>
      <c r="BJ32" s="12">
        <f t="shared" ref="BJ32" si="603">+AVERAGE(F31:F32)/AVERAGE(F27:F28)*100-100</f>
        <v>6.5337040010155647</v>
      </c>
      <c r="BK32" s="6">
        <f t="shared" ref="BK32" si="604">+AVERAGE(G31:G32)/AVERAGE(G27:G28)*100-100</f>
        <v>1.3349676569883542</v>
      </c>
      <c r="BL32" s="7">
        <f t="shared" ref="BL32" si="605">+AVERAGE(H31:H32)/AVERAGE(H27:H28)*100-100</f>
        <v>18.225683286641797</v>
      </c>
      <c r="BM32" s="12">
        <f t="shared" ref="BM32" si="606">+AVERAGE(I31:I32)/AVERAGE(I27:I28)*100-100</f>
        <v>2.5991512014683593</v>
      </c>
      <c r="BN32" s="6">
        <f t="shared" ref="BN32" si="607">+AVERAGE(J31:J32)/AVERAGE(J27:J28)*100-100</f>
        <v>15.316449294827379</v>
      </c>
      <c r="BO32" s="7">
        <f t="shared" ref="BO32" si="608">+AVERAGE(K31:K32)/AVERAGE(K27:K28)*100-100</f>
        <v>19.720943179346733</v>
      </c>
      <c r="BP32" s="12">
        <f t="shared" ref="BP32" si="609">+AVERAGE(L31:L32)/AVERAGE(L27:L28)*100-100</f>
        <v>-0.21306646638755922</v>
      </c>
      <c r="BQ32" s="6">
        <f t="shared" ref="BQ32" si="610">+AVERAGE(M31:M32)/AVERAGE(M27:M28)*100-100</f>
        <v>19.966587036349722</v>
      </c>
      <c r="BR32" s="7">
        <f t="shared" ref="BR32" si="611">+AVERAGE(N31:N32)/AVERAGE(N27:N28)*100-100</f>
        <v>3.9017064547468578</v>
      </c>
      <c r="BS32" s="12">
        <f t="shared" ref="BS32" si="612">+AVERAGE(O31:O32)/AVERAGE(O27:O28)*100-100</f>
        <v>-7.0150972042108322</v>
      </c>
      <c r="BT32" s="6">
        <f t="shared" ref="BT32" si="613">+AVERAGE(P31:P32)/AVERAGE(P27:P28)*100-100</f>
        <v>11.738189053843911</v>
      </c>
      <c r="BU32" s="7">
        <f t="shared" ref="BU32" si="614">+AVERAGE(Q31:Q32)/AVERAGE(Q27:Q28)*100-100</f>
        <v>18.353998103736274</v>
      </c>
      <c r="BV32" s="12">
        <f t="shared" ref="BV32" si="615">+AVERAGE(R31:R32)/AVERAGE(R27:R28)*100-100</f>
        <v>1.7913519306785588</v>
      </c>
      <c r="BW32" s="6">
        <f t="shared" ref="BW32" si="616">+AVERAGE(S31:S32)/AVERAGE(S27:S28)*100-100</f>
        <v>16.170046049930463</v>
      </c>
      <c r="BX32" s="7">
        <f t="shared" ref="BX32" si="617">+AVERAGE(T31:T32)/AVERAGE(T27:T28)*100-100</f>
        <v>16.267975654185989</v>
      </c>
      <c r="BY32" s="12">
        <f t="shared" ref="BY32" si="618">+AVERAGE(U31:U32)/AVERAGE(U27:U28)*100-100</f>
        <v>0.7849052007048698</v>
      </c>
      <c r="BZ32" s="6">
        <f t="shared" ref="BZ32" si="619">+AVERAGE(V31:V32)/AVERAGE(V27:V28)*100-100</f>
        <v>15.333023788565953</v>
      </c>
      <c r="CA32" s="7">
        <f t="shared" ref="CA32" si="620">+AVERAGE(W31:W32)/AVERAGE(W27:W28)*100-100</f>
        <v>27.787314524073153</v>
      </c>
      <c r="CB32" s="12">
        <f t="shared" ref="CB32" si="621">+AVERAGE(X31:X32)/AVERAGE(X27:X28)*100-100</f>
        <v>5.0870223452950967</v>
      </c>
      <c r="CC32" s="6">
        <f t="shared" ref="CC32" si="622">+AVERAGE(Y31:Y32)/AVERAGE(Y27:Y28)*100-100</f>
        <v>21.616867571032913</v>
      </c>
      <c r="CD32" s="7">
        <f t="shared" ref="CD32" si="623">+AVERAGE(Z31:Z32)/AVERAGE(Z27:Z28)*100-100</f>
        <v>16.978505854220117</v>
      </c>
      <c r="CE32" s="12">
        <f t="shared" ref="CE32" si="624">+AVERAGE(AA31:AA32)/AVERAGE(AA27:AA28)*100-100</f>
        <v>1.0471302988450049</v>
      </c>
      <c r="CF32" s="6">
        <f t="shared" ref="CF32" si="625">+AVERAGE(AB31:AB32)/AVERAGE(AB27:AB28)*100-100</f>
        <v>15.731128551569157</v>
      </c>
    </row>
    <row r="33" spans="1:84" ht="15" customHeight="1" x14ac:dyDescent="0.25">
      <c r="A33" s="31" t="s">
        <v>55</v>
      </c>
      <c r="B33" s="28">
        <v>529796.55304448947</v>
      </c>
      <c r="C33" s="18">
        <v>1031609.1671181552</v>
      </c>
      <c r="D33" s="6">
        <f t="shared" si="0"/>
        <v>51.356324655828622</v>
      </c>
      <c r="E33" s="28">
        <v>322070.65559246647</v>
      </c>
      <c r="F33" s="18">
        <v>850719.42345935944</v>
      </c>
      <c r="G33" s="6">
        <f t="shared" si="1"/>
        <v>37.85862256239556</v>
      </c>
      <c r="H33" s="28">
        <v>1128614.4940423521</v>
      </c>
      <c r="I33" s="18">
        <v>5511891.5768244071</v>
      </c>
      <c r="J33" s="6">
        <f t="shared" si="2"/>
        <v>20.47599228525802</v>
      </c>
      <c r="K33" s="28">
        <v>1218613.1579143715</v>
      </c>
      <c r="L33" s="18">
        <v>3257707.5139654083</v>
      </c>
      <c r="M33" s="6">
        <f t="shared" si="3"/>
        <v>37.407076991728708</v>
      </c>
      <c r="N33" s="28">
        <v>301731.02694734314</v>
      </c>
      <c r="O33" s="18">
        <v>1355535.3389230538</v>
      </c>
      <c r="P33" s="6">
        <f t="shared" si="4"/>
        <v>22.259178221577205</v>
      </c>
      <c r="Q33" s="28">
        <v>3376098.3573596356</v>
      </c>
      <c r="R33" s="18">
        <v>11804074.726288928</v>
      </c>
      <c r="S33" s="6">
        <f t="shared" si="5"/>
        <v>28.601126607922144</v>
      </c>
      <c r="T33" s="28">
        <f t="shared" si="9"/>
        <v>6876924.2449006587</v>
      </c>
      <c r="U33" s="18">
        <f t="shared" si="10"/>
        <v>23811537.746579312</v>
      </c>
      <c r="V33" s="6">
        <f t="shared" si="6"/>
        <v>28.880638949446158</v>
      </c>
      <c r="W33" s="28">
        <v>514995.48404565861</v>
      </c>
      <c r="X33" s="18">
        <v>1629460.6852816842</v>
      </c>
      <c r="Y33" s="6">
        <f t="shared" si="7"/>
        <v>31.605272142950263</v>
      </c>
      <c r="Z33" s="28">
        <f t="shared" si="11"/>
        <v>7391919.728946317</v>
      </c>
      <c r="AA33" s="18">
        <f t="shared" si="12"/>
        <v>25440998.431860995</v>
      </c>
      <c r="AB33" s="6">
        <f t="shared" si="8"/>
        <v>29.055147928821292</v>
      </c>
      <c r="AC33" s="5"/>
      <c r="AD33" s="7">
        <f t="shared" si="66"/>
        <v>3.3665906328511426</v>
      </c>
      <c r="AE33" s="10">
        <f t="shared" si="67"/>
        <v>-14.702375103941193</v>
      </c>
      <c r="AF33" s="6">
        <f t="shared" si="68"/>
        <v>21.183433605344405</v>
      </c>
      <c r="AG33" s="7">
        <f t="shared" si="16"/>
        <v>-14.472399343720838</v>
      </c>
      <c r="AH33" s="10">
        <f t="shared" si="17"/>
        <v>-16.728832502106457</v>
      </c>
      <c r="AI33" s="6">
        <f t="shared" si="18"/>
        <v>2.7097412299913941</v>
      </c>
      <c r="AJ33" s="7">
        <f t="shared" si="19"/>
        <v>5.5741332580874428</v>
      </c>
      <c r="AK33" s="10">
        <f t="shared" si="20"/>
        <v>-11.455233022767146</v>
      </c>
      <c r="AL33" s="6">
        <f t="shared" si="21"/>
        <v>19.232493192097166</v>
      </c>
      <c r="AM33" s="7">
        <f t="shared" si="22"/>
        <v>12.334536544941258</v>
      </c>
      <c r="AN33" s="10">
        <f t="shared" si="23"/>
        <v>5.6231279027596059</v>
      </c>
      <c r="AO33" s="6">
        <f t="shared" si="24"/>
        <v>6.3541089678393519</v>
      </c>
      <c r="AP33" s="7">
        <f t="shared" si="25"/>
        <v>1.3365756164065488</v>
      </c>
      <c r="AQ33" s="10">
        <f t="shared" si="26"/>
        <v>-13.470924651728239</v>
      </c>
      <c r="AR33" s="6">
        <f t="shared" si="27"/>
        <v>17.112745292303131</v>
      </c>
      <c r="AS33" s="7">
        <f t="shared" si="28"/>
        <v>6.4102909625742797</v>
      </c>
      <c r="AT33" s="10">
        <f t="shared" si="29"/>
        <v>-6.7401226896453323</v>
      </c>
      <c r="AU33" s="6">
        <f t="shared" si="30"/>
        <v>14.100826670034138</v>
      </c>
      <c r="AV33" s="7">
        <f t="shared" si="31"/>
        <v>5.580968890948995</v>
      </c>
      <c r="AW33" s="10">
        <f t="shared" si="32"/>
        <v>-7.5784416072349217</v>
      </c>
      <c r="AX33" s="6">
        <f t="shared" si="33"/>
        <v>14.238464192802496</v>
      </c>
      <c r="AY33" s="7">
        <f t="shared" si="34"/>
        <v>18.396177387077145</v>
      </c>
      <c r="AZ33" s="10">
        <f t="shared" si="35"/>
        <v>-4.8984240870905467</v>
      </c>
      <c r="BA33" s="6">
        <f t="shared" si="36"/>
        <v>24.494443178838623</v>
      </c>
      <c r="BB33" s="7">
        <f t="shared" si="37"/>
        <v>6.3832143779673203</v>
      </c>
      <c r="BC33" s="10">
        <f t="shared" si="38"/>
        <v>-7.411325804191577</v>
      </c>
      <c r="BD33" s="6">
        <f t="shared" si="39"/>
        <v>14.89873389156206</v>
      </c>
      <c r="BE33" s="5"/>
      <c r="BF33" s="7">
        <f t="shared" ref="BF33" si="626">+AVERAGE(B31:B33)/AVERAGE(B27:B29)*100-100</f>
        <v>7.1135061286575478</v>
      </c>
      <c r="BG33" s="12">
        <f t="shared" ref="BG33" si="627">+AVERAGE(C31:C33)/AVERAGE(C27:C29)*100-100</f>
        <v>-9.4537926758078612</v>
      </c>
      <c r="BH33" s="6">
        <f t="shared" ref="BH33" si="628">+AVERAGE(D31:D33)/AVERAGE(D27:D29)*100-100</f>
        <v>18.995855110821495</v>
      </c>
      <c r="BI33" s="7">
        <f t="shared" ref="BI33" si="629">+AVERAGE(E31:E33)/AVERAGE(E27:E29)*100-100</f>
        <v>-0.42197542426917778</v>
      </c>
      <c r="BJ33" s="12">
        <f t="shared" ref="BJ33" si="630">+AVERAGE(F31:F33)/AVERAGE(F27:F29)*100-100</f>
        <v>-2.1947853611602568</v>
      </c>
      <c r="BK33" s="6">
        <f t="shared" ref="BK33" si="631">+AVERAGE(G31:G33)/AVERAGE(G27:G29)*100-100</f>
        <v>1.7909763913282575</v>
      </c>
      <c r="BL33" s="7">
        <f t="shared" ref="BL33" si="632">+AVERAGE(H31:H33)/AVERAGE(H27:H29)*100-100</f>
        <v>13.752676988789972</v>
      </c>
      <c r="BM33" s="12">
        <f t="shared" ref="BM33" si="633">+AVERAGE(I31:I33)/AVERAGE(I27:I29)*100-100</f>
        <v>-2.2605933118561978</v>
      </c>
      <c r="BN33" s="6">
        <f t="shared" ref="BN33" si="634">+AVERAGE(J31:J33)/AVERAGE(J27:J29)*100-100</f>
        <v>16.651544162898261</v>
      </c>
      <c r="BO33" s="7">
        <f t="shared" ref="BO33" si="635">+AVERAGE(K31:K33)/AVERAGE(K27:K29)*100-100</f>
        <v>17.129453587954103</v>
      </c>
      <c r="BP33" s="12">
        <f t="shared" ref="BP33" si="636">+AVERAGE(L31:L33)/AVERAGE(L27:L29)*100-100</f>
        <v>1.7465250979399798</v>
      </c>
      <c r="BQ33" s="6">
        <f t="shared" ref="BQ33" si="637">+AVERAGE(M31:M33)/AVERAGE(M27:M29)*100-100</f>
        <v>15.224816078326313</v>
      </c>
      <c r="BR33" s="7">
        <f t="shared" ref="BR33" si="638">+AVERAGE(N31:N33)/AVERAGE(N27:N29)*100-100</f>
        <v>3.0001334023858561</v>
      </c>
      <c r="BS33" s="12">
        <f t="shared" ref="BS33" si="639">+AVERAGE(O31:O33)/AVERAGE(O27:O29)*100-100</f>
        <v>-9.2729390084710417</v>
      </c>
      <c r="BT33" s="6">
        <f t="shared" ref="BT33" si="640">+AVERAGE(P31:P33)/AVERAGE(P27:P29)*100-100</f>
        <v>13.538295024724405</v>
      </c>
      <c r="BU33" s="7">
        <f t="shared" ref="BU33" si="641">+AVERAGE(Q31:Q33)/AVERAGE(Q27:Q29)*100-100</f>
        <v>13.926454189148302</v>
      </c>
      <c r="BV33" s="12">
        <f t="shared" ref="BV33" si="642">+AVERAGE(R31:R33)/AVERAGE(R27:R29)*100-100</f>
        <v>-1.2850303754454586</v>
      </c>
      <c r="BW33" s="6">
        <f t="shared" ref="BW33" si="643">+AVERAGE(S31:S33)/AVERAGE(S27:S29)*100-100</f>
        <v>15.459923635045627</v>
      </c>
      <c r="BX33" s="7">
        <f t="shared" ref="BX33" si="644">+AVERAGE(T31:T33)/AVERAGE(T27:T29)*100-100</f>
        <v>12.472211820829898</v>
      </c>
      <c r="BY33" s="12">
        <f t="shared" ref="BY33" si="645">+AVERAGE(U31:U33)/AVERAGE(U27:U29)*100-100</f>
        <v>-2.1365494250810855</v>
      </c>
      <c r="BZ33" s="6">
        <f t="shared" ref="BZ33" si="646">+AVERAGE(V31:V33)/AVERAGE(V27:V29)*100-100</f>
        <v>14.961945627143351</v>
      </c>
      <c r="CA33" s="7">
        <f t="shared" ref="CA33" si="647">+AVERAGE(W31:W33)/AVERAGE(W27:W29)*100-100</f>
        <v>24.41779873000813</v>
      </c>
      <c r="CB33" s="12">
        <f t="shared" ref="CB33" si="648">+AVERAGE(X31:X33)/AVERAGE(X27:X29)*100-100</f>
        <v>1.5436728610856818</v>
      </c>
      <c r="CC33" s="6">
        <f t="shared" ref="CC33" si="649">+AVERAGE(Y31:Y33)/AVERAGE(Y27:Y29)*100-100</f>
        <v>22.586746297871912</v>
      </c>
      <c r="CD33" s="7">
        <f t="shared" ref="CD33" si="650">+AVERAGE(Z31:Z33)/AVERAGE(Z27:Z29)*100-100</f>
        <v>13.21293751542197</v>
      </c>
      <c r="CE33" s="12">
        <f t="shared" ref="CE33" si="651">+AVERAGE(AA31:AA33)/AVERAGE(AA27:AA29)*100-100</f>
        <v>-1.9104241617812505</v>
      </c>
      <c r="CF33" s="6">
        <f t="shared" ref="CF33" si="652">+AVERAGE(AB31:AB33)/AVERAGE(AB27:AB29)*100-100</f>
        <v>15.449029004450665</v>
      </c>
    </row>
    <row r="34" spans="1:84" ht="15" customHeight="1" x14ac:dyDescent="0.25">
      <c r="A34" s="31" t="s">
        <v>56</v>
      </c>
      <c r="B34" s="28">
        <v>721215.66352010751</v>
      </c>
      <c r="C34" s="18">
        <v>1267197.7281913254</v>
      </c>
      <c r="D34" s="6">
        <f t="shared" si="0"/>
        <v>56.91421689569318</v>
      </c>
      <c r="E34" s="28">
        <v>346823.57499070815</v>
      </c>
      <c r="F34" s="18">
        <v>894940.50322693749</v>
      </c>
      <c r="G34" s="6">
        <f t="shared" si="1"/>
        <v>38.753813660254153</v>
      </c>
      <c r="H34" s="28">
        <v>1400896.9838082413</v>
      </c>
      <c r="I34" s="18">
        <v>6531462.0063653113</v>
      </c>
      <c r="J34" s="6">
        <f t="shared" si="2"/>
        <v>21.448444198909542</v>
      </c>
      <c r="K34" s="28">
        <v>1276487.1056867004</v>
      </c>
      <c r="L34" s="18">
        <v>3312919.6462628585</v>
      </c>
      <c r="M34" s="6">
        <f t="shared" si="3"/>
        <v>38.530578522381084</v>
      </c>
      <c r="N34" s="28">
        <v>328693.78853169671</v>
      </c>
      <c r="O34" s="18">
        <v>1459858.191589132</v>
      </c>
      <c r="P34" s="6">
        <f t="shared" si="4"/>
        <v>22.515460092318719</v>
      </c>
      <c r="Q34" s="28">
        <v>4114163.1997616342</v>
      </c>
      <c r="R34" s="18">
        <v>14200391.857686793</v>
      </c>
      <c r="S34" s="6">
        <f t="shared" si="5"/>
        <v>28.972180774959405</v>
      </c>
      <c r="T34" s="28">
        <f t="shared" si="9"/>
        <v>8188280.3162990883</v>
      </c>
      <c r="U34" s="18">
        <f t="shared" si="10"/>
        <v>27666769.933322355</v>
      </c>
      <c r="V34" s="6">
        <f t="shared" si="6"/>
        <v>29.596083446072885</v>
      </c>
      <c r="W34" s="28">
        <v>551671.62259456574</v>
      </c>
      <c r="X34" s="18">
        <v>1718696.1770082917</v>
      </c>
      <c r="Y34" s="6">
        <f t="shared" si="7"/>
        <v>32.098263205242716</v>
      </c>
      <c r="Z34" s="28">
        <f t="shared" si="11"/>
        <v>8739951.9388936535</v>
      </c>
      <c r="AA34" s="18">
        <f t="shared" si="12"/>
        <v>29385466.110330649</v>
      </c>
      <c r="AB34" s="6">
        <f t="shared" si="8"/>
        <v>29.742430853669759</v>
      </c>
      <c r="AC34" s="5"/>
      <c r="AD34" s="7">
        <f t="shared" si="66"/>
        <v>-3.2368327304965021</v>
      </c>
      <c r="AE34" s="10">
        <f t="shared" si="67"/>
        <v>-13.600731229221097</v>
      </c>
      <c r="AF34" s="6">
        <f t="shared" si="68"/>
        <v>11.995354412339381</v>
      </c>
      <c r="AG34" s="7">
        <f t="shared" si="16"/>
        <v>4.9305047698592119</v>
      </c>
      <c r="AH34" s="10">
        <f t="shared" si="17"/>
        <v>0.53508926129532597</v>
      </c>
      <c r="AI34" s="6">
        <f t="shared" si="18"/>
        <v>4.3720212921281671</v>
      </c>
      <c r="AJ34" s="7">
        <f t="shared" si="19"/>
        <v>10.580153462707159</v>
      </c>
      <c r="AK34" s="10">
        <f t="shared" si="20"/>
        <v>-4.1323149908157433</v>
      </c>
      <c r="AL34" s="6">
        <f t="shared" si="21"/>
        <v>15.346639957054805</v>
      </c>
      <c r="AM34" s="7">
        <f t="shared" si="22"/>
        <v>13.226455735623659</v>
      </c>
      <c r="AN34" s="10">
        <f t="shared" si="23"/>
        <v>7.1955895606009364</v>
      </c>
      <c r="AO34" s="6">
        <f t="shared" si="24"/>
        <v>5.6260394664962234</v>
      </c>
      <c r="AP34" s="7">
        <f t="shared" si="25"/>
        <v>12.230340214961103</v>
      </c>
      <c r="AQ34" s="10">
        <f t="shared" si="26"/>
        <v>-5.1250835726035007</v>
      </c>
      <c r="AR34" s="6">
        <f t="shared" si="27"/>
        <v>18.292952912212485</v>
      </c>
      <c r="AS34" s="7">
        <f t="shared" si="28"/>
        <v>11.236918873858826</v>
      </c>
      <c r="AT34" s="10">
        <f t="shared" si="29"/>
        <v>-2.011432658551584</v>
      </c>
      <c r="AU34" s="6">
        <f t="shared" si="30"/>
        <v>13.520303329107293</v>
      </c>
      <c r="AV34" s="7">
        <f t="shared" si="31"/>
        <v>9.7398481294657273</v>
      </c>
      <c r="AW34" s="10">
        <f t="shared" si="32"/>
        <v>-2.2064363212843148</v>
      </c>
      <c r="AX34" s="6">
        <f t="shared" si="33"/>
        <v>12.215818711748312</v>
      </c>
      <c r="AY34" s="7">
        <f t="shared" si="34"/>
        <v>0.11937254961370058</v>
      </c>
      <c r="AZ34" s="10">
        <f t="shared" si="35"/>
        <v>-18.752230008033791</v>
      </c>
      <c r="BA34" s="6">
        <f t="shared" si="36"/>
        <v>23.22722526355308</v>
      </c>
      <c r="BB34" s="7">
        <f t="shared" si="37"/>
        <v>9.0782592126381019</v>
      </c>
      <c r="BC34" s="10">
        <f t="shared" si="38"/>
        <v>-3.3575300897390719</v>
      </c>
      <c r="BD34" s="6">
        <f t="shared" si="39"/>
        <v>12.86783058620567</v>
      </c>
      <c r="BE34" s="5"/>
      <c r="BF34" s="7">
        <f t="shared" ref="BF34" si="653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" si="654">+AVERAGE(D31:D34)/AVERAGE(D27:D30)*100-100</f>
        <v>16.993554574986348</v>
      </c>
      <c r="BI34" s="7">
        <f t="shared" ref="BI34" si="655">+AVERAGE(E31:E34)/AVERAGE(E27:E30)*100-100</f>
        <v>0.89944400872008146</v>
      </c>
      <c r="BJ34" s="12">
        <f t="shared" ref="BJ34" si="656">+AVERAGE(F31:F34)/AVERAGE(F27:F30)*100-100</f>
        <v>-1.5221827628132445</v>
      </c>
      <c r="BK34" s="6">
        <f t="shared" ref="BK34" si="657">+AVERAGE(G31:G34)/AVERAGE(G27:G30)*100-100</f>
        <v>2.4373976780519939</v>
      </c>
      <c r="BL34" s="7">
        <f t="shared" ref="BL34" si="658">+AVERAGE(H31:H34)/AVERAGE(H27:H30)*100-100</f>
        <v>12.815925782952917</v>
      </c>
      <c r="BM34" s="12">
        <f t="shared" ref="BM34" si="659">+AVERAGE(I31:I34)/AVERAGE(I27:I30)*100-100</f>
        <v>-2.774464241730584</v>
      </c>
      <c r="BN34" s="6">
        <f t="shared" ref="BN34" si="660">+AVERAGE(J31:J34)/AVERAGE(J27:J30)*100-100</f>
        <v>16.299714791271967</v>
      </c>
      <c r="BO34" s="7">
        <f t="shared" ref="BO34" si="661">+AVERAGE(K31:K34)/AVERAGE(K27:K30)*100-100</f>
        <v>16.086605613699476</v>
      </c>
      <c r="BP34" s="12">
        <f t="shared" ref="BP34" si="662">+AVERAGE(L31:L34)/AVERAGE(L27:L30)*100-100</f>
        <v>3.1183128490556555</v>
      </c>
      <c r="BQ34" s="6">
        <f t="shared" ref="BQ34" si="663">+AVERAGE(M31:M34)/AVERAGE(M27:M30)*100-100</f>
        <v>12.677350669892704</v>
      </c>
      <c r="BR34" s="7">
        <f t="shared" ref="BR34" si="664">+AVERAGE(N31:N34)/AVERAGE(N27:N30)*100-100</f>
        <v>5.3713817638563484</v>
      </c>
      <c r="BS34" s="12">
        <f t="shared" ref="BS34" si="665">+AVERAGE(O31:O34)/AVERAGE(O27:O30)*100-100</f>
        <v>-8.2123880476750912</v>
      </c>
      <c r="BT34" s="6">
        <f t="shared" ref="BT34" si="666">+AVERAGE(P31:P34)/AVERAGE(P27:P30)*100-100</f>
        <v>14.732497567892551</v>
      </c>
      <c r="BU34" s="7">
        <f t="shared" ref="BU34" si="667">+AVERAGE(Q31:Q34)/AVERAGE(Q27:Q30)*100-100</f>
        <v>13.114901911302496</v>
      </c>
      <c r="BV34" s="12">
        <f t="shared" ref="BV34" si="668">+AVERAGE(R31:R34)/AVERAGE(R27:R30)*100-100</f>
        <v>-1.4972970083771457</v>
      </c>
      <c r="BW34" s="6">
        <f t="shared" ref="BW34" si="669">+AVERAGE(S31:S34)/AVERAGE(S27:S30)*100-100</f>
        <v>14.95768331818914</v>
      </c>
      <c r="BX34" s="7">
        <f t="shared" ref="BX34" si="670">+AVERAGE(T31:T34)/AVERAGE(T27:T30)*100-100</f>
        <v>11.681996748008189</v>
      </c>
      <c r="BY34" s="12">
        <f t="shared" ref="BY34" si="671">+AVERAGE(U31:U34)/AVERAGE(U27:U30)*100-100</f>
        <v>-2.1559245872894195</v>
      </c>
      <c r="BZ34" s="6">
        <f t="shared" ref="BZ34" si="672">+AVERAGE(V31:V34)/AVERAGE(V27:V30)*100-100</f>
        <v>14.244455414164875</v>
      </c>
      <c r="CA34" s="7">
        <f t="shared" ref="CA34" si="673">+AVERAGE(W31:W34)/AVERAGE(W27:W30)*100-100</f>
        <v>16.824915814518391</v>
      </c>
      <c r="CB34" s="12">
        <f t="shared" ref="CB34" si="674">+AVERAGE(X31:X34)/AVERAGE(X27:X30)*100-100</f>
        <v>-4.6392786058207918</v>
      </c>
      <c r="CC34" s="6">
        <f t="shared" ref="CC34" si="675">+AVERAGE(Y31:Y34)/AVERAGE(Y27:Y30)*100-100</f>
        <v>22.751324521228497</v>
      </c>
      <c r="CD34" s="7">
        <f t="shared" ref="CD34" si="676">+AVERAGE(Z31:Z34)/AVERAGE(Z27:Z30)*100-100</f>
        <v>12.011007605008245</v>
      </c>
      <c r="CE34" s="12">
        <f t="shared" ref="CE34" si="677">+AVERAGE(AA31:AA34)/AVERAGE(AA27:AA30)*100-100</f>
        <v>-2.3141405682292628</v>
      </c>
      <c r="CF34" s="6">
        <f t="shared" ref="CF34" si="678">+AVERAGE(AB31:AB34)/AVERAGE(AB27:AB30)*100-100</f>
        <v>14.775364337550741</v>
      </c>
    </row>
    <row r="35" spans="1:84" ht="15" customHeight="1" x14ac:dyDescent="0.25">
      <c r="A35" s="31" t="s">
        <v>57</v>
      </c>
      <c r="B35" s="28">
        <v>864260.2281158322</v>
      </c>
      <c r="C35" s="18">
        <v>1889779.440080585</v>
      </c>
      <c r="D35" s="6">
        <f t="shared" si="0"/>
        <v>45.733391409897969</v>
      </c>
      <c r="E35" s="28">
        <v>332802.95854652073</v>
      </c>
      <c r="F35" s="18">
        <v>869806.51419782592</v>
      </c>
      <c r="G35" s="6">
        <f t="shared" si="1"/>
        <v>38.261722936559792</v>
      </c>
      <c r="H35" s="28">
        <v>1249400.621527968</v>
      </c>
      <c r="I35" s="18">
        <v>5636807.9474524762</v>
      </c>
      <c r="J35" s="6">
        <f t="shared" si="2"/>
        <v>22.165037964307928</v>
      </c>
      <c r="K35" s="28">
        <v>1460450.5322099596</v>
      </c>
      <c r="L35" s="18">
        <v>2946151.7839014642</v>
      </c>
      <c r="M35" s="6">
        <f t="shared" si="3"/>
        <v>49.571462685332072</v>
      </c>
      <c r="N35" s="28">
        <v>329045.71158668795</v>
      </c>
      <c r="O35" s="18">
        <v>1410837.4271113647</v>
      </c>
      <c r="P35" s="6">
        <f t="shared" si="4"/>
        <v>23.322723459385138</v>
      </c>
      <c r="Q35" s="28">
        <v>3383878.0353615382</v>
      </c>
      <c r="R35" s="18">
        <v>11071853.823227681</v>
      </c>
      <c r="S35" s="6">
        <f t="shared" si="5"/>
        <v>30.562885758683777</v>
      </c>
      <c r="T35" s="28">
        <f t="shared" si="9"/>
        <v>7619838.0873485059</v>
      </c>
      <c r="U35" s="18">
        <f t="shared" si="10"/>
        <v>23825236.935971398</v>
      </c>
      <c r="V35" s="6">
        <f t="shared" si="6"/>
        <v>31.982213263298366</v>
      </c>
      <c r="W35" s="28">
        <v>529803.06965127203</v>
      </c>
      <c r="X35" s="18">
        <v>1593740.5320423031</v>
      </c>
      <c r="Y35" s="6">
        <f t="shared" si="7"/>
        <v>33.242743031223185</v>
      </c>
      <c r="Z35" s="28">
        <f t="shared" si="11"/>
        <v>8149641.156999778</v>
      </c>
      <c r="AA35" s="18">
        <f t="shared" si="12"/>
        <v>25418977.4680137</v>
      </c>
      <c r="AB35" s="6">
        <f t="shared" si="8"/>
        <v>32.061247024019693</v>
      </c>
      <c r="AC35" s="5"/>
      <c r="AD35" s="7">
        <f t="shared" si="66"/>
        <v>13.810357941902865</v>
      </c>
      <c r="AE35" s="10">
        <f t="shared" si="67"/>
        <v>22.680395785744963</v>
      </c>
      <c r="AF35" s="6">
        <f t="shared" si="68"/>
        <v>-7.230199892192374</v>
      </c>
      <c r="AG35" s="7">
        <f t="shared" si="16"/>
        <v>1.2232159393429782</v>
      </c>
      <c r="AH35" s="10">
        <f t="shared" si="17"/>
        <v>-0.59962540863250524</v>
      </c>
      <c r="AI35" s="6">
        <f t="shared" si="18"/>
        <v>1.833837503600094</v>
      </c>
      <c r="AJ35" s="7">
        <f t="shared" si="19"/>
        <v>15.413351216110001</v>
      </c>
      <c r="AK35" s="10">
        <f t="shared" si="20"/>
        <v>0.9035558855911745</v>
      </c>
      <c r="AL35" s="6">
        <f t="shared" si="21"/>
        <v>14.379865212055194</v>
      </c>
      <c r="AM35" s="7">
        <f t="shared" si="22"/>
        <v>22.126412850488848</v>
      </c>
      <c r="AN35" s="10">
        <f t="shared" si="23"/>
        <v>-3.4113625392813418</v>
      </c>
      <c r="AO35" s="6">
        <f t="shared" si="24"/>
        <v>26.439730449822392</v>
      </c>
      <c r="AP35" s="7">
        <f t="shared" si="25"/>
        <v>10.823497188801156</v>
      </c>
      <c r="AQ35" s="10">
        <f t="shared" si="26"/>
        <v>-0.67036345667703756</v>
      </c>
      <c r="AR35" s="6">
        <f t="shared" si="27"/>
        <v>11.571431292276088</v>
      </c>
      <c r="AS35" s="7">
        <f t="shared" si="28"/>
        <v>15.323814661421721</v>
      </c>
      <c r="AT35" s="10">
        <f t="shared" si="29"/>
        <v>2.7416340209861687</v>
      </c>
      <c r="AU35" s="6">
        <f t="shared" si="30"/>
        <v>12.246428393250497</v>
      </c>
      <c r="AV35" s="7">
        <f t="shared" si="31"/>
        <v>15.492104148018072</v>
      </c>
      <c r="AW35" s="10">
        <f t="shared" si="32"/>
        <v>2.4795891444104683</v>
      </c>
      <c r="AX35" s="6">
        <f t="shared" si="33"/>
        <v>12.697665078722011</v>
      </c>
      <c r="AY35" s="7">
        <f t="shared" si="34"/>
        <v>5.8594004681485501</v>
      </c>
      <c r="AZ35" s="10">
        <f t="shared" si="35"/>
        <v>-5.4377194751551485</v>
      </c>
      <c r="BA35" s="6">
        <f t="shared" si="36"/>
        <v>11.946750734649996</v>
      </c>
      <c r="BB35" s="7">
        <f t="shared" si="37"/>
        <v>14.81292314684876</v>
      </c>
      <c r="BC35" s="10">
        <f t="shared" si="38"/>
        <v>1.9444303313850213</v>
      </c>
      <c r="BD35" s="6">
        <f t="shared" si="39"/>
        <v>12.623046471134217</v>
      </c>
      <c r="BE35" s="5"/>
      <c r="BF35" s="7">
        <f>+AVERAGE(B35:B35)/AVERAGE(B31:B31)*100-100</f>
        <v>13.810357941902865</v>
      </c>
      <c r="BG35" s="12">
        <f t="shared" ref="BG35" si="679">+AVERAGE(C35:C35)/AVERAGE(C31:C31)*100-100</f>
        <v>22.680395785744963</v>
      </c>
      <c r="BH35" s="6">
        <f t="shared" ref="BH35" si="680">+AVERAGE(D35:D35)/AVERAGE(D31:D31)*100-100</f>
        <v>-7.230199892192374</v>
      </c>
      <c r="BI35" s="7">
        <f t="shared" ref="BI35" si="681">+AVERAGE(E35:E35)/AVERAGE(E31:E31)*100-100</f>
        <v>1.2232159393429782</v>
      </c>
      <c r="BJ35" s="12">
        <f t="shared" ref="BJ35" si="682">+AVERAGE(F35:F35)/AVERAGE(F31:F31)*100-100</f>
        <v>-0.59962540863250524</v>
      </c>
      <c r="BK35" s="6">
        <f t="shared" ref="BK35" si="683">+AVERAGE(G35:G35)/AVERAGE(G31:G31)*100-100</f>
        <v>1.833837503600094</v>
      </c>
      <c r="BL35" s="7">
        <f t="shared" ref="BL35" si="684">+AVERAGE(H35:H35)/AVERAGE(H31:H31)*100-100</f>
        <v>15.413351216110001</v>
      </c>
      <c r="BM35" s="12">
        <f t="shared" ref="BM35" si="685">+AVERAGE(I35:I35)/AVERAGE(I31:I31)*100-100</f>
        <v>0.9035558855911745</v>
      </c>
      <c r="BN35" s="6">
        <f t="shared" ref="BN35" si="686">+AVERAGE(J35:J35)/AVERAGE(J31:J31)*100-100</f>
        <v>14.379865212055194</v>
      </c>
      <c r="BO35" s="7">
        <f t="shared" ref="BO35" si="687">+AVERAGE(K35:K35)/AVERAGE(K31:K31)*100-100</f>
        <v>22.126412850488848</v>
      </c>
      <c r="BP35" s="12">
        <f t="shared" ref="BP35" si="688">+AVERAGE(L35:L35)/AVERAGE(L31:L31)*100-100</f>
        <v>-3.4113625392813418</v>
      </c>
      <c r="BQ35" s="6">
        <f t="shared" ref="BQ35" si="689">+AVERAGE(M35:M35)/AVERAGE(M31:M31)*100-100</f>
        <v>26.439730449822392</v>
      </c>
      <c r="BR35" s="7">
        <f t="shared" ref="BR35" si="690">+AVERAGE(N35:N35)/AVERAGE(N31:N31)*100-100</f>
        <v>10.823497188801156</v>
      </c>
      <c r="BS35" s="12">
        <f t="shared" ref="BS35" si="691">+AVERAGE(O35:O35)/AVERAGE(O31:O31)*100-100</f>
        <v>-0.67036345667703756</v>
      </c>
      <c r="BT35" s="6">
        <f t="shared" ref="BT35" si="692">+AVERAGE(P35:P35)/AVERAGE(P31:P31)*100-100</f>
        <v>11.571431292276088</v>
      </c>
      <c r="BU35" s="7">
        <f t="shared" ref="BU35" si="693">+AVERAGE(Q35:Q35)/AVERAGE(Q31:Q31)*100-100</f>
        <v>15.323814661421721</v>
      </c>
      <c r="BV35" s="12">
        <f t="shared" ref="BV35" si="694">+AVERAGE(R35:R35)/AVERAGE(R31:R31)*100-100</f>
        <v>2.7416340209861687</v>
      </c>
      <c r="BW35" s="6">
        <f t="shared" ref="BW35" si="695">+AVERAGE(S35:S35)/AVERAGE(S31:S31)*100-100</f>
        <v>12.246428393250497</v>
      </c>
      <c r="BX35" s="7">
        <f t="shared" ref="BX35" si="696">+AVERAGE(T35:T35)/AVERAGE(T31:T31)*100-100</f>
        <v>15.492104148018072</v>
      </c>
      <c r="BY35" s="12">
        <f t="shared" ref="BY35" si="697">+AVERAGE(U35:U35)/AVERAGE(U31:U31)*100-100</f>
        <v>2.4795891444104683</v>
      </c>
      <c r="BZ35" s="6">
        <f t="shared" ref="BZ35" si="698">+AVERAGE(V35:V35)/AVERAGE(V31:V31)*100-100</f>
        <v>12.697665078722011</v>
      </c>
      <c r="CA35" s="7">
        <f t="shared" ref="CA35" si="699">+AVERAGE(W35:W35)/AVERAGE(W31:W31)*100-100</f>
        <v>5.8594004681485501</v>
      </c>
      <c r="CB35" s="12">
        <f t="shared" ref="CB35" si="700">+AVERAGE(X35:X35)/AVERAGE(X31:X31)*100-100</f>
        <v>-5.4377194751551485</v>
      </c>
      <c r="CC35" s="6">
        <f t="shared" ref="CC35" si="701">+AVERAGE(Y35:Y35)/AVERAGE(Y31:Y31)*100-100</f>
        <v>11.946750734649996</v>
      </c>
      <c r="CD35" s="7">
        <f t="shared" ref="CD35" si="702">+AVERAGE(Z35:Z35)/AVERAGE(Z31:Z31)*100-100</f>
        <v>14.81292314684876</v>
      </c>
      <c r="CE35" s="12">
        <f t="shared" ref="CE35" si="703">+AVERAGE(AA35:AA35)/AVERAGE(AA31:AA31)*100-100</f>
        <v>1.9444303313850213</v>
      </c>
      <c r="CF35" s="6">
        <f t="shared" ref="CF35" si="704">+AVERAGE(AB35:AB35)/AVERAGE(AB31:AB31)*100-100</f>
        <v>12.623046471134217</v>
      </c>
    </row>
    <row r="36" spans="1:84" ht="15" customHeight="1" x14ac:dyDescent="0.25">
      <c r="A36" s="31" t="s">
        <v>58</v>
      </c>
      <c r="B36" s="28">
        <v>593679.07622978743</v>
      </c>
      <c r="C36" s="18">
        <v>1510137.1694956834</v>
      </c>
      <c r="D36" s="6">
        <f t="shared" si="0"/>
        <v>39.312923900022213</v>
      </c>
      <c r="E36" s="28">
        <v>355118.39137669129</v>
      </c>
      <c r="F36" s="18">
        <v>919118.9341168307</v>
      </c>
      <c r="G36" s="6">
        <f t="shared" si="1"/>
        <v>38.636826877896915</v>
      </c>
      <c r="H36" s="28">
        <v>1386701.1570002381</v>
      </c>
      <c r="I36" s="18">
        <v>6138462.8248470277</v>
      </c>
      <c r="J36" s="6">
        <f t="shared" si="2"/>
        <v>22.590364991495978</v>
      </c>
      <c r="K36" s="28">
        <v>1536463.6188520002</v>
      </c>
      <c r="L36" s="18">
        <v>2803942.5026751263</v>
      </c>
      <c r="M36" s="6">
        <f t="shared" si="3"/>
        <v>54.796545128372763</v>
      </c>
      <c r="N36" s="28">
        <v>268140.34915838571</v>
      </c>
      <c r="O36" s="18">
        <v>1137233.5270943989</v>
      </c>
      <c r="P36" s="6">
        <f t="shared" si="4"/>
        <v>23.578301445568272</v>
      </c>
      <c r="Q36" s="28">
        <v>3655633.261747512</v>
      </c>
      <c r="R36" s="18">
        <v>11808985.869808936</v>
      </c>
      <c r="S36" s="6">
        <f t="shared" si="5"/>
        <v>30.956369175557818</v>
      </c>
      <c r="T36" s="28">
        <f t="shared" si="9"/>
        <v>7795735.8543646149</v>
      </c>
      <c r="U36" s="18">
        <f t="shared" si="10"/>
        <v>24317880.828038003</v>
      </c>
      <c r="V36" s="6">
        <f t="shared" si="6"/>
        <v>32.057628333206964</v>
      </c>
      <c r="W36" s="28">
        <v>575962.35734182037</v>
      </c>
      <c r="X36" s="18">
        <v>1735553.4074056281</v>
      </c>
      <c r="Y36" s="6">
        <f t="shared" si="7"/>
        <v>33.186092394747504</v>
      </c>
      <c r="Z36" s="28">
        <f t="shared" si="11"/>
        <v>8371698.2117064353</v>
      </c>
      <c r="AA36" s="18">
        <f t="shared" si="12"/>
        <v>26053434.235443633</v>
      </c>
      <c r="AB36" s="6">
        <f t="shared" si="8"/>
        <v>32.132801134974379</v>
      </c>
      <c r="AC36" s="5"/>
      <c r="AD36" s="7">
        <f t="shared" si="66"/>
        <v>-8.4226656421469528</v>
      </c>
      <c r="AE36" s="10">
        <f t="shared" si="67"/>
        <v>17.164845832246627</v>
      </c>
      <c r="AF36" s="6">
        <f t="shared" si="68"/>
        <v>-21.838898257100979</v>
      </c>
      <c r="AG36" s="7">
        <f t="shared" si="16"/>
        <v>0.5478557702892175</v>
      </c>
      <c r="AH36" s="10">
        <f t="shared" si="17"/>
        <v>-1.9324250545450639</v>
      </c>
      <c r="AI36" s="6">
        <f t="shared" si="18"/>
        <v>2.5291548467613296</v>
      </c>
      <c r="AJ36" s="7">
        <f t="shared" si="19"/>
        <v>12.893167805701296</v>
      </c>
      <c r="AK36" s="10">
        <f t="shared" si="20"/>
        <v>-5.5250146785718783</v>
      </c>
      <c r="AL36" s="6">
        <f t="shared" si="21"/>
        <v>19.495300710140143</v>
      </c>
      <c r="AM36" s="7">
        <f t="shared" si="22"/>
        <v>27.280091581272586</v>
      </c>
      <c r="AN36" s="10">
        <f t="shared" si="23"/>
        <v>-7.7142058593928482</v>
      </c>
      <c r="AO36" s="6">
        <f t="shared" si="24"/>
        <v>37.919484538809854</v>
      </c>
      <c r="AP36" s="7">
        <f t="shared" si="25"/>
        <v>-2.1131883779170266</v>
      </c>
      <c r="AQ36" s="10">
        <f t="shared" si="26"/>
        <v>-11.706511202645785</v>
      </c>
      <c r="AR36" s="6">
        <f t="shared" si="27"/>
        <v>10.865266460074707</v>
      </c>
      <c r="AS36" s="7">
        <f t="shared" si="28"/>
        <v>6.259669444840398</v>
      </c>
      <c r="AT36" s="10">
        <f t="shared" si="29"/>
        <v>-2.1590640995197532</v>
      </c>
      <c r="AU36" s="6">
        <f t="shared" si="30"/>
        <v>8.6045104402142414</v>
      </c>
      <c r="AV36" s="7">
        <f t="shared" si="31"/>
        <v>9.0135989944744495</v>
      </c>
      <c r="AW36" s="10">
        <f t="shared" si="32"/>
        <v>-3.1911979629842193</v>
      </c>
      <c r="AX36" s="6">
        <f t="shared" si="33"/>
        <v>12.607114953030859</v>
      </c>
      <c r="AY36" s="7">
        <f t="shared" si="34"/>
        <v>16.859972816239562</v>
      </c>
      <c r="AZ36" s="10">
        <f t="shared" si="35"/>
        <v>9.2808047174747657</v>
      </c>
      <c r="BA36" s="6">
        <f t="shared" si="36"/>
        <v>6.9354980669837687</v>
      </c>
      <c r="BB36" s="7">
        <f t="shared" si="37"/>
        <v>9.5195113055378329</v>
      </c>
      <c r="BC36" s="10">
        <f t="shared" si="38"/>
        <v>-2.4495555329555714</v>
      </c>
      <c r="BD36" s="6">
        <f t="shared" si="39"/>
        <v>12.269617943705953</v>
      </c>
      <c r="BE36" s="5"/>
      <c r="BF36" s="7">
        <f t="shared" ref="BF36" si="705">+AVERAGE(B35:B36)/AVERAGE(B31:B32)*100-100</f>
        <v>3.5712515925520449</v>
      </c>
      <c r="BG36" s="12">
        <f t="shared" ref="BG36" si="706">+AVERAGE(C35:C36)/AVERAGE(C31:C32)*100-100</f>
        <v>20.167771029500742</v>
      </c>
      <c r="BH36" s="6">
        <f t="shared" ref="BH36" si="707">+AVERAGE(D35:D36)/AVERAGE(D31:D32)*100-100</f>
        <v>-14.607859175240563</v>
      </c>
      <c r="BI36" s="7">
        <f t="shared" ref="BI36" si="708">+AVERAGE(E35:E36)/AVERAGE(E31:E32)*100-100</f>
        <v>0.87345291652876256</v>
      </c>
      <c r="BJ36" s="12">
        <f t="shared" ref="BJ36" si="709">+AVERAGE(F35:F36)/AVERAGE(F31:F32)*100-100</f>
        <v>-1.2888883769199566</v>
      </c>
      <c r="BK36" s="6">
        <f t="shared" ref="BK36" si="710">+AVERAGE(G35:G36)/AVERAGE(G31:G32)*100-100</f>
        <v>2.1820091687705343</v>
      </c>
      <c r="BL36" s="7">
        <f t="shared" ref="BL36" si="711">+AVERAGE(H35:H36)/AVERAGE(H31:H32)*100-100</f>
        <v>14.073764091196722</v>
      </c>
      <c r="BM36" s="12">
        <f t="shared" ref="BM36" si="712">+AVERAGE(I35:I36)/AVERAGE(I31:I32)*100-100</f>
        <v>-2.5530860908965991</v>
      </c>
      <c r="BN36" s="6">
        <f t="shared" ref="BN36" si="713">+AVERAGE(J35:J36)/AVERAGE(J31:J32)*100-100</f>
        <v>16.905939622873461</v>
      </c>
      <c r="BO36" s="7">
        <f t="shared" ref="BO36" si="714">+AVERAGE(K35:K36)/AVERAGE(K31:K32)*100-100</f>
        <v>24.715369749980837</v>
      </c>
      <c r="BP36" s="12">
        <f t="shared" ref="BP36" si="715">+AVERAGE(L35:L36)/AVERAGE(L31:L32)*100-100</f>
        <v>-5.5585862586359269</v>
      </c>
      <c r="BQ36" s="6">
        <f t="shared" ref="BQ36" si="716">+AVERAGE(M35:M36)/AVERAGE(M31:M32)*100-100</f>
        <v>32.217798677151649</v>
      </c>
      <c r="BR36" s="7">
        <f t="shared" ref="BR36" si="717">+AVERAGE(N35:N36)/AVERAGE(N31:N32)*100-100</f>
        <v>4.6155557068148454</v>
      </c>
      <c r="BS36" s="12">
        <f t="shared" ref="BS36" si="718">+AVERAGE(O35:O36)/AVERAGE(O31:O32)*100-100</f>
        <v>-5.9187984337000046</v>
      </c>
      <c r="BT36" s="6">
        <f t="shared" ref="BT36" si="719">+AVERAGE(P35:P36)/AVERAGE(P31:P32)*100-100</f>
        <v>11.215303952215947</v>
      </c>
      <c r="BU36" s="7">
        <f t="shared" ref="BU36" si="720">+AVERAGE(Q35:Q36)/AVERAGE(Q31:Q32)*100-100</f>
        <v>10.43196281583441</v>
      </c>
      <c r="BV36" s="12">
        <f t="shared" ref="BV36" si="721">+AVERAGE(R35:R36)/AVERAGE(R31:R32)*100-100</f>
        <v>0.15258565600420582</v>
      </c>
      <c r="BW36" s="6">
        <f t="shared" ref="BW36" si="722">+AVERAGE(S35:S36)/AVERAGE(S31:S32)*100-100</f>
        <v>10.383798450591371</v>
      </c>
      <c r="BX36" s="7">
        <f t="shared" ref="BX36" si="723">+AVERAGE(T35:T36)/AVERAGE(T31:T32)*100-100</f>
        <v>12.122459053408164</v>
      </c>
      <c r="BY36" s="12">
        <f t="shared" ref="BY36" si="724">+AVERAGE(U35:U36)/AVERAGE(U31:U32)*100-100</f>
        <v>-0.4654684217059355</v>
      </c>
      <c r="BZ36" s="6">
        <f t="shared" ref="BZ36" si="725">+AVERAGE(V35:V36)/AVERAGE(V31:V32)*100-100</f>
        <v>12.652318502682519</v>
      </c>
      <c r="CA36" s="7">
        <f t="shared" ref="CA36" si="726">+AVERAGE(W35:W36)/AVERAGE(W31:W32)*100-100</f>
        <v>11.317534193826646</v>
      </c>
      <c r="CB36" s="12">
        <f t="shared" ref="CB36" si="727">+AVERAGE(X35:X36)/AVERAGE(X31:X32)*100-100</f>
        <v>1.7029649110917831</v>
      </c>
      <c r="CC36" s="6">
        <f t="shared" ref="CC36" si="728">+AVERAGE(Y35:Y36)/AVERAGE(Y31:Y32)*100-100</f>
        <v>9.3858944562779385</v>
      </c>
      <c r="CD36" s="7">
        <f t="shared" ref="CD36" si="729">+AVERAGE(Z35:Z36)/AVERAGE(Z31:Z32)*100-100</f>
        <v>12.068222510241682</v>
      </c>
      <c r="CE36" s="12">
        <f t="shared" ref="CE36" si="730">+AVERAGE(AA35:AA36)/AVERAGE(AA31:AA32)*100-100</f>
        <v>-0.3280125800065008</v>
      </c>
      <c r="CF36" s="6">
        <f t="shared" ref="CF36" si="731">+AVERAGE(AB35:AB36)/AVERAGE(AB31:AB32)*100-100</f>
        <v>12.445857519013643</v>
      </c>
    </row>
    <row r="37" spans="1:84" ht="15" customHeight="1" x14ac:dyDescent="0.25">
      <c r="A37" s="31" t="s">
        <v>59</v>
      </c>
      <c r="B37" s="28">
        <v>508346.62669267849</v>
      </c>
      <c r="C37" s="18">
        <v>1177772.4295464677</v>
      </c>
      <c r="D37" s="6">
        <f t="shared" si="0"/>
        <v>43.16170203512327</v>
      </c>
      <c r="E37" s="28">
        <v>318517.82174470345</v>
      </c>
      <c r="F37" s="18">
        <v>825317.66791178007</v>
      </c>
      <c r="G37" s="6">
        <f t="shared" si="1"/>
        <v>38.593360366392943</v>
      </c>
      <c r="H37" s="28">
        <v>1438435.971436403</v>
      </c>
      <c r="I37" s="18">
        <v>6098792.8035963122</v>
      </c>
      <c r="J37" s="6">
        <f t="shared" si="2"/>
        <v>23.585585176597437</v>
      </c>
      <c r="K37" s="28">
        <v>1675170.8005705308</v>
      </c>
      <c r="L37" s="18">
        <v>2406303.3779311022</v>
      </c>
      <c r="M37" s="6">
        <f t="shared" si="3"/>
        <v>69.615943522915785</v>
      </c>
      <c r="N37" s="28">
        <v>348952.91857714619</v>
      </c>
      <c r="O37" s="18">
        <v>1473214.137681338</v>
      </c>
      <c r="P37" s="6">
        <f t="shared" si="4"/>
        <v>23.686503519872282</v>
      </c>
      <c r="Q37" s="28">
        <v>3813051.673193614</v>
      </c>
      <c r="R37" s="18">
        <v>12058540.7104323</v>
      </c>
      <c r="S37" s="6">
        <f t="shared" si="5"/>
        <v>31.621170129606135</v>
      </c>
      <c r="T37" s="28">
        <f t="shared" si="9"/>
        <v>8102475.8122150758</v>
      </c>
      <c r="U37" s="18">
        <f t="shared" si="10"/>
        <v>24039941.127099298</v>
      </c>
      <c r="V37" s="6">
        <f t="shared" si="6"/>
        <v>33.704224853868162</v>
      </c>
      <c r="W37" s="28">
        <v>579025.29009665549</v>
      </c>
      <c r="X37" s="18">
        <v>1749698.4538355835</v>
      </c>
      <c r="Y37" s="6">
        <f t="shared" si="7"/>
        <v>33.092861734394923</v>
      </c>
      <c r="Z37" s="28">
        <f t="shared" si="11"/>
        <v>8681501.1023117304</v>
      </c>
      <c r="AA37" s="18">
        <f t="shared" si="12"/>
        <v>25789639.580934882</v>
      </c>
      <c r="AB37" s="6">
        <f t="shared" si="8"/>
        <v>33.662746914577177</v>
      </c>
      <c r="AC37" s="5"/>
      <c r="AD37" s="7">
        <f t="shared" si="66"/>
        <v>-4.0487100621075029</v>
      </c>
      <c r="AE37" s="10">
        <f t="shared" si="67"/>
        <v>14.168472623854839</v>
      </c>
      <c r="AF37" s="6">
        <f t="shared" si="68"/>
        <v>-15.956403959244994</v>
      </c>
      <c r="AG37" s="7">
        <f t="shared" si="16"/>
        <v>-1.1031224937979545</v>
      </c>
      <c r="AH37" s="10">
        <f t="shared" si="17"/>
        <v>-2.985914609106473</v>
      </c>
      <c r="AI37" s="6">
        <f t="shared" si="18"/>
        <v>1.9407409838708531</v>
      </c>
      <c r="AJ37" s="7">
        <f t="shared" si="19"/>
        <v>27.451488442644845</v>
      </c>
      <c r="AK37" s="10">
        <f t="shared" si="20"/>
        <v>10.647909498793865</v>
      </c>
      <c r="AL37" s="6">
        <f t="shared" si="21"/>
        <v>15.186530879767005</v>
      </c>
      <c r="AM37" s="7">
        <f t="shared" si="22"/>
        <v>37.465346545046941</v>
      </c>
      <c r="AN37" s="10">
        <f t="shared" si="23"/>
        <v>-26.135069903741723</v>
      </c>
      <c r="AO37" s="6">
        <f t="shared" si="24"/>
        <v>86.103671073548384</v>
      </c>
      <c r="AP37" s="7">
        <f t="shared" si="25"/>
        <v>15.650326752125494</v>
      </c>
      <c r="AQ37" s="10">
        <f t="shared" si="26"/>
        <v>8.6813523321182799</v>
      </c>
      <c r="AR37" s="6">
        <f t="shared" si="27"/>
        <v>6.4123000592693984</v>
      </c>
      <c r="AS37" s="7">
        <f t="shared" si="28"/>
        <v>12.942552899309163</v>
      </c>
      <c r="AT37" s="10">
        <f t="shared" si="29"/>
        <v>2.1557469775809608</v>
      </c>
      <c r="AU37" s="6">
        <f t="shared" si="30"/>
        <v>10.559176787279</v>
      </c>
      <c r="AV37" s="7">
        <f t="shared" si="31"/>
        <v>17.82121663217653</v>
      </c>
      <c r="AW37" s="10">
        <f t="shared" si="32"/>
        <v>0.9592130628052189</v>
      </c>
      <c r="AX37" s="6">
        <f t="shared" si="33"/>
        <v>16.70179774369052</v>
      </c>
      <c r="AY37" s="7">
        <f t="shared" si="34"/>
        <v>12.433081072477933</v>
      </c>
      <c r="AZ37" s="10">
        <f t="shared" si="35"/>
        <v>7.378991689702147</v>
      </c>
      <c r="BA37" s="6">
        <f t="shared" si="36"/>
        <v>4.7067767197710282</v>
      </c>
      <c r="BB37" s="7">
        <f t="shared" si="37"/>
        <v>17.445824909535872</v>
      </c>
      <c r="BC37" s="10">
        <f t="shared" si="38"/>
        <v>1.3703909852738718</v>
      </c>
      <c r="BD37" s="6">
        <f t="shared" si="39"/>
        <v>15.858115735784551</v>
      </c>
      <c r="BE37" s="5"/>
      <c r="BF37" s="7">
        <f t="shared" ref="BF37" si="732">+AVERAGE(B35:B37)/AVERAGE(B31:B33)*100-100</f>
        <v>1.4875853203625979</v>
      </c>
      <c r="BG37" s="12">
        <f t="shared" ref="BG37" si="733">+AVERAGE(C35:C37)/AVERAGE(C31:C33)*100-100</f>
        <v>18.564801934434811</v>
      </c>
      <c r="BH37" s="6">
        <f t="shared" ref="BH37" si="734">+AVERAGE(D35:D37)/AVERAGE(D31:D33)*100-100</f>
        <v>-15.066658043674167</v>
      </c>
      <c r="BI37" s="7">
        <f t="shared" ref="BI37" si="735">+AVERAGE(E35:E37)/AVERAGE(E31:E33)*100-100</f>
        <v>0.23941455443127779</v>
      </c>
      <c r="BJ37" s="12">
        <f t="shared" ref="BJ37" si="736">+AVERAGE(F35:F37)/AVERAGE(F31:F33)*100-100</f>
        <v>-1.8310180991564664</v>
      </c>
      <c r="BK37" s="6">
        <f t="shared" ref="BK37" si="737">+AVERAGE(G35:G37)/AVERAGE(G31:G33)*100-100</f>
        <v>2.1012588216705552</v>
      </c>
      <c r="BL37" s="7">
        <f t="shared" ref="BL37" si="738">+AVERAGE(H35:H37)/AVERAGE(H31:H33)*100-100</f>
        <v>18.463454726375787</v>
      </c>
      <c r="BM37" s="12">
        <f t="shared" ref="BM37" si="739">+AVERAGE(I35:I37)/AVERAGE(I31:I33)*100-100</f>
        <v>1.5821613615639478</v>
      </c>
      <c r="BN37" s="6">
        <f t="shared" ref="BN37" si="740">+AVERAGE(J35:J37)/AVERAGE(J31:J33)*100-100</f>
        <v>16.306772687524699</v>
      </c>
      <c r="BO37" s="7">
        <f t="shared" ref="BO37" si="741">+AVERAGE(K35:K37)/AVERAGE(K31:K33)*100-100</f>
        <v>29.005523248249688</v>
      </c>
      <c r="BP37" s="12">
        <f t="shared" ref="BP37" si="742">+AVERAGE(L35:L37)/AVERAGE(L31:L33)*100-100</f>
        <v>-12.730687507675782</v>
      </c>
      <c r="BQ37" s="6">
        <f t="shared" ref="BQ37" si="743">+AVERAGE(M35:M37)/AVERAGE(M31:M33)*100-100</f>
        <v>49.543329422973443</v>
      </c>
      <c r="BR37" s="7">
        <f t="shared" ref="BR37" si="744">+AVERAGE(N35:N37)/AVERAGE(N31:N33)*100-100</f>
        <v>8.4313342749350539</v>
      </c>
      <c r="BS37" s="12">
        <f t="shared" ref="BS37" si="745">+AVERAGE(O35:O37)/AVERAGE(O31:O33)*100-100</f>
        <v>-1.0488523106855041</v>
      </c>
      <c r="BT37" s="6">
        <f t="shared" ref="BT37" si="746">+AVERAGE(P35:P37)/AVERAGE(P31:P33)*100-100</f>
        <v>9.5559837804068763</v>
      </c>
      <c r="BU37" s="7">
        <f t="shared" ref="BU37" si="747">+AVERAGE(Q35:Q37)/AVERAGE(Q31:Q33)*100-100</f>
        <v>11.301240619701815</v>
      </c>
      <c r="BV37" s="12">
        <f t="shared" ref="BV37" si="748">+AVERAGE(R35:R37)/AVERAGE(R31:R33)*100-100</f>
        <v>0.83499340722894999</v>
      </c>
      <c r="BW37" s="6">
        <f t="shared" ref="BW37" si="749">+AVERAGE(S35:S37)/AVERAGE(S31:S33)*100-100</f>
        <v>10.443276970922199</v>
      </c>
      <c r="BX37" s="7">
        <f t="shared" ref="BX37" si="750">+AVERAGE(T35:T37)/AVERAGE(T31:T33)*100-100</f>
        <v>14.022503189377588</v>
      </c>
      <c r="BY37" s="12">
        <f t="shared" ref="BY37" si="751">+AVERAGE(U35:U37)/AVERAGE(U31:U33)*100-100</f>
        <v>4.5226220972409692E-3</v>
      </c>
      <c r="BZ37" s="6">
        <f t="shared" ref="BZ37" si="752">+AVERAGE(V35:V37)/AVERAGE(V31:V33)*100-100</f>
        <v>14.016535357959441</v>
      </c>
      <c r="CA37" s="7">
        <f t="shared" ref="CA37" si="753">+AVERAGE(W35:W37)/AVERAGE(W31:W33)*100-100</f>
        <v>11.698417823087553</v>
      </c>
      <c r="CB37" s="12">
        <f t="shared" ref="CB37" si="754">+AVERAGE(X35:X37)/AVERAGE(X31:X33)*100-100</f>
        <v>3.5893301489301734</v>
      </c>
      <c r="CC37" s="6">
        <f t="shared" ref="CC37" si="755">+AVERAGE(Y35:Y37)/AVERAGE(Y31:Y33)*100-100</f>
        <v>7.7842684490312166</v>
      </c>
      <c r="CD37" s="7">
        <f t="shared" ref="CD37" si="756">+AVERAGE(Z35:Z37)/AVERAGE(Z31:Z33)*100-100</f>
        <v>13.864127525666476</v>
      </c>
      <c r="CE37" s="12">
        <f t="shared" ref="CE37" si="757">+AVERAGE(AA35:AA37)/AVERAGE(AA31:AA33)*100-100</f>
        <v>0.23254154441328012</v>
      </c>
      <c r="CF37" s="6">
        <f t="shared" ref="CF37" si="758">+AVERAGE(AB35:AB37)/AVERAGE(AB31:AB33)*100-100</f>
        <v>13.596763773490977</v>
      </c>
    </row>
    <row r="38" spans="1:84" ht="15" customHeight="1" x14ac:dyDescent="0.25">
      <c r="A38" s="31" t="s">
        <v>60</v>
      </c>
      <c r="B38" s="28">
        <v>701621.77367987891</v>
      </c>
      <c r="C38" s="18">
        <v>1550510.0068699922</v>
      </c>
      <c r="D38" s="6">
        <f t="shared" si="0"/>
        <v>45.251031632890893</v>
      </c>
      <c r="E38" s="28">
        <v>338583.12945107033</v>
      </c>
      <c r="F38" s="18">
        <v>880647.0558422975</v>
      </c>
      <c r="G38" s="6">
        <f t="shared" si="1"/>
        <v>38.447085833635306</v>
      </c>
      <c r="H38" s="28">
        <v>1578916.8430396279</v>
      </c>
      <c r="I38" s="18">
        <v>6364849.8042199463</v>
      </c>
      <c r="J38" s="6">
        <f t="shared" si="2"/>
        <v>24.806820138831768</v>
      </c>
      <c r="K38" s="28">
        <v>1782280.189738435</v>
      </c>
      <c r="L38" s="18">
        <v>2671536.6376302978</v>
      </c>
      <c r="M38" s="6">
        <f t="shared" si="3"/>
        <v>66.713671998125776</v>
      </c>
      <c r="N38" s="28">
        <v>352110.35481160867</v>
      </c>
      <c r="O38" s="18">
        <v>1456608.3633226696</v>
      </c>
      <c r="P38" s="6">
        <f t="shared" si="4"/>
        <v>24.173303111373716</v>
      </c>
      <c r="Q38" s="28">
        <v>4363434.4132420924</v>
      </c>
      <c r="R38" s="18">
        <v>13713406.683052735</v>
      </c>
      <c r="S38" s="6">
        <f t="shared" si="5"/>
        <v>31.818748718613442</v>
      </c>
      <c r="T38" s="28">
        <f t="shared" si="9"/>
        <v>9116946.7039627135</v>
      </c>
      <c r="U38" s="18">
        <f t="shared" si="10"/>
        <v>26637558.550937939</v>
      </c>
      <c r="V38" s="6">
        <f t="shared" si="6"/>
        <v>34.225909579996753</v>
      </c>
      <c r="W38" s="28">
        <v>563399.3291505524</v>
      </c>
      <c r="X38" s="18">
        <v>1680654.4118568981</v>
      </c>
      <c r="Y38" s="6">
        <f t="shared" si="7"/>
        <v>33.522616260416768</v>
      </c>
      <c r="Z38" s="28">
        <f t="shared" si="11"/>
        <v>9680346.0331132654</v>
      </c>
      <c r="AA38" s="18">
        <f t="shared" si="12"/>
        <v>28318212.962794837</v>
      </c>
      <c r="AB38" s="6">
        <f t="shared" si="8"/>
        <v>34.184169904476462</v>
      </c>
      <c r="AC38" s="5"/>
      <c r="AD38" s="7">
        <f t="shared" si="66"/>
        <v>-2.7167865080182594</v>
      </c>
      <c r="AE38" s="10">
        <f t="shared" si="67"/>
        <v>22.357385305846407</v>
      </c>
      <c r="AF38" s="6">
        <f t="shared" si="68"/>
        <v>-20.492569166290096</v>
      </c>
      <c r="AG38" s="7">
        <f t="shared" si="16"/>
        <v>-2.3759761832391604</v>
      </c>
      <c r="AH38" s="10">
        <f t="shared" si="17"/>
        <v>-1.5971394001166885</v>
      </c>
      <c r="AI38" s="6">
        <f t="shared" si="18"/>
        <v>-0.79147778669697288</v>
      </c>
      <c r="AJ38" s="7">
        <f t="shared" si="19"/>
        <v>12.707562460977812</v>
      </c>
      <c r="AK38" s="10">
        <f t="shared" si="20"/>
        <v>-2.5509174206784166</v>
      </c>
      <c r="AL38" s="6">
        <f t="shared" si="21"/>
        <v>15.657899979957364</v>
      </c>
      <c r="AM38" s="7">
        <f t="shared" si="22"/>
        <v>39.623830260285899</v>
      </c>
      <c r="AN38" s="10">
        <f t="shared" si="23"/>
        <v>-19.360053279773126</v>
      </c>
      <c r="AO38" s="6">
        <f t="shared" si="24"/>
        <v>73.144745177843873</v>
      </c>
      <c r="AP38" s="7">
        <f t="shared" si="25"/>
        <v>7.1241280173001513</v>
      </c>
      <c r="AQ38" s="10">
        <f t="shared" si="26"/>
        <v>-0.22261259930490951</v>
      </c>
      <c r="AR38" s="6">
        <f t="shared" si="27"/>
        <v>7.3631318758641697</v>
      </c>
      <c r="AS38" s="7">
        <f t="shared" si="28"/>
        <v>6.0588557472610773</v>
      </c>
      <c r="AT38" s="10">
        <f t="shared" si="29"/>
        <v>-3.429378425007684</v>
      </c>
      <c r="AU38" s="6">
        <f t="shared" si="30"/>
        <v>9.8251766608964459</v>
      </c>
      <c r="AV38" s="7">
        <f t="shared" si="31"/>
        <v>11.341409328831588</v>
      </c>
      <c r="AW38" s="10">
        <f t="shared" si="32"/>
        <v>-3.7200272560361896</v>
      </c>
      <c r="AX38" s="6">
        <f t="shared" si="33"/>
        <v>15.643374375396291</v>
      </c>
      <c r="AY38" s="7">
        <f t="shared" si="34"/>
        <v>2.1258491601997065</v>
      </c>
      <c r="AZ38" s="10">
        <f t="shared" si="35"/>
        <v>-2.2134083766691219</v>
      </c>
      <c r="BA38" s="6">
        <f t="shared" si="36"/>
        <v>4.4374770250541502</v>
      </c>
      <c r="BB38" s="7">
        <f t="shared" si="37"/>
        <v>10.759716996094284</v>
      </c>
      <c r="BC38" s="10">
        <f t="shared" si="38"/>
        <v>-3.6319081804886366</v>
      </c>
      <c r="BD38" s="6">
        <f t="shared" si="39"/>
        <v>14.934014884861568</v>
      </c>
      <c r="BE38" s="5"/>
      <c r="BF38" s="7">
        <f t="shared" ref="BF38" si="759">+AVERAGE(B35:B38)/AVERAGE(B31:B34)*100-100</f>
        <v>0.34707249495913572</v>
      </c>
      <c r="BG38" s="12">
        <f>+AVERAGE(C35:C38)/AVERAGE(C31:C34)*100-100</f>
        <v>19.501979227659461</v>
      </c>
      <c r="BH38" s="6">
        <f t="shared" ref="BH38" si="760">+AVERAGE(D35:D38)/AVERAGE(D31:D34)*100-100</f>
        <v>-16.552288890261863</v>
      </c>
      <c r="BI38" s="7">
        <f t="shared" ref="BI38" si="761">+AVERAGE(E35:E38)/AVERAGE(E31:E34)*100-100</f>
        <v>-0.43206870623258453</v>
      </c>
      <c r="BJ38" s="12">
        <f t="shared" ref="BJ38" si="762">+AVERAGE(F35:F38)/AVERAGE(F31:F34)*100-100</f>
        <v>-1.772189871713195</v>
      </c>
      <c r="BK38" s="6">
        <f t="shared" ref="BK38" si="763">+AVERAGE(G35:G38)/AVERAGE(G31:G34)*100-100</f>
        <v>1.3630919705286857</v>
      </c>
      <c r="BL38" s="7">
        <f t="shared" ref="BL38" si="764">+AVERAGE(H35:H38)/AVERAGE(H31:H34)*100-100</f>
        <v>16.797593412583822</v>
      </c>
      <c r="BM38" s="12">
        <f t="shared" ref="BM38" si="765">+AVERAGE(I35:I38)/AVERAGE(I31:I34)*100-100</f>
        <v>0.46329463617979627</v>
      </c>
      <c r="BN38" s="6">
        <f t="shared" ref="BN38" si="766">+AVERAGE(J35:J38)/AVERAGE(J31:J34)*100-100</f>
        <v>16.133256791327909</v>
      </c>
      <c r="BO38" s="7">
        <f t="shared" ref="BO38" si="767">+AVERAGE(K35:K38)/AVERAGE(K31:K34)*100-100</f>
        <v>31.772743760011565</v>
      </c>
      <c r="BP38" s="12">
        <f t="shared" ref="BP38" si="768">+AVERAGE(L35:L38)/AVERAGE(L31:L34)*100-100</f>
        <v>-14.465602000925742</v>
      </c>
      <c r="BQ38" s="6">
        <f t="shared" ref="BQ38" si="769">+AVERAGE(M35:M38)/AVERAGE(M31:M34)*100-100</f>
        <v>55.415042628694465</v>
      </c>
      <c r="BR38" s="7">
        <f t="shared" ref="BR38" si="770">+AVERAGE(N35:N38)/AVERAGE(N31:N34)*100-100</f>
        <v>8.0736520697870446</v>
      </c>
      <c r="BS38" s="12">
        <f t="shared" ref="BS38" si="771">+AVERAGE(O35:O38)/AVERAGE(O31:O34)*100-100</f>
        <v>-0.8304881653968863</v>
      </c>
      <c r="BT38" s="6">
        <f t="shared" ref="BT38" si="772">+AVERAGE(P35:P38)/AVERAGE(P31:P34)*100-100</f>
        <v>8.9881248685033341</v>
      </c>
      <c r="BU38" s="7">
        <f t="shared" ref="BU38" si="773">+AVERAGE(Q35:Q38)/AVERAGE(Q31:Q34)*100-100</f>
        <v>9.7456429665730582</v>
      </c>
      <c r="BV38" s="12">
        <f t="shared" ref="BV38" si="774">+AVERAGE(R35:R38)/AVERAGE(R31:R34)*100-100</f>
        <v>-0.40462168891704664</v>
      </c>
      <c r="BW38" s="6">
        <f t="shared" ref="BW38" si="775">+AVERAGE(S35:S38)/AVERAGE(S31:S34)*100-100</f>
        <v>10.285228844652309</v>
      </c>
      <c r="BX38" s="7">
        <f t="shared" ref="BX38" si="776">+AVERAGE(T35:T38)/AVERAGE(T31:T34)*100-100</f>
        <v>13.260599622726204</v>
      </c>
      <c r="BY38" s="12">
        <f t="shared" ref="BY38" si="777">+AVERAGE(U35:U38)/AVERAGE(U31:U34)*100-100</f>
        <v>-1.027523549921483</v>
      </c>
      <c r="BZ38" s="6">
        <f t="shared" ref="BZ38" si="778">+AVERAGE(V35:V38)/AVERAGE(V31:V34)*100-100</f>
        <v>14.434037691270291</v>
      </c>
      <c r="CA38" s="7">
        <f t="shared" ref="CA38" si="779">+AVERAGE(W35:W38)/AVERAGE(W31:W34)*100-100</f>
        <v>9.1348802299498431</v>
      </c>
      <c r="CB38" s="12">
        <f t="shared" ref="CB38" si="780">+AVERAGE(X35:X38)/AVERAGE(X31:X34)*100-100</f>
        <v>2.0832004056594968</v>
      </c>
      <c r="CC38" s="6">
        <f t="shared" ref="CC38" si="781">+AVERAGE(Y35:Y38)/AVERAGE(Y31:Y34)*100-100</f>
        <v>6.9209388550738709</v>
      </c>
      <c r="CD38" s="7">
        <f t="shared" ref="CD38" si="782">+AVERAGE(Z35:Z38)/AVERAGE(Z31:Z34)*100-100</f>
        <v>12.985319407775336</v>
      </c>
      <c r="CE38" s="12">
        <f t="shared" ref="CE38" si="783">+AVERAGE(AA35:AA38)/AVERAGE(AA31:AA34)*100-100</f>
        <v>-0.83405471672469389</v>
      </c>
      <c r="CF38" s="6">
        <f t="shared" ref="CF38" si="784">+AVERAGE(AB35:AB38)/AVERAGE(AB31:AB34)*100-100</f>
        <v>13.939971332449801</v>
      </c>
    </row>
    <row r="39" spans="1:84" ht="15" customHeight="1" x14ac:dyDescent="0.25">
      <c r="A39" s="31" t="s">
        <v>61</v>
      </c>
      <c r="B39" s="28">
        <v>732066.47132846306</v>
      </c>
      <c r="C39" s="18">
        <v>1859730.5748344674</v>
      </c>
      <c r="D39" s="6">
        <f t="shared" si="0"/>
        <v>39.364114417144727</v>
      </c>
      <c r="E39" s="28">
        <v>358333.47534843127</v>
      </c>
      <c r="F39" s="18">
        <v>886481.75000165438</v>
      </c>
      <c r="G39" s="6">
        <f t="shared" si="1"/>
        <v>40.421979961546022</v>
      </c>
      <c r="H39" s="28">
        <v>1488579.0938421108</v>
      </c>
      <c r="I39" s="18">
        <v>5850428.388406774</v>
      </c>
      <c r="J39" s="6">
        <f t="shared" si="2"/>
        <v>25.443933247553009</v>
      </c>
      <c r="K39" s="28">
        <v>1943234.2704413105</v>
      </c>
      <c r="L39" s="18">
        <v>2668598.141640651</v>
      </c>
      <c r="M39" s="6">
        <f t="shared" si="3"/>
        <v>72.818542444409118</v>
      </c>
      <c r="N39" s="28">
        <v>434707.21810241131</v>
      </c>
      <c r="O39" s="18">
        <v>1549325.8994564502</v>
      </c>
      <c r="P39" s="6">
        <f t="shared" si="4"/>
        <v>28.057829424714292</v>
      </c>
      <c r="Q39" s="28">
        <v>3727215.2052602144</v>
      </c>
      <c r="R39" s="18">
        <v>11427896.533445798</v>
      </c>
      <c r="S39" s="6">
        <f t="shared" si="5"/>
        <v>32.615059073661087</v>
      </c>
      <c r="T39" s="28">
        <f t="shared" si="9"/>
        <v>8684135.7343229409</v>
      </c>
      <c r="U39" s="18">
        <f t="shared" si="10"/>
        <v>24242461.287785798</v>
      </c>
      <c r="V39" s="6">
        <f t="shared" si="6"/>
        <v>35.822005163717897</v>
      </c>
      <c r="W39" s="28">
        <v>526380.08680498041</v>
      </c>
      <c r="X39" s="18">
        <v>1618086.763748972</v>
      </c>
      <c r="Y39" s="6">
        <f t="shared" si="7"/>
        <v>32.531017408819395</v>
      </c>
      <c r="Z39" s="28">
        <f t="shared" si="11"/>
        <v>9210515.8211279213</v>
      </c>
      <c r="AA39" s="18">
        <f t="shared" si="12"/>
        <v>25860548.051534772</v>
      </c>
      <c r="AB39" s="6">
        <f t="shared" si="8"/>
        <v>35.616089043330604</v>
      </c>
      <c r="AC39" s="5"/>
      <c r="AD39" s="7">
        <f t="shared" si="66"/>
        <v>-15.295596451957977</v>
      </c>
      <c r="AE39" s="10">
        <f t="shared" si="67"/>
        <v>-1.5900726089408721</v>
      </c>
      <c r="AF39" s="6">
        <f t="shared" si="68"/>
        <v>-13.92697282313236</v>
      </c>
      <c r="AG39" s="7">
        <f t="shared" si="16"/>
        <v>7.6713611301450584</v>
      </c>
      <c r="AH39" s="10">
        <f t="shared" si="17"/>
        <v>1.9171201332295311</v>
      </c>
      <c r="AI39" s="6">
        <f t="shared" si="18"/>
        <v>5.6460003867783541</v>
      </c>
      <c r="AJ39" s="7">
        <f t="shared" si="19"/>
        <v>19.143457125996704</v>
      </c>
      <c r="AK39" s="10">
        <f t="shared" si="20"/>
        <v>3.7897413384616385</v>
      </c>
      <c r="AL39" s="6">
        <f t="shared" si="21"/>
        <v>14.79309572365743</v>
      </c>
      <c r="AM39" s="7">
        <f t="shared" si="22"/>
        <v>33.057178424304482</v>
      </c>
      <c r="AN39" s="10">
        <f t="shared" si="23"/>
        <v>-9.4208874022526032</v>
      </c>
      <c r="AO39" s="6">
        <f t="shared" si="24"/>
        <v>46.896094042340479</v>
      </c>
      <c r="AP39" s="7">
        <f t="shared" si="25"/>
        <v>32.111497823878068</v>
      </c>
      <c r="AQ39" s="10">
        <f t="shared" si="26"/>
        <v>9.8160475249537029</v>
      </c>
      <c r="AR39" s="6">
        <f t="shared" si="27"/>
        <v>20.302543026653836</v>
      </c>
      <c r="AS39" s="7">
        <f t="shared" si="28"/>
        <v>10.146263142784747</v>
      </c>
      <c r="AT39" s="10">
        <f t="shared" si="29"/>
        <v>3.215746124385916</v>
      </c>
      <c r="AU39" s="6">
        <f t="shared" si="30"/>
        <v>6.71459276189006</v>
      </c>
      <c r="AV39" s="7">
        <f t="shared" si="31"/>
        <v>13.967457507286497</v>
      </c>
      <c r="AW39" s="10">
        <f t="shared" si="32"/>
        <v>1.7511865797417414</v>
      </c>
      <c r="AX39" s="6">
        <f t="shared" si="33"/>
        <v>12.006023062906451</v>
      </c>
      <c r="AY39" s="7">
        <f t="shared" si="34"/>
        <v>-0.64608588405209844</v>
      </c>
      <c r="AZ39" s="10">
        <f t="shared" si="35"/>
        <v>1.5276157703958404</v>
      </c>
      <c r="BA39" s="6">
        <f t="shared" si="36"/>
        <v>-2.1409954700046967</v>
      </c>
      <c r="BB39" s="7">
        <f t="shared" si="37"/>
        <v>13.01744020001361</v>
      </c>
      <c r="BC39" s="10">
        <f t="shared" si="38"/>
        <v>1.737168948187346</v>
      </c>
      <c r="BD39" s="6">
        <f t="shared" si="39"/>
        <v>11.087659867526952</v>
      </c>
      <c r="BE39" s="5"/>
      <c r="BF39" s="7">
        <f>+AVERAGE(B39:B39)/AVERAGE(B35:B35)*100-100</f>
        <v>-15.295596451957977</v>
      </c>
      <c r="BG39" s="12">
        <f t="shared" ref="BG39" si="785">+AVERAGE(C39:C39)/AVERAGE(C35:C35)*100-100</f>
        <v>-1.5900726089408721</v>
      </c>
      <c r="BH39" s="6">
        <f t="shared" ref="BH39" si="786">+AVERAGE(D39:D39)/AVERAGE(D35:D35)*100-100</f>
        <v>-13.92697282313236</v>
      </c>
      <c r="BI39" s="7">
        <f t="shared" ref="BI39" si="787">+AVERAGE(E39:E39)/AVERAGE(E35:E35)*100-100</f>
        <v>7.6713611301450584</v>
      </c>
      <c r="BJ39" s="12">
        <f t="shared" ref="BJ39" si="788">+AVERAGE(F39:F39)/AVERAGE(F35:F35)*100-100</f>
        <v>1.9171201332295311</v>
      </c>
      <c r="BK39" s="6">
        <f t="shared" ref="BK39" si="789">+AVERAGE(G39:G39)/AVERAGE(G35:G35)*100-100</f>
        <v>5.6460003867783541</v>
      </c>
      <c r="BL39" s="7">
        <f t="shared" ref="BL39" si="790">+AVERAGE(H39:H39)/AVERAGE(H35:H35)*100-100</f>
        <v>19.143457125996704</v>
      </c>
      <c r="BM39" s="12">
        <f t="shared" ref="BM39" si="791">+AVERAGE(I39:I39)/AVERAGE(I35:I35)*100-100</f>
        <v>3.7897413384616385</v>
      </c>
      <c r="BN39" s="6">
        <f t="shared" ref="BN39" si="792">+AVERAGE(J39:J39)/AVERAGE(J35:J35)*100-100</f>
        <v>14.79309572365743</v>
      </c>
      <c r="BO39" s="7">
        <f t="shared" ref="BO39" si="793">+AVERAGE(K39:K39)/AVERAGE(K35:K35)*100-100</f>
        <v>33.057178424304482</v>
      </c>
      <c r="BP39" s="12">
        <f t="shared" ref="BP39" si="794">+AVERAGE(L39:L39)/AVERAGE(L35:L35)*100-100</f>
        <v>-9.4208874022526032</v>
      </c>
      <c r="BQ39" s="6">
        <f t="shared" ref="BQ39" si="795">+AVERAGE(M39:M39)/AVERAGE(M35:M35)*100-100</f>
        <v>46.896094042340479</v>
      </c>
      <c r="BR39" s="7">
        <f t="shared" ref="BR39" si="796">+AVERAGE(N39:N39)/AVERAGE(N35:N35)*100-100</f>
        <v>32.111497823878068</v>
      </c>
      <c r="BS39" s="12">
        <f t="shared" ref="BS39" si="797">+AVERAGE(O39:O39)/AVERAGE(O35:O35)*100-100</f>
        <v>9.8160475249537029</v>
      </c>
      <c r="BT39" s="6">
        <f t="shared" ref="BT39" si="798">+AVERAGE(P39:P39)/AVERAGE(P35:P35)*100-100</f>
        <v>20.302543026653836</v>
      </c>
      <c r="BU39" s="7">
        <f t="shared" ref="BU39" si="799">+AVERAGE(Q39:Q39)/AVERAGE(Q35:Q35)*100-100</f>
        <v>10.146263142784747</v>
      </c>
      <c r="BV39" s="12">
        <f t="shared" ref="BV39" si="800">+AVERAGE(R39:R39)/AVERAGE(R35:R35)*100-100</f>
        <v>3.215746124385916</v>
      </c>
      <c r="BW39" s="6">
        <f t="shared" ref="BW39" si="801">+AVERAGE(S39:S39)/AVERAGE(S35:S35)*100-100</f>
        <v>6.71459276189006</v>
      </c>
      <c r="BX39" s="7">
        <f t="shared" ref="BX39" si="802">+AVERAGE(T39:T39)/AVERAGE(T35:T35)*100-100</f>
        <v>13.967457507286497</v>
      </c>
      <c r="BY39" s="12">
        <f t="shared" ref="BY39" si="803">+AVERAGE(U39:U39)/AVERAGE(U35:U35)*100-100</f>
        <v>1.7511865797417414</v>
      </c>
      <c r="BZ39" s="6">
        <f t="shared" ref="BZ39" si="804">+AVERAGE(V39:V39)/AVERAGE(V35:V35)*100-100</f>
        <v>12.006023062906451</v>
      </c>
      <c r="CA39" s="7">
        <f t="shared" ref="CA39" si="805">+AVERAGE(W39:W39)/AVERAGE(W35:W35)*100-100</f>
        <v>-0.64608588405209844</v>
      </c>
      <c r="CB39" s="12">
        <f t="shared" ref="CB39" si="806">+AVERAGE(X39:X39)/AVERAGE(X35:X35)*100-100</f>
        <v>1.5276157703958404</v>
      </c>
      <c r="CC39" s="6">
        <f t="shared" ref="CC39" si="807">+AVERAGE(Y39:Y39)/AVERAGE(Y35:Y35)*100-100</f>
        <v>-2.1409954700046967</v>
      </c>
      <c r="CD39" s="7">
        <f t="shared" ref="CD39" si="808">+AVERAGE(Z39:Z39)/AVERAGE(Z35:Z35)*100-100</f>
        <v>13.01744020001361</v>
      </c>
      <c r="CE39" s="12">
        <f t="shared" ref="CE39" si="809">+AVERAGE(AA39:AA39)/AVERAGE(AA35:AA35)*100-100</f>
        <v>1.737168948187346</v>
      </c>
      <c r="CF39" s="6">
        <f t="shared" ref="CF39" si="810">+AVERAGE(AB39:AB39)/AVERAGE(AB35:AB35)*100-100</f>
        <v>11.087659867526952</v>
      </c>
    </row>
    <row r="40" spans="1:84" ht="15" customHeight="1" x14ac:dyDescent="0.25">
      <c r="A40" s="31" t="s">
        <v>62</v>
      </c>
      <c r="B40" s="28">
        <v>675798.46389901824</v>
      </c>
      <c r="C40" s="18">
        <v>1600877.7643521051</v>
      </c>
      <c r="D40" s="6">
        <f t="shared" si="0"/>
        <v>42.214245143977138</v>
      </c>
      <c r="E40" s="28">
        <v>410217.01895122073</v>
      </c>
      <c r="F40" s="18">
        <v>1001184.6889402337</v>
      </c>
      <c r="G40" s="6">
        <f t="shared" si="1"/>
        <v>40.973161443913057</v>
      </c>
      <c r="H40" s="28">
        <v>1527444.5563970795</v>
      </c>
      <c r="I40" s="18">
        <v>5997038.8943210859</v>
      </c>
      <c r="J40" s="6">
        <f t="shared" si="2"/>
        <v>25.469979156605067</v>
      </c>
      <c r="K40" s="28">
        <v>2169181.9190810616</v>
      </c>
      <c r="L40" s="18">
        <v>2825339.2112641507</v>
      </c>
      <c r="M40" s="6">
        <f t="shared" si="3"/>
        <v>76.775981816020504</v>
      </c>
      <c r="N40" s="28">
        <v>352103.46462094341</v>
      </c>
      <c r="O40" s="18">
        <v>1277211.8531317143</v>
      </c>
      <c r="P40" s="6">
        <f t="shared" si="4"/>
        <v>27.568133176777859</v>
      </c>
      <c r="Q40" s="28">
        <v>4024153.1653716443</v>
      </c>
      <c r="R40" s="18">
        <v>12017541.944097642</v>
      </c>
      <c r="S40" s="6">
        <f t="shared" si="5"/>
        <v>33.485659414303839</v>
      </c>
      <c r="T40" s="28">
        <f t="shared" si="9"/>
        <v>9158898.5883209668</v>
      </c>
      <c r="U40" s="18">
        <f t="shared" si="10"/>
        <v>24719194.356106929</v>
      </c>
      <c r="V40" s="6">
        <f t="shared" si="6"/>
        <v>37.051768178109093</v>
      </c>
      <c r="W40" s="28">
        <v>566497.49350503949</v>
      </c>
      <c r="X40" s="18">
        <v>1724366.932715687</v>
      </c>
      <c r="Y40" s="6">
        <f t="shared" si="7"/>
        <v>32.852491123386869</v>
      </c>
      <c r="Z40" s="28">
        <f t="shared" si="11"/>
        <v>9725396.081826007</v>
      </c>
      <c r="AA40" s="18">
        <f t="shared" si="12"/>
        <v>26443561.288822617</v>
      </c>
      <c r="AB40" s="6">
        <f t="shared" si="8"/>
        <v>36.777936131986948</v>
      </c>
      <c r="AC40" s="5"/>
      <c r="AD40" s="7">
        <f t="shared" si="66"/>
        <v>13.832285987024747</v>
      </c>
      <c r="AE40" s="10">
        <f t="shared" si="67"/>
        <v>6.0087650770641545</v>
      </c>
      <c r="AF40" s="6">
        <f t="shared" si="68"/>
        <v>7.3800698501423057</v>
      </c>
      <c r="AG40" s="7">
        <f t="shared" si="16"/>
        <v>15.515565769750197</v>
      </c>
      <c r="AH40" s="10">
        <f t="shared" si="17"/>
        <v>8.9287416216987054</v>
      </c>
      <c r="AI40" s="6">
        <f t="shared" si="18"/>
        <v>6.0469110814912739</v>
      </c>
      <c r="AJ40" s="7">
        <f t="shared" si="19"/>
        <v>10.149511932426918</v>
      </c>
      <c r="AK40" s="10">
        <f t="shared" si="20"/>
        <v>-2.3038981347820737</v>
      </c>
      <c r="AL40" s="6">
        <f t="shared" si="21"/>
        <v>12.747090036805986</v>
      </c>
      <c r="AM40" s="7">
        <f t="shared" si="22"/>
        <v>41.180168047311781</v>
      </c>
      <c r="AN40" s="10">
        <f t="shared" si="23"/>
        <v>0.76309369998175214</v>
      </c>
      <c r="AO40" s="6">
        <f t="shared" si="24"/>
        <v>40.110989910324008</v>
      </c>
      <c r="AP40" s="7">
        <f t="shared" si="25"/>
        <v>31.313122298114934</v>
      </c>
      <c r="AQ40" s="10">
        <f t="shared" si="26"/>
        <v>12.308670356822503</v>
      </c>
      <c r="AR40" s="6">
        <f t="shared" si="27"/>
        <v>16.921624911872129</v>
      </c>
      <c r="AS40" s="7">
        <f t="shared" si="28"/>
        <v>10.08087729916231</v>
      </c>
      <c r="AT40" s="10">
        <f t="shared" si="29"/>
        <v>1.7660794634525132</v>
      </c>
      <c r="AU40" s="6">
        <f t="shared" si="30"/>
        <v>8.1705003077139509</v>
      </c>
      <c r="AV40" s="7">
        <f t="shared" si="31"/>
        <v>17.486004649492529</v>
      </c>
      <c r="AW40" s="10">
        <f t="shared" si="32"/>
        <v>1.6502816627270533</v>
      </c>
      <c r="AX40" s="6">
        <f t="shared" si="33"/>
        <v>15.57863168476797</v>
      </c>
      <c r="AY40" s="7">
        <f t="shared" si="34"/>
        <v>-1.6433129207372446</v>
      </c>
      <c r="AZ40" s="10">
        <f t="shared" si="35"/>
        <v>-0.64454799502038895</v>
      </c>
      <c r="BA40" s="6">
        <f t="shared" si="36"/>
        <v>-1.0052442070987411</v>
      </c>
      <c r="BB40" s="7">
        <f t="shared" si="37"/>
        <v>16.169931546584522</v>
      </c>
      <c r="BC40" s="10">
        <f t="shared" si="38"/>
        <v>1.4974112428074733</v>
      </c>
      <c r="BD40" s="6">
        <f t="shared" si="39"/>
        <v>14.45605372995837</v>
      </c>
      <c r="BE40" s="5"/>
      <c r="BF40" s="7">
        <f t="shared" ref="BF40" si="811">+AVERAGE(B39:B40)/AVERAGE(B35:B36)*100-100</f>
        <v>-3.4345990240392013</v>
      </c>
      <c r="BG40" s="12">
        <f t="shared" ref="BG40" si="812">+AVERAGE(C39:C40)/AVERAGE(C35:C36)*100-100</f>
        <v>1.7850946531852827</v>
      </c>
      <c r="BH40" s="6">
        <f t="shared" ref="BH40" si="813">+AVERAGE(D39:D40)/AVERAGE(D35:D36)*100-100</f>
        <v>-4.0777260439333816</v>
      </c>
      <c r="BI40" s="7">
        <f t="shared" ref="BI40" si="814">+AVERAGE(E39:E40)/AVERAGE(E35:E36)*100-100</f>
        <v>11.72069225434565</v>
      </c>
      <c r="BJ40" s="12">
        <f t="shared" ref="BJ40" si="815">+AVERAGE(F39:F40)/AVERAGE(F35:F36)*100-100</f>
        <v>5.5195699027176062</v>
      </c>
      <c r="BK40" s="6">
        <f t="shared" ref="BK40" si="816">+AVERAGE(G39:G40)/AVERAGE(G35:G36)*100-100</f>
        <v>5.8474335365905858</v>
      </c>
      <c r="BL40" s="7">
        <f t="shared" ref="BL40" si="817">+AVERAGE(H39:H40)/AVERAGE(H35:H36)*100-100</f>
        <v>14.412261120020304</v>
      </c>
      <c r="BM40" s="12">
        <f t="shared" ref="BM40" si="818">+AVERAGE(I39:I40)/AVERAGE(I35:I36)*100-100</f>
        <v>0.61311974751521348</v>
      </c>
      <c r="BN40" s="6">
        <f t="shared" ref="BN40" si="819">+AVERAGE(J39:J40)/AVERAGE(J35:J36)*100-100</f>
        <v>13.760370908593373</v>
      </c>
      <c r="BO40" s="7">
        <f t="shared" ref="BO40" si="820">+AVERAGE(K39:K40)/AVERAGE(K35:K36)*100-100</f>
        <v>37.221688117597012</v>
      </c>
      <c r="BP40" s="12">
        <f t="shared" ref="BP40" si="821">+AVERAGE(L39:L40)/AVERAGE(L35:L36)*100-100</f>
        <v>-4.4548301454774162</v>
      </c>
      <c r="BQ40" s="6">
        <f t="shared" ref="BQ40" si="822">+AVERAGE(M39:M40)/AVERAGE(M35:M36)*100-100</f>
        <v>43.333697168440153</v>
      </c>
      <c r="BR40" s="7">
        <f t="shared" ref="BR40" si="823">+AVERAGE(N39:N40)/AVERAGE(N35:N36)*100-100</f>
        <v>31.75302212206654</v>
      </c>
      <c r="BS40" s="12">
        <f t="shared" ref="BS40" si="824">+AVERAGE(O39:O40)/AVERAGE(O35:O36)*100-100</f>
        <v>10.928533913970199</v>
      </c>
      <c r="BT40" s="6">
        <f t="shared" ref="BT40" si="825">+AVERAGE(P39:P40)/AVERAGE(P35:P36)*100-100</f>
        <v>18.602872142389486</v>
      </c>
      <c r="BU40" s="7">
        <f t="shared" ref="BU40" si="826">+AVERAGE(Q39:Q40)/AVERAGE(Q35:Q36)*100-100</f>
        <v>10.112308134446053</v>
      </c>
      <c r="BV40" s="12">
        <f t="shared" ref="BV40" si="827">+AVERAGE(R39:R40)/AVERAGE(R35:R36)*100-100</f>
        <v>2.4675614710007778</v>
      </c>
      <c r="BW40" s="6">
        <f t="shared" ref="BW40" si="828">+AVERAGE(S39:S40)/AVERAGE(S35:S36)*100-100</f>
        <v>7.4472026012351762</v>
      </c>
      <c r="BX40" s="7">
        <f t="shared" ref="BX40" si="829">+AVERAGE(T39:T40)/AVERAGE(T35:T36)*100-100</f>
        <v>15.746805082373868</v>
      </c>
      <c r="BY40" s="12">
        <f t="shared" ref="BY40" si="830">+AVERAGE(U39:U40)/AVERAGE(U35:U36)*100-100</f>
        <v>1.7002178460806761</v>
      </c>
      <c r="BZ40" s="6">
        <f t="shared" ref="BZ40" si="831">+AVERAGE(V39:V40)/AVERAGE(V35:V36)*100-100</f>
        <v>13.794430974675834</v>
      </c>
      <c r="CA40" s="7">
        <f t="shared" ref="CA40" si="832">+AVERAGE(W39:W40)/AVERAGE(W35:W36)*100-100</f>
        <v>-1.1655136223709377</v>
      </c>
      <c r="CB40" s="12">
        <f t="shared" ref="CB40" si="833">+AVERAGE(X39:X40)/AVERAGE(X35:X36)*100-100</f>
        <v>0.39527170793786581</v>
      </c>
      <c r="CC40" s="6">
        <f t="shared" ref="CC40" si="834">+AVERAGE(Y39:Y40)/AVERAGE(Y35:Y36)*100-100</f>
        <v>-1.573604123964131</v>
      </c>
      <c r="CD40" s="7">
        <f t="shared" ref="CD40" si="835">+AVERAGE(Z39:Z40)/AVERAGE(Z35:Z36)*100-100</f>
        <v>14.614871593408836</v>
      </c>
      <c r="CE40" s="12">
        <f t="shared" ref="CE40" si="836">+AVERAGE(AA39:AA40)/AVERAGE(AA35:AA36)*100-100</f>
        <v>1.6158124505446239</v>
      </c>
      <c r="CF40" s="6">
        <f t="shared" ref="CF40" si="837">+AVERAGE(AB39:AB40)/AVERAGE(AB35:AB36)*100-100</f>
        <v>12.773734094497385</v>
      </c>
    </row>
    <row r="41" spans="1:84" ht="15" customHeight="1" x14ac:dyDescent="0.25">
      <c r="A41" s="31" t="s">
        <v>63</v>
      </c>
      <c r="B41" s="28">
        <v>685663.97601208533</v>
      </c>
      <c r="C41" s="18">
        <v>1344894.8174518098</v>
      </c>
      <c r="D41" s="6">
        <f t="shared" si="0"/>
        <v>50.982721259289413</v>
      </c>
      <c r="E41" s="28">
        <v>367823.22977641935</v>
      </c>
      <c r="F41" s="18">
        <v>875080.2029801436</v>
      </c>
      <c r="G41" s="6">
        <f t="shared" si="1"/>
        <v>42.033087769986452</v>
      </c>
      <c r="H41" s="28">
        <v>1792054.199392027</v>
      </c>
      <c r="I41" s="18">
        <v>6363367.4125274289</v>
      </c>
      <c r="J41" s="6">
        <f t="shared" si="2"/>
        <v>28.162041938110427</v>
      </c>
      <c r="K41" s="28">
        <v>2346803.8519209307</v>
      </c>
      <c r="L41" s="18">
        <v>2620607.8037273539</v>
      </c>
      <c r="M41" s="6">
        <f t="shared" si="3"/>
        <v>89.551891304872669</v>
      </c>
      <c r="N41" s="28">
        <v>352234.69069862337</v>
      </c>
      <c r="O41" s="18">
        <v>1215230.5731403779</v>
      </c>
      <c r="P41" s="6">
        <f t="shared" si="4"/>
        <v>28.985008975571159</v>
      </c>
      <c r="Q41" s="28">
        <v>4129939.2721899888</v>
      </c>
      <c r="R41" s="18">
        <v>11324165.170997424</v>
      </c>
      <c r="S41" s="6">
        <f t="shared" si="5"/>
        <v>36.470143360035664</v>
      </c>
      <c r="T41" s="28">
        <f t="shared" si="9"/>
        <v>9674519.2199900746</v>
      </c>
      <c r="U41" s="18">
        <f t="shared" si="10"/>
        <v>23743345.980824538</v>
      </c>
      <c r="V41" s="6">
        <f t="shared" si="6"/>
        <v>40.746233609211416</v>
      </c>
      <c r="W41" s="28">
        <v>556697.96723077854</v>
      </c>
      <c r="X41" s="18">
        <v>1600823.9824981668</v>
      </c>
      <c r="Y41" s="6">
        <f t="shared" si="7"/>
        <v>34.775713839695428</v>
      </c>
      <c r="Z41" s="28">
        <f t="shared" si="11"/>
        <v>10231217.187220853</v>
      </c>
      <c r="AA41" s="18">
        <f t="shared" si="12"/>
        <v>25344169.963322703</v>
      </c>
      <c r="AB41" s="6">
        <f t="shared" si="8"/>
        <v>40.369115271982288</v>
      </c>
      <c r="AC41" s="5"/>
      <c r="AD41" s="7">
        <f t="shared" si="66"/>
        <v>34.881189331980011</v>
      </c>
      <c r="AE41" s="10">
        <f t="shared" si="67"/>
        <v>14.189701143683322</v>
      </c>
      <c r="AF41" s="6">
        <f t="shared" si="68"/>
        <v>18.120275279695193</v>
      </c>
      <c r="AG41" s="7">
        <f t="shared" si="16"/>
        <v>15.479638709583682</v>
      </c>
      <c r="AH41" s="10">
        <f t="shared" si="17"/>
        <v>6.0295007611157416</v>
      </c>
      <c r="AI41" s="6">
        <f t="shared" si="18"/>
        <v>8.9127439822234749</v>
      </c>
      <c r="AJ41" s="7">
        <f t="shared" si="19"/>
        <v>24.583522310173151</v>
      </c>
      <c r="AK41" s="10">
        <f t="shared" si="20"/>
        <v>4.3381471948859058</v>
      </c>
      <c r="AL41" s="6">
        <f t="shared" si="21"/>
        <v>19.403617621724024</v>
      </c>
      <c r="AM41" s="7">
        <f t="shared" si="22"/>
        <v>40.093407258630265</v>
      </c>
      <c r="AN41" s="10">
        <f t="shared" si="23"/>
        <v>8.9059603939261649</v>
      </c>
      <c r="AO41" s="6">
        <f t="shared" si="24"/>
        <v>28.637043144282728</v>
      </c>
      <c r="AP41" s="7">
        <f t="shared" si="25"/>
        <v>0.94046272341226711</v>
      </c>
      <c r="AQ41" s="10">
        <f t="shared" si="26"/>
        <v>-17.511613413308353</v>
      </c>
      <c r="AR41" s="6">
        <f t="shared" si="27"/>
        <v>22.369301789323131</v>
      </c>
      <c r="AS41" s="7">
        <f t="shared" si="28"/>
        <v>8.3106033213278181</v>
      </c>
      <c r="AT41" s="10">
        <f t="shared" si="29"/>
        <v>-6.0900863302600072</v>
      </c>
      <c r="AU41" s="6">
        <f t="shared" si="30"/>
        <v>15.334578734926538</v>
      </c>
      <c r="AV41" s="7">
        <f t="shared" si="31"/>
        <v>19.402012967505897</v>
      </c>
      <c r="AW41" s="10">
        <f t="shared" si="32"/>
        <v>-1.2337598694882814</v>
      </c>
      <c r="AX41" s="6">
        <f t="shared" si="33"/>
        <v>20.893549060615939</v>
      </c>
      <c r="AY41" s="7">
        <f t="shared" si="34"/>
        <v>-3.8560185967265568</v>
      </c>
      <c r="AZ41" s="10">
        <f t="shared" si="35"/>
        <v>-8.5085787788783307</v>
      </c>
      <c r="BA41" s="6">
        <f t="shared" si="36"/>
        <v>5.0852420041734803</v>
      </c>
      <c r="BB41" s="7">
        <f t="shared" si="37"/>
        <v>17.850784865954353</v>
      </c>
      <c r="BC41" s="10">
        <f t="shared" si="38"/>
        <v>-1.7273200589491609</v>
      </c>
      <c r="BD41" s="6">
        <f t="shared" si="39"/>
        <v>19.922225522543485</v>
      </c>
      <c r="BE41" s="5"/>
      <c r="BF41" s="7">
        <f t="shared" ref="BF41" si="838">+AVERAGE(B39:B41)/AVERAGE(B35:B37)*100-100</f>
        <v>6.4712348388760432</v>
      </c>
      <c r="BG41" s="12">
        <f t="shared" ref="BG41" si="839">+AVERAGE(C39:C41)/AVERAGE(C35:C37)*100-100</f>
        <v>4.9766184546101044</v>
      </c>
      <c r="BH41" s="6">
        <f t="shared" ref="BH41" si="840">+AVERAGE(D39:D41)/AVERAGE(D35:D37)*100-100</f>
        <v>3.3953129964193351</v>
      </c>
      <c r="BI41" s="7">
        <f t="shared" ref="BI41" si="841">+AVERAGE(E39:E41)/AVERAGE(E35:E37)*100-100</f>
        <v>12.910323451820972</v>
      </c>
      <c r="BJ41" s="12">
        <f t="shared" ref="BJ41" si="842">+AVERAGE(F39:F41)/AVERAGE(F35:F37)*100-100</f>
        <v>5.6805552924226106</v>
      </c>
      <c r="BK41" s="6">
        <f t="shared" ref="BK41" si="843">+AVERAGE(G39:G41)/AVERAGE(G35:G37)*100-100</f>
        <v>6.8717531662332902</v>
      </c>
      <c r="BL41" s="7">
        <f t="shared" ref="BL41" si="844">+AVERAGE(H39:H41)/AVERAGE(H35:H37)*100-100</f>
        <v>18.003026224827096</v>
      </c>
      <c r="BM41" s="12">
        <f t="shared" ref="BM41" si="845">+AVERAGE(I39:I41)/AVERAGE(I35:I37)*100-100</f>
        <v>1.8841329389340729</v>
      </c>
      <c r="BN41" s="6">
        <f t="shared" ref="BN41" si="846">+AVERAGE(J39:J41)/AVERAGE(J35:J37)*100-100</f>
        <v>15.707947021587728</v>
      </c>
      <c r="BO41" s="7">
        <f t="shared" ref="BO41" si="847">+AVERAGE(K39:K41)/AVERAGE(K35:K37)*100-100</f>
        <v>38.251339783245243</v>
      </c>
      <c r="BP41" s="12">
        <f t="shared" ref="BP41" si="848">+AVERAGE(L39:L41)/AVERAGE(L35:L37)*100-100</f>
        <v>-0.51312490632547281</v>
      </c>
      <c r="BQ41" s="6">
        <f t="shared" ref="BQ41" si="849">+AVERAGE(M39:M41)/AVERAGE(M35:M37)*100-100</f>
        <v>37.453146527639603</v>
      </c>
      <c r="BR41" s="7">
        <f t="shared" ref="BR41" si="850">+AVERAGE(N39:N41)/AVERAGE(N35:N37)*100-100</f>
        <v>20.388801044636125</v>
      </c>
      <c r="BS41" s="12">
        <f t="shared" ref="BS41" si="851">+AVERAGE(O39:O41)/AVERAGE(O35:O37)*100-100</f>
        <v>0.50937034737390263</v>
      </c>
      <c r="BT41" s="6">
        <f t="shared" ref="BT41" si="852">+AVERAGE(P39:P41)/AVERAGE(P35:P37)*100-100</f>
        <v>19.866743410873639</v>
      </c>
      <c r="BU41" s="7">
        <f t="shared" ref="BU41" si="853">+AVERAGE(Q39:Q41)/AVERAGE(Q35:Q37)*100-100</f>
        <v>9.4792785384823617</v>
      </c>
      <c r="BV41" s="12">
        <f t="shared" ref="BV41" si="854">+AVERAGE(R39:R41)/AVERAGE(R35:R37)*100-100</f>
        <v>-0.48591804710767406</v>
      </c>
      <c r="BW41" s="6">
        <f t="shared" ref="BW41" si="855">+AVERAGE(S39:S41)/AVERAGE(S35:S37)*100-100</f>
        <v>10.124966444686407</v>
      </c>
      <c r="BX41" s="7">
        <f t="shared" ref="BX41" si="856">+AVERAGE(T39:T41)/AVERAGE(T35:T37)*100-100</f>
        <v>17.006103101885614</v>
      </c>
      <c r="BY41" s="12">
        <f t="shared" ref="BY41" si="857">+AVERAGE(U39:U41)/AVERAGE(U35:U37)*100-100</f>
        <v>0.72308203839898511</v>
      </c>
      <c r="BZ41" s="6">
        <f t="shared" ref="BZ41" si="858">+AVERAGE(V39:V41)/AVERAGE(V35:V37)*100-100</f>
        <v>16.242357287974542</v>
      </c>
      <c r="CA41" s="7">
        <f t="shared" ref="CA41" si="859">+AVERAGE(W39:W41)/AVERAGE(W35:W37)*100-100</f>
        <v>-2.0901806492487793</v>
      </c>
      <c r="CB41" s="12">
        <f t="shared" ref="CB41" si="860">+AVERAGE(X39:X41)/AVERAGE(X35:X37)*100-100</f>
        <v>-2.6720794955345468</v>
      </c>
      <c r="CC41" s="6">
        <f t="shared" ref="CC41" si="861">+AVERAGE(Y39:Y41)/AVERAGE(Y35:Y37)*100-100</f>
        <v>0.6405891677156319</v>
      </c>
      <c r="CD41" s="7">
        <f t="shared" ref="CD41" si="862">+AVERAGE(Z39:Z41)/AVERAGE(Z35:Z37)*100-100</f>
        <v>15.729531057086945</v>
      </c>
      <c r="CE41" s="12">
        <f t="shared" ref="CE41" si="863">+AVERAGE(AA39:AA41)/AVERAGE(AA35:AA37)*100-100</f>
        <v>0.4998935607679158</v>
      </c>
      <c r="CF41" s="6">
        <f t="shared" ref="CF41" si="864">+AVERAGE(AB39:AB41)/AVERAGE(AB35:AB37)*100-100</f>
        <v>15.232815833097348</v>
      </c>
    </row>
    <row r="42" spans="1:84" ht="15" customHeight="1" x14ac:dyDescent="0.25">
      <c r="A42" s="31" t="s">
        <v>64</v>
      </c>
      <c r="B42" s="28">
        <v>1003293.3309235215</v>
      </c>
      <c r="C42" s="18">
        <v>1655643.1015193544</v>
      </c>
      <c r="D42" s="6">
        <f t="shared" si="0"/>
        <v>60.598406142170191</v>
      </c>
      <c r="E42" s="28">
        <v>348545.4134399363</v>
      </c>
      <c r="F42" s="18">
        <v>796012.08161632577</v>
      </c>
      <c r="G42" s="6">
        <f t="shared" si="1"/>
        <v>43.786447654438192</v>
      </c>
      <c r="H42" s="28">
        <v>1935499.9823132479</v>
      </c>
      <c r="I42" s="18">
        <v>5984116.6279056268</v>
      </c>
      <c r="J42" s="6">
        <f t="shared" si="2"/>
        <v>32.343954883624171</v>
      </c>
      <c r="K42" s="28">
        <v>2660626.9145233682</v>
      </c>
      <c r="L42" s="18">
        <v>2800160.7018823959</v>
      </c>
      <c r="M42" s="6">
        <f t="shared" si="3"/>
        <v>95.016936447067962</v>
      </c>
      <c r="N42" s="28">
        <v>292028.0356855875</v>
      </c>
      <c r="O42" s="18">
        <v>975621.32350760186</v>
      </c>
      <c r="P42" s="6">
        <f t="shared" si="4"/>
        <v>29.93251876001171</v>
      </c>
      <c r="Q42" s="28">
        <v>5134749.3341074279</v>
      </c>
      <c r="R42" s="18">
        <v>14045775.251157865</v>
      </c>
      <c r="S42" s="6">
        <f t="shared" si="5"/>
        <v>36.557251146989159</v>
      </c>
      <c r="T42" s="28">
        <f t="shared" si="9"/>
        <v>11374743.01099309</v>
      </c>
      <c r="U42" s="18">
        <f t="shared" si="10"/>
        <v>26257329.087589167</v>
      </c>
      <c r="V42" s="6">
        <f t="shared" si="6"/>
        <v>43.320259166685368</v>
      </c>
      <c r="W42" s="28">
        <v>593824.84109213878</v>
      </c>
      <c r="X42" s="18">
        <v>1652057.0390810766</v>
      </c>
      <c r="Y42" s="6">
        <f t="shared" si="7"/>
        <v>35.944572556795123</v>
      </c>
      <c r="Z42" s="28">
        <f t="shared" si="11"/>
        <v>11968567.852085229</v>
      </c>
      <c r="AA42" s="18">
        <f t="shared" si="12"/>
        <v>27909386.126670245</v>
      </c>
      <c r="AB42" s="6">
        <f t="shared" si="8"/>
        <v>42.883665723654346</v>
      </c>
      <c r="AC42" s="5"/>
      <c r="AD42" s="7">
        <f t="shared" si="66"/>
        <v>42.996322029949283</v>
      </c>
      <c r="AE42" s="10">
        <f t="shared" si="67"/>
        <v>6.7805492504749338</v>
      </c>
      <c r="AF42" s="6">
        <f t="shared" si="68"/>
        <v>33.916076508019302</v>
      </c>
      <c r="AG42" s="7">
        <f t="shared" si="16"/>
        <v>2.9423450616152564</v>
      </c>
      <c r="AH42" s="10">
        <f t="shared" si="17"/>
        <v>-9.6105441634642546</v>
      </c>
      <c r="AI42" s="6">
        <f t="shared" si="18"/>
        <v>13.887559238967768</v>
      </c>
      <c r="AJ42" s="7">
        <f t="shared" si="19"/>
        <v>22.584035431983196</v>
      </c>
      <c r="AK42" s="10">
        <f t="shared" si="20"/>
        <v>-5.9818092810593981</v>
      </c>
      <c r="AL42" s="6">
        <f t="shared" si="21"/>
        <v>30.383316775833066</v>
      </c>
      <c r="AM42" s="7">
        <f t="shared" si="22"/>
        <v>49.282190861013731</v>
      </c>
      <c r="AN42" s="10">
        <f t="shared" si="23"/>
        <v>4.8146097807660908</v>
      </c>
      <c r="AO42" s="6">
        <f t="shared" si="24"/>
        <v>42.424983667121978</v>
      </c>
      <c r="AP42" s="7">
        <f t="shared" si="25"/>
        <v>-17.063491120040283</v>
      </c>
      <c r="AQ42" s="10">
        <f t="shared" si="26"/>
        <v>-33.021026922973874</v>
      </c>
      <c r="AR42" s="6">
        <f t="shared" si="27"/>
        <v>23.824694631526143</v>
      </c>
      <c r="AS42" s="7">
        <f t="shared" si="28"/>
        <v>17.676785023387993</v>
      </c>
      <c r="AT42" s="10">
        <f t="shared" si="29"/>
        <v>2.4236761571132917</v>
      </c>
      <c r="AU42" s="6">
        <f t="shared" si="30"/>
        <v>14.892170871583559</v>
      </c>
      <c r="AV42" s="7">
        <f t="shared" si="31"/>
        <v>24.76482950206362</v>
      </c>
      <c r="AW42" s="10">
        <f t="shared" si="32"/>
        <v>-1.4274185925172986</v>
      </c>
      <c r="AX42" s="6">
        <f t="shared" si="33"/>
        <v>26.571535127305395</v>
      </c>
      <c r="AY42" s="7">
        <f t="shared" si="34"/>
        <v>5.4003457880326948</v>
      </c>
      <c r="AZ42" s="10">
        <f t="shared" si="35"/>
        <v>-1.7015617591617342</v>
      </c>
      <c r="BA42" s="6">
        <f t="shared" si="36"/>
        <v>7.2248427078711615</v>
      </c>
      <c r="BB42" s="7">
        <f t="shared" si="37"/>
        <v>23.637810168610841</v>
      </c>
      <c r="BC42" s="10">
        <f t="shared" si="38"/>
        <v>-1.4436886842461405</v>
      </c>
      <c r="BD42" s="6">
        <f t="shared" si="39"/>
        <v>25.448901767945742</v>
      </c>
      <c r="BE42" s="5"/>
      <c r="BF42" s="7">
        <f t="shared" ref="BF42" si="865">+AVERAGE(B39:B42)/AVERAGE(B35:B38)*100-100</f>
        <v>16.07681317784639</v>
      </c>
      <c r="BG42" s="12">
        <f>+AVERAGE(C39:C42)/AVERAGE(C35:C38)*100-100</f>
        <v>5.4330352141992648</v>
      </c>
      <c r="BH42" s="6">
        <f t="shared" ref="BH42" si="866">+AVERAGE(D39:D42)/AVERAGE(D35:D38)*100-100</f>
        <v>11.357399974649468</v>
      </c>
      <c r="BI42" s="7">
        <f t="shared" ref="BI42" si="867">+AVERAGE(E39:E42)/AVERAGE(E35:E38)*100-100</f>
        <v>10.401079318955169</v>
      </c>
      <c r="BJ42" s="12">
        <f t="shared" ref="BJ42" si="868">+AVERAGE(F39:F42)/AVERAGE(F35:F38)*100-100</f>
        <v>1.8274837927687173</v>
      </c>
      <c r="BK42" s="6">
        <f t="shared" ref="BK42" si="869">+AVERAGE(G39:G42)/AVERAGE(G35:G38)*100-100</f>
        <v>8.6239881765563808</v>
      </c>
      <c r="BL42" s="7">
        <f t="shared" ref="BL42" si="870">+AVERAGE(H39:H42)/AVERAGE(H35:H38)*100-100</f>
        <v>19.282426718155321</v>
      </c>
      <c r="BM42" s="12">
        <f t="shared" ref="BM42" si="871">+AVERAGE(I39:I42)/AVERAGE(I35:I38)*100-100</f>
        <v>-0.18136975146300927</v>
      </c>
      <c r="BN42" s="6">
        <f t="shared" ref="BN42" si="872">+AVERAGE(J39:J42)/AVERAGE(J35:J38)*100-100</f>
        <v>19.616243574356389</v>
      </c>
      <c r="BO42" s="7">
        <f t="shared" ref="BO42" si="873">+AVERAGE(K39:K42)/AVERAGE(K35:K38)*100-100</f>
        <v>41.297350803886985</v>
      </c>
      <c r="BP42" s="12">
        <f t="shared" ref="BP42" si="874">+AVERAGE(L39:L42)/AVERAGE(L35:L38)*100-100</f>
        <v>0.80136759196469143</v>
      </c>
      <c r="BQ42" s="6">
        <f t="shared" ref="BQ42" si="875">+AVERAGE(M39:M42)/AVERAGE(M35:M38)*100-100</f>
        <v>38.83118054208532</v>
      </c>
      <c r="BR42" s="7">
        <f t="shared" ref="BR42" si="876">+AVERAGE(N39:N42)/AVERAGE(N35:N38)*100-100</f>
        <v>10.23101429606011</v>
      </c>
      <c r="BS42" s="12">
        <f t="shared" ref="BS42" si="877">+AVERAGE(O39:O42)/AVERAGE(O35:O38)*100-100</f>
        <v>-8.4065856654379161</v>
      </c>
      <c r="BT42" s="6">
        <f t="shared" ref="BT42" si="878">+AVERAGE(P39:P42)/AVERAGE(P35:P38)*100-100</f>
        <v>20.876409039655243</v>
      </c>
      <c r="BU42" s="7">
        <f t="shared" ref="BU42" si="879">+AVERAGE(Q39:Q42)/AVERAGE(Q35:Q38)*100-100</f>
        <v>11.830046680549415</v>
      </c>
      <c r="BV42" s="12">
        <f t="shared" ref="BV42" si="880">+AVERAGE(R39:R42)/AVERAGE(R35:R38)*100-100</f>
        <v>0.334188076189605</v>
      </c>
      <c r="BW42" s="6">
        <f t="shared" ref="BW42" si="881">+AVERAGE(S39:S42)/AVERAGE(S35:S38)*100-100</f>
        <v>11.338854750428325</v>
      </c>
      <c r="BX42" s="7">
        <f t="shared" ref="BX42" si="882">+AVERAGE(T39:T42)/AVERAGE(T35:T38)*100-100</f>
        <v>19.17358901451081</v>
      </c>
      <c r="BY42" s="12">
        <f t="shared" ref="BY42" si="883">+AVERAGE(U39:U42)/AVERAGE(U35:U38)*100-100</f>
        <v>0.1434045586113939</v>
      </c>
      <c r="BZ42" s="6">
        <f t="shared" ref="BZ42" si="884">+AVERAGE(V39:V42)/AVERAGE(V35:V38)*100-100</f>
        <v>18.92119013616184</v>
      </c>
      <c r="CA42" s="7">
        <f t="shared" ref="CA42" si="885">+AVERAGE(W39:W42)/AVERAGE(W35:W38)*100-100</f>
        <v>-0.21304504996687967</v>
      </c>
      <c r="CB42" s="12">
        <f t="shared" ref="CB42" si="886">+AVERAGE(X39:X42)/AVERAGE(X35:X38)*100-100</f>
        <v>-2.4307791787517345</v>
      </c>
      <c r="CC42" s="6">
        <f t="shared" ref="CC42" si="887">+AVERAGE(Y39:Y42)/AVERAGE(Y35:Y38)*100-100</f>
        <v>2.2995958483682983</v>
      </c>
      <c r="CD42" s="7">
        <f t="shared" ref="CD42" si="888">+AVERAGE(Z39:Z42)/AVERAGE(Z35:Z38)*100-100</f>
        <v>17.924137857613218</v>
      </c>
      <c r="CE42" s="12">
        <f t="shared" ref="CE42" si="889">+AVERAGE(AA39:AA42)/AVERAGE(AA35:AA38)*100-100</f>
        <v>-2.1404395033343349E-2</v>
      </c>
      <c r="CF42" s="6">
        <f t="shared" ref="CF42" si="890">+AVERAGE(AB39:AB42)/AVERAGE(AB35:AB38)*100-100</f>
        <v>17.877664857138086</v>
      </c>
    </row>
    <row r="43" spans="1:84" ht="15" customHeight="1" x14ac:dyDescent="0.25">
      <c r="A43" s="31" t="s">
        <v>65</v>
      </c>
      <c r="B43" s="28">
        <v>1296513.0394272979</v>
      </c>
      <c r="C43" s="18">
        <v>2172877.0095022428</v>
      </c>
      <c r="D43" s="6">
        <f t="shared" si="0"/>
        <v>59.668036145511053</v>
      </c>
      <c r="E43" s="28">
        <v>370928.62844550598</v>
      </c>
      <c r="F43" s="18">
        <v>834802.69689388759</v>
      </c>
      <c r="G43" s="6">
        <f t="shared" si="1"/>
        <v>44.433089378561867</v>
      </c>
      <c r="H43" s="28">
        <v>1875698.607126269</v>
      </c>
      <c r="I43" s="18">
        <v>5546497.6107685845</v>
      </c>
      <c r="J43" s="6">
        <f t="shared" si="2"/>
        <v>33.817712343093412</v>
      </c>
      <c r="K43" s="28">
        <v>2363218.5479355301</v>
      </c>
      <c r="L43" s="18">
        <v>2852737.2320167706</v>
      </c>
      <c r="M43" s="6">
        <f t="shared" si="3"/>
        <v>82.840386468571779</v>
      </c>
      <c r="N43" s="28">
        <v>484249.79767038912</v>
      </c>
      <c r="O43" s="18">
        <v>1505987.5498866623</v>
      </c>
      <c r="P43" s="6">
        <f t="shared" si="4"/>
        <v>32.154966865883637</v>
      </c>
      <c r="Q43" s="28">
        <v>4443271.4203992384</v>
      </c>
      <c r="R43" s="18">
        <v>11111503.61274717</v>
      </c>
      <c r="S43" s="6">
        <f t="shared" si="5"/>
        <v>39.988030200538262</v>
      </c>
      <c r="T43" s="28">
        <f t="shared" si="9"/>
        <v>10833880.041004231</v>
      </c>
      <c r="U43" s="18">
        <f t="shared" si="10"/>
        <v>24024405.71181532</v>
      </c>
      <c r="V43" s="6">
        <f t="shared" si="6"/>
        <v>45.095309207486764</v>
      </c>
      <c r="W43" s="28">
        <v>625234.27532467456</v>
      </c>
      <c r="X43" s="18">
        <v>1588945.9640766256</v>
      </c>
      <c r="Y43" s="6">
        <f t="shared" si="7"/>
        <v>39.348995463669723</v>
      </c>
      <c r="Z43" s="28">
        <f t="shared" si="11"/>
        <v>11459114.316328906</v>
      </c>
      <c r="AA43" s="18">
        <f t="shared" si="12"/>
        <v>25613351.675891947</v>
      </c>
      <c r="AB43" s="6">
        <f t="shared" si="8"/>
        <v>44.738831767630657</v>
      </c>
      <c r="AC43" s="5"/>
      <c r="AD43" s="7">
        <f t="shared" si="66"/>
        <v>77.103185326128596</v>
      </c>
      <c r="AE43" s="10">
        <f t="shared" si="67"/>
        <v>16.838268881805533</v>
      </c>
      <c r="AF43" s="6">
        <f t="shared" si="68"/>
        <v>51.57977520643297</v>
      </c>
      <c r="AG43" s="7">
        <f t="shared" si="16"/>
        <v>3.5149250526559399</v>
      </c>
      <c r="AH43" s="10">
        <f t="shared" si="17"/>
        <v>-5.829680431398657</v>
      </c>
      <c r="AI43" s="6">
        <f t="shared" si="18"/>
        <v>9.9230899150206682</v>
      </c>
      <c r="AJ43" s="7">
        <f t="shared" si="19"/>
        <v>26.005975422171204</v>
      </c>
      <c r="AK43" s="10">
        <f t="shared" si="20"/>
        <v>-5.1950174835138512</v>
      </c>
      <c r="AL43" s="6">
        <f t="shared" si="21"/>
        <v>32.910710046551969</v>
      </c>
      <c r="AM43" s="7">
        <f t="shared" si="22"/>
        <v>21.612642586775749</v>
      </c>
      <c r="AN43" s="10">
        <f t="shared" si="23"/>
        <v>6.9002180396824855</v>
      </c>
      <c r="AO43" s="6">
        <f t="shared" si="24"/>
        <v>13.762763834243856</v>
      </c>
      <c r="AP43" s="7">
        <f t="shared" si="25"/>
        <v>11.396769481823114</v>
      </c>
      <c r="AQ43" s="10">
        <f t="shared" si="26"/>
        <v>-2.7972390821706625</v>
      </c>
      <c r="AR43" s="6">
        <f t="shared" si="27"/>
        <v>14.60247469307248</v>
      </c>
      <c r="AS43" s="7">
        <f t="shared" si="28"/>
        <v>19.211560795535902</v>
      </c>
      <c r="AT43" s="10">
        <f t="shared" si="29"/>
        <v>-2.7686015512360171</v>
      </c>
      <c r="AU43" s="6">
        <f t="shared" si="30"/>
        <v>22.606033336396308</v>
      </c>
      <c r="AV43" s="7">
        <f t="shared" si="31"/>
        <v>24.754844609172793</v>
      </c>
      <c r="AW43" s="10">
        <f t="shared" si="32"/>
        <v>-0.8994778763670439</v>
      </c>
      <c r="AX43" s="6">
        <f t="shared" si="33"/>
        <v>25.887171869321477</v>
      </c>
      <c r="AY43" s="7">
        <f t="shared" si="34"/>
        <v>18.780001561175851</v>
      </c>
      <c r="AZ43" s="10">
        <f t="shared" si="35"/>
        <v>-1.8009417248324553</v>
      </c>
      <c r="BA43" s="6">
        <f t="shared" si="36"/>
        <v>20.958391707115581</v>
      </c>
      <c r="BB43" s="7">
        <f t="shared" si="37"/>
        <v>24.413382907859997</v>
      </c>
      <c r="BC43" s="10">
        <f t="shared" si="38"/>
        <v>-0.95588219998359136</v>
      </c>
      <c r="BD43" s="6">
        <f t="shared" si="39"/>
        <v>25.614105785734381</v>
      </c>
      <c r="BE43" s="5"/>
      <c r="BF43" s="7">
        <f>+AVERAGE(B43:B43)/AVERAGE(B39:B39)*100-100</f>
        <v>77.103185326128596</v>
      </c>
      <c r="BG43" s="12">
        <f t="shared" ref="BG43" si="891">+AVERAGE(C43:C43)/AVERAGE(C39:C39)*100-100</f>
        <v>16.838268881805533</v>
      </c>
      <c r="BH43" s="6">
        <f t="shared" ref="BH43" si="892">+AVERAGE(D43:D43)/AVERAGE(D39:D39)*100-100</f>
        <v>51.57977520643297</v>
      </c>
      <c r="BI43" s="7">
        <f t="shared" ref="BI43" si="893">+AVERAGE(E43:E43)/AVERAGE(E39:E39)*100-100</f>
        <v>3.5149250526559399</v>
      </c>
      <c r="BJ43" s="12">
        <f t="shared" ref="BJ43" si="894">+AVERAGE(F43:F43)/AVERAGE(F39:F39)*100-100</f>
        <v>-5.829680431398657</v>
      </c>
      <c r="BK43" s="6">
        <f t="shared" ref="BK43" si="895">+AVERAGE(G43:G43)/AVERAGE(G39:G39)*100-100</f>
        <v>9.9230899150206682</v>
      </c>
      <c r="BL43" s="7">
        <f t="shared" ref="BL43" si="896">+AVERAGE(H43:H43)/AVERAGE(H39:H39)*100-100</f>
        <v>26.005975422171204</v>
      </c>
      <c r="BM43" s="12">
        <f t="shared" ref="BM43" si="897">+AVERAGE(I43:I43)/AVERAGE(I39:I39)*100-100</f>
        <v>-5.1950174835138512</v>
      </c>
      <c r="BN43" s="6">
        <f t="shared" ref="BN43" si="898">+AVERAGE(J43:J43)/AVERAGE(J39:J39)*100-100</f>
        <v>32.910710046551969</v>
      </c>
      <c r="BO43" s="7">
        <f t="shared" ref="BO43" si="899">+AVERAGE(K43:K43)/AVERAGE(K39:K39)*100-100</f>
        <v>21.612642586775749</v>
      </c>
      <c r="BP43" s="12">
        <f t="shared" ref="BP43" si="900">+AVERAGE(L43:L43)/AVERAGE(L39:L39)*100-100</f>
        <v>6.9002180396824855</v>
      </c>
      <c r="BQ43" s="6">
        <f t="shared" ref="BQ43" si="901">+AVERAGE(M43:M43)/AVERAGE(M39:M39)*100-100</f>
        <v>13.762763834243856</v>
      </c>
      <c r="BR43" s="7">
        <f t="shared" ref="BR43" si="902">+AVERAGE(N43:N43)/AVERAGE(N39:N39)*100-100</f>
        <v>11.396769481823114</v>
      </c>
      <c r="BS43" s="12">
        <f t="shared" ref="BS43" si="903">+AVERAGE(O43:O43)/AVERAGE(O39:O39)*100-100</f>
        <v>-2.7972390821706625</v>
      </c>
      <c r="BT43" s="6">
        <f t="shared" ref="BT43" si="904">+AVERAGE(P43:P43)/AVERAGE(P39:P39)*100-100</f>
        <v>14.60247469307248</v>
      </c>
      <c r="BU43" s="7">
        <f t="shared" ref="BU43" si="905">+AVERAGE(Q43:Q43)/AVERAGE(Q39:Q39)*100-100</f>
        <v>19.211560795535902</v>
      </c>
      <c r="BV43" s="12">
        <f t="shared" ref="BV43" si="906">+AVERAGE(R43:R43)/AVERAGE(R39:R39)*100-100</f>
        <v>-2.7686015512360171</v>
      </c>
      <c r="BW43" s="6">
        <f t="shared" ref="BW43" si="907">+AVERAGE(S43:S43)/AVERAGE(S39:S39)*100-100</f>
        <v>22.606033336396308</v>
      </c>
      <c r="BX43" s="7">
        <f t="shared" ref="BX43" si="908">+AVERAGE(T43:T43)/AVERAGE(T39:T39)*100-100</f>
        <v>24.754844609172793</v>
      </c>
      <c r="BY43" s="12">
        <f t="shared" ref="BY43" si="909">+AVERAGE(U43:U43)/AVERAGE(U39:U39)*100-100</f>
        <v>-0.8994778763670439</v>
      </c>
      <c r="BZ43" s="6">
        <f t="shared" ref="BZ43" si="910">+AVERAGE(V43:V43)/AVERAGE(V39:V39)*100-100</f>
        <v>25.887171869321477</v>
      </c>
      <c r="CA43" s="7">
        <f t="shared" ref="CA43" si="911">+AVERAGE(W43:W43)/AVERAGE(W39:W39)*100-100</f>
        <v>18.780001561175851</v>
      </c>
      <c r="CB43" s="12">
        <f t="shared" ref="CB43" si="912">+AVERAGE(X43:X43)/AVERAGE(X39:X39)*100-100</f>
        <v>-1.8009417248324553</v>
      </c>
      <c r="CC43" s="6">
        <f t="shared" ref="CC43" si="913">+AVERAGE(Y43:Y43)/AVERAGE(Y39:Y39)*100-100</f>
        <v>20.958391707115581</v>
      </c>
      <c r="CD43" s="7">
        <f t="shared" ref="CD43" si="914">+AVERAGE(Z43:Z43)/AVERAGE(Z39:Z39)*100-100</f>
        <v>24.413382907859997</v>
      </c>
      <c r="CE43" s="12">
        <f t="shared" ref="CE43" si="915">+AVERAGE(AA43:AA43)/AVERAGE(AA39:AA39)*100-100</f>
        <v>-0.95588219998359136</v>
      </c>
      <c r="CF43" s="6">
        <f t="shared" ref="CF43" si="916">+AVERAGE(AB43:AB43)/AVERAGE(AB39:AB39)*100-100</f>
        <v>25.614105785734381</v>
      </c>
    </row>
    <row r="44" spans="1:84" ht="15" customHeight="1" x14ac:dyDescent="0.25">
      <c r="A44" s="31" t="s">
        <v>66</v>
      </c>
      <c r="B44" s="28">
        <v>1134192.0601500571</v>
      </c>
      <c r="C44" s="18">
        <v>1852600.6725308402</v>
      </c>
      <c r="D44" s="6">
        <f t="shared" si="0"/>
        <v>61.221615481799205</v>
      </c>
      <c r="E44" s="28">
        <v>493360.61733793316</v>
      </c>
      <c r="F44" s="18">
        <v>1028346.4686402836</v>
      </c>
      <c r="G44" s="6">
        <f t="shared" si="1"/>
        <v>47.976108479301942</v>
      </c>
      <c r="H44" s="28">
        <v>2046047.9813116614</v>
      </c>
      <c r="I44" s="18">
        <v>5992709.2979283826</v>
      </c>
      <c r="J44" s="6">
        <f t="shared" si="2"/>
        <v>34.142286561755277</v>
      </c>
      <c r="K44" s="28">
        <v>2319029.2735194252</v>
      </c>
      <c r="L44" s="18">
        <v>2954783.1462875456</v>
      </c>
      <c r="M44" s="6">
        <f t="shared" si="3"/>
        <v>78.483907573153189</v>
      </c>
      <c r="N44" s="28">
        <v>473877.65072891326</v>
      </c>
      <c r="O44" s="18">
        <v>1406248.3899063512</v>
      </c>
      <c r="P44" s="6">
        <f t="shared" si="4"/>
        <v>33.698004856771504</v>
      </c>
      <c r="Q44" s="28">
        <v>4944610.5172828389</v>
      </c>
      <c r="R44" s="18">
        <v>12305062.152932595</v>
      </c>
      <c r="S44" s="6">
        <f t="shared" si="5"/>
        <v>40.183547680044981</v>
      </c>
      <c r="T44" s="28">
        <f t="shared" si="9"/>
        <v>11411118.10033083</v>
      </c>
      <c r="U44" s="18">
        <f t="shared" si="10"/>
        <v>25539750.128225997</v>
      </c>
      <c r="V44" s="6">
        <f t="shared" si="6"/>
        <v>44.679834544346228</v>
      </c>
      <c r="W44" s="28">
        <v>639945.12756471999</v>
      </c>
      <c r="X44" s="18">
        <v>1575658.7982647596</v>
      </c>
      <c r="Y44" s="6">
        <f t="shared" si="7"/>
        <v>40.614448272016652</v>
      </c>
      <c r="Z44" s="28">
        <f t="shared" si="11"/>
        <v>12051063.22789555</v>
      </c>
      <c r="AA44" s="18">
        <f t="shared" si="12"/>
        <v>27115408.926490758</v>
      </c>
      <c r="AB44" s="6">
        <f t="shared" si="8"/>
        <v>44.443597588978662</v>
      </c>
      <c r="AC44" s="5"/>
      <c r="AD44" s="7">
        <f t="shared" si="66"/>
        <v>67.829925745367603</v>
      </c>
      <c r="AE44" s="10">
        <f t="shared" si="67"/>
        <v>15.724055501552343</v>
      </c>
      <c r="AF44" s="6">
        <f t="shared" si="68"/>
        <v>45.025962854470038</v>
      </c>
      <c r="AG44" s="7">
        <f t="shared" si="16"/>
        <v>20.268198184288181</v>
      </c>
      <c r="AH44" s="10">
        <f t="shared" si="17"/>
        <v>2.7129639516162598</v>
      </c>
      <c r="AI44" s="6">
        <f t="shared" si="18"/>
        <v>17.091546731083994</v>
      </c>
      <c r="AJ44" s="7">
        <f t="shared" si="19"/>
        <v>33.952356747917491</v>
      </c>
      <c r="AK44" s="10">
        <f t="shared" si="20"/>
        <v>-7.2195569663620063E-2</v>
      </c>
      <c r="AL44" s="6">
        <f t="shared" si="21"/>
        <v>34.049134284042935</v>
      </c>
      <c r="AM44" s="7">
        <f t="shared" si="22"/>
        <v>6.9080123303740208</v>
      </c>
      <c r="AN44" s="10">
        <f t="shared" si="23"/>
        <v>4.5815360685656401</v>
      </c>
      <c r="AO44" s="6">
        <f t="shared" si="24"/>
        <v>2.2245573638190734</v>
      </c>
      <c r="AP44" s="7">
        <f t="shared" si="25"/>
        <v>34.584773608821394</v>
      </c>
      <c r="AQ44" s="10">
        <f t="shared" si="26"/>
        <v>10.102986161476693</v>
      </c>
      <c r="AR44" s="6">
        <f t="shared" si="27"/>
        <v>22.235352828160202</v>
      </c>
      <c r="AS44" s="7">
        <f t="shared" si="28"/>
        <v>22.873318039478434</v>
      </c>
      <c r="AT44" s="10">
        <f t="shared" si="29"/>
        <v>2.3925043088879505</v>
      </c>
      <c r="AU44" s="6">
        <f t="shared" si="30"/>
        <v>20.002258826296398</v>
      </c>
      <c r="AV44" s="7">
        <f t="shared" si="31"/>
        <v>24.590506055846035</v>
      </c>
      <c r="AW44" s="10">
        <f t="shared" si="32"/>
        <v>3.3195085579977643</v>
      </c>
      <c r="AX44" s="6">
        <f t="shared" si="33"/>
        <v>20.587590663875361</v>
      </c>
      <c r="AY44" s="7">
        <f t="shared" si="34"/>
        <v>12.965217834459338</v>
      </c>
      <c r="AZ44" s="10">
        <f t="shared" si="35"/>
        <v>-8.6239263598454841</v>
      </c>
      <c r="BA44" s="6">
        <f t="shared" si="36"/>
        <v>23.626692781005687</v>
      </c>
      <c r="BB44" s="7">
        <f t="shared" si="37"/>
        <v>23.913341179137703</v>
      </c>
      <c r="BC44" s="10">
        <f t="shared" si="38"/>
        <v>2.5406851608603915</v>
      </c>
      <c r="BD44" s="6">
        <f t="shared" si="39"/>
        <v>20.8430985074354</v>
      </c>
      <c r="BE44" s="5"/>
      <c r="BF44" s="7">
        <f t="shared" ref="BF44" si="917">+AVERAGE(B43:B44)/AVERAGE(B39:B40)*100-100</f>
        <v>72.651867289002752</v>
      </c>
      <c r="BG44" s="12">
        <f t="shared" ref="BG44" si="918">+AVERAGE(C43:C44)/AVERAGE(C39:C40)*100-100</f>
        <v>16.32283366049117</v>
      </c>
      <c r="BH44" s="6">
        <f t="shared" ref="BH44" si="919">+AVERAGE(D43:D44)/AVERAGE(D39:D40)*100-100</f>
        <v>48.188382651571658</v>
      </c>
      <c r="BI44" s="7">
        <f t="shared" ref="BI44" si="920">+AVERAGE(E43:E44)/AVERAGE(E39:E40)*100-100</f>
        <v>12.457054181069751</v>
      </c>
      <c r="BJ44" s="12">
        <f t="shared" ref="BJ44" si="921">+AVERAGE(F43:F44)/AVERAGE(F39:F40)*100-100</f>
        <v>-1.298813863611386</v>
      </c>
      <c r="BK44" s="6">
        <f t="shared" ref="BK44" si="922">+AVERAGE(G43:G44)/AVERAGE(G39:G40)*100-100</f>
        <v>13.531589554638984</v>
      </c>
      <c r="BL44" s="7">
        <f t="shared" ref="BL44" si="923">+AVERAGE(H43:H44)/AVERAGE(H39:H40)*100-100</f>
        <v>30.030365913308088</v>
      </c>
      <c r="BM44" s="12">
        <f t="shared" ref="BM44" si="924">+AVERAGE(I43:I44)/AVERAGE(I39:I40)*100-100</f>
        <v>-2.6019094771445168</v>
      </c>
      <c r="BN44" s="6">
        <f t="shared" ref="BN44" si="925">+AVERAGE(J43:J44)/AVERAGE(J39:J40)*100-100</f>
        <v>33.480213355786958</v>
      </c>
      <c r="BO44" s="7">
        <f t="shared" ref="BO44" si="926">+AVERAGE(K43:K44)/AVERAGE(K39:K40)*100-100</f>
        <v>13.856370699648608</v>
      </c>
      <c r="BP44" s="12">
        <f t="shared" ref="BP44" si="927">+AVERAGE(L43:L44)/AVERAGE(L39:L40)*100-100</f>
        <v>5.7078012590316973</v>
      </c>
      <c r="BQ44" s="6">
        <f t="shared" ref="BQ44" si="928">+AVERAGE(M43:M44)/AVERAGE(M39:M40)*100-100</f>
        <v>7.8410422034398124</v>
      </c>
      <c r="BR44" s="7">
        <f t="shared" ref="BR44" si="929">+AVERAGE(N43:N44)/AVERAGE(N39:N40)*100-100</f>
        <v>21.773568844156515</v>
      </c>
      <c r="BS44" s="12">
        <f t="shared" ref="BS44" si="930">+AVERAGE(O43:O44)/AVERAGE(O39:O40)*100-100</f>
        <v>3.0319137653964816</v>
      </c>
      <c r="BT44" s="6">
        <f t="shared" ref="BT44" si="931">+AVERAGE(P43:P44)/AVERAGE(P39:P40)*100-100</f>
        <v>18.385316213635576</v>
      </c>
      <c r="BU44" s="7">
        <f t="shared" ref="BU44" si="932">+AVERAGE(Q43:Q44)/AVERAGE(Q39:Q40)*100-100</f>
        <v>21.112576371039069</v>
      </c>
      <c r="BV44" s="12">
        <f t="shared" ref="BV44" si="933">+AVERAGE(R43:R44)/AVERAGE(R39:R40)*100-100</f>
        <v>-0.1231485258479097</v>
      </c>
      <c r="BW44" s="6">
        <f t="shared" ref="BW44" si="934">+AVERAGE(S43:S44)/AVERAGE(S39:S40)*100-100</f>
        <v>21.28699916503966</v>
      </c>
      <c r="BX44" s="7">
        <f t="shared" ref="BX44" si="935">+AVERAGE(T43:T44)/AVERAGE(T39:T40)*100-100</f>
        <v>24.670488993594518</v>
      </c>
      <c r="BY44" s="12">
        <f t="shared" ref="BY44" si="936">+AVERAGE(U43:U44)/AVERAGE(U39:U40)*100-100</f>
        <v>1.2305551930896286</v>
      </c>
      <c r="BZ44" s="6">
        <f t="shared" ref="BZ44" si="937">+AVERAGE(V43:V44)/AVERAGE(V39:V40)*100-100</f>
        <v>23.192665392427543</v>
      </c>
      <c r="CA44" s="7">
        <f t="shared" ref="CA44" si="938">+AVERAGE(W43:W44)/AVERAGE(W39:W40)*100-100</f>
        <v>15.765885007037795</v>
      </c>
      <c r="CB44" s="12">
        <f t="shared" ref="CB44" si="939">+AVERAGE(X43:X44)/AVERAGE(X39:X40)*100-100</f>
        <v>-5.320909435825115</v>
      </c>
      <c r="CC44" s="6">
        <f t="shared" ref="CC44" si="940">+AVERAGE(Y43:Y44)/AVERAGE(Y39:Y40)*100-100</f>
        <v>22.299101915429347</v>
      </c>
      <c r="CD44" s="7">
        <f t="shared" ref="CD44" si="941">+AVERAGE(Z43:Z44)/AVERAGE(Z39:Z40)*100-100</f>
        <v>24.156563806979676</v>
      </c>
      <c r="CE44" s="12">
        <f t="shared" ref="CE44" si="942">+AVERAGE(AA43:AA44)/AVERAGE(AA39:AA40)*100-100</f>
        <v>0.81188890773759681</v>
      </c>
      <c r="CF44" s="6">
        <f t="shared" ref="CF44" si="943">+AVERAGE(AB43:AB44)/AVERAGE(AB39:AB40)*100-100</f>
        <v>23.190317350962417</v>
      </c>
    </row>
    <row r="45" spans="1:84" ht="15" customHeight="1" x14ac:dyDescent="0.25">
      <c r="A45" s="31" t="s">
        <v>67</v>
      </c>
      <c r="B45" s="28">
        <v>930638.82635506603</v>
      </c>
      <c r="C45" s="18">
        <v>1502054.3060342087</v>
      </c>
      <c r="D45" s="6">
        <f t="shared" si="0"/>
        <v>61.957734991098988</v>
      </c>
      <c r="E45" s="28">
        <v>405466.65555079578</v>
      </c>
      <c r="F45" s="18">
        <v>842128.6771701409</v>
      </c>
      <c r="G45" s="6">
        <f t="shared" si="1"/>
        <v>48.147826637766507</v>
      </c>
      <c r="H45" s="28">
        <v>2265898.7027479182</v>
      </c>
      <c r="I45" s="18">
        <v>6406953.9032937018</v>
      </c>
      <c r="J45" s="6">
        <f t="shared" si="2"/>
        <v>35.366240134536625</v>
      </c>
      <c r="K45" s="28">
        <v>2243004.0804027342</v>
      </c>
      <c r="L45" s="18">
        <v>2891940.3097524024</v>
      </c>
      <c r="M45" s="6">
        <f t="shared" si="3"/>
        <v>77.560524774274214</v>
      </c>
      <c r="N45" s="28">
        <v>473099.08073985932</v>
      </c>
      <c r="O45" s="18">
        <v>1375125.8493996516</v>
      </c>
      <c r="P45" s="6">
        <f t="shared" si="4"/>
        <v>34.404056977505263</v>
      </c>
      <c r="Q45" s="28">
        <v>4978037.311912938</v>
      </c>
      <c r="R45" s="18">
        <v>12401521.603072718</v>
      </c>
      <c r="S45" s="6">
        <f t="shared" si="5"/>
        <v>40.140536550607891</v>
      </c>
      <c r="T45" s="28">
        <f t="shared" si="9"/>
        <v>11296144.657709312</v>
      </c>
      <c r="U45" s="18">
        <f t="shared" si="10"/>
        <v>25419724.648722827</v>
      </c>
      <c r="V45" s="6">
        <f t="shared" si="6"/>
        <v>44.438501257632105</v>
      </c>
      <c r="W45" s="28">
        <v>747663.22708895872</v>
      </c>
      <c r="X45" s="18">
        <v>1790574.1993955784</v>
      </c>
      <c r="Y45" s="6">
        <f t="shared" si="7"/>
        <v>41.75550096395547</v>
      </c>
      <c r="Z45" s="28">
        <f t="shared" si="11"/>
        <v>12043807.88479827</v>
      </c>
      <c r="AA45" s="18">
        <f t="shared" si="12"/>
        <v>27210298.848118406</v>
      </c>
      <c r="AB45" s="6">
        <f t="shared" si="8"/>
        <v>44.261946375613213</v>
      </c>
      <c r="AC45" s="5"/>
      <c r="AD45" s="7">
        <f t="shared" si="66"/>
        <v>35.728120320362706</v>
      </c>
      <c r="AE45" s="10">
        <f t="shared" si="67"/>
        <v>11.685634188119721</v>
      </c>
      <c r="AF45" s="6">
        <f t="shared" si="68"/>
        <v>21.526928066457131</v>
      </c>
      <c r="AG45" s="7">
        <f t="shared" si="16"/>
        <v>10.234107779777247</v>
      </c>
      <c r="AH45" s="10">
        <f t="shared" si="17"/>
        <v>-3.7655435122157002</v>
      </c>
      <c r="AI45" s="6">
        <f t="shared" si="18"/>
        <v>14.547441532825616</v>
      </c>
      <c r="AJ45" s="7">
        <f t="shared" si="19"/>
        <v>26.441415863239399</v>
      </c>
      <c r="AK45" s="10">
        <f t="shared" si="20"/>
        <v>0.68495951813916633</v>
      </c>
      <c r="AL45" s="6">
        <f t="shared" si="21"/>
        <v>25.581235239469919</v>
      </c>
      <c r="AM45" s="7">
        <f t="shared" si="22"/>
        <v>-4.423027149594688</v>
      </c>
      <c r="AN45" s="10">
        <f t="shared" si="23"/>
        <v>10.3538005816485</v>
      </c>
      <c r="AO45" s="6">
        <f t="shared" si="24"/>
        <v>-13.39041125304071</v>
      </c>
      <c r="AP45" s="7">
        <f t="shared" si="25"/>
        <v>34.313596369941081</v>
      </c>
      <c r="AQ45" s="10">
        <f t="shared" si="26"/>
        <v>13.157608094575423</v>
      </c>
      <c r="AR45" s="6">
        <f t="shared" si="27"/>
        <v>18.696036997957563</v>
      </c>
      <c r="AS45" s="7">
        <f t="shared" si="28"/>
        <v>20.535363447928546</v>
      </c>
      <c r="AT45" s="10">
        <f t="shared" si="29"/>
        <v>9.5137823919641846</v>
      </c>
      <c r="AU45" s="6">
        <f t="shared" si="30"/>
        <v>10.064104092868135</v>
      </c>
      <c r="AV45" s="7">
        <f t="shared" si="31"/>
        <v>16.761819381872087</v>
      </c>
      <c r="AW45" s="10">
        <f t="shared" si="32"/>
        <v>7.0604146073268481</v>
      </c>
      <c r="AX45" s="6">
        <f t="shared" si="33"/>
        <v>9.0616170413011758</v>
      </c>
      <c r="AY45" s="7">
        <f t="shared" si="34"/>
        <v>34.303207681557012</v>
      </c>
      <c r="AZ45" s="10">
        <f t="shared" si="35"/>
        <v>11.853284244361248</v>
      </c>
      <c r="BA45" s="6">
        <f t="shared" si="36"/>
        <v>20.070866572098438</v>
      </c>
      <c r="BB45" s="7">
        <f t="shared" si="37"/>
        <v>17.716276220207746</v>
      </c>
      <c r="BC45" s="10">
        <f t="shared" si="38"/>
        <v>7.3631485564384462</v>
      </c>
      <c r="BD45" s="6">
        <f t="shared" si="39"/>
        <v>9.6430924418417874</v>
      </c>
      <c r="BE45" s="5"/>
      <c r="BF45" s="7">
        <f t="shared" ref="BF45" si="944">+AVERAGE(B43:B45)/AVERAGE(B39:B41)*100-100</f>
        <v>60.558753589994069</v>
      </c>
      <c r="BG45" s="12">
        <f t="shared" ref="BG45" si="945">+AVERAGE(C43:C45)/AVERAGE(C39:C41)*100-100</f>
        <v>15.025041247376777</v>
      </c>
      <c r="BH45" s="6">
        <f t="shared" ref="BH45" si="946">+AVERAGE(D43:D45)/AVERAGE(D39:D41)*100-100</f>
        <v>37.934441607430728</v>
      </c>
      <c r="BI45" s="7">
        <f t="shared" ref="BI45" si="947">+AVERAGE(E43:E45)/AVERAGE(E39:E41)*100-100</f>
        <v>11.737527402493413</v>
      </c>
      <c r="BJ45" s="12">
        <f t="shared" ref="BJ45" si="948">+AVERAGE(F43:F45)/AVERAGE(F39:F41)*100-100</f>
        <v>-2.0801328050022931</v>
      </c>
      <c r="BK45" s="6">
        <f t="shared" ref="BK45" si="949">+AVERAGE(G43:G45)/AVERAGE(G39:G41)*100-100</f>
        <v>13.877534689278633</v>
      </c>
      <c r="BL45" s="7">
        <f t="shared" ref="BL45" si="950">+AVERAGE(H43:H45)/AVERAGE(H39:H41)*100-100</f>
        <v>28.692701838437273</v>
      </c>
      <c r="BM45" s="12">
        <f t="shared" ref="BM45" si="951">+AVERAGE(I43:I45)/AVERAGE(I39:I41)*100-100</f>
        <v>-1.4533868858497385</v>
      </c>
      <c r="BN45" s="6">
        <f t="shared" ref="BN45" si="952">+AVERAGE(J43:J45)/AVERAGE(J39:J41)*100-100</f>
        <v>30.667078126117929</v>
      </c>
      <c r="BO45" s="7">
        <f t="shared" ref="BO45" si="953">+AVERAGE(K43:K45)/AVERAGE(K39:K41)*100-100</f>
        <v>7.214986599376644</v>
      </c>
      <c r="BP45" s="12">
        <f t="shared" ref="BP45" si="954">+AVERAGE(L43:L45)/AVERAGE(L39:L41)*100-100</f>
        <v>7.208235583561958</v>
      </c>
      <c r="BQ45" s="6">
        <f t="shared" ref="BQ45" si="955">+AVERAGE(M43:M45)/AVERAGE(M39:M41)*100-100</f>
        <v>-0.10938769401363402</v>
      </c>
      <c r="BR45" s="7">
        <f t="shared" ref="BR45" si="956">+AVERAGE(N43:N45)/AVERAGE(N39:N41)*100-100</f>
        <v>25.651406215662661</v>
      </c>
      <c r="BS45" s="12">
        <f t="shared" ref="BS45" si="957">+AVERAGE(O43:O45)/AVERAGE(O39:O41)*100-100</f>
        <v>6.0763864643294454</v>
      </c>
      <c r="BT45" s="6">
        <f t="shared" ref="BT45" si="958">+AVERAGE(P43:P45)/AVERAGE(P39:P41)*100-100</f>
        <v>18.4917592027019</v>
      </c>
      <c r="BU45" s="7">
        <f t="shared" ref="BU45" si="959">+AVERAGE(Q43:Q45)/AVERAGE(Q39:Q41)*100-100</f>
        <v>20.911937317558298</v>
      </c>
      <c r="BV45" s="12">
        <f t="shared" ref="BV45" si="960">+AVERAGE(R43:R45)/AVERAGE(R39:R41)*100-100</f>
        <v>3.0155181830944429</v>
      </c>
      <c r="BW45" s="6">
        <f t="shared" ref="BW45" si="961">+AVERAGE(S43:S45)/AVERAGE(S39:S41)*100-100</f>
        <v>17.296581371697201</v>
      </c>
      <c r="BX45" s="7">
        <f t="shared" ref="BX45" si="962">+AVERAGE(T43:T45)/AVERAGE(T39:T41)*100-100</f>
        <v>21.889988319920278</v>
      </c>
      <c r="BY45" s="12">
        <f t="shared" ref="BY45" si="963">+AVERAGE(U43:U45)/AVERAGE(U39:U41)*100-100</f>
        <v>3.1344182836413381</v>
      </c>
      <c r="BZ45" s="6">
        <f t="shared" ref="BZ45" si="964">+AVERAGE(V43:V45)/AVERAGE(V39:V41)*100-100</f>
        <v>18.125010384219536</v>
      </c>
      <c r="CA45" s="7">
        <f t="shared" ref="CA45" si="965">+AVERAGE(W43:W45)/AVERAGE(W39:W41)*100-100</f>
        <v>22.021851801762992</v>
      </c>
      <c r="CB45" s="12">
        <f t="shared" ref="CB45" si="966">+AVERAGE(X43:X45)/AVERAGE(X39:X41)*100-100</f>
        <v>0.24075691367259822</v>
      </c>
      <c r="CC45" s="6">
        <f t="shared" ref="CC45" si="967">+AVERAGE(Y43:Y45)/AVERAGE(Y39:Y41)*100-100</f>
        <v>21.525448997284187</v>
      </c>
      <c r="CD45" s="7">
        <f t="shared" ref="CD45" si="968">+AVERAGE(Z43:Z45)/AVERAGE(Z39:Z41)*100-100</f>
        <v>21.89744598826293</v>
      </c>
      <c r="CE45" s="12">
        <f t="shared" ref="CE45" si="969">+AVERAGE(AA43:AA45)/AVERAGE(AA39:AA41)*100-100</f>
        <v>2.9502007866289546</v>
      </c>
      <c r="CF45" s="6">
        <f t="shared" ref="CF45" si="970">+AVERAGE(AB43:AB45)/AVERAGE(AB39:AB41)*100-100</f>
        <v>18.340421526826972</v>
      </c>
    </row>
    <row r="46" spans="1:84" ht="15" customHeight="1" x14ac:dyDescent="0.25">
      <c r="A46" s="31" t="s">
        <v>68</v>
      </c>
      <c r="B46" s="28">
        <v>1381632.3589884909</v>
      </c>
      <c r="C46" s="18">
        <v>1817559.8381937996</v>
      </c>
      <c r="D46" s="6">
        <f t="shared" si="0"/>
        <v>76.015783907367165</v>
      </c>
      <c r="E46" s="28">
        <v>486498.620758701</v>
      </c>
      <c r="F46" s="18">
        <v>950969.57710970705</v>
      </c>
      <c r="G46" s="6">
        <f t="shared" si="1"/>
        <v>51.158168722633789</v>
      </c>
      <c r="H46" s="28">
        <v>2466644.1192725324</v>
      </c>
      <c r="I46" s="18">
        <v>6466680.4164735135</v>
      </c>
      <c r="J46" s="6">
        <f t="shared" si="2"/>
        <v>38.143900122060955</v>
      </c>
      <c r="K46" s="28">
        <v>2280474.4635626948</v>
      </c>
      <c r="L46" s="18">
        <v>3201606.9290539683</v>
      </c>
      <c r="M46" s="6">
        <f t="shared" si="3"/>
        <v>71.229058222851364</v>
      </c>
      <c r="N46" s="28">
        <v>537368.30790128163</v>
      </c>
      <c r="O46" s="18">
        <v>1548034.7140293454</v>
      </c>
      <c r="P46" s="6">
        <f t="shared" si="4"/>
        <v>34.712936540200545</v>
      </c>
      <c r="Q46" s="28">
        <v>5790016.8210089691</v>
      </c>
      <c r="R46" s="18">
        <v>14211414.490691021</v>
      </c>
      <c r="S46" s="6">
        <f t="shared" si="5"/>
        <v>40.742016389724149</v>
      </c>
      <c r="T46" s="28">
        <f t="shared" si="9"/>
        <v>12942634.691492671</v>
      </c>
      <c r="U46" s="18">
        <f t="shared" si="10"/>
        <v>28196265.965551354</v>
      </c>
      <c r="V46" s="6">
        <f t="shared" si="6"/>
        <v>45.901945694884809</v>
      </c>
      <c r="W46" s="28">
        <v>915339.57926652883</v>
      </c>
      <c r="X46" s="18">
        <v>1983218.0780313015</v>
      </c>
      <c r="Y46" s="6">
        <f t="shared" si="7"/>
        <v>46.154257537585927</v>
      </c>
      <c r="Z46" s="28">
        <f t="shared" si="11"/>
        <v>13857974.270759201</v>
      </c>
      <c r="AA46" s="18">
        <f t="shared" si="12"/>
        <v>30179484.043582655</v>
      </c>
      <c r="AB46" s="6">
        <f t="shared" si="8"/>
        <v>45.918526144273002</v>
      </c>
      <c r="AC46" s="5"/>
      <c r="AD46" s="7">
        <f t="shared" si="66"/>
        <v>37.709712245043221</v>
      </c>
      <c r="AE46" s="10">
        <f t="shared" si="67"/>
        <v>9.7796884199171359</v>
      </c>
      <c r="AF46" s="6">
        <f t="shared" si="68"/>
        <v>25.44188658861124</v>
      </c>
      <c r="AG46" s="7">
        <f t="shared" si="16"/>
        <v>39.579693778566309</v>
      </c>
      <c r="AH46" s="10">
        <f t="shared" si="17"/>
        <v>19.466726582683961</v>
      </c>
      <c r="AI46" s="6">
        <f t="shared" si="18"/>
        <v>16.835622579783305</v>
      </c>
      <c r="AJ46" s="7">
        <f t="shared" si="19"/>
        <v>27.442218641845614</v>
      </c>
      <c r="AK46" s="10">
        <f t="shared" si="20"/>
        <v>8.0640772661006537</v>
      </c>
      <c r="AL46" s="6">
        <f t="shared" si="21"/>
        <v>17.932084246671124</v>
      </c>
      <c r="AM46" s="7">
        <f t="shared" si="22"/>
        <v>-14.288078079852653</v>
      </c>
      <c r="AN46" s="10">
        <f t="shared" si="23"/>
        <v>14.336542431357671</v>
      </c>
      <c r="AO46" s="6">
        <f t="shared" si="24"/>
        <v>-25.035408542632126</v>
      </c>
      <c r="AP46" s="7">
        <f t="shared" si="25"/>
        <v>84.012574902171451</v>
      </c>
      <c r="AQ46" s="10">
        <f t="shared" si="26"/>
        <v>58.67167688215082</v>
      </c>
      <c r="AR46" s="6">
        <f t="shared" si="27"/>
        <v>15.970649909272666</v>
      </c>
      <c r="AS46" s="7">
        <f t="shared" si="28"/>
        <v>12.761430875484919</v>
      </c>
      <c r="AT46" s="10">
        <f t="shared" si="29"/>
        <v>1.1792815745040599</v>
      </c>
      <c r="AU46" s="6">
        <f t="shared" si="30"/>
        <v>11.447155109964129</v>
      </c>
      <c r="AV46" s="7">
        <f t="shared" si="31"/>
        <v>13.783974538891087</v>
      </c>
      <c r="AW46" s="10">
        <f t="shared" si="32"/>
        <v>7.3843644625631413</v>
      </c>
      <c r="AX46" s="6">
        <f t="shared" si="33"/>
        <v>5.9595362028324104</v>
      </c>
      <c r="AY46" s="7">
        <f t="shared" si="34"/>
        <v>54.143026011352617</v>
      </c>
      <c r="AZ46" s="10">
        <f t="shared" si="35"/>
        <v>20.045375620591571</v>
      </c>
      <c r="BA46" s="6">
        <f t="shared" si="36"/>
        <v>28.403968261574789</v>
      </c>
      <c r="BB46" s="7">
        <f t="shared" si="37"/>
        <v>15.786403536533314</v>
      </c>
      <c r="BC46" s="10">
        <f t="shared" si="38"/>
        <v>8.1338152928526881</v>
      </c>
      <c r="BD46" s="6">
        <f t="shared" si="39"/>
        <v>7.0769612844562459</v>
      </c>
      <c r="BE46" s="5"/>
      <c r="BF46" s="7">
        <f t="shared" ref="BF46" si="971">+AVERAGE(B43:B46)/AVERAGE(B39:B42)*100-100</f>
        <v>53.156232874638874</v>
      </c>
      <c r="BG46" s="12">
        <f>+AVERAGE(C43:C46)/AVERAGE(C39:C42)*100-100</f>
        <v>13.680940390217899</v>
      </c>
      <c r="BH46" s="6">
        <f t="shared" ref="BH46" si="972">+AVERAGE(D43:D46)/AVERAGE(D39:D42)*100-100</f>
        <v>34.015250607868381</v>
      </c>
      <c r="BI46" s="7">
        <f t="shared" ref="BI46" si="973">+AVERAGE(E43:E46)/AVERAGE(E39:E42)*100-100</f>
        <v>18.272738071840195</v>
      </c>
      <c r="BJ46" s="12">
        <f t="shared" ref="BJ46" si="974">+AVERAGE(F43:F46)/AVERAGE(F39:F42)*100-100</f>
        <v>2.7394016804469317</v>
      </c>
      <c r="BK46" s="6">
        <f t="shared" ref="BK46" si="975">+AVERAGE(G43:G46)/AVERAGE(G39:G42)*100-100</f>
        <v>14.652132727144533</v>
      </c>
      <c r="BL46" s="7">
        <f t="shared" ref="BL46" si="976">+AVERAGE(H43:H46)/AVERAGE(H39:H42)*100-100</f>
        <v>28.333795888924641</v>
      </c>
      <c r="BM46" s="12">
        <f t="shared" ref="BM46" si="977">+AVERAGE(I43:I46)/AVERAGE(I39:I42)*100-100</f>
        <v>0.90055938692752591</v>
      </c>
      <c r="BN46" s="6">
        <f t="shared" ref="BN46" si="978">+AVERAGE(J43:J46)/AVERAGE(J39:J42)*100-100</f>
        <v>26.970251676143249</v>
      </c>
      <c r="BO46" s="7">
        <f t="shared" ref="BO46" si="979">+AVERAGE(K43:K46)/AVERAGE(K39:K42)*100-100</f>
        <v>0.94167599377887257</v>
      </c>
      <c r="BP46" s="12">
        <f t="shared" ref="BP46" si="980">+AVERAGE(L43:L46)/AVERAGE(L39:L42)*100-100</f>
        <v>9.0369980774761274</v>
      </c>
      <c r="BQ46" s="6">
        <f t="shared" ref="BQ46" si="981">+AVERAGE(M43:M46)/AVERAGE(M39:M42)*100-100</f>
        <v>-7.1969217535947791</v>
      </c>
      <c r="BR46" s="7">
        <f t="shared" ref="BR46" si="982">+AVERAGE(N43:N46)/AVERAGE(N39:N42)*100-100</f>
        <v>37.560716627952871</v>
      </c>
      <c r="BS46" s="12">
        <f t="shared" ref="BS46" si="983">+AVERAGE(O43:O46)/AVERAGE(O39:O42)*100-100</f>
        <v>16.303434876946454</v>
      </c>
      <c r="BT46" s="6">
        <f t="shared" ref="BT46" si="984">+AVERAGE(P43:P46)/AVERAGE(P39:P42)*100-100</f>
        <v>17.832942616970684</v>
      </c>
      <c r="BU46" s="7">
        <f t="shared" ref="BU46" si="985">+AVERAGE(Q43:Q46)/AVERAGE(Q39:Q42)*100-100</f>
        <v>18.452448166645311</v>
      </c>
      <c r="BV46" s="12">
        <f t="shared" ref="BV46" si="986">+AVERAGE(R43:R46)/AVERAGE(R39:R42)*100-100</f>
        <v>2.4871730735501245</v>
      </c>
      <c r="BW46" s="6">
        <f t="shared" ref="BW46" si="987">+AVERAGE(S43:S46)/AVERAGE(S39:S42)*100-100</f>
        <v>15.759588306006208</v>
      </c>
      <c r="BX46" s="7">
        <f t="shared" ref="BX46" si="988">+AVERAGE(T43:T46)/AVERAGE(T39:T42)*100-100</f>
        <v>19.519240594194216</v>
      </c>
      <c r="BY46" s="12">
        <f t="shared" ref="BY46" si="989">+AVERAGE(U43:U46)/AVERAGE(U39:U42)*100-100</f>
        <v>4.2620416391269771</v>
      </c>
      <c r="BZ46" s="6">
        <f t="shared" ref="BZ46" si="990">+AVERAGE(V43:V46)/AVERAGE(V39:V42)*100-100</f>
        <v>14.766971638267705</v>
      </c>
      <c r="CA46" s="7">
        <f t="shared" ref="CA46" si="991">+AVERAGE(W43:W46)/AVERAGE(W39:W42)*100-100</f>
        <v>30.524280199007677</v>
      </c>
      <c r="CB46" s="12">
        <f t="shared" ref="CB46" si="992">+AVERAGE(X43:X46)/AVERAGE(X39:X42)*100-100</f>
        <v>5.2015907666640828</v>
      </c>
      <c r="CC46" s="6">
        <f t="shared" ref="CC46" si="993">+AVERAGE(Y43:Y46)/AVERAGE(Y39:Y42)*100-100</f>
        <v>23.342043713898363</v>
      </c>
      <c r="CD46" s="7">
        <f t="shared" ref="CD46" si="994">+AVERAGE(Z43:Z46)/AVERAGE(Z39:Z42)*100-100</f>
        <v>20.119417860207562</v>
      </c>
      <c r="CE46" s="12">
        <f t="shared" ref="CE46" si="995">+AVERAGE(AA43:AA46)/AVERAGE(AA39:AA42)*100-100</f>
        <v>4.3207454855496223</v>
      </c>
      <c r="CF46" s="6">
        <f t="shared" ref="CF46" si="996">+AVERAGE(AB43:AB46)/AVERAGE(AB39:AB42)*100-100</f>
        <v>15.237123259370236</v>
      </c>
    </row>
    <row r="47" spans="1:84" ht="15" customHeight="1" x14ac:dyDescent="0.25">
      <c r="A47" s="31" t="s">
        <v>69</v>
      </c>
      <c r="B47" s="28">
        <v>1955941.7671626108</v>
      </c>
      <c r="C47" s="18">
        <v>2351401.0882509556</v>
      </c>
      <c r="D47" s="6">
        <f t="shared" si="0"/>
        <v>83.18197082308491</v>
      </c>
      <c r="E47" s="28">
        <v>478705.43237994914</v>
      </c>
      <c r="F47" s="18">
        <v>912514.98237875104</v>
      </c>
      <c r="G47" s="6">
        <f t="shared" si="1"/>
        <v>52.460007958670019</v>
      </c>
      <c r="H47" s="28">
        <v>2262852.9985867818</v>
      </c>
      <c r="I47" s="18">
        <v>5751621.1066733142</v>
      </c>
      <c r="J47" s="6">
        <f t="shared" si="2"/>
        <v>39.34287319380806</v>
      </c>
      <c r="K47" s="28">
        <v>2308147.0569049427</v>
      </c>
      <c r="L47" s="18">
        <v>3052218.1696028984</v>
      </c>
      <c r="M47" s="6">
        <f t="shared" si="3"/>
        <v>75.62195520267278</v>
      </c>
      <c r="N47" s="28">
        <v>561692.42170460685</v>
      </c>
      <c r="O47" s="18">
        <v>1596589.279775558</v>
      </c>
      <c r="P47" s="6">
        <f t="shared" si="4"/>
        <v>35.180771211464432</v>
      </c>
      <c r="Q47" s="28">
        <v>5096762.7879276322</v>
      </c>
      <c r="R47" s="18">
        <v>11482328.986250389</v>
      </c>
      <c r="S47" s="6">
        <f t="shared" si="5"/>
        <v>44.387883277258418</v>
      </c>
      <c r="T47" s="28">
        <f t="shared" si="9"/>
        <v>12664102.464666523</v>
      </c>
      <c r="U47" s="18">
        <f t="shared" si="10"/>
        <v>25146673.612931866</v>
      </c>
      <c r="V47" s="6">
        <f t="shared" si="6"/>
        <v>50.36094498858057</v>
      </c>
      <c r="W47" s="28">
        <v>850877.40243082959</v>
      </c>
      <c r="X47" s="18">
        <v>1710822.0060225795</v>
      </c>
      <c r="Y47" s="6">
        <f t="shared" si="7"/>
        <v>49.735004543751451</v>
      </c>
      <c r="Z47" s="28">
        <f t="shared" si="11"/>
        <v>13514979.867097352</v>
      </c>
      <c r="AA47" s="18">
        <f t="shared" si="12"/>
        <v>26857495.618954446</v>
      </c>
      <c r="AB47" s="6">
        <f t="shared" si="8"/>
        <v>50.321072593080018</v>
      </c>
      <c r="AC47" s="5"/>
      <c r="AD47" s="7">
        <f t="shared" si="66"/>
        <v>50.861711967555607</v>
      </c>
      <c r="AE47" s="10">
        <f t="shared" si="67"/>
        <v>8.2160231788548543</v>
      </c>
      <c r="AF47" s="6">
        <f t="shared" si="68"/>
        <v>39.407924571593043</v>
      </c>
      <c r="AG47" s="7">
        <f t="shared" si="16"/>
        <v>29.055941135122424</v>
      </c>
      <c r="AH47" s="10">
        <f t="shared" si="17"/>
        <v>9.3090601855999324</v>
      </c>
      <c r="AI47" s="6">
        <f t="shared" si="18"/>
        <v>18.065182260275137</v>
      </c>
      <c r="AJ47" s="7">
        <f t="shared" si="19"/>
        <v>20.640543741388527</v>
      </c>
      <c r="AK47" s="10">
        <f t="shared" si="20"/>
        <v>3.6982526686116302</v>
      </c>
      <c r="AL47" s="6">
        <f t="shared" si="21"/>
        <v>16.338068035648917</v>
      </c>
      <c r="AM47" s="7">
        <f t="shared" si="22"/>
        <v>-2.3303596308812473</v>
      </c>
      <c r="AN47" s="10">
        <f t="shared" si="23"/>
        <v>6.9926152099575916</v>
      </c>
      <c r="AO47" s="6">
        <f t="shared" si="24"/>
        <v>-8.7136619873659669</v>
      </c>
      <c r="AP47" s="7">
        <f t="shared" si="25"/>
        <v>15.992288361662887</v>
      </c>
      <c r="AQ47" s="10">
        <f t="shared" si="26"/>
        <v>6.0161008565917058</v>
      </c>
      <c r="AR47" s="6">
        <f t="shared" si="27"/>
        <v>9.4100683051586884</v>
      </c>
      <c r="AS47" s="7">
        <f t="shared" si="28"/>
        <v>14.707437509403292</v>
      </c>
      <c r="AT47" s="10">
        <f t="shared" si="29"/>
        <v>3.3373104705451908</v>
      </c>
      <c r="AU47" s="6">
        <f t="shared" si="30"/>
        <v>11.002925262022359</v>
      </c>
      <c r="AV47" s="7">
        <f t="shared" si="31"/>
        <v>16.893508297445052</v>
      </c>
      <c r="AW47" s="10">
        <f t="shared" si="32"/>
        <v>4.6713659208835736</v>
      </c>
      <c r="AX47" s="6">
        <f t="shared" si="33"/>
        <v>11.67668184037997</v>
      </c>
      <c r="AY47" s="7">
        <f t="shared" si="34"/>
        <v>36.089372577820058</v>
      </c>
      <c r="AZ47" s="10">
        <f t="shared" si="35"/>
        <v>7.6702445961892067</v>
      </c>
      <c r="BA47" s="6">
        <f t="shared" si="36"/>
        <v>26.394597772314057</v>
      </c>
      <c r="BB47" s="7">
        <f t="shared" si="37"/>
        <v>17.940876528641468</v>
      </c>
      <c r="BC47" s="10">
        <f t="shared" si="38"/>
        <v>4.8574038993636464</v>
      </c>
      <c r="BD47" s="6">
        <f t="shared" si="39"/>
        <v>12.477395150689247</v>
      </c>
      <c r="BE47" s="5"/>
      <c r="BF47" s="7">
        <f>+AVERAGE(B47:B47)/AVERAGE(B43:B43)*100-100</f>
        <v>50.861711967555607</v>
      </c>
      <c r="BG47" s="12">
        <f t="shared" ref="BG47" si="997">+AVERAGE(C47:C47)/AVERAGE(C43:C43)*100-100</f>
        <v>8.2160231788548543</v>
      </c>
      <c r="BH47" s="6">
        <f t="shared" ref="BH47" si="998">+AVERAGE(D47:D47)/AVERAGE(D43:D43)*100-100</f>
        <v>39.407924571593043</v>
      </c>
      <c r="BI47" s="7">
        <f t="shared" ref="BI47" si="999">+AVERAGE(E47:E47)/AVERAGE(E43:E43)*100-100</f>
        <v>29.055941135122424</v>
      </c>
      <c r="BJ47" s="12">
        <f t="shared" ref="BJ47" si="1000">+AVERAGE(F47:F47)/AVERAGE(F43:F43)*100-100</f>
        <v>9.3090601855999324</v>
      </c>
      <c r="BK47" s="6">
        <f t="shared" ref="BK47" si="1001">+AVERAGE(G47:G47)/AVERAGE(G43:G43)*100-100</f>
        <v>18.065182260275137</v>
      </c>
      <c r="BL47" s="7">
        <f t="shared" ref="BL47" si="1002">+AVERAGE(H47:H47)/AVERAGE(H43:H43)*100-100</f>
        <v>20.640543741388527</v>
      </c>
      <c r="BM47" s="12">
        <f t="shared" ref="BM47" si="1003">+AVERAGE(I47:I47)/AVERAGE(I43:I43)*100-100</f>
        <v>3.6982526686116302</v>
      </c>
      <c r="BN47" s="6">
        <f t="shared" ref="BN47" si="1004">+AVERAGE(J47:J47)/AVERAGE(J43:J43)*100-100</f>
        <v>16.338068035648917</v>
      </c>
      <c r="BO47" s="7">
        <f t="shared" ref="BO47" si="1005">+AVERAGE(K47:K47)/AVERAGE(K43:K43)*100-100</f>
        <v>-2.3303596308812473</v>
      </c>
      <c r="BP47" s="12">
        <f t="shared" ref="BP47" si="1006">+AVERAGE(L47:L47)/AVERAGE(L43:L43)*100-100</f>
        <v>6.9926152099575916</v>
      </c>
      <c r="BQ47" s="6">
        <f t="shared" ref="BQ47" si="1007">+AVERAGE(M47:M47)/AVERAGE(M43:M43)*100-100</f>
        <v>-8.7136619873659669</v>
      </c>
      <c r="BR47" s="7">
        <f t="shared" ref="BR47" si="1008">+AVERAGE(N47:N47)/AVERAGE(N43:N43)*100-100</f>
        <v>15.992288361662887</v>
      </c>
      <c r="BS47" s="12">
        <f t="shared" ref="BS47" si="1009">+AVERAGE(O47:O47)/AVERAGE(O43:O43)*100-100</f>
        <v>6.0161008565917058</v>
      </c>
      <c r="BT47" s="6">
        <f t="shared" ref="BT47" si="1010">+AVERAGE(P47:P47)/AVERAGE(P43:P43)*100-100</f>
        <v>9.4100683051586884</v>
      </c>
      <c r="BU47" s="7">
        <f t="shared" ref="BU47" si="1011">+AVERAGE(Q47:Q47)/AVERAGE(Q43:Q43)*100-100</f>
        <v>14.707437509403292</v>
      </c>
      <c r="BV47" s="12">
        <f t="shared" ref="BV47" si="1012">+AVERAGE(R47:R47)/AVERAGE(R43:R43)*100-100</f>
        <v>3.3373104705451908</v>
      </c>
      <c r="BW47" s="6">
        <f t="shared" ref="BW47" si="1013">+AVERAGE(S47:S47)/AVERAGE(S43:S43)*100-100</f>
        <v>11.002925262022359</v>
      </c>
      <c r="BX47" s="7">
        <f t="shared" ref="BX47" si="1014">+AVERAGE(T47:T47)/AVERAGE(T43:T43)*100-100</f>
        <v>16.893508297445052</v>
      </c>
      <c r="BY47" s="12">
        <f t="shared" ref="BY47" si="1015">+AVERAGE(U47:U47)/AVERAGE(U43:U43)*100-100</f>
        <v>4.6713659208835736</v>
      </c>
      <c r="BZ47" s="6">
        <f t="shared" ref="BZ47" si="1016">+AVERAGE(V47:V47)/AVERAGE(V43:V43)*100-100</f>
        <v>11.67668184037997</v>
      </c>
      <c r="CA47" s="7">
        <f t="shared" ref="CA47" si="1017">+AVERAGE(W47:W47)/AVERAGE(W43:W43)*100-100</f>
        <v>36.089372577820058</v>
      </c>
      <c r="CB47" s="12">
        <f t="shared" ref="CB47" si="1018">+AVERAGE(X47:X47)/AVERAGE(X43:X43)*100-100</f>
        <v>7.6702445961892067</v>
      </c>
      <c r="CC47" s="6">
        <f t="shared" ref="CC47" si="1019">+AVERAGE(Y47:Y47)/AVERAGE(Y43:Y43)*100-100</f>
        <v>26.394597772314057</v>
      </c>
      <c r="CD47" s="7">
        <f t="shared" ref="CD47" si="1020">+AVERAGE(Z47:Z47)/AVERAGE(Z43:Z43)*100-100</f>
        <v>17.940876528641468</v>
      </c>
      <c r="CE47" s="12">
        <f t="shared" ref="CE47" si="1021">+AVERAGE(AA47:AA47)/AVERAGE(AA43:AA43)*100-100</f>
        <v>4.8574038993636464</v>
      </c>
      <c r="CF47" s="6">
        <f t="shared" ref="CF47" si="1022">+AVERAGE(AB47:AB47)/AVERAGE(AB43:AB43)*100-100</f>
        <v>12.477395150689247</v>
      </c>
    </row>
    <row r="48" spans="1:84" ht="15" customHeight="1" x14ac:dyDescent="0.25">
      <c r="A48" s="31" t="s">
        <v>70</v>
      </c>
      <c r="B48" s="28">
        <v>1537049.1187532323</v>
      </c>
      <c r="C48" s="18">
        <v>1951569.840785614</v>
      </c>
      <c r="D48" s="6">
        <f t="shared" si="0"/>
        <v>78.759626564760083</v>
      </c>
      <c r="E48" s="28">
        <v>589074.87825676298</v>
      </c>
      <c r="F48" s="18">
        <v>1101211.9073366651</v>
      </c>
      <c r="G48" s="6">
        <f t="shared" si="1"/>
        <v>53.493326246486873</v>
      </c>
      <c r="H48" s="28">
        <v>2463060.4779994199</v>
      </c>
      <c r="I48" s="18">
        <v>6005102.0145727135</v>
      </c>
      <c r="J48" s="6">
        <f t="shared" si="2"/>
        <v>41.016130484082645</v>
      </c>
      <c r="K48" s="28">
        <v>2343056.1650335048</v>
      </c>
      <c r="L48" s="18">
        <v>3107033.2369270846</v>
      </c>
      <c r="M48" s="6">
        <f t="shared" si="3"/>
        <v>75.41136468018064</v>
      </c>
      <c r="N48" s="28">
        <v>524008.08823933703</v>
      </c>
      <c r="O48" s="18">
        <v>1423547.5737875085</v>
      </c>
      <c r="P48" s="6">
        <f t="shared" si="4"/>
        <v>36.810015898882433</v>
      </c>
      <c r="Q48" s="28">
        <v>5938365.0491585126</v>
      </c>
      <c r="R48" s="18">
        <v>13273730.641096408</v>
      </c>
      <c r="S48" s="6">
        <f t="shared" si="5"/>
        <v>44.737724530682542</v>
      </c>
      <c r="T48" s="28">
        <f t="shared" si="9"/>
        <v>13394613.77744077</v>
      </c>
      <c r="U48" s="18">
        <f t="shared" si="10"/>
        <v>26862195.214505993</v>
      </c>
      <c r="V48" s="6">
        <f t="shared" si="6"/>
        <v>49.86418150296025</v>
      </c>
      <c r="W48" s="28">
        <v>1068788.0686550299</v>
      </c>
      <c r="X48" s="18">
        <v>2046601.2719744507</v>
      </c>
      <c r="Y48" s="6">
        <f t="shared" si="7"/>
        <v>52.222584012367037</v>
      </c>
      <c r="Z48" s="28">
        <f t="shared" si="11"/>
        <v>14463401.8460958</v>
      </c>
      <c r="AA48" s="18">
        <f t="shared" si="12"/>
        <v>28908796.486480445</v>
      </c>
      <c r="AB48" s="6">
        <f t="shared" si="8"/>
        <v>50.031144855372268</v>
      </c>
      <c r="AC48" s="5"/>
      <c r="AD48" s="7">
        <f t="shared" si="66"/>
        <v>35.519298076365999</v>
      </c>
      <c r="AE48" s="10">
        <f t="shared" si="67"/>
        <v>5.3421749069955808</v>
      </c>
      <c r="AF48" s="6">
        <f t="shared" si="68"/>
        <v>28.646762985492956</v>
      </c>
      <c r="AG48" s="7">
        <f t="shared" si="16"/>
        <v>19.400466424596914</v>
      </c>
      <c r="AH48" s="10">
        <f t="shared" si="17"/>
        <v>7.0856895918285971</v>
      </c>
      <c r="AI48" s="6">
        <f t="shared" si="18"/>
        <v>11.499927655793911</v>
      </c>
      <c r="AJ48" s="7">
        <f t="shared" si="19"/>
        <v>20.381364488843715</v>
      </c>
      <c r="AK48" s="10">
        <f t="shared" si="20"/>
        <v>0.20679655942288377</v>
      </c>
      <c r="AL48" s="6">
        <f t="shared" si="21"/>
        <v>20.132933715186937</v>
      </c>
      <c r="AM48" s="7">
        <f t="shared" si="22"/>
        <v>1.0360753867335148</v>
      </c>
      <c r="AN48" s="10">
        <f t="shared" si="23"/>
        <v>5.1526654614511926</v>
      </c>
      <c r="AO48" s="6">
        <f t="shared" si="24"/>
        <v>-3.9148699242691265</v>
      </c>
      <c r="AP48" s="7">
        <f t="shared" si="25"/>
        <v>10.57877227029249</v>
      </c>
      <c r="AQ48" s="10">
        <f t="shared" si="26"/>
        <v>1.2301655955893693</v>
      </c>
      <c r="AR48" s="6">
        <f t="shared" si="27"/>
        <v>9.2350008712328417</v>
      </c>
      <c r="AS48" s="7">
        <f t="shared" si="28"/>
        <v>20.097731224779295</v>
      </c>
      <c r="AT48" s="10">
        <f t="shared" si="29"/>
        <v>7.8721137376210208</v>
      </c>
      <c r="AU48" s="6">
        <f t="shared" si="30"/>
        <v>11.333436477285332</v>
      </c>
      <c r="AV48" s="7">
        <f t="shared" si="31"/>
        <v>17.382132580438679</v>
      </c>
      <c r="AW48" s="10">
        <f t="shared" si="32"/>
        <v>5.1779875669905522</v>
      </c>
      <c r="AX48" s="6">
        <f t="shared" si="33"/>
        <v>11.603326224201609</v>
      </c>
      <c r="AY48" s="7">
        <f t="shared" si="34"/>
        <v>67.01245507130443</v>
      </c>
      <c r="AZ48" s="10">
        <f t="shared" si="35"/>
        <v>29.888607497278628</v>
      </c>
      <c r="BA48" s="6">
        <f t="shared" si="36"/>
        <v>28.581296150090481</v>
      </c>
      <c r="BB48" s="7">
        <f t="shared" si="37"/>
        <v>20.017641369735898</v>
      </c>
      <c r="BC48" s="10">
        <f t="shared" si="38"/>
        <v>6.6139056388620787</v>
      </c>
      <c r="BD48" s="6">
        <f t="shared" si="39"/>
        <v>12.572220903600368</v>
      </c>
      <c r="BE48" s="5"/>
      <c r="BF48" s="7">
        <f t="shared" ref="BF48" si="1023">+AVERAGE(B47:B48)/AVERAGE(B43:B44)*100-100</f>
        <v>43.70278346489647</v>
      </c>
      <c r="BG48" s="12">
        <f t="shared" ref="BG48" si="1024">+AVERAGE(C47:C48)/AVERAGE(C43:C44)*100-100</f>
        <v>6.8934240585166435</v>
      </c>
      <c r="BH48" s="6">
        <f t="shared" ref="BH48" si="1025">+AVERAGE(D47:D48)/AVERAGE(D43:D44)*100-100</f>
        <v>33.9581967587213</v>
      </c>
      <c r="BI48" s="7">
        <f t="shared" ref="BI48" si="1026">+AVERAGE(E47:E48)/AVERAGE(E43:E44)*100-100</f>
        <v>23.54432452399864</v>
      </c>
      <c r="BJ48" s="12">
        <f t="shared" ref="BJ48" si="1027">+AVERAGE(F47:F48)/AVERAGE(F43:F44)*100-100</f>
        <v>8.0818931176706741</v>
      </c>
      <c r="BK48" s="6">
        <f t="shared" ref="BK48" si="1028">+AVERAGE(G47:G48)/AVERAGE(G43:G44)*100-100</f>
        <v>14.656697234971745</v>
      </c>
      <c r="BL48" s="7">
        <f t="shared" ref="BL48" si="1029">+AVERAGE(H47:H48)/AVERAGE(H43:H44)*100-100</f>
        <v>20.505325115067635</v>
      </c>
      <c r="BM48" s="12">
        <f t="shared" ref="BM48" si="1030">+AVERAGE(I47:I48)/AVERAGE(I43:I44)*100-100</f>
        <v>1.8850187388972159</v>
      </c>
      <c r="BN48" s="6">
        <f t="shared" ref="BN48" si="1031">+AVERAGE(J47:J48)/AVERAGE(J43:J44)*100-100</f>
        <v>18.24456293826897</v>
      </c>
      <c r="BO48" s="7">
        <f t="shared" ref="BO48" si="1032">+AVERAGE(K47:K48)/AVERAGE(K43:K44)*100-100</f>
        <v>-0.66302768884327179</v>
      </c>
      <c r="BP48" s="12">
        <f t="shared" ref="BP48" si="1033">+AVERAGE(L47:L48)/AVERAGE(L43:L44)*100-100</f>
        <v>6.0564751445326266</v>
      </c>
      <c r="BQ48" s="6">
        <f t="shared" ref="BQ48" si="1034">+AVERAGE(M47:M48)/AVERAGE(M43:M44)*100-100</f>
        <v>-6.3790604012870347</v>
      </c>
      <c r="BR48" s="7">
        <f t="shared" ref="BR48" si="1035">+AVERAGE(N47:N48)/AVERAGE(N43:N44)*100-100</f>
        <v>13.314832150751116</v>
      </c>
      <c r="BS48" s="12">
        <f t="shared" ref="BS48" si="1036">+AVERAGE(O47:O48)/AVERAGE(O43:O44)*100-100</f>
        <v>3.7050883239124488</v>
      </c>
      <c r="BT48" s="6">
        <f t="shared" ref="BT48" si="1037">+AVERAGE(P47:P48)/AVERAGE(P43:P44)*100-100</f>
        <v>9.3204835364782355</v>
      </c>
      <c r="BU48" s="7">
        <f t="shared" ref="BU48" si="1038">+AVERAGE(Q47:Q48)/AVERAGE(Q43:Q44)*100-100</f>
        <v>17.546512731398735</v>
      </c>
      <c r="BV48" s="12">
        <f t="shared" ref="BV48" si="1039">+AVERAGE(R47:R48)/AVERAGE(R43:R44)*100-100</f>
        <v>5.7202831323380821</v>
      </c>
      <c r="BW48" s="6">
        <f t="shared" ref="BW48" si="1040">+AVERAGE(S47:S48)/AVERAGE(S43:S44)*100-100</f>
        <v>11.168583884796263</v>
      </c>
      <c r="BX48" s="7">
        <f t="shared" ref="BX48" si="1041">+AVERAGE(T47:T48)/AVERAGE(T43:T44)*100-100</f>
        <v>17.144160123284905</v>
      </c>
      <c r="BY48" s="12">
        <f t="shared" ref="BY48" si="1042">+AVERAGE(U47:U48)/AVERAGE(U43:U44)*100-100</f>
        <v>4.93242131528757</v>
      </c>
      <c r="BZ48" s="6">
        <f t="shared" ref="BZ48" si="1043">+AVERAGE(V47:V48)/AVERAGE(V43:V44)*100-100</f>
        <v>11.640173775265581</v>
      </c>
      <c r="CA48" s="7">
        <f t="shared" ref="CA48" si="1044">+AVERAGE(W47:W48)/AVERAGE(W43:W44)*100-100</f>
        <v>51.730692635507722</v>
      </c>
      <c r="CB48" s="12">
        <f t="shared" ref="CB48" si="1045">+AVERAGE(X47:X48)/AVERAGE(X43:X44)*100-100</f>
        <v>18.732782137919756</v>
      </c>
      <c r="CC48" s="6">
        <f t="shared" ref="CC48" si="1046">+AVERAGE(Y47:Y48)/AVERAGE(Y43:Y44)*100-100</f>
        <v>27.505249640238375</v>
      </c>
      <c r="CD48" s="7">
        <f t="shared" ref="CD48" si="1047">+AVERAGE(Z47:Z48)/AVERAGE(Z43:Z44)*100-100</f>
        <v>19.00540376848987</v>
      </c>
      <c r="CE48" s="12">
        <f t="shared" ref="CE48" si="1048">+AVERAGE(AA47:AA48)/AVERAGE(AA43:AA44)*100-100</f>
        <v>5.7606730527152337</v>
      </c>
      <c r="CF48" s="6">
        <f t="shared" ref="CF48" si="1049">+AVERAGE(AB47:AB48)/AVERAGE(AB43:AB44)*100-100</f>
        <v>12.524651069078743</v>
      </c>
    </row>
    <row r="49" spans="1:84" ht="15" customHeight="1" x14ac:dyDescent="0.25">
      <c r="A49" s="31" t="s">
        <v>71</v>
      </c>
      <c r="B49" s="28">
        <v>1177971.3398970705</v>
      </c>
      <c r="C49" s="18">
        <v>1558391.3382546303</v>
      </c>
      <c r="D49" s="6">
        <f t="shared" si="0"/>
        <v>75.588930134607708</v>
      </c>
      <c r="E49" s="28">
        <v>474717.92772151792</v>
      </c>
      <c r="F49" s="18">
        <v>905114.71336804703</v>
      </c>
      <c r="G49" s="6">
        <f t="shared" si="1"/>
        <v>52.448371539009905</v>
      </c>
      <c r="H49" s="28">
        <v>2631818.082370026</v>
      </c>
      <c r="I49" s="18">
        <v>6320018.1356372684</v>
      </c>
      <c r="J49" s="6">
        <f t="shared" si="2"/>
        <v>41.642571680763872</v>
      </c>
      <c r="K49" s="28">
        <v>2363160.7701233281</v>
      </c>
      <c r="L49" s="18">
        <v>3055547.2936276472</v>
      </c>
      <c r="M49" s="6">
        <f t="shared" si="3"/>
        <v>77.340016142172203</v>
      </c>
      <c r="N49" s="28">
        <v>533545.09555746883</v>
      </c>
      <c r="O49" s="18">
        <v>1425228.0190438868</v>
      </c>
      <c r="P49" s="6">
        <f t="shared" si="4"/>
        <v>37.435770868116755</v>
      </c>
      <c r="Q49" s="28">
        <v>5880297.4054256435</v>
      </c>
      <c r="R49" s="18">
        <v>12832346.29567305</v>
      </c>
      <c r="S49" s="6">
        <f t="shared" si="5"/>
        <v>45.824023681533802</v>
      </c>
      <c r="T49" s="28">
        <f t="shared" si="9"/>
        <v>13061510.621095054</v>
      </c>
      <c r="U49" s="18">
        <f t="shared" si="10"/>
        <v>26096645.795604531</v>
      </c>
      <c r="V49" s="6">
        <f t="shared" si="6"/>
        <v>50.050534169778281</v>
      </c>
      <c r="W49" s="28">
        <v>963316.06020942528</v>
      </c>
      <c r="X49" s="18">
        <v>1780114.3622031221</v>
      </c>
      <c r="Y49" s="6">
        <f t="shared" si="7"/>
        <v>54.115402957436785</v>
      </c>
      <c r="Z49" s="28">
        <f t="shared" si="11"/>
        <v>14024826.681304479</v>
      </c>
      <c r="AA49" s="18">
        <f t="shared" si="12"/>
        <v>27876760.157807652</v>
      </c>
      <c r="AB49" s="6">
        <f t="shared" si="8"/>
        <v>50.310102759112915</v>
      </c>
      <c r="AC49" s="5"/>
      <c r="AD49" s="7">
        <f t="shared" si="66"/>
        <v>26.576638169149419</v>
      </c>
      <c r="AE49" s="10">
        <f t="shared" si="67"/>
        <v>3.7506654715544272</v>
      </c>
      <c r="AF49" s="6">
        <f t="shared" si="68"/>
        <v>22.000796422701711</v>
      </c>
      <c r="AG49" s="7">
        <f t="shared" si="16"/>
        <v>17.079400049962061</v>
      </c>
      <c r="AH49" s="10">
        <f t="shared" si="17"/>
        <v>7.4793838406693567</v>
      </c>
      <c r="AI49" s="6">
        <f t="shared" si="18"/>
        <v>8.9319605921113663</v>
      </c>
      <c r="AJ49" s="7">
        <f t="shared" si="19"/>
        <v>16.148973437265624</v>
      </c>
      <c r="AK49" s="10">
        <f t="shared" si="20"/>
        <v>-1.3568970366985411</v>
      </c>
      <c r="AL49" s="6">
        <f t="shared" si="21"/>
        <v>17.746674575390159</v>
      </c>
      <c r="AM49" s="7">
        <f t="shared" si="22"/>
        <v>5.3569536841421979</v>
      </c>
      <c r="AN49" s="10">
        <f t="shared" si="23"/>
        <v>5.6573430414008925</v>
      </c>
      <c r="AO49" s="6">
        <f t="shared" si="24"/>
        <v>-0.28430523483919501</v>
      </c>
      <c r="AP49" s="7">
        <f t="shared" si="25"/>
        <v>12.776607961926416</v>
      </c>
      <c r="AQ49" s="10">
        <f t="shared" si="26"/>
        <v>3.6434606815157053</v>
      </c>
      <c r="AR49" s="6">
        <f t="shared" si="27"/>
        <v>8.812082518622006</v>
      </c>
      <c r="AS49" s="7">
        <f t="shared" si="28"/>
        <v>18.124815805488396</v>
      </c>
      <c r="AT49" s="10">
        <f t="shared" si="29"/>
        <v>3.4739663921045576</v>
      </c>
      <c r="AU49" s="6">
        <f t="shared" si="30"/>
        <v>14.158971501938836</v>
      </c>
      <c r="AV49" s="7">
        <f t="shared" si="31"/>
        <v>15.62803962660773</v>
      </c>
      <c r="AW49" s="10">
        <f t="shared" si="32"/>
        <v>2.6629759221869165</v>
      </c>
      <c r="AX49" s="6">
        <f t="shared" si="33"/>
        <v>12.628762791999733</v>
      </c>
      <c r="AY49" s="7">
        <f t="shared" si="34"/>
        <v>28.843578941298887</v>
      </c>
      <c r="AZ49" s="10">
        <f t="shared" si="35"/>
        <v>-0.58416105827879505</v>
      </c>
      <c r="BA49" s="6">
        <f t="shared" si="36"/>
        <v>29.600655502015741</v>
      </c>
      <c r="BB49" s="7">
        <f t="shared" si="37"/>
        <v>16.448442348591911</v>
      </c>
      <c r="BC49" s="10">
        <f t="shared" si="38"/>
        <v>2.4492980154657005</v>
      </c>
      <c r="BD49" s="6">
        <f t="shared" si="39"/>
        <v>13.664460961960827</v>
      </c>
      <c r="BE49" s="5"/>
      <c r="BF49" s="7">
        <f t="shared" ref="BF49" si="1050">+AVERAGE(B47:B49)/AVERAGE(B43:B45)*100-100</f>
        <v>38.961151513741925</v>
      </c>
      <c r="BG49" s="12">
        <f t="shared" ref="BG49" si="1051">+AVERAGE(C47:C49)/AVERAGE(C43:C45)*100-100</f>
        <v>6.0394092688124346</v>
      </c>
      <c r="BH49" s="6">
        <f t="shared" ref="BH49" si="1052">+AVERAGE(D47:D49)/AVERAGE(D43:D45)*100-100</f>
        <v>29.906438322886004</v>
      </c>
      <c r="BI49" s="7">
        <f t="shared" ref="BI49" si="1053">+AVERAGE(E47:E49)/AVERAGE(E43:E45)*100-100</f>
        <v>21.479903085104993</v>
      </c>
      <c r="BJ49" s="12">
        <f t="shared" ref="BJ49" si="1054">+AVERAGE(F47:F49)/AVERAGE(F43:F45)*100-100</f>
        <v>7.8943373951440066</v>
      </c>
      <c r="BK49" s="6">
        <f t="shared" ref="BK49" si="1055">+AVERAGE(G47:G49)/AVERAGE(G43:G45)*100-100</f>
        <v>12.69568796904295</v>
      </c>
      <c r="BL49" s="7">
        <f t="shared" ref="BL49" si="1056">+AVERAGE(H47:H49)/AVERAGE(H43:H45)*100-100</f>
        <v>18.910041101372428</v>
      </c>
      <c r="BM49" s="12">
        <f t="shared" ref="BM49" si="1057">+AVERAGE(I47:I49)/AVERAGE(I43:I45)*100-100</f>
        <v>0.72762328534010123</v>
      </c>
      <c r="BN49" s="6">
        <f t="shared" ref="BN49" si="1058">+AVERAGE(J47:J49)/AVERAGE(J43:J45)*100-100</f>
        <v>18.074146986179088</v>
      </c>
      <c r="BO49" s="7">
        <f t="shared" ref="BO49" si="1059">+AVERAGE(K47:K49)/AVERAGE(K43:K45)*100-100</f>
        <v>1.2867703798641941</v>
      </c>
      <c r="BP49" s="12">
        <f t="shared" ref="BP49" si="1060">+AVERAGE(L47:L49)/AVERAGE(L43:L45)*100-100</f>
        <v>5.9237926416336109</v>
      </c>
      <c r="BQ49" s="6">
        <f t="shared" ref="BQ49" si="1061">+AVERAGE(M47:M49)/AVERAGE(M43:M45)*100-100</f>
        <v>-4.4002305559106958</v>
      </c>
      <c r="BR49" s="7">
        <f t="shared" ref="BR49" si="1062">+AVERAGE(N47:N49)/AVERAGE(N43:N45)*100-100</f>
        <v>13.136919455743936</v>
      </c>
      <c r="BS49" s="12">
        <f t="shared" ref="BS49" si="1063">+AVERAGE(O47:O49)/AVERAGE(O43:O45)*100-100</f>
        <v>3.685321910844408</v>
      </c>
      <c r="BT49" s="6">
        <f t="shared" ref="BT49" si="1064">+AVERAGE(P47:P49)/AVERAGE(P43:P45)*100-100</f>
        <v>9.1460213784378368</v>
      </c>
      <c r="BU49" s="7">
        <f t="shared" ref="BU49" si="1065">+AVERAGE(Q47:Q49)/AVERAGE(Q43:Q45)*100-100</f>
        <v>17.74690466110367</v>
      </c>
      <c r="BV49" s="12">
        <f t="shared" ref="BV49" si="1066">+AVERAGE(R47:R49)/AVERAGE(R43:R45)*100-100</f>
        <v>4.9425267632011725</v>
      </c>
      <c r="BW49" s="6">
        <f t="shared" ref="BW49" si="1067">+AVERAGE(S47:S49)/AVERAGE(S43:S45)*100-100</f>
        <v>12.166286934184939</v>
      </c>
      <c r="BX49" s="7">
        <f t="shared" ref="BX49" si="1068">+AVERAGE(T47:T49)/AVERAGE(T43:T45)*100-100</f>
        <v>16.633553894045988</v>
      </c>
      <c r="BY49" s="12">
        <f t="shared" ref="BY49" si="1069">+AVERAGE(U47:U49)/AVERAGE(U43:U45)*100-100</f>
        <v>4.1630736018603614</v>
      </c>
      <c r="BZ49" s="6">
        <f t="shared" ref="BZ49" si="1070">+AVERAGE(V47:V49)/AVERAGE(V43:V45)*100-100</f>
        <v>11.967498275396139</v>
      </c>
      <c r="CA49" s="7">
        <f t="shared" ref="CA49" si="1071">+AVERAGE(W47:W49)/AVERAGE(W43:W45)*100-100</f>
        <v>43.229355755759656</v>
      </c>
      <c r="CB49" s="12">
        <f t="shared" ref="CB49" si="1072">+AVERAGE(X47:X49)/AVERAGE(X43:X45)*100-100</f>
        <v>11.752525649629632</v>
      </c>
      <c r="CC49" s="6">
        <f t="shared" ref="CC49" si="1073">+AVERAGE(Y47:Y49)/AVERAGE(Y43:Y45)*100-100</f>
        <v>28.224075470492068</v>
      </c>
      <c r="CD49" s="7">
        <f t="shared" ref="CD49" si="1074">+AVERAGE(Z47:Z49)/AVERAGE(Z43:Z45)*100-100</f>
        <v>18.139240615794378</v>
      </c>
      <c r="CE49" s="12">
        <f t="shared" ref="CE49" si="1075">+AVERAGE(AA47:AA49)/AVERAGE(AA43:AA45)*100-100</f>
        <v>4.6335206320947293</v>
      </c>
      <c r="CF49" s="6">
        <f t="shared" ref="CF49" si="1076">+AVERAGE(AB47:AB49)/AVERAGE(AB43:AB45)*100-100</f>
        <v>12.902712745191451</v>
      </c>
    </row>
    <row r="50" spans="1:84" ht="15" customHeight="1" x14ac:dyDescent="0.25">
      <c r="A50" s="31" t="s">
        <v>72</v>
      </c>
      <c r="B50" s="28">
        <v>1374493.1983422341</v>
      </c>
      <c r="C50" s="18">
        <v>1761742.4707892993</v>
      </c>
      <c r="D50" s="6">
        <f t="shared" si="0"/>
        <v>78.018962540332637</v>
      </c>
      <c r="E50" s="28">
        <v>525516.67661902239</v>
      </c>
      <c r="F50" s="18">
        <v>979648.64781723579</v>
      </c>
      <c r="G50" s="6">
        <f t="shared" si="1"/>
        <v>53.643383042474554</v>
      </c>
      <c r="H50" s="28">
        <v>2955172.3279553754</v>
      </c>
      <c r="I50" s="18">
        <v>6844749.526407198</v>
      </c>
      <c r="J50" s="6">
        <f t="shared" si="2"/>
        <v>43.174294640793704</v>
      </c>
      <c r="K50" s="28">
        <v>2442946.705538718</v>
      </c>
      <c r="L50" s="18">
        <v>3210309.460423009</v>
      </c>
      <c r="M50" s="6">
        <f t="shared" si="3"/>
        <v>76.09692260685739</v>
      </c>
      <c r="N50" s="28">
        <v>592829.08399414446</v>
      </c>
      <c r="O50" s="18">
        <v>1563181.8934966323</v>
      </c>
      <c r="P50" s="6">
        <f t="shared" si="4"/>
        <v>37.924510670224294</v>
      </c>
      <c r="Q50" s="28">
        <v>6666583.7704703305</v>
      </c>
      <c r="R50" s="18">
        <v>14814405.227706676</v>
      </c>
      <c r="S50" s="6">
        <f t="shared" si="5"/>
        <v>45.00068459044266</v>
      </c>
      <c r="T50" s="28">
        <f t="shared" si="9"/>
        <v>14557541.762919825</v>
      </c>
      <c r="U50" s="18">
        <f t="shared" si="10"/>
        <v>29174037.226640053</v>
      </c>
      <c r="V50" s="6">
        <f t="shared" si="6"/>
        <v>49.898962045701083</v>
      </c>
      <c r="W50" s="28">
        <v>941241.57429354452</v>
      </c>
      <c r="X50" s="18">
        <v>1769424.0096904244</v>
      </c>
      <c r="Y50" s="6">
        <f t="shared" si="7"/>
        <v>53.194800632225089</v>
      </c>
      <c r="Z50" s="28">
        <f t="shared" si="11"/>
        <v>15498783.337213369</v>
      </c>
      <c r="AA50" s="18">
        <f t="shared" si="12"/>
        <v>30943461.236330479</v>
      </c>
      <c r="AB50" s="6">
        <f t="shared" si="8"/>
        <v>50.087426286418037</v>
      </c>
      <c r="AC50" s="5"/>
      <c r="AD50" s="7">
        <f t="shared" si="66"/>
        <v>-0.51671927049272881</v>
      </c>
      <c r="AE50" s="10">
        <f t="shared" si="67"/>
        <v>-3.0710057645182474</v>
      </c>
      <c r="AF50" s="6">
        <f t="shared" si="68"/>
        <v>2.6352140700233377</v>
      </c>
      <c r="AG50" s="7">
        <f t="shared" si="16"/>
        <v>8.0201781044049341</v>
      </c>
      <c r="AH50" s="10">
        <f t="shared" si="17"/>
        <v>3.0157716290665491</v>
      </c>
      <c r="AI50" s="6">
        <f t="shared" si="18"/>
        <v>4.8579032086057339</v>
      </c>
      <c r="AJ50" s="7">
        <f t="shared" si="19"/>
        <v>19.805378687012237</v>
      </c>
      <c r="AK50" s="10">
        <f t="shared" si="20"/>
        <v>5.8464171040612172</v>
      </c>
      <c r="AL50" s="6">
        <f t="shared" si="21"/>
        <v>13.187939625039462</v>
      </c>
      <c r="AM50" s="7">
        <f t="shared" si="22"/>
        <v>7.1244929321505879</v>
      </c>
      <c r="AN50" s="10">
        <f t="shared" si="23"/>
        <v>0.27181760790391252</v>
      </c>
      <c r="AO50" s="6">
        <f t="shared" si="24"/>
        <v>6.8340990397151415</v>
      </c>
      <c r="AP50" s="7">
        <f t="shared" si="25"/>
        <v>10.320812611645749</v>
      </c>
      <c r="AQ50" s="10">
        <f t="shared" si="26"/>
        <v>0.97847802313557963</v>
      </c>
      <c r="AR50" s="6">
        <f t="shared" si="27"/>
        <v>9.2518076835835359</v>
      </c>
      <c r="AS50" s="7">
        <f t="shared" si="28"/>
        <v>15.139281569627826</v>
      </c>
      <c r="AT50" s="10">
        <f t="shared" si="29"/>
        <v>4.2430029566067162</v>
      </c>
      <c r="AU50" s="6">
        <f t="shared" si="30"/>
        <v>10.452767383876022</v>
      </c>
      <c r="AV50" s="7">
        <f t="shared" si="31"/>
        <v>12.477421405462749</v>
      </c>
      <c r="AW50" s="10">
        <f t="shared" si="32"/>
        <v>3.4677331469467987</v>
      </c>
      <c r="AX50" s="6">
        <f t="shared" si="33"/>
        <v>8.7077275054632253</v>
      </c>
      <c r="AY50" s="7">
        <f t="shared" si="34"/>
        <v>2.8297689309765559</v>
      </c>
      <c r="AZ50" s="10">
        <f t="shared" si="35"/>
        <v>-10.780159313246372</v>
      </c>
      <c r="BA50" s="6">
        <f t="shared" si="36"/>
        <v>15.254374071353368</v>
      </c>
      <c r="BB50" s="7">
        <f t="shared" si="37"/>
        <v>11.840179772279782</v>
      </c>
      <c r="BC50" s="10">
        <f t="shared" si="38"/>
        <v>2.5314455066380646</v>
      </c>
      <c r="BD50" s="6">
        <f t="shared" si="39"/>
        <v>9.0789066901812561</v>
      </c>
      <c r="BE50" s="5"/>
      <c r="BF50" s="7">
        <f t="shared" ref="BF50" si="1077">+AVERAGE(B47:B50)/AVERAGE(B43:B46)*100-100</f>
        <v>27.461219727687379</v>
      </c>
      <c r="BG50" s="12">
        <f>+AVERAGE(C47:C50)/AVERAGE(C43:C46)*100-100</f>
        <v>3.7850161494975794</v>
      </c>
      <c r="BH50" s="6">
        <f t="shared" ref="BH50" si="1078">+AVERAGE(D47:D50)/AVERAGE(D43:D46)*100-100</f>
        <v>21.898178648539897</v>
      </c>
      <c r="BI50" s="7">
        <f t="shared" ref="BI50" si="1079">+AVERAGE(E47:E50)/AVERAGE(E43:E46)*100-100</f>
        <v>17.751435737958431</v>
      </c>
      <c r="BJ50" s="12">
        <f t="shared" ref="BJ50" si="1080">+AVERAGE(F47:F50)/AVERAGE(F43:F46)*100-100</f>
        <v>6.6254496283241906</v>
      </c>
      <c r="BK50" s="6">
        <f t="shared" ref="BK50" si="1081">+AVERAGE(G47:G50)/AVERAGE(G43:G46)*100-100</f>
        <v>10.604217238657782</v>
      </c>
      <c r="BL50" s="7">
        <f t="shared" ref="BL50" si="1082">+AVERAGE(H47:H50)/AVERAGE(H43:H46)*100-100</f>
        <v>19.165230070175966</v>
      </c>
      <c r="BM50" s="12">
        <f t="shared" ref="BM50" si="1083">+AVERAGE(I47:I50)/AVERAGE(I43:I46)*100-100</f>
        <v>2.0835328017176664</v>
      </c>
      <c r="BN50" s="6">
        <f t="shared" ref="BN50" si="1084">+AVERAGE(J47:J50)/AVERAGE(J43:J46)*100-100</f>
        <v>16.756702848046913</v>
      </c>
      <c r="BO50" s="7">
        <f t="shared" ref="BO50" si="1085">+AVERAGE(K47:K50)/AVERAGE(K43:K46)*100-100</f>
        <v>2.7329112575531269</v>
      </c>
      <c r="BP50" s="12">
        <f t="shared" ref="BP50" si="1086">+AVERAGE(L47:L50)/AVERAGE(L43:L46)*100-100</f>
        <v>4.4033070000922976</v>
      </c>
      <c r="BQ50" s="6">
        <f t="shared" ref="BQ50" si="1087">+AVERAGE(M47:M50)/AVERAGE(M43:M46)*100-100</f>
        <v>-1.8198535521390227</v>
      </c>
      <c r="BR50" s="7">
        <f t="shared" ref="BR50" si="1088">+AVERAGE(N47:N50)/AVERAGE(N43:N46)*100-100</f>
        <v>12.368205375421908</v>
      </c>
      <c r="BS50" s="12">
        <f t="shared" ref="BS50" si="1089">+AVERAGE(O47:O50)/AVERAGE(O43:O46)*100-100</f>
        <v>2.9672407485244605</v>
      </c>
      <c r="BT50" s="6">
        <f t="shared" ref="BT50" si="1090">+AVERAGE(P47:P50)/AVERAGE(P43:P46)*100-100</f>
        <v>9.1732285670208995</v>
      </c>
      <c r="BU50" s="7">
        <f t="shared" ref="BU50" si="1091">+AVERAGE(Q47:Q50)/AVERAGE(Q43:Q46)*100-100</f>
        <v>16.997835924746838</v>
      </c>
      <c r="BV50" s="12">
        <f t="shared" ref="BV50" si="1092">+AVERAGE(R47:R50)/AVERAGE(R43:R46)*100-100</f>
        <v>4.7438195526127203</v>
      </c>
      <c r="BW50" s="6">
        <f t="shared" ref="BW50" si="1093">+AVERAGE(S47:S50)/AVERAGE(S43:S46)*100-100</f>
        <v>11.732816266609049</v>
      </c>
      <c r="BX50" s="7">
        <f t="shared" ref="BX50" si="1094">+AVERAGE(T47:T50)/AVERAGE(T43:T46)*100-100</f>
        <v>15.476347930306773</v>
      </c>
      <c r="BY50" s="12">
        <f t="shared" ref="BY50" si="1095">+AVERAGE(U47:U50)/AVERAGE(U43:U46)*100-100</f>
        <v>3.9730563836542387</v>
      </c>
      <c r="BZ50" s="6">
        <f t="shared" ref="BZ50" si="1096">+AVERAGE(V47:V50)/AVERAGE(V43:V46)*100-100</f>
        <v>11.136754971753746</v>
      </c>
      <c r="CA50" s="7">
        <f t="shared" ref="CA50" si="1097">+AVERAGE(W47:W50)/AVERAGE(W43:W46)*100-100</f>
        <v>30.600585356845585</v>
      </c>
      <c r="CB50" s="12">
        <f t="shared" ref="CB50" si="1098">+AVERAGE(X47:X50)/AVERAGE(X43:X46)*100-100</f>
        <v>5.3119561767629904</v>
      </c>
      <c r="CC50" s="6">
        <f t="shared" ref="CC50" si="1099">+AVERAGE(Y47:Y50)/AVERAGE(Y43:Y46)*100-100</f>
        <v>24.658247627906889</v>
      </c>
      <c r="CD50" s="7">
        <f t="shared" ref="CD50" si="1100">+AVERAGE(Z47:Z50)/AVERAGE(Z43:Z46)*100-100</f>
        <v>16.372619262791105</v>
      </c>
      <c r="CE50" s="12">
        <f t="shared" ref="CE50" si="1101">+AVERAGE(AA47:AA50)/AVERAGE(AA43:AA46)*100-100</f>
        <v>4.0574183636285568</v>
      </c>
      <c r="CF50" s="6">
        <f t="shared" ref="CF50" si="1102">+AVERAGE(AB47:AB50)/AVERAGE(AB43:AB46)*100-100</f>
        <v>11.923783789032427</v>
      </c>
    </row>
    <row r="51" spans="1:84" ht="15" customHeight="1" x14ac:dyDescent="0.25">
      <c r="A51" s="31" t="s">
        <v>73</v>
      </c>
      <c r="B51" s="28">
        <v>1778223.1681918795</v>
      </c>
      <c r="C51" s="18">
        <v>2272167.3434043215</v>
      </c>
      <c r="D51" s="6">
        <f t="shared" si="0"/>
        <v>78.261100501850365</v>
      </c>
      <c r="E51" s="28">
        <v>568383.05838316947</v>
      </c>
      <c r="F51" s="18">
        <v>1025287.998852452</v>
      </c>
      <c r="G51" s="6">
        <f t="shared" si="1"/>
        <v>55.436429473409333</v>
      </c>
      <c r="H51" s="28">
        <v>2665137.6951370244</v>
      </c>
      <c r="I51" s="18">
        <v>5765572.6244353717</v>
      </c>
      <c r="J51" s="6">
        <f t="shared" si="2"/>
        <v>46.225030343764409</v>
      </c>
      <c r="K51" s="28">
        <v>2836087.6280886522</v>
      </c>
      <c r="L51" s="18">
        <v>3119589.8814743375</v>
      </c>
      <c r="M51" s="6">
        <f t="shared" si="3"/>
        <v>90.912194738505164</v>
      </c>
      <c r="N51" s="28">
        <v>619865.6706466527</v>
      </c>
      <c r="O51" s="18">
        <v>1677872.2327719843</v>
      </c>
      <c r="P51" s="6">
        <f t="shared" si="4"/>
        <v>36.943556162353502</v>
      </c>
      <c r="Q51" s="28">
        <v>5810376.608638322</v>
      </c>
      <c r="R51" s="18">
        <v>11938053.443605494</v>
      </c>
      <c r="S51" s="6">
        <f t="shared" si="5"/>
        <v>48.671055428643569</v>
      </c>
      <c r="T51" s="28">
        <f t="shared" si="9"/>
        <v>14278073.8290857</v>
      </c>
      <c r="U51" s="18">
        <f t="shared" si="10"/>
        <v>25798543.524543963</v>
      </c>
      <c r="V51" s="6">
        <f t="shared" si="6"/>
        <v>55.344495767762893</v>
      </c>
      <c r="W51" s="28">
        <v>918545.56509242614</v>
      </c>
      <c r="X51" s="18">
        <v>1701452.6522049403</v>
      </c>
      <c r="Y51" s="6">
        <f t="shared" si="7"/>
        <v>53.985960990572849</v>
      </c>
      <c r="Z51" s="28">
        <f t="shared" si="11"/>
        <v>15196619.394178126</v>
      </c>
      <c r="AA51" s="18">
        <f t="shared" si="12"/>
        <v>27499996.176748905</v>
      </c>
      <c r="AB51" s="6">
        <f t="shared" si="8"/>
        <v>55.260441843358457</v>
      </c>
      <c r="AC51" s="5"/>
      <c r="AD51" s="7">
        <f t="shared" si="66"/>
        <v>-9.0860884487649685</v>
      </c>
      <c r="AE51" s="10">
        <f t="shared" si="67"/>
        <v>-3.3696397115121925</v>
      </c>
      <c r="AF51" s="6">
        <f t="shared" si="68"/>
        <v>-5.9157895305227584</v>
      </c>
      <c r="AG51" s="7">
        <f t="shared" si="16"/>
        <v>18.733362927881529</v>
      </c>
      <c r="AH51" s="10">
        <f t="shared" si="17"/>
        <v>12.358483822339366</v>
      </c>
      <c r="AI51" s="6">
        <f t="shared" si="18"/>
        <v>5.6736962698981159</v>
      </c>
      <c r="AJ51" s="7">
        <f t="shared" si="19"/>
        <v>17.777765360873261</v>
      </c>
      <c r="AK51" s="10">
        <f t="shared" si="20"/>
        <v>0.2425667042961237</v>
      </c>
      <c r="AL51" s="6">
        <f t="shared" si="21"/>
        <v>17.492767028106869</v>
      </c>
      <c r="AM51" s="7">
        <f t="shared" si="22"/>
        <v>22.872917460104958</v>
      </c>
      <c r="AN51" s="10">
        <f t="shared" si="23"/>
        <v>2.2073032833103383</v>
      </c>
      <c r="AO51" s="6">
        <f t="shared" si="24"/>
        <v>20.219312625352444</v>
      </c>
      <c r="AP51" s="7">
        <f t="shared" si="25"/>
        <v>10.356780097816426</v>
      </c>
      <c r="AQ51" s="10">
        <f t="shared" si="26"/>
        <v>5.0910371268340811</v>
      </c>
      <c r="AR51" s="6">
        <f t="shared" si="27"/>
        <v>5.0106489715456348</v>
      </c>
      <c r="AS51" s="7">
        <f t="shared" si="28"/>
        <v>14.001315156376904</v>
      </c>
      <c r="AT51" s="10">
        <f t="shared" si="29"/>
        <v>3.9689200501119188</v>
      </c>
      <c r="AU51" s="6">
        <f t="shared" si="30"/>
        <v>9.6494174426641024</v>
      </c>
      <c r="AV51" s="7">
        <f t="shared" si="31"/>
        <v>12.744459142858616</v>
      </c>
      <c r="AW51" s="10">
        <f t="shared" si="32"/>
        <v>2.5922709366891041</v>
      </c>
      <c r="AX51" s="6">
        <f t="shared" si="33"/>
        <v>9.8956657392198508</v>
      </c>
      <c r="AY51" s="7">
        <f t="shared" si="34"/>
        <v>7.9527511799324628</v>
      </c>
      <c r="AZ51" s="10">
        <f t="shared" si="35"/>
        <v>-0.54765216864504396</v>
      </c>
      <c r="BA51" s="6">
        <f t="shared" si="36"/>
        <v>8.5472123423289759</v>
      </c>
      <c r="BB51" s="7">
        <f t="shared" si="37"/>
        <v>12.442782332031285</v>
      </c>
      <c r="BC51" s="10">
        <f t="shared" si="38"/>
        <v>2.3922578892315585</v>
      </c>
      <c r="BD51" s="6">
        <f t="shared" si="39"/>
        <v>9.8157074079491764</v>
      </c>
      <c r="BE51" s="5"/>
      <c r="BF51" s="7">
        <f>+AVERAGE(B51:B51)/AVERAGE(B47:B47)*100-100</f>
        <v>-9.0860884487649685</v>
      </c>
      <c r="BG51" s="12">
        <f t="shared" ref="BG51" si="1103">+AVERAGE(C51:C51)/AVERAGE(C47:C47)*100-100</f>
        <v>-3.3696397115121925</v>
      </c>
      <c r="BH51" s="6">
        <f t="shared" ref="BH51" si="1104">+AVERAGE(D51:D51)/AVERAGE(D47:D47)*100-100</f>
        <v>-5.9157895305227584</v>
      </c>
      <c r="BI51" s="7">
        <f t="shared" ref="BI51" si="1105">+AVERAGE(E51:E51)/AVERAGE(E47:E47)*100-100</f>
        <v>18.733362927881529</v>
      </c>
      <c r="BJ51" s="12">
        <f t="shared" ref="BJ51" si="1106">+AVERAGE(F51:F51)/AVERAGE(F47:F47)*100-100</f>
        <v>12.358483822339366</v>
      </c>
      <c r="BK51" s="6">
        <f t="shared" ref="BK51" si="1107">+AVERAGE(G51:G51)/AVERAGE(G47:G47)*100-100</f>
        <v>5.6736962698981159</v>
      </c>
      <c r="BL51" s="7">
        <f t="shared" ref="BL51" si="1108">+AVERAGE(H51:H51)/AVERAGE(H47:H47)*100-100</f>
        <v>17.777765360873261</v>
      </c>
      <c r="BM51" s="12">
        <f t="shared" ref="BM51" si="1109">+AVERAGE(I51:I51)/AVERAGE(I47:I47)*100-100</f>
        <v>0.2425667042961237</v>
      </c>
      <c r="BN51" s="6">
        <f t="shared" ref="BN51" si="1110">+AVERAGE(J51:J51)/AVERAGE(J47:J47)*100-100</f>
        <v>17.492767028106869</v>
      </c>
      <c r="BO51" s="7">
        <f t="shared" ref="BO51" si="1111">+AVERAGE(K51:K51)/AVERAGE(K47:K47)*100-100</f>
        <v>22.872917460104958</v>
      </c>
      <c r="BP51" s="12">
        <f t="shared" ref="BP51" si="1112">+AVERAGE(L51:L51)/AVERAGE(L47:L47)*100-100</f>
        <v>2.2073032833103383</v>
      </c>
      <c r="BQ51" s="6">
        <f t="shared" ref="BQ51" si="1113">+AVERAGE(M51:M51)/AVERAGE(M47:M47)*100-100</f>
        <v>20.219312625352444</v>
      </c>
      <c r="BR51" s="7">
        <f t="shared" ref="BR51" si="1114">+AVERAGE(N51:N51)/AVERAGE(N47:N47)*100-100</f>
        <v>10.356780097816426</v>
      </c>
      <c r="BS51" s="12">
        <f t="shared" ref="BS51" si="1115">+AVERAGE(O51:O51)/AVERAGE(O47:O47)*100-100</f>
        <v>5.0910371268340811</v>
      </c>
      <c r="BT51" s="6">
        <f t="shared" ref="BT51" si="1116">+AVERAGE(P51:P51)/AVERAGE(P47:P47)*100-100</f>
        <v>5.0106489715456348</v>
      </c>
      <c r="BU51" s="7">
        <f t="shared" ref="BU51" si="1117">+AVERAGE(Q51:Q51)/AVERAGE(Q47:Q47)*100-100</f>
        <v>14.001315156376904</v>
      </c>
      <c r="BV51" s="12">
        <f t="shared" ref="BV51" si="1118">+AVERAGE(R51:R51)/AVERAGE(R47:R47)*100-100</f>
        <v>3.9689200501119188</v>
      </c>
      <c r="BW51" s="6">
        <f t="shared" ref="BW51" si="1119">+AVERAGE(S51:S51)/AVERAGE(S47:S47)*100-100</f>
        <v>9.6494174426641024</v>
      </c>
      <c r="BX51" s="7">
        <f t="shared" ref="BX51" si="1120">+AVERAGE(T51:T51)/AVERAGE(T47:T47)*100-100</f>
        <v>12.744459142858616</v>
      </c>
      <c r="BY51" s="12">
        <f t="shared" ref="BY51" si="1121">+AVERAGE(U51:U51)/AVERAGE(U47:U47)*100-100</f>
        <v>2.5922709366891041</v>
      </c>
      <c r="BZ51" s="6">
        <f t="shared" ref="BZ51" si="1122">+AVERAGE(V51:V51)/AVERAGE(V47:V47)*100-100</f>
        <v>9.8956657392198508</v>
      </c>
      <c r="CA51" s="7">
        <f t="shared" ref="CA51" si="1123">+AVERAGE(W51:W51)/AVERAGE(W47:W47)*100-100</f>
        <v>7.9527511799324628</v>
      </c>
      <c r="CB51" s="12">
        <f t="shared" ref="CB51" si="1124">+AVERAGE(X51:X51)/AVERAGE(X47:X47)*100-100</f>
        <v>-0.54765216864504396</v>
      </c>
      <c r="CC51" s="6">
        <f t="shared" ref="CC51" si="1125">+AVERAGE(Y51:Y51)/AVERAGE(Y47:Y47)*100-100</f>
        <v>8.5472123423289759</v>
      </c>
      <c r="CD51" s="7">
        <f t="shared" ref="CD51" si="1126">+AVERAGE(Z51:Z51)/AVERAGE(Z47:Z47)*100-100</f>
        <v>12.442782332031285</v>
      </c>
      <c r="CE51" s="12">
        <f t="shared" ref="CE51" si="1127">+AVERAGE(AA51:AA51)/AVERAGE(AA47:AA47)*100-100</f>
        <v>2.3922578892315585</v>
      </c>
      <c r="CF51" s="6">
        <f t="shared" ref="CF51" si="1128">+AVERAGE(AB51:AB51)/AVERAGE(AB47:AB47)*100-100</f>
        <v>9.8157074079491764</v>
      </c>
    </row>
    <row r="52" spans="1:84" ht="15" customHeight="1" x14ac:dyDescent="0.25">
      <c r="A52" s="31" t="s">
        <v>74</v>
      </c>
      <c r="B52" s="28">
        <v>1531859.7348885988</v>
      </c>
      <c r="C52" s="18">
        <v>1847363.3590397206</v>
      </c>
      <c r="D52" s="6">
        <f t="shared" si="0"/>
        <v>82.92140944512812</v>
      </c>
      <c r="E52" s="28">
        <v>752442.78785814962</v>
      </c>
      <c r="F52" s="18">
        <v>1269582.152562082</v>
      </c>
      <c r="G52" s="6">
        <f t="shared" si="1"/>
        <v>59.26696325556258</v>
      </c>
      <c r="H52" s="28">
        <v>2842575.6448512487</v>
      </c>
      <c r="I52" s="18">
        <v>6071391.3570285682</v>
      </c>
      <c r="J52" s="6">
        <f t="shared" si="2"/>
        <v>46.819179948934284</v>
      </c>
      <c r="K52" s="28">
        <v>2881746.2613967699</v>
      </c>
      <c r="L52" s="18">
        <v>3046931.3643724755</v>
      </c>
      <c r="M52" s="6">
        <f t="shared" si="3"/>
        <v>94.578640500170039</v>
      </c>
      <c r="N52" s="28">
        <v>571962.84117413207</v>
      </c>
      <c r="O52" s="18">
        <v>1461787.1016331234</v>
      </c>
      <c r="P52" s="6">
        <f t="shared" si="4"/>
        <v>39.127643179716756</v>
      </c>
      <c r="Q52" s="28">
        <v>6717937.5274330778</v>
      </c>
      <c r="R52" s="18">
        <v>13519368.426897381</v>
      </c>
      <c r="S52" s="6">
        <f t="shared" si="5"/>
        <v>49.691208311680036</v>
      </c>
      <c r="T52" s="28">
        <f t="shared" si="9"/>
        <v>15298524.797601976</v>
      </c>
      <c r="U52" s="18">
        <f t="shared" si="10"/>
        <v>27216423.76153335</v>
      </c>
      <c r="V52" s="6">
        <f t="shared" si="6"/>
        <v>56.210635650170623</v>
      </c>
      <c r="W52" s="28">
        <v>974157.42244843463</v>
      </c>
      <c r="X52" s="18">
        <v>1813890.9956932662</v>
      </c>
      <c r="Y52" s="6">
        <f t="shared" si="7"/>
        <v>53.705400421601034</v>
      </c>
      <c r="Z52" s="28">
        <f t="shared" si="11"/>
        <v>16272682.220050409</v>
      </c>
      <c r="AA52" s="18">
        <f t="shared" si="12"/>
        <v>29030314.757226616</v>
      </c>
      <c r="AB52" s="6">
        <f t="shared" si="8"/>
        <v>56.05410191427427</v>
      </c>
      <c r="AC52" s="5"/>
      <c r="AD52" s="7">
        <f t="shared" si="66"/>
        <v>-0.33761991086159071</v>
      </c>
      <c r="AE52" s="10">
        <f t="shared" si="67"/>
        <v>-5.3396234953059434</v>
      </c>
      <c r="AF52" s="6">
        <f t="shared" si="68"/>
        <v>5.2841577111161229</v>
      </c>
      <c r="AG52" s="7">
        <f t="shared" si="16"/>
        <v>27.732961569306426</v>
      </c>
      <c r="AH52" s="10">
        <f t="shared" si="17"/>
        <v>15.28954092338401</v>
      </c>
      <c r="AI52" s="6">
        <f t="shared" si="18"/>
        <v>10.793191252441289</v>
      </c>
      <c r="AJ52" s="7">
        <f t="shared" si="19"/>
        <v>15.408276420402146</v>
      </c>
      <c r="AK52" s="10">
        <f t="shared" si="20"/>
        <v>1.1038837024748034</v>
      </c>
      <c r="AL52" s="6">
        <f t="shared" si="21"/>
        <v>14.148212901516047</v>
      </c>
      <c r="AM52" s="7">
        <f t="shared" si="22"/>
        <v>22.990916923050463</v>
      </c>
      <c r="AN52" s="10">
        <f t="shared" si="23"/>
        <v>-1.9343813847981579</v>
      </c>
      <c r="AO52" s="6">
        <f t="shared" si="24"/>
        <v>25.416959235889379</v>
      </c>
      <c r="AP52" s="7">
        <f t="shared" si="25"/>
        <v>9.1515291483233767</v>
      </c>
      <c r="AQ52" s="10">
        <f t="shared" si="26"/>
        <v>2.686213551955575</v>
      </c>
      <c r="AR52" s="6">
        <f t="shared" si="27"/>
        <v>6.2961865792203753</v>
      </c>
      <c r="AS52" s="7">
        <f t="shared" si="28"/>
        <v>13.127729127818327</v>
      </c>
      <c r="AT52" s="10">
        <f t="shared" si="29"/>
        <v>1.8505557513760493</v>
      </c>
      <c r="AU52" s="6">
        <f t="shared" si="30"/>
        <v>11.072274759079974</v>
      </c>
      <c r="AV52" s="7">
        <f t="shared" si="31"/>
        <v>14.214004612568786</v>
      </c>
      <c r="AW52" s="10">
        <f t="shared" si="32"/>
        <v>1.3186880081791088</v>
      </c>
      <c r="AX52" s="6">
        <f t="shared" si="33"/>
        <v>12.727480840798734</v>
      </c>
      <c r="AY52" s="7">
        <f t="shared" si="34"/>
        <v>-8.8540140914633412</v>
      </c>
      <c r="AZ52" s="10">
        <f t="shared" si="35"/>
        <v>-11.370572249116123</v>
      </c>
      <c r="BA52" s="6">
        <f t="shared" si="36"/>
        <v>2.8394160060766893</v>
      </c>
      <c r="BB52" s="7">
        <f t="shared" si="37"/>
        <v>12.509369463747561</v>
      </c>
      <c r="BC52" s="10">
        <f t="shared" si="38"/>
        <v>0.42035050059243417</v>
      </c>
      <c r="BD52" s="6">
        <f t="shared" si="39"/>
        <v>12.038415423658378</v>
      </c>
      <c r="BE52" s="5"/>
      <c r="BF52" s="7">
        <f t="shared" ref="BF52" si="1129">+AVERAGE(B51:B52)/AVERAGE(B47:B48)*100-100</f>
        <v>-5.2364288602318254</v>
      </c>
      <c r="BG52" s="12">
        <f t="shared" ref="BG52" si="1130">+AVERAGE(C51:C52)/AVERAGE(C47:C48)*100-100</f>
        <v>-4.2631063425194782</v>
      </c>
      <c r="BH52" s="6">
        <f t="shared" ref="BH52" si="1131">+AVERAGE(D51:D52)/AVERAGE(D47:D48)*100-100</f>
        <v>-0.46874148033040797</v>
      </c>
      <c r="BI52" s="7">
        <f t="shared" ref="BI52" si="1132">+AVERAGE(E51:E52)/AVERAGE(E47:E48)*100-100</f>
        <v>23.698276984871256</v>
      </c>
      <c r="BJ52" s="12">
        <f t="shared" ref="BJ52" si="1133">+AVERAGE(F51:F52)/AVERAGE(F47:F48)*100-100</f>
        <v>13.961340196378359</v>
      </c>
      <c r="BK52" s="6">
        <f t="shared" ref="BK52" si="1134">+AVERAGE(G51:G52)/AVERAGE(G47:G48)*100-100</f>
        <v>8.2584079014184937</v>
      </c>
      <c r="BL52" s="7">
        <f t="shared" ref="BL52" si="1135">+AVERAGE(H51:H52)/AVERAGE(H47:H48)*100-100</f>
        <v>16.542830656451386</v>
      </c>
      <c r="BM52" s="12">
        <f t="shared" ref="BM52" si="1136">+AVERAGE(I51:I52)/AVERAGE(I47:I48)*100-100</f>
        <v>0.68251041885049801</v>
      </c>
      <c r="BN52" s="6">
        <f t="shared" ref="BN52" si="1137">+AVERAGE(J51:J52)/AVERAGE(J47:J48)*100-100</f>
        <v>15.78566935157022</v>
      </c>
      <c r="BO52" s="7">
        <f t="shared" ref="BO52" si="1138">+AVERAGE(K51:K52)/AVERAGE(K47:K48)*100-100</f>
        <v>22.932360007749637</v>
      </c>
      <c r="BP52" s="12">
        <f t="shared" ref="BP52" si="1139">+AVERAGE(L51:L52)/AVERAGE(L47:L48)*100-100</f>
        <v>0.11803121575979958</v>
      </c>
      <c r="BQ52" s="6">
        <f t="shared" ref="BQ52" si="1140">+AVERAGE(M51:M52)/AVERAGE(M47:M48)*100-100</f>
        <v>22.814512309302472</v>
      </c>
      <c r="BR52" s="7">
        <f t="shared" ref="BR52" si="1141">+AVERAGE(N51:N52)/AVERAGE(N47:N48)*100-100</f>
        <v>9.7750715694441652</v>
      </c>
      <c r="BS52" s="12">
        <f t="shared" ref="BS52" si="1142">+AVERAGE(O51:O52)/AVERAGE(O47:O48)*100-100</f>
        <v>3.9575187032015293</v>
      </c>
      <c r="BT52" s="6">
        <f t="shared" ref="BT52" si="1143">+AVERAGE(P51:P52)/AVERAGE(P47:P48)*100-100</f>
        <v>5.6679644653266053</v>
      </c>
      <c r="BU52" s="7">
        <f t="shared" ref="BU52" si="1144">+AVERAGE(Q51:Q52)/AVERAGE(Q47:Q48)*100-100</f>
        <v>13.531209796836706</v>
      </c>
      <c r="BV52" s="12">
        <f t="shared" ref="BV52" si="1145">+AVERAGE(R51:R52)/AVERAGE(R47:R48)*100-100</f>
        <v>2.8330932051129594</v>
      </c>
      <c r="BW52" s="6">
        <f t="shared" ref="BW52" si="1146">+AVERAGE(S51:S52)/AVERAGE(S47:S48)*100-100</f>
        <v>10.363638643886702</v>
      </c>
      <c r="BX52" s="7">
        <f t="shared" ref="BX52" si="1147">+AVERAGE(T51:T52)/AVERAGE(T47:T48)*100-100</f>
        <v>13.4998299682007</v>
      </c>
      <c r="BY52" s="12">
        <f t="shared" ref="BY52" si="1148">+AVERAGE(U51:U52)/AVERAGE(U47:U48)*100-100</f>
        <v>1.9344747950154755</v>
      </c>
      <c r="BZ52" s="6">
        <f t="shared" ref="BZ52" si="1149">+AVERAGE(V51:V52)/AVERAGE(V47:V48)*100-100</f>
        <v>11.304555377487063</v>
      </c>
      <c r="CA52" s="7">
        <f t="shared" ref="CA52" si="1150">+AVERAGE(W51:W52)/AVERAGE(W47:W48)*100-100</f>
        <v>-1.4045407364517217</v>
      </c>
      <c r="CB52" s="12">
        <f t="shared" ref="CB52" si="1151">+AVERAGE(X51:X52)/AVERAGE(X47:X48)*100-100</f>
        <v>-6.4427032087763365</v>
      </c>
      <c r="CC52" s="6">
        <f t="shared" ref="CC52" si="1152">+AVERAGE(Y51:Y52)/AVERAGE(Y47:Y48)*100-100</f>
        <v>5.6236842566156611</v>
      </c>
      <c r="CD52" s="7">
        <f t="shared" ref="CD52" si="1153">+AVERAGE(Z51:Z52)/AVERAGE(Z47:Z48)*100-100</f>
        <v>12.477204496031476</v>
      </c>
      <c r="CE52" s="12">
        <f t="shared" ref="CE52" si="1154">+AVERAGE(AA51:AA52)/AVERAGE(AA47:AA48)*100-100</f>
        <v>1.3700369877490175</v>
      </c>
      <c r="CF52" s="6">
        <f t="shared" ref="CF52" si="1155">+AVERAGE(AB51:AB52)/AVERAGE(AB47:AB48)*100-100</f>
        <v>10.923850601319728</v>
      </c>
    </row>
    <row r="53" spans="1:84" ht="15" customHeight="1" x14ac:dyDescent="0.25">
      <c r="A53" s="31" t="s">
        <v>75</v>
      </c>
      <c r="B53" s="28">
        <v>1232611.6362748926</v>
      </c>
      <c r="C53" s="18">
        <v>1420896.1603520245</v>
      </c>
      <c r="D53" s="6">
        <f t="shared" si="0"/>
        <v>86.748889234067278</v>
      </c>
      <c r="E53" s="28">
        <v>612037.2096895295</v>
      </c>
      <c r="F53" s="18">
        <v>1041689.1659938931</v>
      </c>
      <c r="G53" s="6">
        <f t="shared" si="1"/>
        <v>58.754303075195615</v>
      </c>
      <c r="H53" s="28">
        <v>2985461.0369381555</v>
      </c>
      <c r="I53" s="18">
        <v>6210970.0296658156</v>
      </c>
      <c r="J53" s="6">
        <f t="shared" si="2"/>
        <v>48.067548590293065</v>
      </c>
      <c r="K53" s="28">
        <v>2797934.1190884984</v>
      </c>
      <c r="L53" s="18">
        <v>2915467.6906892401</v>
      </c>
      <c r="M53" s="6">
        <f t="shared" si="3"/>
        <v>95.968620335732282</v>
      </c>
      <c r="N53" s="28">
        <v>589418.93971751351</v>
      </c>
      <c r="O53" s="18">
        <v>1457282.9206825574</v>
      </c>
      <c r="P53" s="6">
        <f t="shared" si="4"/>
        <v>40.446431598981711</v>
      </c>
      <c r="Q53" s="28">
        <v>6705698.5713846562</v>
      </c>
      <c r="R53" s="18">
        <v>13025238.793468267</v>
      </c>
      <c r="S53" s="6">
        <f t="shared" si="5"/>
        <v>51.482346525173462</v>
      </c>
      <c r="T53" s="28">
        <f t="shared" si="9"/>
        <v>14923161.513093246</v>
      </c>
      <c r="U53" s="18">
        <f t="shared" si="10"/>
        <v>26071544.760851797</v>
      </c>
      <c r="V53" s="6">
        <f t="shared" si="6"/>
        <v>57.23926852044989</v>
      </c>
      <c r="W53" s="28">
        <v>1025388.1873302055</v>
      </c>
      <c r="X53" s="18">
        <v>1907177.9092040106</v>
      </c>
      <c r="Y53" s="6">
        <f t="shared" si="7"/>
        <v>53.764684583525124</v>
      </c>
      <c r="Z53" s="28">
        <f t="shared" si="11"/>
        <v>15948549.700423451</v>
      </c>
      <c r="AA53" s="18">
        <f t="shared" si="12"/>
        <v>27978722.670055807</v>
      </c>
      <c r="AB53" s="6">
        <f t="shared" si="8"/>
        <v>57.002422478322664</v>
      </c>
      <c r="AC53" s="5"/>
      <c r="AD53" s="7">
        <f t="shared" si="66"/>
        <v>4.6385081306474376</v>
      </c>
      <c r="AE53" s="10">
        <f t="shared" si="67"/>
        <v>-8.8228915630779881</v>
      </c>
      <c r="AF53" s="6">
        <f t="shared" si="68"/>
        <v>14.764012507633154</v>
      </c>
      <c r="AG53" s="7">
        <f t="shared" si="16"/>
        <v>28.92650012758034</v>
      </c>
      <c r="AH53" s="10">
        <f t="shared" si="17"/>
        <v>15.089187106199503</v>
      </c>
      <c r="AI53" s="6">
        <f t="shared" si="18"/>
        <v>12.023121693102539</v>
      </c>
      <c r="AJ53" s="7">
        <f t="shared" si="19"/>
        <v>13.437211216729096</v>
      </c>
      <c r="AK53" s="10">
        <f t="shared" si="20"/>
        <v>-1.725439763480324</v>
      </c>
      <c r="AL53" s="6">
        <f t="shared" si="21"/>
        <v>15.428866782733095</v>
      </c>
      <c r="AM53" s="7">
        <f t="shared" si="22"/>
        <v>18.397958973501432</v>
      </c>
      <c r="AN53" s="10">
        <f t="shared" si="23"/>
        <v>-4.5844357647660559</v>
      </c>
      <c r="AO53" s="6">
        <f t="shared" si="24"/>
        <v>24.086630857841556</v>
      </c>
      <c r="AP53" s="7">
        <f t="shared" si="25"/>
        <v>10.472187754188894</v>
      </c>
      <c r="AQ53" s="10">
        <f t="shared" si="26"/>
        <v>2.2491068945006134</v>
      </c>
      <c r="AR53" s="6">
        <f t="shared" si="27"/>
        <v>8.0422031149599604</v>
      </c>
      <c r="AS53" s="7">
        <f t="shared" si="28"/>
        <v>14.036724829554203</v>
      </c>
      <c r="AT53" s="10">
        <f t="shared" si="29"/>
        <v>1.5031740365380983</v>
      </c>
      <c r="AU53" s="6">
        <f t="shared" si="30"/>
        <v>12.347939768370566</v>
      </c>
      <c r="AV53" s="7">
        <f t="shared" si="31"/>
        <v>14.252952403464917</v>
      </c>
      <c r="AW53" s="10">
        <f t="shared" si="32"/>
        <v>-9.6184908012048709E-2</v>
      </c>
      <c r="AX53" s="6">
        <f t="shared" si="33"/>
        <v>14.362952303938343</v>
      </c>
      <c r="AY53" s="7">
        <f t="shared" si="34"/>
        <v>6.4435889408182021</v>
      </c>
      <c r="AZ53" s="10">
        <f t="shared" si="35"/>
        <v>7.1379429152872405</v>
      </c>
      <c r="BA53" s="6">
        <f t="shared" si="36"/>
        <v>-0.64809343503829098</v>
      </c>
      <c r="BB53" s="7">
        <f t="shared" si="37"/>
        <v>13.716554670036345</v>
      </c>
      <c r="BC53" s="10">
        <f t="shared" si="38"/>
        <v>0.36576170139915121</v>
      </c>
      <c r="BD53" s="6">
        <f t="shared" si="39"/>
        <v>13.30213883929612</v>
      </c>
      <c r="BE53" s="5"/>
      <c r="BF53" s="7">
        <f t="shared" ref="BF53" si="1156">+AVERAGE(B51:B53)/AVERAGE(B47:B49)*100-100</f>
        <v>-2.7460655911260261</v>
      </c>
      <c r="BG53" s="12">
        <f t="shared" ref="BG53" si="1157">+AVERAGE(C51:C53)/AVERAGE(C47:C49)*100-100</f>
        <v>-5.4754405180871544</v>
      </c>
      <c r="BH53" s="6">
        <f t="shared" ref="BH53" si="1158">+AVERAGE(D51:D53)/AVERAGE(D47:D49)*100-100</f>
        <v>4.3787515512547799</v>
      </c>
      <c r="BI53" s="7">
        <f t="shared" ref="BI53" si="1159">+AVERAGE(E51:E53)/AVERAGE(E47:E49)*100-100</f>
        <v>25.307310430908899</v>
      </c>
      <c r="BJ53" s="12">
        <f t="shared" ref="BJ53" si="1160">+AVERAGE(F51:F53)/AVERAGE(F47:F49)*100-100</f>
        <v>14.311078541695665</v>
      </c>
      <c r="BK53" s="6">
        <f t="shared" ref="BK53" si="1161">+AVERAGE(G51:G53)/AVERAGE(G47:G49)*100-100</f>
        <v>9.5049418750057697</v>
      </c>
      <c r="BL53" s="7">
        <f t="shared" ref="BL53" si="1162">+AVERAGE(H51:H53)/AVERAGE(H47:H49)*100-100</f>
        <v>15.431968520081156</v>
      </c>
      <c r="BM53" s="12">
        <f t="shared" ref="BM53" si="1163">+AVERAGE(I51:I53)/AVERAGE(I47:I49)*100-100</f>
        <v>-0.15936083470006679</v>
      </c>
      <c r="BN53" s="6">
        <f t="shared" ref="BN53" si="1164">+AVERAGE(J51:J53)/AVERAGE(J47:J49)*100-100</f>
        <v>15.663882591809127</v>
      </c>
      <c r="BO53" s="7">
        <f t="shared" ref="BO53" si="1165">+AVERAGE(K51:K53)/AVERAGE(K47:K49)*100-100</f>
        <v>21.404706374110319</v>
      </c>
      <c r="BP53" s="12">
        <f t="shared" ref="BP53" si="1166">+AVERAGE(L51:L53)/AVERAGE(L47:L49)*100-100</f>
        <v>-1.4412660324235276</v>
      </c>
      <c r="BQ53" s="6">
        <f t="shared" ref="BQ53" si="1167">+AVERAGE(M51:M53)/AVERAGE(M47:M49)*100-100</f>
        <v>23.245322975692972</v>
      </c>
      <c r="BR53" s="7">
        <f t="shared" ref="BR53" si="1168">+AVERAGE(N51:N53)/AVERAGE(N47:N49)*100-100</f>
        <v>10.004772931696195</v>
      </c>
      <c r="BS53" s="12">
        <f t="shared" ref="BS53" si="1169">+AVERAGE(O51:O53)/AVERAGE(O47:O49)*100-100</f>
        <v>3.4097849518439887</v>
      </c>
      <c r="BT53" s="6">
        <f t="shared" ref="BT53" si="1170">+AVERAGE(P51:P53)/AVERAGE(P47:P49)*100-100</f>
        <v>6.4802120194477482</v>
      </c>
      <c r="BU53" s="7">
        <f t="shared" ref="BU53" si="1171">+AVERAGE(Q51:Q53)/AVERAGE(Q47:Q49)*100-100</f>
        <v>13.706941632878397</v>
      </c>
      <c r="BV53" s="12">
        <f t="shared" ref="BV53" si="1172">+AVERAGE(R51:R53)/AVERAGE(R47:R49)*100-100</f>
        <v>2.3790706708411733</v>
      </c>
      <c r="BW53" s="6">
        <f t="shared" ref="BW53" si="1173">+AVERAGE(S51:S53)/AVERAGE(S47:S49)*100-100</f>
        <v>11.037435679981101</v>
      </c>
      <c r="BX53" s="7">
        <f t="shared" ref="BX53" si="1174">+AVERAGE(T51:T53)/AVERAGE(T47:T49)*100-100</f>
        <v>13.751283435523035</v>
      </c>
      <c r="BY53" s="12">
        <f t="shared" ref="BY53" si="1175">+AVERAGE(U51:U53)/AVERAGE(U47:U49)*100-100</f>
        <v>1.2559899625798039</v>
      </c>
      <c r="BZ53" s="6">
        <f t="shared" ref="BZ53" si="1176">+AVERAGE(V51:V53)/AVERAGE(V47:V49)*100-100</f>
        <v>12.323179412799632</v>
      </c>
      <c r="CA53" s="7">
        <f t="shared" ref="CA53" si="1177">+AVERAGE(W51:W53)/AVERAGE(W47:W49)*100-100</f>
        <v>1.2178240892166627</v>
      </c>
      <c r="CB53" s="12">
        <f t="shared" ref="CB53" si="1178">+AVERAGE(X51:X53)/AVERAGE(X47:X49)*100-100</f>
        <v>-2.077025757133768</v>
      </c>
      <c r="CC53" s="6">
        <f t="shared" ref="CC53" si="1179">+AVERAGE(Y51:Y53)/AVERAGE(Y47:Y49)*100-100</f>
        <v>3.44906215350926</v>
      </c>
      <c r="CD53" s="7">
        <f t="shared" ref="CD53" si="1180">+AVERAGE(Z51:Z53)/AVERAGE(Z47:Z49)*100-100</f>
        <v>12.891022203112627</v>
      </c>
      <c r="CE53" s="12">
        <f t="shared" ref="CE53" si="1181">+AVERAGE(AA51:AA53)/AVERAGE(AA47:AA49)*100-100</f>
        <v>1.0353296745596623</v>
      </c>
      <c r="CF53" s="6">
        <f t="shared" ref="CF53" si="1182">+AVERAGE(AB51:AB53)/AVERAGE(AB47:AB49)*100-100</f>
        <v>11.718023460721753</v>
      </c>
    </row>
    <row r="54" spans="1:84" ht="15" customHeight="1" x14ac:dyDescent="0.25">
      <c r="A54" s="31" t="s">
        <v>76</v>
      </c>
      <c r="B54" s="28">
        <v>1478177.9618985914</v>
      </c>
      <c r="C54" s="18">
        <v>1656049.2324001361</v>
      </c>
      <c r="D54" s="6">
        <f t="shared" si="0"/>
        <v>89.259300567788486</v>
      </c>
      <c r="E54" s="28">
        <v>617245.6586266614</v>
      </c>
      <c r="F54" s="18">
        <v>1023665.7667017045</v>
      </c>
      <c r="G54" s="6">
        <f t="shared" si="1"/>
        <v>60.297577461777749</v>
      </c>
      <c r="H54" s="28">
        <v>3420111.7983842739</v>
      </c>
      <c r="I54" s="18">
        <v>6831030.9788699737</v>
      </c>
      <c r="J54" s="6">
        <f t="shared" si="2"/>
        <v>50.067285728369612</v>
      </c>
      <c r="K54" s="28">
        <v>3027815.5581468027</v>
      </c>
      <c r="L54" s="18">
        <v>3072759.506948418</v>
      </c>
      <c r="M54" s="6">
        <f t="shared" si="3"/>
        <v>98.537342453908821</v>
      </c>
      <c r="N54" s="28">
        <v>687748.96191351709</v>
      </c>
      <c r="O54" s="18">
        <v>1670494.0312069932</v>
      </c>
      <c r="P54" s="6">
        <f t="shared" si="4"/>
        <v>41.170393252862638</v>
      </c>
      <c r="Q54" s="28">
        <v>8493452.0793699659</v>
      </c>
      <c r="R54" s="18">
        <v>16127247.367512766</v>
      </c>
      <c r="S54" s="6">
        <f t="shared" si="5"/>
        <v>52.665230995832822</v>
      </c>
      <c r="T54" s="28">
        <f t="shared" si="9"/>
        <v>17724552.018339813</v>
      </c>
      <c r="U54" s="18">
        <f t="shared" si="10"/>
        <v>30381246.883639991</v>
      </c>
      <c r="V54" s="6">
        <f t="shared" si="6"/>
        <v>58.340436408764752</v>
      </c>
      <c r="W54" s="28">
        <v>1193425.07545742</v>
      </c>
      <c r="X54" s="18">
        <v>2140925.5803103358</v>
      </c>
      <c r="Y54" s="6">
        <f t="shared" si="7"/>
        <v>55.743417073116021</v>
      </c>
      <c r="Z54" s="28">
        <f t="shared" si="11"/>
        <v>18917977.093797233</v>
      </c>
      <c r="AA54" s="18">
        <f t="shared" si="12"/>
        <v>32522172.463950329</v>
      </c>
      <c r="AB54" s="6">
        <f t="shared" si="8"/>
        <v>58.169475347217769</v>
      </c>
      <c r="AC54" s="5"/>
      <c r="AD54" s="7">
        <f t="shared" si="66"/>
        <v>7.5434904793570894</v>
      </c>
      <c r="AE54" s="10">
        <f t="shared" si="67"/>
        <v>-5.9993580299968841</v>
      </c>
      <c r="AF54" s="6">
        <f t="shared" si="68"/>
        <v>14.407187254822887</v>
      </c>
      <c r="AG54" s="7">
        <f t="shared" si="16"/>
        <v>17.455008773040078</v>
      </c>
      <c r="AH54" s="10">
        <f t="shared" si="17"/>
        <v>4.4931536405979529</v>
      </c>
      <c r="AI54" s="6">
        <f t="shared" si="18"/>
        <v>12.404501807864051</v>
      </c>
      <c r="AJ54" s="7">
        <f t="shared" si="19"/>
        <v>15.733074718880459</v>
      </c>
      <c r="AK54" s="10">
        <f t="shared" si="20"/>
        <v>-0.20042439075817242</v>
      </c>
      <c r="AL54" s="6">
        <f t="shared" si="21"/>
        <v>15.965497861458957</v>
      </c>
      <c r="AM54" s="7">
        <f t="shared" si="22"/>
        <v>23.941122058948451</v>
      </c>
      <c r="AN54" s="10">
        <f t="shared" si="23"/>
        <v>-4.2846322191153092</v>
      </c>
      <c r="AO54" s="6">
        <f t="shared" si="24"/>
        <v>29.48926064065202</v>
      </c>
      <c r="AP54" s="7">
        <f t="shared" si="25"/>
        <v>16.011339605651017</v>
      </c>
      <c r="AQ54" s="10">
        <f t="shared" si="26"/>
        <v>6.8649808545515896</v>
      </c>
      <c r="AR54" s="6">
        <f t="shared" si="27"/>
        <v>8.5587988487529429</v>
      </c>
      <c r="AS54" s="7">
        <f t="shared" si="28"/>
        <v>27.403365378708045</v>
      </c>
      <c r="AT54" s="10">
        <f t="shared" si="29"/>
        <v>8.8619294506049044</v>
      </c>
      <c r="AU54" s="6">
        <f t="shared" si="30"/>
        <v>17.032066234427859</v>
      </c>
      <c r="AV54" s="7">
        <f t="shared" si="31"/>
        <v>21.755117086367036</v>
      </c>
      <c r="AW54" s="10">
        <f t="shared" si="32"/>
        <v>4.1379588557513216</v>
      </c>
      <c r="AX54" s="6">
        <f t="shared" si="33"/>
        <v>16.917134178727707</v>
      </c>
      <c r="AY54" s="7">
        <f t="shared" si="34"/>
        <v>26.792643679509524</v>
      </c>
      <c r="AZ54" s="10">
        <f t="shared" si="35"/>
        <v>20.995621659101872</v>
      </c>
      <c r="BA54" s="6">
        <f t="shared" si="36"/>
        <v>4.7911006538240457</v>
      </c>
      <c r="BB54" s="7">
        <f t="shared" si="37"/>
        <v>22.061046226604162</v>
      </c>
      <c r="BC54" s="10">
        <f t="shared" si="38"/>
        <v>5.1019219070628736</v>
      </c>
      <c r="BD54" s="6">
        <f t="shared" si="39"/>
        <v>16.135884113077893</v>
      </c>
      <c r="BE54" s="5"/>
      <c r="BF54" s="7">
        <f t="shared" ref="BF54" si="1183">+AVERAGE(B51:B54)/AVERAGE(B47:B50)*100-100</f>
        <v>-0.40663475580288377</v>
      </c>
      <c r="BG54" s="12">
        <f>+AVERAGE(C51:C54)/AVERAGE(C47:C50)*100-100</f>
        <v>-5.5965208080260851</v>
      </c>
      <c r="BH54" s="6">
        <f t="shared" ref="BH54" si="1184">+AVERAGE(D51:D54)/AVERAGE(D47:D50)*100-100</f>
        <v>6.8582616570677715</v>
      </c>
      <c r="BI54" s="7">
        <f t="shared" ref="BI54" si="1185">+AVERAGE(E51:E54)/AVERAGE(E47:E50)*100-100</f>
        <v>23.31191115154796</v>
      </c>
      <c r="BJ54" s="12">
        <f t="shared" ref="BJ54" si="1186">+AVERAGE(F51:F54)/AVERAGE(F47:F50)*100-100</f>
        <v>11.843939666201649</v>
      </c>
      <c r="BK54" s="6">
        <f t="shared" ref="BK54" si="1187">+AVERAGE(G51:G54)/AVERAGE(G47:G50)*100-100</f>
        <v>10.23847550704113</v>
      </c>
      <c r="BL54" s="7">
        <f t="shared" ref="BL54" si="1188">+AVERAGE(H51:H54)/AVERAGE(H47:H50)*100-100</f>
        <v>15.518250785117729</v>
      </c>
      <c r="BM54" s="12">
        <f t="shared" ref="BM54" si="1189">+AVERAGE(I51:I54)/AVERAGE(I47:I50)*100-100</f>
        <v>-0.17063904266623808</v>
      </c>
      <c r="BN54" s="6">
        <f t="shared" ref="BN54" si="1190">+AVERAGE(J51:J54)/AVERAGE(J47:J50)*100-100</f>
        <v>15.742719933607702</v>
      </c>
      <c r="BO54" s="7">
        <f t="shared" ref="BO54" si="1191">+AVERAGE(K51:K54)/AVERAGE(K47:K50)*100-100</f>
        <v>22.059895628146791</v>
      </c>
      <c r="BP54" s="12">
        <f t="shared" ref="BP54" si="1192">+AVERAGE(L51:L54)/AVERAGE(L47:L50)*100-100</f>
        <v>-2.1759143952879327</v>
      </c>
      <c r="BQ54" s="6">
        <f t="shared" ref="BQ54" si="1193">+AVERAGE(M51:M54)/AVERAGE(M47:M50)*100-100</f>
        <v>24.805884074131512</v>
      </c>
      <c r="BR54" s="7">
        <f t="shared" ref="BR54" si="1194">+AVERAGE(N51:N54)/AVERAGE(N47:N50)*100-100</f>
        <v>11.61451397533267</v>
      </c>
      <c r="BS54" s="12">
        <f t="shared" ref="BS54" si="1195">+AVERAGE(O51:O54)/AVERAGE(O47:O50)*100-100</f>
        <v>4.3086877787414721</v>
      </c>
      <c r="BT54" s="6">
        <f t="shared" ref="BT54" si="1196">+AVERAGE(P51:P54)/AVERAGE(P47:P50)*100-100</f>
        <v>7.0151887190393438</v>
      </c>
      <c r="BU54" s="7">
        <f t="shared" ref="BU54" si="1197">+AVERAGE(Q51:Q54)/AVERAGE(Q47:Q50)*100-100</f>
        <v>17.578891482747693</v>
      </c>
      <c r="BV54" s="12">
        <f t="shared" ref="BV54" si="1198">+AVERAGE(R51:R54)/AVERAGE(R47:R50)*100-100</f>
        <v>4.2117909942065666</v>
      </c>
      <c r="BW54" s="6">
        <f t="shared" ref="BW54" si="1199">+AVERAGE(S51:S54)/AVERAGE(S47:S50)*100-100</f>
        <v>12.536529900505201</v>
      </c>
      <c r="BX54" s="7">
        <f t="shared" ref="BX54" si="1200">+AVERAGE(T51:T54)/AVERAGE(T47:T50)*100-100</f>
        <v>15.921942641705499</v>
      </c>
      <c r="BY54" s="12">
        <f t="shared" ref="BY54" si="1201">+AVERAGE(U51:U54)/AVERAGE(U47:U50)*100-100</f>
        <v>2.0397242933608766</v>
      </c>
      <c r="BZ54" s="6">
        <f t="shared" ref="BZ54" si="1202">+AVERAGE(V51:V54)/AVERAGE(V47:V50)*100-100</f>
        <v>13.468347423632963</v>
      </c>
      <c r="CA54" s="7">
        <f t="shared" ref="CA54" si="1203">+AVERAGE(W51:W54)/AVERAGE(W47:W50)*100-100</f>
        <v>7.512457741280798</v>
      </c>
      <c r="CB54" s="12">
        <f t="shared" ref="CB54" si="1204">+AVERAGE(X51:X54)/AVERAGE(X47:X50)*100-100</f>
        <v>3.510152369909008</v>
      </c>
      <c r="CC54" s="6">
        <f t="shared" ref="CC54" si="1205">+AVERAGE(Y51:Y54)/AVERAGE(Y47:Y50)*100-100</f>
        <v>3.7902014646904263</v>
      </c>
      <c r="CD54" s="7">
        <f t="shared" ref="CD54" si="1206">+AVERAGE(Z51:Z54)/AVERAGE(Z47:Z50)*100-100</f>
        <v>15.362662076045225</v>
      </c>
      <c r="CE54" s="12">
        <f t="shared" ref="CE54" si="1207">+AVERAGE(AA51:AA54)/AVERAGE(AA47:AA50)*100-100</f>
        <v>2.1334906646040395</v>
      </c>
      <c r="CF54" s="6">
        <f t="shared" ref="CF54" si="1208">+AVERAGE(AB51:AB54)/AVERAGE(AB47:AB50)*100-100</f>
        <v>12.820287715761225</v>
      </c>
    </row>
    <row r="55" spans="1:84" ht="15" customHeight="1" x14ac:dyDescent="0.25">
      <c r="A55" s="31" t="s">
        <v>77</v>
      </c>
      <c r="B55" s="28">
        <v>1803803.1774899303</v>
      </c>
      <c r="C55" s="18">
        <v>2406311.3324085823</v>
      </c>
      <c r="D55" s="6">
        <f t="shared" si="0"/>
        <v>74.961338260599248</v>
      </c>
      <c r="E55" s="28">
        <v>700534.03070451319</v>
      </c>
      <c r="F55" s="18">
        <v>1142250.5687085316</v>
      </c>
      <c r="G55" s="6">
        <f t="shared" si="1"/>
        <v>61.329278347093442</v>
      </c>
      <c r="H55" s="28">
        <v>3089939.6530439612</v>
      </c>
      <c r="I55" s="18">
        <v>5935613.731433304</v>
      </c>
      <c r="J55" s="6">
        <f t="shared" si="2"/>
        <v>52.057626942274382</v>
      </c>
      <c r="K55" s="28">
        <v>3088168.1077741054</v>
      </c>
      <c r="L55" s="18">
        <v>3321122.3830255419</v>
      </c>
      <c r="M55" s="6">
        <f t="shared" si="3"/>
        <v>92.985676274922</v>
      </c>
      <c r="N55" s="28">
        <v>732656.48212533991</v>
      </c>
      <c r="O55" s="18">
        <v>1613786.1153509652</v>
      </c>
      <c r="P55" s="6">
        <f t="shared" si="4"/>
        <v>45.399850398762553</v>
      </c>
      <c r="Q55" s="28">
        <v>7282924.7408504495</v>
      </c>
      <c r="R55" s="18">
        <v>13169894.430385537</v>
      </c>
      <c r="S55" s="6">
        <f t="shared" si="5"/>
        <v>55.299795904569358</v>
      </c>
      <c r="T55" s="28">
        <f t="shared" si="9"/>
        <v>16698026.191988301</v>
      </c>
      <c r="U55" s="18">
        <f t="shared" si="10"/>
        <v>27588978.561312463</v>
      </c>
      <c r="V55" s="6">
        <f t="shared" si="6"/>
        <v>60.524263900815988</v>
      </c>
      <c r="W55" s="28">
        <v>1165922.1426382605</v>
      </c>
      <c r="X55" s="18">
        <v>2043157.0208382003</v>
      </c>
      <c r="Y55" s="6">
        <f t="shared" si="7"/>
        <v>57.064735149917347</v>
      </c>
      <c r="Z55" s="28">
        <f t="shared" si="11"/>
        <v>17863948.334626563</v>
      </c>
      <c r="AA55" s="18">
        <f t="shared" si="12"/>
        <v>29632135.582150664</v>
      </c>
      <c r="AB55" s="6">
        <f t="shared" si="8"/>
        <v>60.285726909899687</v>
      </c>
      <c r="AC55" s="5"/>
      <c r="AD55" s="7">
        <f t="shared" si="66"/>
        <v>1.4385151287878557</v>
      </c>
      <c r="AE55" s="10">
        <f t="shared" si="67"/>
        <v>5.9037900264545158</v>
      </c>
      <c r="AF55" s="6">
        <f t="shared" si="68"/>
        <v>-4.2163504219738144</v>
      </c>
      <c r="AG55" s="7">
        <f t="shared" si="16"/>
        <v>23.250336260419573</v>
      </c>
      <c r="AH55" s="10">
        <f t="shared" si="17"/>
        <v>11.407777130619806</v>
      </c>
      <c r="AI55" s="6">
        <f t="shared" si="18"/>
        <v>10.629921388625291</v>
      </c>
      <c r="AJ55" s="7">
        <f t="shared" si="19"/>
        <v>15.939212397245257</v>
      </c>
      <c r="AK55" s="10">
        <f t="shared" si="20"/>
        <v>2.9492492432975865</v>
      </c>
      <c r="AL55" s="6">
        <f t="shared" si="21"/>
        <v>12.617831843774582</v>
      </c>
      <c r="AM55" s="7">
        <f t="shared" si="22"/>
        <v>8.8883177370418593</v>
      </c>
      <c r="AN55" s="10">
        <f t="shared" si="23"/>
        <v>6.4602242348586856</v>
      </c>
      <c r="AO55" s="6">
        <f t="shared" si="24"/>
        <v>2.2807518203480583</v>
      </c>
      <c r="AP55" s="7">
        <f t="shared" si="25"/>
        <v>18.196008719279817</v>
      </c>
      <c r="AQ55" s="10">
        <f t="shared" si="26"/>
        <v>-3.8194873345715763</v>
      </c>
      <c r="AR55" s="6">
        <f t="shared" si="27"/>
        <v>22.889767837310274</v>
      </c>
      <c r="AS55" s="7">
        <f t="shared" si="28"/>
        <v>25.3434197367324</v>
      </c>
      <c r="AT55" s="10">
        <f t="shared" si="29"/>
        <v>10.318608411322444</v>
      </c>
      <c r="AU55" s="6">
        <f t="shared" si="30"/>
        <v>13.619471403582267</v>
      </c>
      <c r="AV55" s="7">
        <f t="shared" si="31"/>
        <v>16.948731263547216</v>
      </c>
      <c r="AW55" s="10">
        <f t="shared" si="32"/>
        <v>6.9400624692829354</v>
      </c>
      <c r="AX55" s="6">
        <f t="shared" si="33"/>
        <v>9.3591387204763521</v>
      </c>
      <c r="AY55" s="7">
        <f t="shared" si="34"/>
        <v>26.931334377619336</v>
      </c>
      <c r="AZ55" s="10">
        <f t="shared" si="35"/>
        <v>20.0830959468922</v>
      </c>
      <c r="BA55" s="6">
        <f t="shared" si="36"/>
        <v>5.7029162820350905</v>
      </c>
      <c r="BB55" s="7">
        <f t="shared" si="37"/>
        <v>17.552120450356881</v>
      </c>
      <c r="BC55" s="10">
        <f t="shared" si="38"/>
        <v>7.7532352793723902</v>
      </c>
      <c r="BD55" s="6">
        <f t="shared" si="39"/>
        <v>9.0938199169415412</v>
      </c>
      <c r="BE55" s="5"/>
      <c r="BF55" s="7">
        <f>+AVERAGE(B55:B55)/AVERAGE(B51:B51)*100-100</f>
        <v>1.4385151287878557</v>
      </c>
      <c r="BG55" s="12">
        <f t="shared" ref="BG55" si="1209">+AVERAGE(C55:C55)/AVERAGE(C51:C51)*100-100</f>
        <v>5.9037900264545158</v>
      </c>
      <c r="BH55" s="6">
        <f t="shared" ref="BH55" si="1210">+AVERAGE(D55:D55)/AVERAGE(D51:D51)*100-100</f>
        <v>-4.2163504219738144</v>
      </c>
      <c r="BI55" s="7">
        <f t="shared" ref="BI55" si="1211">+AVERAGE(E55:E55)/AVERAGE(E51:E51)*100-100</f>
        <v>23.250336260419573</v>
      </c>
      <c r="BJ55" s="12">
        <f t="shared" ref="BJ55" si="1212">+AVERAGE(F55:F55)/AVERAGE(F51:F51)*100-100</f>
        <v>11.407777130619806</v>
      </c>
      <c r="BK55" s="6">
        <f t="shared" ref="BK55" si="1213">+AVERAGE(G55:G55)/AVERAGE(G51:G51)*100-100</f>
        <v>10.629921388625291</v>
      </c>
      <c r="BL55" s="7">
        <f t="shared" ref="BL55" si="1214">+AVERAGE(H55:H55)/AVERAGE(H51:H51)*100-100</f>
        <v>15.939212397245257</v>
      </c>
      <c r="BM55" s="12">
        <f t="shared" ref="BM55" si="1215">+AVERAGE(I55:I55)/AVERAGE(I51:I51)*100-100</f>
        <v>2.9492492432975865</v>
      </c>
      <c r="BN55" s="6">
        <f t="shared" ref="BN55" si="1216">+AVERAGE(J55:J55)/AVERAGE(J51:J51)*100-100</f>
        <v>12.617831843774582</v>
      </c>
      <c r="BO55" s="7">
        <f t="shared" ref="BO55" si="1217">+AVERAGE(K55:K55)/AVERAGE(K51:K51)*100-100</f>
        <v>8.8883177370418593</v>
      </c>
      <c r="BP55" s="12">
        <f t="shared" ref="BP55" si="1218">+AVERAGE(L55:L55)/AVERAGE(L51:L51)*100-100</f>
        <v>6.4602242348586856</v>
      </c>
      <c r="BQ55" s="6">
        <f t="shared" ref="BQ55" si="1219">+AVERAGE(M55:M55)/AVERAGE(M51:M51)*100-100</f>
        <v>2.2807518203480583</v>
      </c>
      <c r="BR55" s="7">
        <f t="shared" ref="BR55" si="1220">+AVERAGE(N55:N55)/AVERAGE(N51:N51)*100-100</f>
        <v>18.196008719279817</v>
      </c>
      <c r="BS55" s="12">
        <f t="shared" ref="BS55" si="1221">+AVERAGE(O55:O55)/AVERAGE(O51:O51)*100-100</f>
        <v>-3.8194873345715763</v>
      </c>
      <c r="BT55" s="6">
        <f t="shared" ref="BT55" si="1222">+AVERAGE(P55:P55)/AVERAGE(P51:P51)*100-100</f>
        <v>22.889767837310274</v>
      </c>
      <c r="BU55" s="7">
        <f t="shared" ref="BU55" si="1223">+AVERAGE(Q55:Q55)/AVERAGE(Q51:Q51)*100-100</f>
        <v>25.3434197367324</v>
      </c>
      <c r="BV55" s="12">
        <f t="shared" ref="BV55" si="1224">+AVERAGE(R55:R55)/AVERAGE(R51:R51)*100-100</f>
        <v>10.318608411322444</v>
      </c>
      <c r="BW55" s="6">
        <f t="shared" ref="BW55" si="1225">+AVERAGE(S55:S55)/AVERAGE(S51:S51)*100-100</f>
        <v>13.619471403582267</v>
      </c>
      <c r="BX55" s="7">
        <f t="shared" ref="BX55" si="1226">+AVERAGE(T55:T55)/AVERAGE(T51:T51)*100-100</f>
        <v>16.948731263547216</v>
      </c>
      <c r="BY55" s="12">
        <f t="shared" ref="BY55" si="1227">+AVERAGE(U55:U55)/AVERAGE(U51:U51)*100-100</f>
        <v>6.9400624692829354</v>
      </c>
      <c r="BZ55" s="6">
        <f t="shared" ref="BZ55" si="1228">+AVERAGE(V55:V55)/AVERAGE(V51:V51)*100-100</f>
        <v>9.3591387204763521</v>
      </c>
      <c r="CA55" s="7">
        <f t="shared" ref="CA55" si="1229">+AVERAGE(W55:W55)/AVERAGE(W51:W51)*100-100</f>
        <v>26.931334377619336</v>
      </c>
      <c r="CB55" s="12">
        <f t="shared" ref="CB55" si="1230">+AVERAGE(X55:X55)/AVERAGE(X51:X51)*100-100</f>
        <v>20.0830959468922</v>
      </c>
      <c r="CC55" s="6">
        <f t="shared" ref="CC55" si="1231">+AVERAGE(Y55:Y55)/AVERAGE(Y51:Y51)*100-100</f>
        <v>5.7029162820350905</v>
      </c>
      <c r="CD55" s="7">
        <f t="shared" ref="CD55" si="1232">+AVERAGE(Z55:Z55)/AVERAGE(Z51:Z51)*100-100</f>
        <v>17.552120450356881</v>
      </c>
      <c r="CE55" s="12">
        <f t="shared" ref="CE55" si="1233">+AVERAGE(AA55:AA55)/AVERAGE(AA51:AA51)*100-100</f>
        <v>7.7532352793723902</v>
      </c>
      <c r="CF55" s="6">
        <f t="shared" ref="CF55" si="1234">+AVERAGE(AB55:AB55)/AVERAGE(AB51:AB51)*100-100</f>
        <v>9.0938199169415412</v>
      </c>
    </row>
    <row r="56" spans="1:84" ht="15" customHeight="1" x14ac:dyDescent="0.25">
      <c r="A56" s="31" t="s">
        <v>78</v>
      </c>
      <c r="B56" s="28">
        <v>1511199.7002134684</v>
      </c>
      <c r="C56" s="18">
        <v>1888389.7465159877</v>
      </c>
      <c r="D56" s="6">
        <f t="shared" si="0"/>
        <v>80.025836986330731</v>
      </c>
      <c r="E56" s="28">
        <v>896133.013399811</v>
      </c>
      <c r="F56" s="18">
        <v>1397533.2945161769</v>
      </c>
      <c r="G56" s="6">
        <f t="shared" si="1"/>
        <v>64.122480438653909</v>
      </c>
      <c r="H56" s="28">
        <v>3209605.5322766067</v>
      </c>
      <c r="I56" s="18">
        <v>6038930.4625498587</v>
      </c>
      <c r="J56" s="6">
        <f t="shared" si="2"/>
        <v>53.148575764877961</v>
      </c>
      <c r="K56" s="28">
        <v>3068208.896188688</v>
      </c>
      <c r="L56" s="18">
        <v>3276126.3438834748</v>
      </c>
      <c r="M56" s="6">
        <f t="shared" si="3"/>
        <v>93.653558322530245</v>
      </c>
      <c r="N56" s="28">
        <v>679180.39323166385</v>
      </c>
      <c r="O56" s="18">
        <v>1440086.0933271188</v>
      </c>
      <c r="P56" s="6">
        <f t="shared" si="4"/>
        <v>47.162485380475552</v>
      </c>
      <c r="Q56" s="28">
        <v>7879991.042123165</v>
      </c>
      <c r="R56" s="18">
        <v>14074830.288109254</v>
      </c>
      <c r="S56" s="6">
        <f t="shared" si="5"/>
        <v>55.986401830936217</v>
      </c>
      <c r="T56" s="28">
        <f t="shared" si="9"/>
        <v>17244318.5774334</v>
      </c>
      <c r="U56" s="18">
        <f t="shared" si="10"/>
        <v>28115896.228901871</v>
      </c>
      <c r="V56" s="6">
        <f t="shared" si="6"/>
        <v>61.332985571724443</v>
      </c>
      <c r="W56" s="28">
        <v>1125917.1601655118</v>
      </c>
      <c r="X56" s="18">
        <v>1933364.178375528</v>
      </c>
      <c r="Y56" s="6">
        <f t="shared" si="7"/>
        <v>58.236165372192936</v>
      </c>
      <c r="Z56" s="28">
        <f t="shared" si="11"/>
        <v>18370235.737598911</v>
      </c>
      <c r="AA56" s="18">
        <f t="shared" si="12"/>
        <v>30049260.407277398</v>
      </c>
      <c r="AB56" s="6">
        <f t="shared" si="8"/>
        <v>61.133736699722455</v>
      </c>
      <c r="AC56" s="5"/>
      <c r="AD56" s="7">
        <f t="shared" si="66"/>
        <v>-1.3486897138550944</v>
      </c>
      <c r="AE56" s="10">
        <f t="shared" si="67"/>
        <v>2.2208076865610735</v>
      </c>
      <c r="AF56" s="6">
        <f t="shared" si="68"/>
        <v>-3.4919479518898981</v>
      </c>
      <c r="AG56" s="7">
        <f t="shared" si="16"/>
        <v>19.096498479396644</v>
      </c>
      <c r="AH56" s="10">
        <f t="shared" si="17"/>
        <v>10.078208936371922</v>
      </c>
      <c r="AI56" s="6">
        <f t="shared" si="18"/>
        <v>8.1926201653930804</v>
      </c>
      <c r="AJ56" s="7">
        <f t="shared" si="19"/>
        <v>12.911877581522191</v>
      </c>
      <c r="AK56" s="10">
        <f t="shared" si="20"/>
        <v>-0.53465330382846332</v>
      </c>
      <c r="AL56" s="6">
        <f t="shared" si="21"/>
        <v>13.518809647770752</v>
      </c>
      <c r="AM56" s="7">
        <f t="shared" si="22"/>
        <v>6.4704737294094912</v>
      </c>
      <c r="AN56" s="10">
        <f t="shared" si="23"/>
        <v>7.5221576104719077</v>
      </c>
      <c r="AO56" s="6">
        <f t="shared" si="24"/>
        <v>-0.97810898184577866</v>
      </c>
      <c r="AP56" s="7">
        <f t="shared" si="25"/>
        <v>18.745545049296268</v>
      </c>
      <c r="AQ56" s="10">
        <f t="shared" si="26"/>
        <v>-1.4845532760386249</v>
      </c>
      <c r="AR56" s="6">
        <f t="shared" si="27"/>
        <v>20.534950607308616</v>
      </c>
      <c r="AS56" s="7">
        <f t="shared" si="28"/>
        <v>17.297771971602543</v>
      </c>
      <c r="AT56" s="10">
        <f t="shared" si="29"/>
        <v>4.1086376498680011</v>
      </c>
      <c r="AU56" s="6">
        <f t="shared" si="30"/>
        <v>12.668626369016025</v>
      </c>
      <c r="AV56" s="7">
        <f t="shared" si="31"/>
        <v>12.718832734358969</v>
      </c>
      <c r="AW56" s="10">
        <f t="shared" si="32"/>
        <v>3.3048885307253499</v>
      </c>
      <c r="AX56" s="6">
        <f t="shared" si="33"/>
        <v>9.1127770791154035</v>
      </c>
      <c r="AY56" s="7">
        <f t="shared" si="34"/>
        <v>15.578564020550829</v>
      </c>
      <c r="AZ56" s="10">
        <f t="shared" si="35"/>
        <v>6.5865690367242564</v>
      </c>
      <c r="BA56" s="6">
        <f t="shared" si="36"/>
        <v>8.436330266647758</v>
      </c>
      <c r="BB56" s="7">
        <f t="shared" si="37"/>
        <v>12.890029370597532</v>
      </c>
      <c r="BC56" s="10">
        <f t="shared" si="38"/>
        <v>3.5099366251174757</v>
      </c>
      <c r="BD56" s="6">
        <f t="shared" si="39"/>
        <v>9.0620215327268454</v>
      </c>
      <c r="BE56" s="5"/>
      <c r="BF56" s="7">
        <f t="shared" ref="BF56" si="1235">+AVERAGE(B55:B56)/AVERAGE(B51:B52)*100-100</f>
        <v>0.1486359939305828</v>
      </c>
      <c r="BG56" s="12">
        <f t="shared" ref="BG56" si="1236">+AVERAGE(C55:C56)/AVERAGE(C51:C52)*100-100</f>
        <v>4.2521925222356742</v>
      </c>
      <c r="BH56" s="6">
        <f t="shared" ref="BH56" si="1237">+AVERAGE(D55:D56)/AVERAGE(D51:D52)*100-100</f>
        <v>-3.8436767749096816</v>
      </c>
      <c r="BI56" s="7">
        <f t="shared" ref="BI56" si="1238">+AVERAGE(E55:E56)/AVERAGE(E51:E52)*100-100</f>
        <v>20.88399455900776</v>
      </c>
      <c r="BJ56" s="12">
        <f t="shared" ref="BJ56" si="1239">+AVERAGE(F55:F56)/AVERAGE(F51:F52)*100-100</f>
        <v>10.672225252448911</v>
      </c>
      <c r="BK56" s="6">
        <f t="shared" ref="BK56" si="1240">+AVERAGE(G55:G56)/AVERAGE(G51:G52)*100-100</f>
        <v>9.3705737912847411</v>
      </c>
      <c r="BL56" s="7">
        <f t="shared" ref="BL56" si="1241">+AVERAGE(H55:H56)/AVERAGE(H51:H52)*100-100</f>
        <v>14.376780279817197</v>
      </c>
      <c r="BM56" s="12">
        <f t="shared" ref="BM56" si="1242">+AVERAGE(I55:I56)/AVERAGE(I51:I52)*100-100</f>
        <v>1.1622930739222426</v>
      </c>
      <c r="BN56" s="6">
        <f t="shared" ref="BN56" si="1243">+AVERAGE(J55:J56)/AVERAGE(J51:J52)*100-100</f>
        <v>13.071197419156363</v>
      </c>
      <c r="BO56" s="7">
        <f t="shared" ref="BO56" si="1244">+AVERAGE(K55:K56)/AVERAGE(K51:K52)*100-100</f>
        <v>7.6697421253144853</v>
      </c>
      <c r="BP56" s="12">
        <f t="shared" ref="BP56" si="1245">+AVERAGE(L55:L56)/AVERAGE(L51:L52)*100-100</f>
        <v>6.9849346801861998</v>
      </c>
      <c r="BQ56" s="6">
        <f t="shared" ref="BQ56" si="1246">+AVERAGE(M55:M56)/AVERAGE(M51:M52)*100-100</f>
        <v>0.61911380004264061</v>
      </c>
      <c r="BR56" s="7">
        <f t="shared" ref="BR56" si="1247">+AVERAGE(N55:N56)/AVERAGE(N51:N52)*100-100</f>
        <v>18.459733204411009</v>
      </c>
      <c r="BS56" s="12">
        <f t="shared" ref="BS56" si="1248">+AVERAGE(O55:O56)/AVERAGE(O51:O52)*100-100</f>
        <v>-2.732370508702914</v>
      </c>
      <c r="BT56" s="6">
        <f t="shared" ref="BT56" si="1249">+AVERAGE(P55:P56)/AVERAGE(P51:P52)*100-100</f>
        <v>21.678554538113644</v>
      </c>
      <c r="BU56" s="7">
        <f t="shared" ref="BU56" si="1250">+AVERAGE(Q55:Q56)/AVERAGE(Q51:Q52)*100-100</f>
        <v>21.029179331612497</v>
      </c>
      <c r="BV56" s="12">
        <f t="shared" ref="BV56" si="1251">+AVERAGE(R55:R56)/AVERAGE(R51:R52)*100-100</f>
        <v>7.0207535432440551</v>
      </c>
      <c r="BW56" s="6">
        <f t="shared" ref="BW56" si="1252">+AVERAGE(S55:S56)/AVERAGE(S51:S52)*100-100</f>
        <v>13.139118096449209</v>
      </c>
      <c r="BX56" s="7">
        <f t="shared" ref="BX56" si="1253">+AVERAGE(T55:T56)/AVERAGE(T51:T52)*100-100</f>
        <v>14.760812079299427</v>
      </c>
      <c r="BY56" s="12">
        <f t="shared" ref="BY56" si="1254">+AVERAGE(U55:U56)/AVERAGE(U51:U52)*100-100</f>
        <v>5.0738643100953738</v>
      </c>
      <c r="BZ56" s="6">
        <f t="shared" ref="BZ56" si="1255">+AVERAGE(V55:V56)/AVERAGE(V51:V52)*100-100</f>
        <v>9.2350014953689055</v>
      </c>
      <c r="CA56" s="7">
        <f t="shared" ref="CA56" si="1256">+AVERAGE(W55:W56)/AVERAGE(W51:W52)*100-100</f>
        <v>21.088164275658443</v>
      </c>
      <c r="CB56" s="12">
        <f t="shared" ref="CB56" si="1257">+AVERAGE(X55:X56)/AVERAGE(X51:X52)*100-100</f>
        <v>13.118989137555758</v>
      </c>
      <c r="CC56" s="6">
        <f t="shared" ref="CC56" si="1258">+AVERAGE(Y55:Y56)/AVERAGE(Y51:Y52)*100-100</f>
        <v>7.0660626907778976</v>
      </c>
      <c r="CD56" s="7">
        <f t="shared" ref="CD56" si="1259">+AVERAGE(Z55:Z56)/AVERAGE(Z51:Z52)*100-100</f>
        <v>15.141367026214979</v>
      </c>
      <c r="CE56" s="12">
        <f t="shared" ref="CE56" si="1260">+AVERAGE(AA55:AA56)/AVERAGE(AA51:AA52)*100-100</f>
        <v>5.5741512887357771</v>
      </c>
      <c r="CF56" s="6">
        <f t="shared" ref="CF56" si="1261">+AVERAGE(AB55:AB56)/AVERAGE(AB51:AB52)*100-100</f>
        <v>9.0778073653978737</v>
      </c>
    </row>
    <row r="57" spans="1:84" ht="15" customHeight="1" x14ac:dyDescent="0.25">
      <c r="A57" s="31" t="s">
        <v>79</v>
      </c>
      <c r="B57" s="28">
        <v>1170399.1713879455</v>
      </c>
      <c r="C57" s="18">
        <v>1417911.3122988734</v>
      </c>
      <c r="D57" s="6">
        <f t="shared" si="0"/>
        <v>82.543891231840576</v>
      </c>
      <c r="E57" s="28">
        <v>738430.35250433965</v>
      </c>
      <c r="F57" s="18">
        <v>1154027.6082845014</v>
      </c>
      <c r="G57" s="6">
        <f t="shared" si="1"/>
        <v>63.987234551696716</v>
      </c>
      <c r="H57" s="28">
        <v>3608471.9722496909</v>
      </c>
      <c r="I57" s="18">
        <v>6544913.1243192665</v>
      </c>
      <c r="J57" s="6">
        <f t="shared" si="2"/>
        <v>55.133993434404928</v>
      </c>
      <c r="K57" s="28">
        <v>2934559.9522421914</v>
      </c>
      <c r="L57" s="18">
        <v>3298625.8529881127</v>
      </c>
      <c r="M57" s="6">
        <f t="shared" si="3"/>
        <v>88.963104123611757</v>
      </c>
      <c r="N57" s="28">
        <v>766477.35443797463</v>
      </c>
      <c r="O57" s="18">
        <v>1582338.8081737158</v>
      </c>
      <c r="P57" s="6">
        <f t="shared" si="4"/>
        <v>48.439521958171397</v>
      </c>
      <c r="Q57" s="28">
        <v>7946637.6328351377</v>
      </c>
      <c r="R57" s="18">
        <v>14038970.118081497</v>
      </c>
      <c r="S57" s="6">
        <f t="shared" si="5"/>
        <v>56.604135246361572</v>
      </c>
      <c r="T57" s="28">
        <f t="shared" si="9"/>
        <v>17164976.435657281</v>
      </c>
      <c r="U57" s="18">
        <f t="shared" si="10"/>
        <v>28036786.824145965</v>
      </c>
      <c r="V57" s="6">
        <f t="shared" si="6"/>
        <v>61.223051497735767</v>
      </c>
      <c r="W57" s="28">
        <v>1198256.6220370368</v>
      </c>
      <c r="X57" s="18">
        <v>2018488.965951974</v>
      </c>
      <c r="Y57" s="6">
        <f t="shared" si="7"/>
        <v>59.364041233284951</v>
      </c>
      <c r="Z57" s="28">
        <f t="shared" si="11"/>
        <v>18363233.05769432</v>
      </c>
      <c r="AA57" s="18">
        <f t="shared" si="12"/>
        <v>30055275.790097941</v>
      </c>
      <c r="AB57" s="6">
        <f t="shared" si="8"/>
        <v>61.098201813021788</v>
      </c>
      <c r="AC57" s="5"/>
      <c r="AD57" s="7">
        <f t="shared" si="66"/>
        <v>-5.0472073324701796</v>
      </c>
      <c r="AE57" s="10">
        <f t="shared" si="67"/>
        <v>-0.21006799345643401</v>
      </c>
      <c r="AF57" s="6">
        <f t="shared" si="68"/>
        <v>-4.8473220110988535</v>
      </c>
      <c r="AG57" s="7">
        <f t="shared" si="16"/>
        <v>20.651218719026261</v>
      </c>
      <c r="AH57" s="10">
        <f t="shared" si="17"/>
        <v>10.784257526900973</v>
      </c>
      <c r="AI57" s="6">
        <f t="shared" si="18"/>
        <v>8.9064650631696338</v>
      </c>
      <c r="AJ57" s="7">
        <f t="shared" si="19"/>
        <v>20.868165003770599</v>
      </c>
      <c r="AK57" s="10">
        <f t="shared" si="20"/>
        <v>5.3766656908408805</v>
      </c>
      <c r="AL57" s="6">
        <f t="shared" si="21"/>
        <v>14.701071827779643</v>
      </c>
      <c r="AM57" s="7">
        <f t="shared" si="22"/>
        <v>4.8830968614158365</v>
      </c>
      <c r="AN57" s="10">
        <f t="shared" si="23"/>
        <v>13.142253763350425</v>
      </c>
      <c r="AO57" s="6">
        <f t="shared" si="24"/>
        <v>-7.2997988171682948</v>
      </c>
      <c r="AP57" s="7">
        <f t="shared" si="25"/>
        <v>30.039485125014579</v>
      </c>
      <c r="AQ57" s="10">
        <f t="shared" si="26"/>
        <v>8.5814419229304661</v>
      </c>
      <c r="AR57" s="6">
        <f t="shared" si="27"/>
        <v>19.762164530210185</v>
      </c>
      <c r="AS57" s="7">
        <f t="shared" si="28"/>
        <v>18.505738786797892</v>
      </c>
      <c r="AT57" s="10">
        <f t="shared" si="29"/>
        <v>7.7828233377309317</v>
      </c>
      <c r="AU57" s="6">
        <f t="shared" si="30"/>
        <v>9.9486310684842039</v>
      </c>
      <c r="AV57" s="7">
        <f t="shared" si="31"/>
        <v>15.022385977643665</v>
      </c>
      <c r="AW57" s="10">
        <f t="shared" si="32"/>
        <v>7.5378811701449706</v>
      </c>
      <c r="AX57" s="6">
        <f t="shared" si="33"/>
        <v>6.9598775111226132</v>
      </c>
      <c r="AY57" s="7">
        <f t="shared" si="34"/>
        <v>16.858828377663244</v>
      </c>
      <c r="AZ57" s="10">
        <f t="shared" si="35"/>
        <v>5.8364275409639674</v>
      </c>
      <c r="BA57" s="6">
        <f t="shared" si="36"/>
        <v>10.414562445839422</v>
      </c>
      <c r="BB57" s="7">
        <f t="shared" si="37"/>
        <v>15.140457299429272</v>
      </c>
      <c r="BC57" s="10">
        <f t="shared" si="38"/>
        <v>7.4219010800824066</v>
      </c>
      <c r="BD57" s="6">
        <f t="shared" si="39"/>
        <v>7.1852724088291069</v>
      </c>
      <c r="BE57" s="5"/>
      <c r="BF57" s="7">
        <f t="shared" ref="BF57" si="1262">+AVERAGE(B55:B57)/AVERAGE(B51:B53)*100-100</f>
        <v>-1.2612005884982409</v>
      </c>
      <c r="BG57" s="12">
        <f t="shared" ref="BG57" si="1263">+AVERAGE(C55:C57)/AVERAGE(C51:C53)*100-100</f>
        <v>3.1078025699355862</v>
      </c>
      <c r="BH57" s="6">
        <f t="shared" ref="BH57" si="1264">+AVERAGE(D55:D57)/AVERAGE(D51:D53)*100-100</f>
        <v>-4.1948429027662826</v>
      </c>
      <c r="BI57" s="7">
        <f t="shared" ref="BI57" si="1265">+AVERAGE(E55:E57)/AVERAGE(E51:E53)*100-100</f>
        <v>20.810286556183513</v>
      </c>
      <c r="BJ57" s="12">
        <f t="shared" ref="BJ57" si="1266">+AVERAGE(F55:F57)/AVERAGE(F51:F53)*100-100</f>
        <v>10.707202243845245</v>
      </c>
      <c r="BK57" s="6">
        <f t="shared" ref="BK57" si="1267">+AVERAGE(G55:G57)/AVERAGE(G51:G53)*100-100</f>
        <v>9.2133689769056275</v>
      </c>
      <c r="BL57" s="7">
        <f t="shared" ref="BL57" si="1268">+AVERAGE(H55:H57)/AVERAGE(H51:H53)*100-100</f>
        <v>16.658586270023619</v>
      </c>
      <c r="BM57" s="12">
        <f t="shared" ref="BM57" si="1269">+AVERAGE(I55:I57)/AVERAGE(I51:I53)*100-100</f>
        <v>2.6126165293041197</v>
      </c>
      <c r="BN57" s="6">
        <f t="shared" ref="BN57" si="1270">+AVERAGE(J55:J57)/AVERAGE(J51:J53)*100-100</f>
        <v>13.626389048491362</v>
      </c>
      <c r="BO57" s="7">
        <f t="shared" ref="BO57" si="1271">+AVERAGE(K55:K57)/AVERAGE(K51:K53)*100-100</f>
        <v>6.7541641229771159</v>
      </c>
      <c r="BP57" s="12">
        <f t="shared" ref="BP57" si="1272">+AVERAGE(L55:L57)/AVERAGE(L51:L53)*100-100</f>
        <v>8.9615352875721328</v>
      </c>
      <c r="BQ57" s="6">
        <f t="shared" ref="BQ57" si="1273">+AVERAGE(M55:M57)/AVERAGE(M51:M53)*100-100</f>
        <v>-2.0809806660750496</v>
      </c>
      <c r="BR57" s="7">
        <f t="shared" ref="BR57" si="1274">+AVERAGE(N55:N57)/AVERAGE(N51:N53)*100-100</f>
        <v>22.291500145797855</v>
      </c>
      <c r="BS57" s="12">
        <f t="shared" ref="BS57" si="1275">+AVERAGE(O55:O57)/AVERAGE(O51:O53)*100-100</f>
        <v>0.85423656824652028</v>
      </c>
      <c r="BT57" s="6">
        <f t="shared" ref="BT57" si="1276">+AVERAGE(P55:P57)/AVERAGE(P51:P53)*100-100</f>
        <v>21.013323561946166</v>
      </c>
      <c r="BU57" s="7">
        <f t="shared" ref="BU57" si="1277">+AVERAGE(Q55:Q57)/AVERAGE(Q51:Q53)*100-100</f>
        <v>20.14941326752033</v>
      </c>
      <c r="BV57" s="12">
        <f t="shared" ref="BV57" si="1278">+AVERAGE(R55:R57)/AVERAGE(R51:R53)*100-100</f>
        <v>7.2786915568641319</v>
      </c>
      <c r="BW57" s="6">
        <f t="shared" ref="BW57" si="1279">+AVERAGE(S55:S57)/AVERAGE(S51:S53)*100-100</f>
        <v>12.042957490694107</v>
      </c>
      <c r="BX57" s="7">
        <f t="shared" ref="BX57" si="1280">+AVERAGE(T55:T57)/AVERAGE(T51:T53)*100-100</f>
        <v>14.848531867458718</v>
      </c>
      <c r="BY57" s="12">
        <f t="shared" ref="BY57" si="1281">+AVERAGE(U55:U57)/AVERAGE(U51:U53)*100-100</f>
        <v>5.886148531457394</v>
      </c>
      <c r="BZ57" s="6">
        <f t="shared" ref="BZ57" si="1282">+AVERAGE(V55:V57)/AVERAGE(V51:V53)*100-100</f>
        <v>8.4634922942394439</v>
      </c>
      <c r="CA57" s="7">
        <f t="shared" ref="CA57" si="1283">+AVERAGE(W55:W57)/AVERAGE(W51:W53)*100-100</f>
        <v>19.602017746927231</v>
      </c>
      <c r="CB57" s="12">
        <f t="shared" ref="CB57" si="1284">+AVERAGE(X55:X57)/AVERAGE(X51:X53)*100-100</f>
        <v>10.557608707219629</v>
      </c>
      <c r="CC57" s="6">
        <f t="shared" ref="CC57" si="1285">+AVERAGE(Y55:Y57)/AVERAGE(Y51:Y53)*100-100</f>
        <v>8.1811094023992723</v>
      </c>
      <c r="CD57" s="7">
        <f t="shared" ref="CD57" si="1286">+AVERAGE(Z55:Z57)/AVERAGE(Z51:Z53)*100-100</f>
        <v>15.141061048140216</v>
      </c>
      <c r="CE57" s="12">
        <f t="shared" ref="CE57" si="1287">+AVERAGE(AA55:AA57)/AVERAGE(AA51:AA53)*100-100</f>
        <v>6.1858927413474589</v>
      </c>
      <c r="CF57" s="6">
        <f t="shared" ref="CF57" si="1288">+AVERAGE(AB55:AB57)/AVERAGE(AB51:AB53)*100-100</f>
        <v>8.4368792429286401</v>
      </c>
    </row>
    <row r="58" spans="1:84" ht="15" customHeight="1" x14ac:dyDescent="0.25">
      <c r="A58" s="31" t="s">
        <v>80</v>
      </c>
      <c r="B58" s="28">
        <v>1588832.670110828</v>
      </c>
      <c r="C58" s="18">
        <v>1642041.1323246667</v>
      </c>
      <c r="D58" s="6">
        <f t="shared" si="0"/>
        <v>96.759614533010478</v>
      </c>
      <c r="E58" s="28">
        <v>698799.10798030521</v>
      </c>
      <c r="F58" s="18">
        <v>1028137.1964312292</v>
      </c>
      <c r="G58" s="6">
        <f t="shared" si="1"/>
        <v>67.967496011807498</v>
      </c>
      <c r="H58" s="28">
        <v>3958094.0070720385</v>
      </c>
      <c r="I58" s="18">
        <v>6762305.9463326307</v>
      </c>
      <c r="J58" s="6">
        <f t="shared" si="2"/>
        <v>58.531720370010952</v>
      </c>
      <c r="K58" s="28">
        <v>2939994.9937010212</v>
      </c>
      <c r="L58" s="18">
        <v>3361942.7304912773</v>
      </c>
      <c r="M58" s="6">
        <f t="shared" si="3"/>
        <v>87.449288384261166</v>
      </c>
      <c r="N58" s="28">
        <v>732557.39910858218</v>
      </c>
      <c r="O58" s="18">
        <v>1470236.4365274669</v>
      </c>
      <c r="P58" s="6">
        <f t="shared" si="4"/>
        <v>49.825822630188675</v>
      </c>
      <c r="Q58" s="28">
        <v>9914229.5875901394</v>
      </c>
      <c r="R58" s="18">
        <v>16685897.366093796</v>
      </c>
      <c r="S58" s="6">
        <f t="shared" si="5"/>
        <v>59.416819905269989</v>
      </c>
      <c r="T58" s="28">
        <f t="shared" si="9"/>
        <v>19832507.765562914</v>
      </c>
      <c r="U58" s="18">
        <f t="shared" si="10"/>
        <v>30950560.808201067</v>
      </c>
      <c r="V58" s="6">
        <f t="shared" si="6"/>
        <v>64.078023944263492</v>
      </c>
      <c r="W58" s="28">
        <v>1251732.9023570996</v>
      </c>
      <c r="X58" s="18">
        <v>1969800.707981019</v>
      </c>
      <c r="Y58" s="6">
        <f t="shared" si="7"/>
        <v>63.546169786896087</v>
      </c>
      <c r="Z58" s="28">
        <f t="shared" si="11"/>
        <v>21084240.667920016</v>
      </c>
      <c r="AA58" s="18">
        <f t="shared" si="12"/>
        <v>32920361.516182087</v>
      </c>
      <c r="AB58" s="6">
        <f t="shared" si="8"/>
        <v>64.046200275036483</v>
      </c>
      <c r="AC58" s="5"/>
      <c r="AD58" s="7">
        <f t="shared" si="66"/>
        <v>7.4858853984069782</v>
      </c>
      <c r="AE58" s="10">
        <f t="shared" si="67"/>
        <v>-0.84587461540422737</v>
      </c>
      <c r="AF58" s="6">
        <f t="shared" si="68"/>
        <v>8.4028374830540429</v>
      </c>
      <c r="AG58" s="7">
        <f t="shared" si="16"/>
        <v>13.21247840529098</v>
      </c>
      <c r="AH58" s="10">
        <f t="shared" si="17"/>
        <v>0.43680563275374595</v>
      </c>
      <c r="AI58" s="6">
        <f t="shared" si="18"/>
        <v>12.720110612887666</v>
      </c>
      <c r="AJ58" s="7">
        <f t="shared" si="19"/>
        <v>15.729959732366567</v>
      </c>
      <c r="AK58" s="10">
        <f t="shared" si="20"/>
        <v>-1.0060711589498794</v>
      </c>
      <c r="AL58" s="6">
        <f t="shared" si="21"/>
        <v>16.906118473375003</v>
      </c>
      <c r="AM58" s="7">
        <f t="shared" si="22"/>
        <v>-2.9004595147642647</v>
      </c>
      <c r="AN58" s="10">
        <f t="shared" si="23"/>
        <v>9.4111896127545975</v>
      </c>
      <c r="AO58" s="6">
        <f t="shared" si="24"/>
        <v>-11.252641682349136</v>
      </c>
      <c r="AP58" s="7">
        <f t="shared" si="25"/>
        <v>6.5152315272705152</v>
      </c>
      <c r="AQ58" s="10">
        <f t="shared" si="26"/>
        <v>-11.987926382163295</v>
      </c>
      <c r="AR58" s="6">
        <f t="shared" si="27"/>
        <v>21.023431387127232</v>
      </c>
      <c r="AS58" s="7">
        <f t="shared" si="28"/>
        <v>16.727915751372137</v>
      </c>
      <c r="AT58" s="10">
        <f t="shared" si="29"/>
        <v>3.4640133300515572</v>
      </c>
      <c r="AU58" s="6">
        <f t="shared" si="30"/>
        <v>12.819822075728467</v>
      </c>
      <c r="AV58" s="7">
        <f t="shared" si="31"/>
        <v>11.892857687133485</v>
      </c>
      <c r="AW58" s="10">
        <f t="shared" si="32"/>
        <v>1.8738991416038573</v>
      </c>
      <c r="AX58" s="6">
        <f t="shared" si="33"/>
        <v>9.8346668086232398</v>
      </c>
      <c r="AY58" s="7">
        <f t="shared" si="34"/>
        <v>4.8857551344252812</v>
      </c>
      <c r="AZ58" s="10">
        <f t="shared" si="35"/>
        <v>-7.993032261518934</v>
      </c>
      <c r="BA58" s="6">
        <f t="shared" si="36"/>
        <v>13.997621824197751</v>
      </c>
      <c r="BB58" s="7">
        <f t="shared" si="37"/>
        <v>11.450820367221255</v>
      </c>
      <c r="BC58" s="10">
        <f t="shared" si="38"/>
        <v>1.2243617878637565</v>
      </c>
      <c r="BD58" s="6">
        <f t="shared" si="39"/>
        <v>10.102764195035491</v>
      </c>
      <c r="BE58" s="5"/>
      <c r="BF58" s="7">
        <f t="shared" ref="BF58" si="1289">+AVERAGE(B55:B58)/AVERAGE(B51:B54)*100-100</f>
        <v>0.8862871276064368</v>
      </c>
      <c r="BG58" s="12">
        <f>+AVERAGE(C55:C58)/AVERAGE(C51:C54)*100-100</f>
        <v>2.1979844893460267</v>
      </c>
      <c r="BH58" s="6">
        <f t="shared" ref="BH58" si="1290">+AVERAGE(D55:D58)/AVERAGE(D51:D54)*100-100</f>
        <v>-0.860053002414773</v>
      </c>
      <c r="BI58" s="7">
        <f t="shared" ref="BI58" si="1291">+AVERAGE(E55:E58)/AVERAGE(E51:E54)*100-100</f>
        <v>18.971261392493432</v>
      </c>
      <c r="BJ58" s="12">
        <f t="shared" ref="BJ58" si="1292">+AVERAGE(F55:F58)/AVERAGE(F51:F54)*100-100</f>
        <v>8.2959841946813384</v>
      </c>
      <c r="BK58" s="6">
        <f t="shared" ref="BK58" si="1293">+AVERAGE(G55:G58)/AVERAGE(G51:G54)*100-100</f>
        <v>10.117939053463871</v>
      </c>
      <c r="BL58" s="7">
        <f t="shared" ref="BL58" si="1294">+AVERAGE(H55:H58)/AVERAGE(H51:H54)*100-100</f>
        <v>16.391992608879519</v>
      </c>
      <c r="BM58" s="12">
        <f t="shared" ref="BM58" si="1295">+AVERAGE(I55:I58)/AVERAGE(I51:I54)*100-100</f>
        <v>1.619031478187452</v>
      </c>
      <c r="BN58" s="6">
        <f t="shared" ref="BN58" si="1296">+AVERAGE(J55:J58)/AVERAGE(J51:J54)*100-100</f>
        <v>14.485307192795304</v>
      </c>
      <c r="BO58" s="7">
        <f t="shared" ref="BO58" si="1297">+AVERAGE(K55:K58)/AVERAGE(K51:K54)*100-100</f>
        <v>4.2218118868240424</v>
      </c>
      <c r="BP58" s="12">
        <f t="shared" ref="BP58" si="1298">+AVERAGE(L55:L58)/AVERAGE(L51:L54)*100-100</f>
        <v>9.0752093474648206</v>
      </c>
      <c r="BQ58" s="6">
        <f t="shared" ref="BQ58" si="1299">+AVERAGE(M55:M58)/AVERAGE(M51:M54)*100-100</f>
        <v>-4.4592930811297151</v>
      </c>
      <c r="BR58" s="7">
        <f t="shared" ref="BR58" si="1300">+AVERAGE(N55:N58)/AVERAGE(N51:N54)*100-100</f>
        <v>17.896956554666502</v>
      </c>
      <c r="BS58" s="12">
        <f t="shared" ref="BS58" si="1301">+AVERAGE(O55:O58)/AVERAGE(O51:O54)*100-100</f>
        <v>-2.5686552772372693</v>
      </c>
      <c r="BT58" s="6">
        <f t="shared" ref="BT58" si="1302">+AVERAGE(P55:P58)/AVERAGE(P51:P54)*100-100</f>
        <v>21.015962590114384</v>
      </c>
      <c r="BU58" s="7">
        <f t="shared" ref="BU58" si="1303">+AVERAGE(Q55:Q58)/AVERAGE(Q51:Q54)*100-100</f>
        <v>19.101343225181111</v>
      </c>
      <c r="BV58" s="12">
        <f t="shared" ref="BV58" si="1304">+AVERAGE(R55:R58)/AVERAGE(R51:R54)*100-100</f>
        <v>6.1521513078711649</v>
      </c>
      <c r="BW58" s="6">
        <f t="shared" ref="BW58" si="1305">+AVERAGE(S55:S58)/AVERAGE(S51:S54)*100-100</f>
        <v>12.244990895927586</v>
      </c>
      <c r="BX58" s="7">
        <f t="shared" ref="BX58" si="1306">+AVERAGE(T55:T58)/AVERAGE(T51:T54)*100-100</f>
        <v>14.00661013395181</v>
      </c>
      <c r="BY58" s="12">
        <f t="shared" ref="BY58" si="1307">+AVERAGE(U55:U58)/AVERAGE(U51:U54)*100-100</f>
        <v>4.7726047769973405</v>
      </c>
      <c r="BZ58" s="6">
        <f t="shared" ref="BZ58" si="1308">+AVERAGE(V55:V58)/AVERAGE(V51:V54)*100-100</f>
        <v>8.815683621858895</v>
      </c>
      <c r="CA58" s="7">
        <f t="shared" ref="CA58" si="1309">+AVERAGE(W55:W58)/AVERAGE(W51:W54)*100-100</f>
        <v>15.330416773108112</v>
      </c>
      <c r="CB58" s="12">
        <f t="shared" ref="CB58" si="1310">+AVERAGE(X55:X58)/AVERAGE(X51:X54)*100-100</f>
        <v>5.3066244589563354</v>
      </c>
      <c r="CC58" s="6">
        <f t="shared" ref="CC58" si="1311">+AVERAGE(Y55:Y58)/AVERAGE(Y51:Y54)*100-100</f>
        <v>9.6738952189855212</v>
      </c>
      <c r="CD58" s="7">
        <f t="shared" ref="CD58" si="1312">+AVERAGE(Z55:Z58)/AVERAGE(Z51:Z54)*100-100</f>
        <v>14.088660100610454</v>
      </c>
      <c r="CE58" s="12">
        <f t="shared" ref="CE58" si="1313">+AVERAGE(AA55:AA58)/AVERAGE(AA51:AA54)*100-100</f>
        <v>4.8071171927070964</v>
      </c>
      <c r="CF58" s="6">
        <f t="shared" ref="CF58" si="1314">+AVERAGE(AB55:AB58)/AVERAGE(AB51:AB54)*100-100</f>
        <v>8.8647355551012765</v>
      </c>
    </row>
    <row r="59" spans="1:84" ht="15" customHeight="1" x14ac:dyDescent="0.25">
      <c r="A59" s="31" t="s">
        <v>81</v>
      </c>
      <c r="B59" s="28">
        <v>2594232.4637553454</v>
      </c>
      <c r="C59" s="18">
        <v>3162234.3281247984</v>
      </c>
      <c r="D59" s="6">
        <f t="shared" si="0"/>
        <v>82.037957803516818</v>
      </c>
      <c r="E59" s="28">
        <v>722458.76840785309</v>
      </c>
      <c r="F59" s="18">
        <v>1061193.9692248285</v>
      </c>
      <c r="G59" s="6">
        <f t="shared" si="1"/>
        <v>68.07980344400076</v>
      </c>
      <c r="H59" s="28">
        <v>3570595.6734560756</v>
      </c>
      <c r="I59" s="18">
        <v>5849081.0186798684</v>
      </c>
      <c r="J59" s="6">
        <f t="shared" si="2"/>
        <v>61.045413152132319</v>
      </c>
      <c r="K59" s="28">
        <v>3160149.0949447863</v>
      </c>
      <c r="L59" s="18">
        <v>3413818.1353209387</v>
      </c>
      <c r="M59" s="6">
        <f t="shared" si="3"/>
        <v>92.569345222243228</v>
      </c>
      <c r="N59" s="28">
        <v>850637.11014156637</v>
      </c>
      <c r="O59" s="18">
        <v>1544576.9305547313</v>
      </c>
      <c r="P59" s="6">
        <f t="shared" si="4"/>
        <v>55.072498709148917</v>
      </c>
      <c r="Q59" s="28">
        <v>8622065.0601632837</v>
      </c>
      <c r="R59" s="18">
        <v>14144133.835585885</v>
      </c>
      <c r="S59" s="6">
        <f t="shared" si="5"/>
        <v>60.958593579414732</v>
      </c>
      <c r="T59" s="28">
        <f t="shared" si="9"/>
        <v>19520138.170868911</v>
      </c>
      <c r="U59" s="18">
        <f t="shared" si="10"/>
        <v>29175038.217491053</v>
      </c>
      <c r="V59" s="6">
        <f t="shared" si="6"/>
        <v>66.906984064090011</v>
      </c>
      <c r="W59" s="28">
        <v>1383903.3166763757</v>
      </c>
      <c r="X59" s="18">
        <v>2155456.6757196649</v>
      </c>
      <c r="Y59" s="6">
        <f t="shared" si="7"/>
        <v>64.20464545938124</v>
      </c>
      <c r="Z59" s="28">
        <f t="shared" si="11"/>
        <v>20904041.487545285</v>
      </c>
      <c r="AA59" s="18">
        <f t="shared" si="12"/>
        <v>31330494.893210717</v>
      </c>
      <c r="AB59" s="6">
        <f t="shared" si="8"/>
        <v>66.721070186718208</v>
      </c>
      <c r="AC59" s="5"/>
      <c r="AD59" s="7">
        <f t="shared" si="66"/>
        <v>43.82015156250759</v>
      </c>
      <c r="AE59" s="10">
        <f t="shared" si="67"/>
        <v>31.414180930593858</v>
      </c>
      <c r="AF59" s="6">
        <f t="shared" si="68"/>
        <v>9.4403591332855541</v>
      </c>
      <c r="AG59" s="7">
        <f t="shared" si="16"/>
        <v>3.1297177213918843</v>
      </c>
      <c r="AH59" s="10">
        <f t="shared" si="17"/>
        <v>-7.096218789835973</v>
      </c>
      <c r="AI59" s="6">
        <f t="shared" si="18"/>
        <v>11.007018635866999</v>
      </c>
      <c r="AJ59" s="7">
        <f t="shared" si="19"/>
        <v>15.555514812032342</v>
      </c>
      <c r="AK59" s="10">
        <f t="shared" si="20"/>
        <v>-1.4578561993544668</v>
      </c>
      <c r="AL59" s="6">
        <f t="shared" si="21"/>
        <v>17.265070918089108</v>
      </c>
      <c r="AM59" s="7">
        <f t="shared" si="22"/>
        <v>2.330863627192997</v>
      </c>
      <c r="AN59" s="10">
        <f t="shared" si="23"/>
        <v>2.791097153455425</v>
      </c>
      <c r="AO59" s="6">
        <f t="shared" si="24"/>
        <v>-0.44773675834527182</v>
      </c>
      <c r="AP59" s="7">
        <f t="shared" si="25"/>
        <v>16.103130306577</v>
      </c>
      <c r="AQ59" s="10">
        <f t="shared" si="26"/>
        <v>-4.2886219021150964</v>
      </c>
      <c r="AR59" s="6">
        <f t="shared" si="27"/>
        <v>21.305462959521137</v>
      </c>
      <c r="AS59" s="7">
        <f t="shared" si="28"/>
        <v>18.387397466865195</v>
      </c>
      <c r="AT59" s="10">
        <f t="shared" si="29"/>
        <v>7.3974731562964138</v>
      </c>
      <c r="AU59" s="6">
        <f t="shared" si="30"/>
        <v>10.232944954463747</v>
      </c>
      <c r="AV59" s="7">
        <f t="shared" si="31"/>
        <v>16.900871674489636</v>
      </c>
      <c r="AW59" s="10">
        <f t="shared" si="32"/>
        <v>5.7488886464346791</v>
      </c>
      <c r="AX59" s="6">
        <f t="shared" si="33"/>
        <v>10.545721256079531</v>
      </c>
      <c r="AY59" s="7">
        <f t="shared" si="34"/>
        <v>18.696031756019778</v>
      </c>
      <c r="AZ59" s="10">
        <f t="shared" si="35"/>
        <v>5.496379071021849</v>
      </c>
      <c r="BA59" s="6">
        <f t="shared" si="36"/>
        <v>12.511948562814339</v>
      </c>
      <c r="BB59" s="7">
        <f t="shared" si="37"/>
        <v>17.018035968151352</v>
      </c>
      <c r="BC59" s="10">
        <f t="shared" si="38"/>
        <v>5.7314779299372702</v>
      </c>
      <c r="BD59" s="6">
        <f t="shared" si="39"/>
        <v>10.674737797284067</v>
      </c>
      <c r="BE59" s="5"/>
      <c r="BF59" s="7">
        <f>+AVERAGE(B59:B59)/AVERAGE(B55:B55)*100-100</f>
        <v>43.82015156250759</v>
      </c>
      <c r="BG59" s="12">
        <f t="shared" ref="BG59" si="1315">+AVERAGE(C59:C59)/AVERAGE(C55:C55)*100-100</f>
        <v>31.414180930593858</v>
      </c>
      <c r="BH59" s="6">
        <f t="shared" ref="BH59" si="1316">+AVERAGE(D59:D59)/AVERAGE(D55:D55)*100-100</f>
        <v>9.4403591332855541</v>
      </c>
      <c r="BI59" s="7">
        <f t="shared" ref="BI59" si="1317">+AVERAGE(E59:E59)/AVERAGE(E55:E55)*100-100</f>
        <v>3.1297177213918843</v>
      </c>
      <c r="BJ59" s="12">
        <f t="shared" ref="BJ59" si="1318">+AVERAGE(F59:F59)/AVERAGE(F55:F55)*100-100</f>
        <v>-7.096218789835973</v>
      </c>
      <c r="BK59" s="6">
        <f t="shared" ref="BK59" si="1319">+AVERAGE(G59:G59)/AVERAGE(G55:G55)*100-100</f>
        <v>11.007018635866999</v>
      </c>
      <c r="BL59" s="7">
        <f t="shared" ref="BL59" si="1320">+AVERAGE(H59:H59)/AVERAGE(H55:H55)*100-100</f>
        <v>15.555514812032342</v>
      </c>
      <c r="BM59" s="12">
        <f t="shared" ref="BM59" si="1321">+AVERAGE(I59:I59)/AVERAGE(I55:I55)*100-100</f>
        <v>-1.4578561993544668</v>
      </c>
      <c r="BN59" s="6">
        <f t="shared" ref="BN59" si="1322">+AVERAGE(J59:J59)/AVERAGE(J55:J55)*100-100</f>
        <v>17.265070918089108</v>
      </c>
      <c r="BO59" s="7">
        <f t="shared" ref="BO59" si="1323">+AVERAGE(K59:K59)/AVERAGE(K55:K55)*100-100</f>
        <v>2.330863627192997</v>
      </c>
      <c r="BP59" s="12">
        <f t="shared" ref="BP59" si="1324">+AVERAGE(L59:L59)/AVERAGE(L55:L55)*100-100</f>
        <v>2.791097153455425</v>
      </c>
      <c r="BQ59" s="6">
        <f t="shared" ref="BQ59" si="1325">+AVERAGE(M59:M59)/AVERAGE(M55:M55)*100-100</f>
        <v>-0.44773675834527182</v>
      </c>
      <c r="BR59" s="7">
        <f t="shared" ref="BR59" si="1326">+AVERAGE(N59:N59)/AVERAGE(N55:N55)*100-100</f>
        <v>16.103130306577</v>
      </c>
      <c r="BS59" s="12">
        <f t="shared" ref="BS59" si="1327">+AVERAGE(O59:O59)/AVERAGE(O55:O55)*100-100</f>
        <v>-4.2886219021150964</v>
      </c>
      <c r="BT59" s="6">
        <f t="shared" ref="BT59" si="1328">+AVERAGE(P59:P59)/AVERAGE(P55:P55)*100-100</f>
        <v>21.305462959521137</v>
      </c>
      <c r="BU59" s="7">
        <f t="shared" ref="BU59" si="1329">+AVERAGE(Q59:Q59)/AVERAGE(Q55:Q55)*100-100</f>
        <v>18.387397466865195</v>
      </c>
      <c r="BV59" s="12">
        <f t="shared" ref="BV59" si="1330">+AVERAGE(R59:R59)/AVERAGE(R55:R55)*100-100</f>
        <v>7.3974731562964138</v>
      </c>
      <c r="BW59" s="6">
        <f t="shared" ref="BW59" si="1331">+AVERAGE(S59:S59)/AVERAGE(S55:S55)*100-100</f>
        <v>10.232944954463747</v>
      </c>
      <c r="BX59" s="7">
        <f t="shared" ref="BX59" si="1332">+AVERAGE(T59:T59)/AVERAGE(T55:T55)*100-100</f>
        <v>16.900871674489636</v>
      </c>
      <c r="BY59" s="12">
        <f t="shared" ref="BY59" si="1333">+AVERAGE(U59:U59)/AVERAGE(U55:U55)*100-100</f>
        <v>5.7488886464346791</v>
      </c>
      <c r="BZ59" s="6">
        <f t="shared" ref="BZ59" si="1334">+AVERAGE(V59:V59)/AVERAGE(V55:V55)*100-100</f>
        <v>10.545721256079531</v>
      </c>
      <c r="CA59" s="7">
        <f t="shared" ref="CA59" si="1335">+AVERAGE(W59:W59)/AVERAGE(W55:W55)*100-100</f>
        <v>18.696031756019778</v>
      </c>
      <c r="CB59" s="12">
        <f t="shared" ref="CB59" si="1336">+AVERAGE(X59:X59)/AVERAGE(X55:X55)*100-100</f>
        <v>5.496379071021849</v>
      </c>
      <c r="CC59" s="6">
        <f t="shared" ref="CC59" si="1337">+AVERAGE(Y59:Y59)/AVERAGE(Y55:Y55)*100-100</f>
        <v>12.511948562814339</v>
      </c>
      <c r="CD59" s="7">
        <f t="shared" ref="CD59" si="1338">+AVERAGE(Z59:Z59)/AVERAGE(Z55:Z55)*100-100</f>
        <v>17.018035968151352</v>
      </c>
      <c r="CE59" s="12">
        <f t="shared" ref="CE59" si="1339">+AVERAGE(AA59:AA59)/AVERAGE(AA55:AA55)*100-100</f>
        <v>5.7314779299372702</v>
      </c>
      <c r="CF59" s="6">
        <f t="shared" ref="CF59" si="1340">+AVERAGE(AB59:AB59)/AVERAGE(AB55:AB55)*100-100</f>
        <v>10.674737797284067</v>
      </c>
    </row>
    <row r="60" spans="1:84" ht="15" customHeight="1" x14ac:dyDescent="0.25">
      <c r="A60" s="31" t="s">
        <v>82</v>
      </c>
      <c r="B60" s="28">
        <v>2009248.0628964494</v>
      </c>
      <c r="C60" s="18">
        <v>2358593.0578579661</v>
      </c>
      <c r="D60" s="6">
        <f t="shared" si="0"/>
        <v>85.188415873707953</v>
      </c>
      <c r="E60" s="28">
        <v>856012.304068784</v>
      </c>
      <c r="F60" s="18">
        <v>1251721.3831833256</v>
      </c>
      <c r="G60" s="6">
        <f t="shared" si="1"/>
        <v>68.386808403944428</v>
      </c>
      <c r="H60" s="28">
        <v>3766135.9470029054</v>
      </c>
      <c r="I60" s="18">
        <v>6176225.8411501655</v>
      </c>
      <c r="J60" s="6">
        <f t="shared" si="2"/>
        <v>60.977950675157921</v>
      </c>
      <c r="K60" s="28">
        <v>3344627.1937250197</v>
      </c>
      <c r="L60" s="18">
        <v>3214208.5311705926</v>
      </c>
      <c r="M60" s="6">
        <f t="shared" si="3"/>
        <v>104.05756693411954</v>
      </c>
      <c r="N60" s="28">
        <v>913029.79157305136</v>
      </c>
      <c r="O60" s="18">
        <v>1581909.0638300513</v>
      </c>
      <c r="P60" s="6">
        <f t="shared" si="4"/>
        <v>57.716958101400742</v>
      </c>
      <c r="Q60" s="28">
        <v>9032770.9306490216</v>
      </c>
      <c r="R60" s="18">
        <v>14762614.321373457</v>
      </c>
      <c r="S60" s="6">
        <f t="shared" si="5"/>
        <v>61.186797500841614</v>
      </c>
      <c r="T60" s="28">
        <f t="shared" si="9"/>
        <v>19921824.229915231</v>
      </c>
      <c r="U60" s="18">
        <f t="shared" si="10"/>
        <v>29345272.198565558</v>
      </c>
      <c r="V60" s="6">
        <f t="shared" si="6"/>
        <v>67.887679129754474</v>
      </c>
      <c r="W60" s="28">
        <v>1321839.5615586946</v>
      </c>
      <c r="X60" s="18">
        <v>2041000.6386277834</v>
      </c>
      <c r="Y60" s="6">
        <f t="shared" si="7"/>
        <v>64.764289463789723</v>
      </c>
      <c r="Z60" s="28">
        <f t="shared" si="11"/>
        <v>21243663.791473925</v>
      </c>
      <c r="AA60" s="18">
        <f t="shared" si="12"/>
        <v>31386272.83719334</v>
      </c>
      <c r="AB60" s="6">
        <f t="shared" si="8"/>
        <v>67.68456994453885</v>
      </c>
      <c r="AC60" s="5"/>
      <c r="AD60" s="7">
        <f t="shared" si="66"/>
        <v>32.957150706993133</v>
      </c>
      <c r="AE60" s="10">
        <f t="shared" si="67"/>
        <v>24.899696273477815</v>
      </c>
      <c r="AF60" s="6">
        <f t="shared" si="68"/>
        <v>6.4511401339782992</v>
      </c>
      <c r="AG60" s="7">
        <f t="shared" si="16"/>
        <v>-4.4770931023748801</v>
      </c>
      <c r="AH60" s="10">
        <f t="shared" si="17"/>
        <v>-10.43351968107001</v>
      </c>
      <c r="AI60" s="6">
        <f t="shared" si="18"/>
        <v>6.6502854164698419</v>
      </c>
      <c r="AJ60" s="7">
        <f t="shared" si="19"/>
        <v>17.339526902284035</v>
      </c>
      <c r="AK60" s="10">
        <f t="shared" si="20"/>
        <v>2.2735048772582758</v>
      </c>
      <c r="AL60" s="6">
        <f t="shared" si="21"/>
        <v>14.731109531356097</v>
      </c>
      <c r="AM60" s="7">
        <f t="shared" si="22"/>
        <v>9.0091094475247928</v>
      </c>
      <c r="AN60" s="10">
        <f t="shared" si="23"/>
        <v>-1.8899702335498318</v>
      </c>
      <c r="AO60" s="6">
        <f t="shared" si="24"/>
        <v>11.109037176953038</v>
      </c>
      <c r="AP60" s="7">
        <f t="shared" si="25"/>
        <v>34.431117369082102</v>
      </c>
      <c r="AQ60" s="10">
        <f t="shared" si="26"/>
        <v>9.8482285996714438</v>
      </c>
      <c r="AR60" s="6">
        <f t="shared" si="27"/>
        <v>22.37895784282513</v>
      </c>
      <c r="AS60" s="7">
        <f t="shared" si="28"/>
        <v>14.629203032891454</v>
      </c>
      <c r="AT60" s="10">
        <f t="shared" si="29"/>
        <v>4.8866239889603378</v>
      </c>
      <c r="AU60" s="6">
        <f t="shared" si="30"/>
        <v>9.2886763568217532</v>
      </c>
      <c r="AV60" s="7">
        <f t="shared" si="31"/>
        <v>15.526885799858277</v>
      </c>
      <c r="AW60" s="10">
        <f t="shared" si="32"/>
        <v>4.3725299014297292</v>
      </c>
      <c r="AX60" s="6">
        <f t="shared" si="33"/>
        <v>10.6870609622693</v>
      </c>
      <c r="AY60" s="7">
        <f t="shared" si="34"/>
        <v>17.401138229777217</v>
      </c>
      <c r="AZ60" s="10">
        <f t="shared" si="35"/>
        <v>5.5673142937144462</v>
      </c>
      <c r="BA60" s="6">
        <f t="shared" si="36"/>
        <v>11.209742348032222</v>
      </c>
      <c r="BB60" s="7">
        <f t="shared" si="37"/>
        <v>15.641759283436315</v>
      </c>
      <c r="BC60" s="10">
        <f t="shared" si="38"/>
        <v>4.449402121032378</v>
      </c>
      <c r="BD60" s="6">
        <f t="shared" si="39"/>
        <v>10.715578007267681</v>
      </c>
      <c r="BE60" s="5"/>
      <c r="BF60" s="7">
        <f t="shared" ref="BF60" si="1341">+AVERAGE(B59:B60)/AVERAGE(B55:B56)*100-100</f>
        <v>38.868070299867753</v>
      </c>
      <c r="BG60" s="12">
        <f t="shared" ref="BG60" si="1342">+AVERAGE(C59:C60)/AVERAGE(C55:C56)*100-100</f>
        <v>28.549747340395271</v>
      </c>
      <c r="BH60" s="6">
        <f t="shared" ref="BH60" si="1343">+AVERAGE(D59:D60)/AVERAGE(D55:D56)*100-100</f>
        <v>7.8969104448771077</v>
      </c>
      <c r="BI60" s="7">
        <f t="shared" ref="BI60" si="1344">+AVERAGE(E59:E60)/AVERAGE(E55:E56)*100-100</f>
        <v>-1.1396221707509824</v>
      </c>
      <c r="BJ60" s="12">
        <f t="shared" ref="BJ60" si="1345">+AVERAGE(F59:F60)/AVERAGE(F55:F56)*100-100</f>
        <v>-8.9325912374490173</v>
      </c>
      <c r="BK60" s="6">
        <f t="shared" ref="BK60" si="1346">+AVERAGE(G59:G60)/AVERAGE(G55:G56)*100-100</f>
        <v>8.7801503692025022</v>
      </c>
      <c r="BL60" s="7">
        <f t="shared" ref="BL60" si="1347">+AVERAGE(H59:H60)/AVERAGE(H55:H56)*100-100</f>
        <v>16.464465364186978</v>
      </c>
      <c r="BM60" s="12">
        <f t="shared" ref="BM60" si="1348">+AVERAGE(I59:I60)/AVERAGE(I55:I56)*100-100</f>
        <v>0.42392148731953228</v>
      </c>
      <c r="BN60" s="6">
        <f t="shared" ref="BN60" si="1349">+AVERAGE(J59:J60)/AVERAGE(J55:J56)*100-100</f>
        <v>15.984952110617897</v>
      </c>
      <c r="BO60" s="7">
        <f t="shared" ref="BO60" si="1350">+AVERAGE(K59:K60)/AVERAGE(K55:K56)*100-100</f>
        <v>5.6591609721553908</v>
      </c>
      <c r="BP60" s="12">
        <f t="shared" ref="BP60" si="1351">+AVERAGE(L59:L60)/AVERAGE(L55:L56)*100-100</f>
        <v>0.46652689411233439</v>
      </c>
      <c r="BQ60" s="6">
        <f t="shared" ref="BQ60" si="1352">+AVERAGE(M59:M60)/AVERAGE(M55:M56)*100-100</f>
        <v>5.3513279672691567</v>
      </c>
      <c r="BR60" s="7">
        <f t="shared" ref="BR60" si="1353">+AVERAGE(N59:N60)/AVERAGE(N55:N56)*100-100</f>
        <v>24.920019621151241</v>
      </c>
      <c r="BS60" s="12">
        <f t="shared" ref="BS60" si="1354">+AVERAGE(O59:O60)/AVERAGE(O55:O56)*100-100</f>
        <v>2.3777611093337185</v>
      </c>
      <c r="BT60" s="6">
        <f t="shared" ref="BT60" si="1355">+AVERAGE(P59:P60)/AVERAGE(P55:P56)*100-100</f>
        <v>21.8524315111855</v>
      </c>
      <c r="BU60" s="7">
        <f t="shared" ref="BU60" si="1356">+AVERAGE(Q59:Q60)/AVERAGE(Q55:Q56)*100-100</f>
        <v>16.434307513841489</v>
      </c>
      <c r="BV60" s="12">
        <f t="shared" ref="BV60" si="1357">+AVERAGE(R59:R60)/AVERAGE(R55:R56)*100-100</f>
        <v>6.1003495378916455</v>
      </c>
      <c r="BW60" s="6">
        <f t="shared" ref="BW60" si="1358">+AVERAGE(S59:S60)/AVERAGE(S55:S56)*100-100</f>
        <v>9.7578977139284291</v>
      </c>
      <c r="BX60" s="7">
        <f t="shared" ref="BX60" si="1359">+AVERAGE(T59:T60)/AVERAGE(T55:T56)*100-100</f>
        <v>16.202821781237091</v>
      </c>
      <c r="BY60" s="12">
        <f t="shared" ref="BY60" si="1360">+AVERAGE(U59:U60)/AVERAGE(U55:U56)*100-100</f>
        <v>5.0541997203032309</v>
      </c>
      <c r="BZ60" s="6">
        <f t="shared" ref="BZ60" si="1361">+AVERAGE(V59:V60)/AVERAGE(V55:V56)*100-100</f>
        <v>10.616860118953682</v>
      </c>
      <c r="CA60" s="7">
        <f t="shared" ref="CA60" si="1362">+AVERAGE(W59:W60)/AVERAGE(W55:W56)*100-100</f>
        <v>18.059886438152091</v>
      </c>
      <c r="CB60" s="12">
        <f t="shared" ref="CB60" si="1363">+AVERAGE(X59:X60)/AVERAGE(X55:X56)*100-100</f>
        <v>5.5308674118776651</v>
      </c>
      <c r="CC60" s="6">
        <f t="shared" ref="CC60" si="1364">+AVERAGE(Y59:Y60)/AVERAGE(Y55:Y56)*100-100</f>
        <v>11.854230399908872</v>
      </c>
      <c r="CD60" s="7">
        <f t="shared" ref="CD60" si="1365">+AVERAGE(Z59:Z60)/AVERAGE(Z55:Z56)*100-100</f>
        <v>16.320282512796027</v>
      </c>
      <c r="CE60" s="12">
        <f t="shared" ref="CE60" si="1366">+AVERAGE(AA59:AA60)/AVERAGE(AA55:AA56)*100-100</f>
        <v>5.0859596875275628</v>
      </c>
      <c r="CF60" s="6">
        <f t="shared" ref="CF60" si="1367">+AVERAGE(AB59:AB60)/AVERAGE(AB55:AB56)*100-100</f>
        <v>10.69530051902305</v>
      </c>
    </row>
    <row r="61" spans="1:84" ht="15" customHeight="1" x14ac:dyDescent="0.25">
      <c r="A61" s="31" t="s">
        <v>83</v>
      </c>
      <c r="B61" s="28">
        <v>1548956.1528539835</v>
      </c>
      <c r="C61" s="18">
        <v>1633089.1709572843</v>
      </c>
      <c r="D61" s="6">
        <f t="shared" si="0"/>
        <v>94.848228767937783</v>
      </c>
      <c r="E61" s="28">
        <v>840522.65105024388</v>
      </c>
      <c r="F61" s="18">
        <v>1187926.2140009906</v>
      </c>
      <c r="G61" s="6">
        <f t="shared" si="1"/>
        <v>70.755459484249002</v>
      </c>
      <c r="H61" s="28">
        <v>4258484.7854527682</v>
      </c>
      <c r="I61" s="18">
        <v>6563205.4237917326</v>
      </c>
      <c r="J61" s="6">
        <f t="shared" si="2"/>
        <v>64.884222121338581</v>
      </c>
      <c r="K61" s="28">
        <v>3258176.0502266414</v>
      </c>
      <c r="L61" s="18">
        <v>3244318.8077206803</v>
      </c>
      <c r="M61" s="6">
        <f t="shared" si="3"/>
        <v>100.42712332934063</v>
      </c>
      <c r="N61" s="28">
        <v>1143778.5245093445</v>
      </c>
      <c r="O61" s="18">
        <v>1867078.8338075725</v>
      </c>
      <c r="P61" s="6">
        <f t="shared" si="4"/>
        <v>61.260323013614439</v>
      </c>
      <c r="Q61" s="28">
        <v>9946184.0994250756</v>
      </c>
      <c r="R61" s="18">
        <v>15297127.836758679</v>
      </c>
      <c r="S61" s="6">
        <f t="shared" si="5"/>
        <v>65.019944956755893</v>
      </c>
      <c r="T61" s="28">
        <f t="shared" si="9"/>
        <v>20996102.263518058</v>
      </c>
      <c r="U61" s="18">
        <f t="shared" si="10"/>
        <v>29792746.28703694</v>
      </c>
      <c r="V61" s="6">
        <f t="shared" si="6"/>
        <v>70.47387327516573</v>
      </c>
      <c r="W61" s="28">
        <v>1429042.0033624647</v>
      </c>
      <c r="X61" s="18">
        <v>2101595.9263332309</v>
      </c>
      <c r="Y61" s="6">
        <f t="shared" si="7"/>
        <v>67.997943156265634</v>
      </c>
      <c r="Z61" s="28">
        <f t="shared" si="11"/>
        <v>22425144.266880523</v>
      </c>
      <c r="AA61" s="18">
        <f t="shared" si="12"/>
        <v>31894342.21337017</v>
      </c>
      <c r="AB61" s="6">
        <f t="shared" si="8"/>
        <v>70.310728206458691</v>
      </c>
      <c r="AC61" s="5"/>
      <c r="AD61" s="7">
        <f t="shared" si="66"/>
        <v>32.344262600350049</v>
      </c>
      <c r="AE61" s="10">
        <f t="shared" si="67"/>
        <v>15.175692357622907</v>
      </c>
      <c r="AF61" s="6">
        <f t="shared" si="68"/>
        <v>14.906418091604252</v>
      </c>
      <c r="AG61" s="7">
        <f t="shared" si="16"/>
        <v>13.825582629379298</v>
      </c>
      <c r="AH61" s="10">
        <f t="shared" si="17"/>
        <v>2.9374172223557622</v>
      </c>
      <c r="AI61" s="6">
        <f t="shared" si="18"/>
        <v>10.577461238903979</v>
      </c>
      <c r="AJ61" s="7">
        <f t="shared" si="19"/>
        <v>18.013519800122737</v>
      </c>
      <c r="AK61" s="10">
        <f t="shared" si="20"/>
        <v>0.27948880489331884</v>
      </c>
      <c r="AL61" s="6">
        <f t="shared" si="21"/>
        <v>17.684604505447041</v>
      </c>
      <c r="AM61" s="7">
        <f t="shared" si="22"/>
        <v>11.027755549420164</v>
      </c>
      <c r="AN61" s="10">
        <f t="shared" si="23"/>
        <v>-1.6463535935194784</v>
      </c>
      <c r="AO61" s="6">
        <f t="shared" si="24"/>
        <v>12.886262590163142</v>
      </c>
      <c r="AP61" s="7">
        <f t="shared" si="25"/>
        <v>49.225351262729589</v>
      </c>
      <c r="AQ61" s="10">
        <f t="shared" si="26"/>
        <v>17.994883533349878</v>
      </c>
      <c r="AR61" s="6">
        <f t="shared" si="27"/>
        <v>26.467645709869075</v>
      </c>
      <c r="AS61" s="7">
        <f t="shared" si="28"/>
        <v>25.16216995132514</v>
      </c>
      <c r="AT61" s="10">
        <f t="shared" si="29"/>
        <v>8.9618946980785807</v>
      </c>
      <c r="AU61" s="6">
        <f t="shared" si="30"/>
        <v>14.867835492523085</v>
      </c>
      <c r="AV61" s="7">
        <f t="shared" si="31"/>
        <v>22.319435405121041</v>
      </c>
      <c r="AW61" s="10">
        <f t="shared" si="32"/>
        <v>6.2630552991140149</v>
      </c>
      <c r="AX61" s="6">
        <f t="shared" si="33"/>
        <v>15.110030537716796</v>
      </c>
      <c r="AY61" s="7">
        <f t="shared" si="34"/>
        <v>19.260096466906447</v>
      </c>
      <c r="AZ61" s="10">
        <f t="shared" si="35"/>
        <v>4.1172858402057813</v>
      </c>
      <c r="BA61" s="6">
        <f t="shared" si="36"/>
        <v>14.543992867755989</v>
      </c>
      <c r="BB61" s="7">
        <f t="shared" si="37"/>
        <v>22.119804265536104</v>
      </c>
      <c r="BC61" s="10">
        <f t="shared" si="38"/>
        <v>6.1189470897423206</v>
      </c>
      <c r="BD61" s="6">
        <f t="shared" si="39"/>
        <v>15.078228360353236</v>
      </c>
      <c r="BE61" s="5"/>
      <c r="BF61" s="7">
        <f t="shared" ref="BF61" si="1368">+AVERAGE(B59:B61)/AVERAGE(B55:B57)*100-100</f>
        <v>37.165779392109215</v>
      </c>
      <c r="BG61" s="12">
        <f t="shared" ref="BG61" si="1369">+AVERAGE(C59:C61)/AVERAGE(C55:C57)*100-100</f>
        <v>25.230211101508445</v>
      </c>
      <c r="BH61" s="6">
        <f t="shared" ref="BH61" si="1370">+AVERAGE(D59:D61)/AVERAGE(D55:D57)*100-100</f>
        <v>10.332768816404752</v>
      </c>
      <c r="BI61" s="7">
        <f t="shared" ref="BI61" si="1371">+AVERAGE(E59:E61)/AVERAGE(E55:E57)*100-100</f>
        <v>3.5928405830121903</v>
      </c>
      <c r="BJ61" s="12">
        <f t="shared" ref="BJ61" si="1372">+AVERAGE(F59:F61)/AVERAGE(F55:F57)*100-100</f>
        <v>-5.2241406089202087</v>
      </c>
      <c r="BK61" s="6">
        <f t="shared" ref="BK61" si="1373">+AVERAGE(G59:G61)/AVERAGE(G55:G57)*100-100</f>
        <v>9.3872321011933906</v>
      </c>
      <c r="BL61" s="7">
        <f t="shared" ref="BL61" si="1374">+AVERAGE(H59:H61)/AVERAGE(H55:H57)*100-100</f>
        <v>17.028626631438357</v>
      </c>
      <c r="BM61" s="12">
        <f t="shared" ref="BM61" si="1375">+AVERAGE(I59:I61)/AVERAGE(I55:I57)*100-100</f>
        <v>0.37287790960856171</v>
      </c>
      <c r="BN61" s="6">
        <f t="shared" ref="BN61" si="1376">+AVERAGE(J59:J61)/AVERAGE(J55:J57)*100-100</f>
        <v>16.569388366979652</v>
      </c>
      <c r="BO61" s="7">
        <f t="shared" ref="BO61" si="1377">+AVERAGE(K59:K61)/AVERAGE(K55:K57)*100-100</f>
        <v>7.3921465513274995</v>
      </c>
      <c r="BP61" s="12">
        <f t="shared" ref="BP61" si="1378">+AVERAGE(L59:L61)/AVERAGE(L55:L57)*100-100</f>
        <v>-0.23776681378639353</v>
      </c>
      <c r="BQ61" s="6">
        <f t="shared" ref="BQ61" si="1379">+AVERAGE(M59:M61)/AVERAGE(M55:M57)*100-100</f>
        <v>7.7835684792031685</v>
      </c>
      <c r="BR61" s="7">
        <f t="shared" ref="BR61" si="1380">+AVERAGE(N59:N61)/AVERAGE(N55:N57)*100-100</f>
        <v>33.472268897477164</v>
      </c>
      <c r="BS61" s="12">
        <f t="shared" ref="BS61" si="1381">+AVERAGE(O59:O61)/AVERAGE(O55:O57)*100-100</f>
        <v>7.7078849526399438</v>
      </c>
      <c r="BT61" s="6">
        <f t="shared" ref="BT61" si="1382">+AVERAGE(P59:P61)/AVERAGE(P55:P57)*100-100</f>
        <v>23.437933809567511</v>
      </c>
      <c r="BU61" s="7">
        <f t="shared" ref="BU61" si="1383">+AVERAGE(Q59:Q61)/AVERAGE(Q55:Q57)*100-100</f>
        <v>19.435540763657116</v>
      </c>
      <c r="BV61" s="12">
        <f t="shared" ref="BV61" si="1384">+AVERAGE(R59:R61)/AVERAGE(R55:R57)*100-100</f>
        <v>7.0734491394276233</v>
      </c>
      <c r="BW61" s="6">
        <f t="shared" ref="BW61" si="1385">+AVERAGE(S59:S61)/AVERAGE(S55:S57)*100-100</f>
        <v>11.480710480946456</v>
      </c>
      <c r="BX61" s="7">
        <f t="shared" ref="BX61" si="1386">+AVERAGE(T59:T61)/AVERAGE(T55:T57)*100-100</f>
        <v>18.257156194474831</v>
      </c>
      <c r="BY61" s="12">
        <f t="shared" ref="BY61" si="1387">+AVERAGE(U59:U61)/AVERAGE(U55:U57)*100-100</f>
        <v>5.4589257015045263</v>
      </c>
      <c r="BZ61" s="6">
        <f t="shared" ref="BZ61" si="1388">+AVERAGE(V59:V61)/AVERAGE(V55:V57)*100-100</f>
        <v>12.119400820919751</v>
      </c>
      <c r="CA61" s="7">
        <f t="shared" ref="CA61" si="1389">+AVERAGE(W59:W61)/AVERAGE(W55:W57)*100-100</f>
        <v>18.471955231033689</v>
      </c>
      <c r="CB61" s="12">
        <f t="shared" ref="CB61" si="1390">+AVERAGE(X59:X61)/AVERAGE(X55:X57)*100-100</f>
        <v>5.0549217960600572</v>
      </c>
      <c r="CC61" s="6">
        <f t="shared" ref="CC61" si="1391">+AVERAGE(Y59:Y61)/AVERAGE(Y55:Y57)*100-100</f>
        <v>12.768410248734099</v>
      </c>
      <c r="CD61" s="7">
        <f t="shared" ref="CD61" si="1392">+AVERAGE(Z59:Z61)/AVERAGE(Z55:Z57)*100-100</f>
        <v>18.270887049917462</v>
      </c>
      <c r="CE61" s="12">
        <f t="shared" ref="CE61" si="1393">+AVERAGE(AA59:AA61)/AVERAGE(AA55:AA57)*100-100</f>
        <v>5.4319355371505509</v>
      </c>
      <c r="CF61" s="6">
        <f t="shared" ref="CF61" si="1394">+AVERAGE(AB59:AB61)/AVERAGE(AB55:AB57)*100-100</f>
        <v>12.16249553908537</v>
      </c>
    </row>
    <row r="62" spans="1:84" ht="15" customHeight="1" x14ac:dyDescent="0.25">
      <c r="A62" s="31" t="s">
        <v>84</v>
      </c>
      <c r="B62" s="28">
        <v>2225458.6458821674</v>
      </c>
      <c r="C62" s="18">
        <v>2129239.0019228044</v>
      </c>
      <c r="D62" s="6">
        <f t="shared" si="0"/>
        <v>104.5189686959741</v>
      </c>
      <c r="E62" s="28">
        <v>840239.97275562305</v>
      </c>
      <c r="F62" s="18">
        <v>1135409.7031281414</v>
      </c>
      <c r="G62" s="6">
        <f t="shared" si="1"/>
        <v>74.003240455026685</v>
      </c>
      <c r="H62" s="28">
        <v>4754468.8631237429</v>
      </c>
      <c r="I62" s="18">
        <v>6690010.5007730825</v>
      </c>
      <c r="J62" s="6">
        <f t="shared" si="2"/>
        <v>71.068182367939897</v>
      </c>
      <c r="K62" s="28">
        <v>3051779.1666705408</v>
      </c>
      <c r="L62" s="18">
        <v>3289569.9720326304</v>
      </c>
      <c r="M62" s="6">
        <f t="shared" si="3"/>
        <v>92.771371109788006</v>
      </c>
      <c r="N62" s="28">
        <v>1054059.1099057342</v>
      </c>
      <c r="O62" s="18">
        <v>1664454.291198082</v>
      </c>
      <c r="P62" s="6">
        <f t="shared" si="4"/>
        <v>63.327609263875765</v>
      </c>
      <c r="Q62" s="28">
        <v>11736290.087771025</v>
      </c>
      <c r="R62" s="18">
        <v>17538770.120651685</v>
      </c>
      <c r="S62" s="6">
        <f t="shared" si="5"/>
        <v>66.916266118065408</v>
      </c>
      <c r="T62" s="28">
        <f t="shared" si="9"/>
        <v>23662295.846108831</v>
      </c>
      <c r="U62" s="18">
        <f t="shared" si="10"/>
        <v>32447453.589706428</v>
      </c>
      <c r="V62" s="6">
        <f t="shared" si="6"/>
        <v>72.924970154253998</v>
      </c>
      <c r="W62" s="28">
        <v>1630903.4078881782</v>
      </c>
      <c r="X62" s="18">
        <v>2248471.5337519706</v>
      </c>
      <c r="Y62" s="6">
        <f t="shared" si="7"/>
        <v>72.533869493412212</v>
      </c>
      <c r="Z62" s="28">
        <f t="shared" si="11"/>
        <v>25293199.253997009</v>
      </c>
      <c r="AA62" s="18">
        <f t="shared" si="12"/>
        <v>34695925.1234584</v>
      </c>
      <c r="AB62" s="6">
        <f t="shared" si="8"/>
        <v>72.899624852187401</v>
      </c>
      <c r="AC62" s="5"/>
      <c r="AD62" s="7">
        <f t="shared" si="66"/>
        <v>40.068786836245749</v>
      </c>
      <c r="AE62" s="10">
        <f t="shared" si="67"/>
        <v>29.670259776525995</v>
      </c>
      <c r="AF62" s="6">
        <f t="shared" si="68"/>
        <v>8.0192073939240771</v>
      </c>
      <c r="AG62" s="7">
        <f t="shared" si="16"/>
        <v>20.240561723685559</v>
      </c>
      <c r="AH62" s="10">
        <f t="shared" si="17"/>
        <v>10.433676270955488</v>
      </c>
      <c r="AI62" s="6">
        <f t="shared" si="18"/>
        <v>8.8803395702125698</v>
      </c>
      <c r="AJ62" s="7">
        <f t="shared" si="19"/>
        <v>20.120160224309956</v>
      </c>
      <c r="AK62" s="10">
        <f t="shared" si="20"/>
        <v>-1.0690945682331261</v>
      </c>
      <c r="AL62" s="6">
        <f t="shared" si="21"/>
        <v>21.418235990124884</v>
      </c>
      <c r="AM62" s="7">
        <f t="shared" si="22"/>
        <v>3.8021892285197367</v>
      </c>
      <c r="AN62" s="10">
        <f t="shared" si="23"/>
        <v>-2.1527064635057371</v>
      </c>
      <c r="AO62" s="6">
        <f t="shared" si="24"/>
        <v>6.0859074142960026</v>
      </c>
      <c r="AP62" s="7">
        <f t="shared" si="25"/>
        <v>43.887579483651905</v>
      </c>
      <c r="AQ62" s="10">
        <f t="shared" si="26"/>
        <v>13.209974249402762</v>
      </c>
      <c r="AR62" s="6">
        <f t="shared" si="27"/>
        <v>27.097970331365033</v>
      </c>
      <c r="AS62" s="7">
        <f t="shared" si="28"/>
        <v>18.378235888965079</v>
      </c>
      <c r="AT62" s="10">
        <f t="shared" si="29"/>
        <v>5.111338850081566</v>
      </c>
      <c r="AU62" s="6">
        <f t="shared" si="30"/>
        <v>12.621756305288656</v>
      </c>
      <c r="AV62" s="7">
        <f t="shared" si="31"/>
        <v>19.310659679639429</v>
      </c>
      <c r="AW62" s="10">
        <f t="shared" si="32"/>
        <v>4.8363995430697599</v>
      </c>
      <c r="AX62" s="6">
        <f t="shared" si="33"/>
        <v>13.806521589501216</v>
      </c>
      <c r="AY62" s="7">
        <f t="shared" si="34"/>
        <v>30.291646470031623</v>
      </c>
      <c r="AZ62" s="10">
        <f t="shared" si="35"/>
        <v>14.147158372005066</v>
      </c>
      <c r="BA62" s="6">
        <f t="shared" si="36"/>
        <v>14.143574249489205</v>
      </c>
      <c r="BB62" s="7">
        <f t="shared" si="37"/>
        <v>19.962580831668191</v>
      </c>
      <c r="BC62" s="10">
        <f t="shared" si="38"/>
        <v>5.3935118738095582</v>
      </c>
      <c r="BD62" s="6">
        <f t="shared" si="39"/>
        <v>13.823497005491745</v>
      </c>
      <c r="BE62" s="5"/>
      <c r="BF62" s="7">
        <f t="shared" ref="BF62" si="1395">+AVERAGE(B59:B62)/AVERAGE(B55:B58)*100-100</f>
        <v>37.925116704880168</v>
      </c>
      <c r="BG62" s="12">
        <f>+AVERAGE(C59:C62)/AVERAGE(C55:C58)*100-100</f>
        <v>26.221521233326243</v>
      </c>
      <c r="BH62" s="6">
        <f t="shared" ref="BH62" si="1396">+AVERAGE(D59:D62)/AVERAGE(D55:D58)*100-100</f>
        <v>9.6631141590863621</v>
      </c>
      <c r="BI62" s="7">
        <f t="shared" ref="BI62" si="1397">+AVERAGE(E59:E62)/AVERAGE(E55:E58)*100-100</f>
        <v>7.427319664751181</v>
      </c>
      <c r="BJ62" s="12">
        <f t="shared" ref="BJ62" si="1398">+AVERAGE(F59:F62)/AVERAGE(F55:F58)*100-100</f>
        <v>-1.8148735708414847</v>
      </c>
      <c r="BK62" s="6">
        <f t="shared" ref="BK62" si="1399">+AVERAGE(G59:G62)/AVERAGE(G55:G58)*100-100</f>
        <v>9.2533884822350956</v>
      </c>
      <c r="BL62" s="7">
        <f t="shared" ref="BL62" si="1400">+AVERAGE(H59:H62)/AVERAGE(H55:H58)*100-100</f>
        <v>17.911107699223933</v>
      </c>
      <c r="BM62" s="12">
        <f t="shared" ref="BM62" si="1401">+AVERAGE(I59:I62)/AVERAGE(I55:I58)*100-100</f>
        <v>-1.2817461370445926E-2</v>
      </c>
      <c r="BN62" s="6">
        <f t="shared" ref="BN62" si="1402">+AVERAGE(J59:J62)/AVERAGE(J55:J58)*100-100</f>
        <v>17.866089185057092</v>
      </c>
      <c r="BO62" s="7">
        <f t="shared" ref="BO62" si="1403">+AVERAGE(K59:K62)/AVERAGE(K55:K58)*100-100</f>
        <v>6.5148698282439028</v>
      </c>
      <c r="BP62" s="12">
        <f t="shared" ref="BP62" si="1404">+AVERAGE(L59:L62)/AVERAGE(L55:L58)*100-100</f>
        <v>-0.72336088134522925</v>
      </c>
      <c r="BQ62" s="6">
        <f t="shared" ref="BQ62" si="1405">+AVERAGE(M59:M62)/AVERAGE(M55:M58)*100-100</f>
        <v>7.3746479815111741</v>
      </c>
      <c r="BR62" s="7">
        <f t="shared" ref="BR62" si="1406">+AVERAGE(N59:N62)/AVERAGE(N55:N58)*100-100</f>
        <v>36.09341259826968</v>
      </c>
      <c r="BS62" s="12">
        <f t="shared" ref="BS62" si="1407">+AVERAGE(O59:O62)/AVERAGE(O55:O58)*100-100</f>
        <v>9.032611354183274</v>
      </c>
      <c r="BT62" s="6">
        <f t="shared" ref="BT62" si="1408">+AVERAGE(P59:P62)/AVERAGE(P55:P58)*100-100</f>
        <v>24.393583064454432</v>
      </c>
      <c r="BU62" s="7">
        <f t="shared" ref="BU62" si="1409">+AVERAGE(Q59:Q62)/AVERAGE(Q55:Q58)*100-100</f>
        <v>19.118122154447633</v>
      </c>
      <c r="BV62" s="12">
        <f t="shared" ref="BV62" si="1410">+AVERAGE(R59:R62)/AVERAGE(R55:R58)*100-100</f>
        <v>6.5086776848601602</v>
      </c>
      <c r="BW62" s="6">
        <f t="shared" ref="BW62" si="1411">+AVERAGE(S59:S62)/AVERAGE(S55:S58)*100-100</f>
        <v>11.778973484936756</v>
      </c>
      <c r="BX62" s="7">
        <f t="shared" ref="BX62" si="1412">+AVERAGE(T59:T62)/AVERAGE(T55:T58)*100-100</f>
        <v>18.551682081465913</v>
      </c>
      <c r="BY62" s="12">
        <f t="shared" ref="BY62" si="1413">+AVERAGE(U59:U62)/AVERAGE(U55:U58)*100-100</f>
        <v>5.2909323248451443</v>
      </c>
      <c r="BZ62" s="6">
        <f t="shared" ref="BZ62" si="1414">+AVERAGE(V59:V62)/AVERAGE(V55:V58)*100-100</f>
        <v>12.556802090099779</v>
      </c>
      <c r="CA62" s="7">
        <f t="shared" ref="CA62" si="1415">+AVERAGE(W59:W62)/AVERAGE(W55:W58)*100-100</f>
        <v>21.592079756553218</v>
      </c>
      <c r="CB62" s="12">
        <f t="shared" ref="CB62" si="1416">+AVERAGE(X59:X62)/AVERAGE(X55:X58)*100-100</f>
        <v>7.3035494571147979</v>
      </c>
      <c r="CC62" s="6">
        <f t="shared" ref="CC62" si="1417">+AVERAGE(Y59:Y62)/AVERAGE(Y55:Y58)*100-100</f>
        <v>13.13525461846578</v>
      </c>
      <c r="CD62" s="7">
        <f t="shared" ref="CD62" si="1418">+AVERAGE(Z59:Z62)/AVERAGE(Z55:Z58)*100-100</f>
        <v>18.742177979169199</v>
      </c>
      <c r="CE62" s="12">
        <f t="shared" ref="CE62" si="1419">+AVERAGE(AA59:AA62)/AVERAGE(AA55:AA58)*100-100</f>
        <v>5.4216228722020077</v>
      </c>
      <c r="CF62" s="6">
        <f t="shared" ref="CF62" si="1420">+AVERAGE(AB59:AB62)/AVERAGE(AB55:AB58)*100-100</f>
        <v>12.593948997496966</v>
      </c>
    </row>
    <row r="63" spans="1:84" ht="15" customHeight="1" x14ac:dyDescent="0.25">
      <c r="A63" s="31" t="s">
        <v>85</v>
      </c>
      <c r="B63" s="28">
        <v>3598736.6248487206</v>
      </c>
      <c r="C63" s="18">
        <v>3364772.2617298323</v>
      </c>
      <c r="D63" s="6">
        <f t="shared" si="0"/>
        <v>106.95334913984958</v>
      </c>
      <c r="E63" s="28">
        <v>904421.628242073</v>
      </c>
      <c r="F63" s="18">
        <v>1175459.8766152486</v>
      </c>
      <c r="G63" s="6">
        <f t="shared" si="1"/>
        <v>76.941939596132059</v>
      </c>
      <c r="H63" s="28">
        <v>5107442.4828708638</v>
      </c>
      <c r="I63" s="18">
        <v>6590461.7658250285</v>
      </c>
      <c r="J63" s="6">
        <f t="shared" si="2"/>
        <v>77.497490530263136</v>
      </c>
      <c r="K63" s="28">
        <v>3017511.4613319915</v>
      </c>
      <c r="L63" s="18">
        <v>3531062.8108290867</v>
      </c>
      <c r="M63" s="6">
        <f t="shared" si="3"/>
        <v>85.456181976652118</v>
      </c>
      <c r="N63" s="28">
        <v>1319788.471017048</v>
      </c>
      <c r="O63" s="18">
        <v>1938990.2739573075</v>
      </c>
      <c r="P63" s="6">
        <f t="shared" si="4"/>
        <v>68.06576024352492</v>
      </c>
      <c r="Q63" s="28">
        <v>10111517.892460426</v>
      </c>
      <c r="R63" s="18">
        <v>14542526.558601813</v>
      </c>
      <c r="S63" s="6">
        <f t="shared" si="5"/>
        <v>69.530681974099792</v>
      </c>
      <c r="T63" s="28">
        <f t="shared" si="9"/>
        <v>24059418.560771123</v>
      </c>
      <c r="U63" s="18">
        <f t="shared" si="10"/>
        <v>31143273.547558315</v>
      </c>
      <c r="V63" s="6">
        <f t="shared" si="6"/>
        <v>77.253980780249165</v>
      </c>
      <c r="W63" s="28">
        <v>1709158.7758418228</v>
      </c>
      <c r="X63" s="18">
        <v>2267995.4010389112</v>
      </c>
      <c r="Y63" s="6">
        <f t="shared" si="7"/>
        <v>75.359887196371773</v>
      </c>
      <c r="Z63" s="28">
        <f t="shared" si="11"/>
        <v>25768577.336612947</v>
      </c>
      <c r="AA63" s="18">
        <f t="shared" si="12"/>
        <v>33411268.948597226</v>
      </c>
      <c r="AB63" s="6">
        <f t="shared" si="8"/>
        <v>77.125407527195534</v>
      </c>
      <c r="AC63" s="5"/>
      <c r="AD63" s="7">
        <f t="shared" si="66"/>
        <v>38.720668834715013</v>
      </c>
      <c r="AE63" s="10">
        <f t="shared" si="67"/>
        <v>6.4048995927869328</v>
      </c>
      <c r="AF63" s="6">
        <f t="shared" si="68"/>
        <v>30.370565045031725</v>
      </c>
      <c r="AG63" s="7">
        <f t="shared" si="16"/>
        <v>25.186608259351289</v>
      </c>
      <c r="AH63" s="10">
        <f t="shared" si="17"/>
        <v>10.767674026067823</v>
      </c>
      <c r="AI63" s="6">
        <f t="shared" si="18"/>
        <v>13.017276348955491</v>
      </c>
      <c r="AJ63" s="7">
        <f t="shared" si="19"/>
        <v>43.041748491428422</v>
      </c>
      <c r="AK63" s="10">
        <f t="shared" si="20"/>
        <v>12.67516631719505</v>
      </c>
      <c r="AL63" s="6">
        <f t="shared" si="21"/>
        <v>26.950554560307921</v>
      </c>
      <c r="AM63" s="7">
        <f t="shared" si="22"/>
        <v>-4.5136362028288062</v>
      </c>
      <c r="AN63" s="10">
        <f t="shared" si="23"/>
        <v>3.4344148065498956</v>
      </c>
      <c r="AO63" s="6">
        <f t="shared" si="24"/>
        <v>-7.6841455759610398</v>
      </c>
      <c r="AP63" s="7">
        <f t="shared" si="25"/>
        <v>55.152938342579915</v>
      </c>
      <c r="AQ63" s="10">
        <f t="shared" si="26"/>
        <v>25.535364124655374</v>
      </c>
      <c r="AR63" s="6">
        <f t="shared" si="27"/>
        <v>23.593012554226988</v>
      </c>
      <c r="AS63" s="7">
        <f t="shared" si="28"/>
        <v>17.274896697067319</v>
      </c>
      <c r="AT63" s="10">
        <f t="shared" si="29"/>
        <v>2.8166639799009516</v>
      </c>
      <c r="AU63" s="6">
        <f t="shared" si="30"/>
        <v>14.06214922514188</v>
      </c>
      <c r="AV63" s="7">
        <f t="shared" si="31"/>
        <v>23.254345590014609</v>
      </c>
      <c r="AW63" s="10">
        <f t="shared" si="32"/>
        <v>6.7462990635853259</v>
      </c>
      <c r="AX63" s="6">
        <f t="shared" si="33"/>
        <v>15.464748353098372</v>
      </c>
      <c r="AY63" s="7">
        <f t="shared" si="34"/>
        <v>23.502758844930753</v>
      </c>
      <c r="AZ63" s="10">
        <f t="shared" si="35"/>
        <v>5.2211082035166214</v>
      </c>
      <c r="BA63" s="6">
        <f t="shared" si="36"/>
        <v>17.374508740255948</v>
      </c>
      <c r="BB63" s="7">
        <f t="shared" si="37"/>
        <v>23.270791210235458</v>
      </c>
      <c r="BC63" s="10">
        <f t="shared" si="38"/>
        <v>6.6413698937050896</v>
      </c>
      <c r="BD63" s="6">
        <f t="shared" si="39"/>
        <v>15.593780662331852</v>
      </c>
      <c r="BE63" s="5"/>
      <c r="BF63" s="7">
        <f>+AVERAGE(B63:B63)/AVERAGE(B59:B59)*100-100</f>
        <v>38.720668834715013</v>
      </c>
      <c r="BG63" s="12">
        <f t="shared" ref="BG63" si="1421">+AVERAGE(C63:C63)/AVERAGE(C59:C59)*100-100</f>
        <v>6.4048995927869328</v>
      </c>
      <c r="BH63" s="6">
        <f t="shared" ref="BH63" si="1422">+AVERAGE(D63:D63)/AVERAGE(D59:D59)*100-100</f>
        <v>30.370565045031725</v>
      </c>
      <c r="BI63" s="7">
        <f t="shared" ref="BI63" si="1423">+AVERAGE(E63:E63)/AVERAGE(E59:E59)*100-100</f>
        <v>25.186608259351289</v>
      </c>
      <c r="BJ63" s="12">
        <f t="shared" ref="BJ63" si="1424">+AVERAGE(F63:F63)/AVERAGE(F59:F59)*100-100</f>
        <v>10.767674026067823</v>
      </c>
      <c r="BK63" s="6">
        <f t="shared" ref="BK63" si="1425">+AVERAGE(G63:G63)/AVERAGE(G59:G59)*100-100</f>
        <v>13.017276348955491</v>
      </c>
      <c r="BL63" s="7">
        <f t="shared" ref="BL63" si="1426">+AVERAGE(H63:H63)/AVERAGE(H59:H59)*100-100</f>
        <v>43.041748491428422</v>
      </c>
      <c r="BM63" s="12">
        <f t="shared" ref="BM63" si="1427">+AVERAGE(I63:I63)/AVERAGE(I59:I59)*100-100</f>
        <v>12.67516631719505</v>
      </c>
      <c r="BN63" s="6">
        <f t="shared" ref="BN63" si="1428">+AVERAGE(J63:J63)/AVERAGE(J59:J59)*100-100</f>
        <v>26.950554560307921</v>
      </c>
      <c r="BO63" s="7">
        <f t="shared" ref="BO63" si="1429">+AVERAGE(K63:K63)/AVERAGE(K59:K59)*100-100</f>
        <v>-4.5136362028288062</v>
      </c>
      <c r="BP63" s="12">
        <f t="shared" ref="BP63" si="1430">+AVERAGE(L63:L63)/AVERAGE(L59:L59)*100-100</f>
        <v>3.4344148065498956</v>
      </c>
      <c r="BQ63" s="6">
        <f t="shared" ref="BQ63" si="1431">+AVERAGE(M63:M63)/AVERAGE(M59:M59)*100-100</f>
        <v>-7.6841455759610398</v>
      </c>
      <c r="BR63" s="7">
        <f t="shared" ref="BR63" si="1432">+AVERAGE(N63:N63)/AVERAGE(N59:N59)*100-100</f>
        <v>55.152938342579915</v>
      </c>
      <c r="BS63" s="12">
        <f t="shared" ref="BS63" si="1433">+AVERAGE(O63:O63)/AVERAGE(O59:O59)*100-100</f>
        <v>25.535364124655374</v>
      </c>
      <c r="BT63" s="6">
        <f t="shared" ref="BT63" si="1434">+AVERAGE(P63:P63)/AVERAGE(P59:P59)*100-100</f>
        <v>23.593012554226988</v>
      </c>
      <c r="BU63" s="7">
        <f t="shared" ref="BU63" si="1435">+AVERAGE(Q63:Q63)/AVERAGE(Q59:Q59)*100-100</f>
        <v>17.274896697067319</v>
      </c>
      <c r="BV63" s="12">
        <f t="shared" ref="BV63" si="1436">+AVERAGE(R63:R63)/AVERAGE(R59:R59)*100-100</f>
        <v>2.8166639799009516</v>
      </c>
      <c r="BW63" s="6">
        <f t="shared" ref="BW63" si="1437">+AVERAGE(S63:S63)/AVERAGE(S59:S59)*100-100</f>
        <v>14.06214922514188</v>
      </c>
      <c r="BX63" s="7">
        <f t="shared" ref="BX63" si="1438">+AVERAGE(T63:T63)/AVERAGE(T59:T59)*100-100</f>
        <v>23.254345590014609</v>
      </c>
      <c r="BY63" s="12">
        <f t="shared" ref="BY63" si="1439">+AVERAGE(U63:U63)/AVERAGE(U59:U59)*100-100</f>
        <v>6.7462990635853259</v>
      </c>
      <c r="BZ63" s="6">
        <f t="shared" ref="BZ63" si="1440">+AVERAGE(V63:V63)/AVERAGE(V59:V59)*100-100</f>
        <v>15.464748353098372</v>
      </c>
      <c r="CA63" s="7">
        <f t="shared" ref="CA63" si="1441">+AVERAGE(W63:W63)/AVERAGE(W59:W59)*100-100</f>
        <v>23.502758844930753</v>
      </c>
      <c r="CB63" s="12">
        <f t="shared" ref="CB63" si="1442">+AVERAGE(X63:X63)/AVERAGE(X59:X59)*100-100</f>
        <v>5.2211082035166214</v>
      </c>
      <c r="CC63" s="6">
        <f t="shared" ref="CC63" si="1443">+AVERAGE(Y63:Y63)/AVERAGE(Y59:Y59)*100-100</f>
        <v>17.374508740255948</v>
      </c>
      <c r="CD63" s="7">
        <f t="shared" ref="CD63" si="1444">+AVERAGE(Z63:Z63)/AVERAGE(Z59:Z59)*100-100</f>
        <v>23.270791210235458</v>
      </c>
      <c r="CE63" s="12">
        <f t="shared" ref="CE63" si="1445">+AVERAGE(AA63:AA63)/AVERAGE(AA59:AA59)*100-100</f>
        <v>6.6413698937050896</v>
      </c>
      <c r="CF63" s="6">
        <f t="shared" ref="CF63" si="1446">+AVERAGE(AB63:AB63)/AVERAGE(AB59:AB59)*100-100</f>
        <v>15.593780662331852</v>
      </c>
    </row>
    <row r="64" spans="1:84" ht="15" customHeight="1" x14ac:dyDescent="0.25">
      <c r="A64" s="31" t="s">
        <v>86</v>
      </c>
      <c r="B64" s="28">
        <v>2875524.3850098574</v>
      </c>
      <c r="C64" s="18">
        <v>2560960.7289681239</v>
      </c>
      <c r="D64" s="6">
        <f t="shared" si="0"/>
        <v>112.28303317905539</v>
      </c>
      <c r="E64" s="28">
        <v>1154822.8425555087</v>
      </c>
      <c r="F64" s="18">
        <v>1450138.6851988123</v>
      </c>
      <c r="G64" s="6">
        <f t="shared" si="1"/>
        <v>79.635337939914621</v>
      </c>
      <c r="H64" s="28">
        <v>5428665.1624452127</v>
      </c>
      <c r="I64" s="18">
        <v>6960687.9068353279</v>
      </c>
      <c r="J64" s="6">
        <f t="shared" si="2"/>
        <v>77.990354331420548</v>
      </c>
      <c r="K64" s="28">
        <v>2894995.7675209208</v>
      </c>
      <c r="L64" s="18">
        <v>3651136.1465962096</v>
      </c>
      <c r="M64" s="6">
        <f t="shared" si="3"/>
        <v>79.290271610928428</v>
      </c>
      <c r="N64" s="28">
        <v>1383940.4931590317</v>
      </c>
      <c r="O64" s="18">
        <v>1883131.861586584</v>
      </c>
      <c r="P64" s="6">
        <f t="shared" si="4"/>
        <v>73.491427838357978</v>
      </c>
      <c r="Q64" s="28">
        <v>11158060.630602097</v>
      </c>
      <c r="R64" s="18">
        <v>15734736.531318398</v>
      </c>
      <c r="S64" s="6">
        <f t="shared" si="5"/>
        <v>70.913552371170042</v>
      </c>
      <c r="T64" s="28">
        <f t="shared" si="9"/>
        <v>24896009.281292628</v>
      </c>
      <c r="U64" s="18">
        <f t="shared" si="10"/>
        <v>32240791.860503457</v>
      </c>
      <c r="V64" s="6">
        <f t="shared" si="6"/>
        <v>77.218975852114397</v>
      </c>
      <c r="W64" s="28">
        <v>1689529.7829489387</v>
      </c>
      <c r="X64" s="18">
        <v>2191450.3912417241</v>
      </c>
      <c r="Y64" s="6">
        <f t="shared" si="7"/>
        <v>77.096419325815262</v>
      </c>
      <c r="Z64" s="28">
        <f t="shared" si="11"/>
        <v>26585539.064241566</v>
      </c>
      <c r="AA64" s="18">
        <f t="shared" si="12"/>
        <v>34432242.251745179</v>
      </c>
      <c r="AB64" s="6">
        <f t="shared" si="8"/>
        <v>77.211175705218821</v>
      </c>
      <c r="AC64" s="5"/>
      <c r="AD64" s="7">
        <f t="shared" si="66"/>
        <v>43.114453516736006</v>
      </c>
      <c r="AE64" s="10">
        <f t="shared" si="67"/>
        <v>8.5800163973154753</v>
      </c>
      <c r="AF64" s="6">
        <f t="shared" si="68"/>
        <v>31.805518423438315</v>
      </c>
      <c r="AG64" s="7">
        <f t="shared" si="16"/>
        <v>34.907271433649186</v>
      </c>
      <c r="AH64" s="10">
        <f t="shared" si="17"/>
        <v>15.851554881237234</v>
      </c>
      <c r="AI64" s="6">
        <f t="shared" si="18"/>
        <v>16.448390849778846</v>
      </c>
      <c r="AJ64" s="7">
        <f t="shared" si="19"/>
        <v>44.144163642455595</v>
      </c>
      <c r="AK64" s="10">
        <f t="shared" si="20"/>
        <v>12.701317695647546</v>
      </c>
      <c r="AL64" s="6">
        <f t="shared" si="21"/>
        <v>27.899270913335855</v>
      </c>
      <c r="AM64" s="7">
        <f t="shared" si="22"/>
        <v>-13.443394440123825</v>
      </c>
      <c r="AN64" s="10">
        <f t="shared" si="23"/>
        <v>13.593630008395593</v>
      </c>
      <c r="AO64" s="6">
        <f t="shared" si="24"/>
        <v>-23.801532221939866</v>
      </c>
      <c r="AP64" s="7">
        <f t="shared" si="25"/>
        <v>51.576707127447861</v>
      </c>
      <c r="AQ64" s="10">
        <f t="shared" si="26"/>
        <v>19.041726521701861</v>
      </c>
      <c r="AR64" s="6">
        <f t="shared" si="27"/>
        <v>27.330736504241386</v>
      </c>
      <c r="AS64" s="7">
        <f t="shared" si="28"/>
        <v>23.52865711164857</v>
      </c>
      <c r="AT64" s="10">
        <f t="shared" si="29"/>
        <v>6.5850274807863372</v>
      </c>
      <c r="AU64" s="6">
        <f t="shared" si="30"/>
        <v>15.896819685970058</v>
      </c>
      <c r="AV64" s="7">
        <f t="shared" si="31"/>
        <v>24.968521928368432</v>
      </c>
      <c r="AW64" s="10">
        <f t="shared" si="32"/>
        <v>9.8670737907806512</v>
      </c>
      <c r="AX64" s="6">
        <f t="shared" si="33"/>
        <v>13.745199190746987</v>
      </c>
      <c r="AY64" s="7">
        <f t="shared" si="34"/>
        <v>27.816554450577115</v>
      </c>
      <c r="AZ64" s="10">
        <f t="shared" si="35"/>
        <v>7.371372147883875</v>
      </c>
      <c r="BA64" s="6">
        <f t="shared" si="36"/>
        <v>19.041558186044099</v>
      </c>
      <c r="BB64" s="7">
        <f t="shared" si="37"/>
        <v>25.145734394985041</v>
      </c>
      <c r="BC64" s="10">
        <f t="shared" si="38"/>
        <v>9.7047821840837116</v>
      </c>
      <c r="BD64" s="6">
        <f t="shared" si="39"/>
        <v>14.075003754158644</v>
      </c>
      <c r="BE64" s="5"/>
      <c r="BF64" s="7">
        <f t="shared" ref="BF64" si="1447">+AVERAGE(B63:B64)/AVERAGE(B59:B60)*100-100</f>
        <v>40.638392459269085</v>
      </c>
      <c r="BG64" s="12">
        <f t="shared" ref="BG64" si="1448">+AVERAGE(C63:C64)/AVERAGE(C59:C60)*100-100</f>
        <v>7.3341471559722322</v>
      </c>
      <c r="BH64" s="6">
        <f t="shared" ref="BH64" si="1449">+AVERAGE(D63:D64)/AVERAGE(D59:D60)*100-100</f>
        <v>31.101558622605978</v>
      </c>
      <c r="BI64" s="7">
        <f t="shared" ref="BI64" si="1450">+AVERAGE(E63:E64)/AVERAGE(E59:E60)*100-100</f>
        <v>30.458169725379037</v>
      </c>
      <c r="BJ64" s="12">
        <f t="shared" ref="BJ64" si="1451">+AVERAGE(F63:F64)/AVERAGE(F59:F60)*100-100</f>
        <v>13.519007908367627</v>
      </c>
      <c r="BK64" s="6">
        <f t="shared" ref="BK64" si="1452">+AVERAGE(G63:G64)/AVERAGE(G59:G60)*100-100</f>
        <v>14.736693038520897</v>
      </c>
      <c r="BL64" s="7">
        <f t="shared" ref="BL64" si="1453">+AVERAGE(H63:H64)/AVERAGE(H59:H60)*100-100</f>
        <v>43.607646979145528</v>
      </c>
      <c r="BM64" s="12">
        <f t="shared" ref="BM64" si="1454">+AVERAGE(I63:I64)/AVERAGE(I59:I60)*100-100</f>
        <v>12.688597726577171</v>
      </c>
      <c r="BN64" s="6">
        <f t="shared" ref="BN64" si="1455">+AVERAGE(J63:J64)/AVERAGE(J59:J60)*100-100</f>
        <v>27.424650480672284</v>
      </c>
      <c r="BO64" s="7">
        <f t="shared" ref="BO64" si="1456">+AVERAGE(K63:K64)/AVERAGE(K59:K60)*100-100</f>
        <v>-9.1051411075969355</v>
      </c>
      <c r="BP64" s="12">
        <f t="shared" ref="BP64" si="1457">+AVERAGE(L63:L64)/AVERAGE(L59:L60)*100-100</f>
        <v>8.3610449809356453</v>
      </c>
      <c r="BQ64" s="6">
        <f t="shared" ref="BQ64" si="1458">+AVERAGE(M63:M64)/AVERAGE(M59:M60)*100-100</f>
        <v>-16.213680120974516</v>
      </c>
      <c r="BR64" s="7">
        <f t="shared" ref="BR64" si="1459">+AVERAGE(N63:N64)/AVERAGE(N59:N60)*100-100</f>
        <v>53.301565139513798</v>
      </c>
      <c r="BS64" s="12">
        <f t="shared" ref="BS64" si="1460">+AVERAGE(O63:O64)/AVERAGE(O59:O60)*100-100</f>
        <v>22.2497763434246</v>
      </c>
      <c r="BT64" s="6">
        <f t="shared" ref="BT64" si="1461">+AVERAGE(P63:P64)/AVERAGE(P59:P60)*100-100</f>
        <v>25.505691830446381</v>
      </c>
      <c r="BU64" s="7">
        <f t="shared" ref="BU64" si="1462">+AVERAGE(Q63:Q64)/AVERAGE(Q59:Q60)*100-100</f>
        <v>20.474517770266203</v>
      </c>
      <c r="BV64" s="12">
        <f t="shared" ref="BV64" si="1463">+AVERAGE(R63:R64)/AVERAGE(R59:R60)*100-100</f>
        <v>4.7411591422154515</v>
      </c>
      <c r="BW64" s="6">
        <f t="shared" ref="BW64" si="1464">+AVERAGE(S63:S64)/AVERAGE(S59:S60)*100-100</f>
        <v>14.981198310618311</v>
      </c>
      <c r="BX64" s="7">
        <f t="shared" ref="BX64" si="1465">+AVERAGE(T63:T64)/AVERAGE(T59:T60)*100-100</f>
        <v>24.120162543156013</v>
      </c>
      <c r="BY64" s="12">
        <f t="shared" ref="BY64" si="1466">+AVERAGE(U63:U64)/AVERAGE(U59:U60)*100-100</f>
        <v>8.3112255513099029</v>
      </c>
      <c r="BZ64" s="6">
        <f t="shared" ref="BZ64" si="1467">+AVERAGE(V63:V64)/AVERAGE(V59:V60)*100-100</f>
        <v>14.598718504322576</v>
      </c>
      <c r="CA64" s="7">
        <f t="shared" ref="CA64" si="1468">+AVERAGE(W63:W64)/AVERAGE(W59:W60)*100-100</f>
        <v>25.610182184335756</v>
      </c>
      <c r="CB64" s="12">
        <f t="shared" ref="CB64" si="1469">+AVERAGE(X63:X64)/AVERAGE(X59:X60)*100-100</f>
        <v>6.2669165496821506</v>
      </c>
      <c r="CC64" s="6">
        <f t="shared" ref="CC64" si="1470">+AVERAGE(Y63:Y64)/AVERAGE(Y59:Y60)*100-100</f>
        <v>18.211650435826215</v>
      </c>
      <c r="CD64" s="7">
        <f t="shared" ref="CD64" si="1471">+AVERAGE(Z63:Z64)/AVERAGE(Z59:Z60)*100-100</f>
        <v>24.215816861839869</v>
      </c>
      <c r="CE64" s="12">
        <f t="shared" ref="CE64" si="1472">+AVERAGE(AA63:AA64)/AVERAGE(AA59:AA60)*100-100</f>
        <v>8.174438280965461</v>
      </c>
      <c r="CF64" s="6">
        <f t="shared" ref="CF64" si="1473">+AVERAGE(AB63:AB64)/AVERAGE(AB59:AB60)*100-100</f>
        <v>14.828948459077495</v>
      </c>
    </row>
    <row r="65" spans="1:84" ht="15" customHeight="1" x14ac:dyDescent="0.25">
      <c r="A65" s="31" t="s">
        <v>87</v>
      </c>
      <c r="B65" s="28">
        <v>1912644.5994118433</v>
      </c>
      <c r="C65" s="18">
        <v>1878575.1754317435</v>
      </c>
      <c r="D65" s="6">
        <f t="shared" si="0"/>
        <v>101.81357788741512</v>
      </c>
      <c r="E65" s="28">
        <v>972875.4064826793</v>
      </c>
      <c r="F65" s="18">
        <v>1143577.2585722976</v>
      </c>
      <c r="G65" s="6">
        <f t="shared" si="1"/>
        <v>85.072993467644537</v>
      </c>
      <c r="H65" s="28">
        <v>5564392.6263469337</v>
      </c>
      <c r="I65" s="18">
        <v>6736603.3701553587</v>
      </c>
      <c r="J65" s="6">
        <f t="shared" si="2"/>
        <v>82.599380141607</v>
      </c>
      <c r="K65" s="28">
        <v>2793335.3585181269</v>
      </c>
      <c r="L65" s="18">
        <v>3594915.799451998</v>
      </c>
      <c r="M65" s="6">
        <f t="shared" si="3"/>
        <v>77.702386212882573</v>
      </c>
      <c r="N65" s="28">
        <v>1445419.3448726991</v>
      </c>
      <c r="O65" s="18">
        <v>1845085.5026639826</v>
      </c>
      <c r="P65" s="6">
        <f t="shared" si="4"/>
        <v>78.338881465697114</v>
      </c>
      <c r="Q65" s="28">
        <v>11691709.957700798</v>
      </c>
      <c r="R65" s="18">
        <v>16024639.464543562</v>
      </c>
      <c r="S65" s="6">
        <f t="shared" si="5"/>
        <v>72.960829999140444</v>
      </c>
      <c r="T65" s="28">
        <f t="shared" si="9"/>
        <v>24380377.293333083</v>
      </c>
      <c r="U65" s="18">
        <f t="shared" si="10"/>
        <v>31223396.570818942</v>
      </c>
      <c r="V65" s="6">
        <f t="shared" si="6"/>
        <v>78.083680736126979</v>
      </c>
      <c r="W65" s="28">
        <v>1784964.5755526179</v>
      </c>
      <c r="X65" s="18">
        <v>2255281.3209578334</v>
      </c>
      <c r="Y65" s="6">
        <f t="shared" si="7"/>
        <v>79.145983206854709</v>
      </c>
      <c r="Z65" s="28">
        <f t="shared" si="11"/>
        <v>26165341.8688857</v>
      </c>
      <c r="AA65" s="18">
        <f t="shared" si="12"/>
        <v>33478677.891776774</v>
      </c>
      <c r="AB65" s="6">
        <f t="shared" si="8"/>
        <v>78.155242430623531</v>
      </c>
      <c r="AC65" s="5"/>
      <c r="AD65" s="7">
        <f t="shared" si="66"/>
        <v>23.479583065521666</v>
      </c>
      <c r="AE65" s="10">
        <f t="shared" si="67"/>
        <v>15.032002467480709</v>
      </c>
      <c r="AF65" s="6">
        <f t="shared" si="68"/>
        <v>7.3436786431924332</v>
      </c>
      <c r="AG65" s="7">
        <f t="shared" si="16"/>
        <v>15.746482889789945</v>
      </c>
      <c r="AH65" s="10">
        <f t="shared" si="17"/>
        <v>-3.733308929964906</v>
      </c>
      <c r="AI65" s="6">
        <f t="shared" si="18"/>
        <v>20.235235680411037</v>
      </c>
      <c r="AJ65" s="7">
        <f t="shared" si="19"/>
        <v>30.666021054136962</v>
      </c>
      <c r="AK65" s="10">
        <f t="shared" si="20"/>
        <v>2.6419704270577142</v>
      </c>
      <c r="AL65" s="6">
        <f t="shared" si="21"/>
        <v>27.302720817303921</v>
      </c>
      <c r="AM65" s="7">
        <f t="shared" si="22"/>
        <v>-14.266899165138099</v>
      </c>
      <c r="AN65" s="10">
        <f t="shared" si="23"/>
        <v>10.806490129668617</v>
      </c>
      <c r="AO65" s="6">
        <f t="shared" si="24"/>
        <v>-22.628087276715647</v>
      </c>
      <c r="AP65" s="7">
        <f t="shared" si="25"/>
        <v>26.372310189400679</v>
      </c>
      <c r="AQ65" s="10">
        <f t="shared" si="26"/>
        <v>-1.1779540716413379</v>
      </c>
      <c r="AR65" s="6">
        <f t="shared" si="27"/>
        <v>27.878662096324817</v>
      </c>
      <c r="AS65" s="7">
        <f t="shared" si="28"/>
        <v>17.549703894749143</v>
      </c>
      <c r="AT65" s="10">
        <f t="shared" si="29"/>
        <v>4.7558707461193421</v>
      </c>
      <c r="AU65" s="6">
        <f t="shared" si="30"/>
        <v>12.212998715495615</v>
      </c>
      <c r="AV65" s="7">
        <f t="shared" si="31"/>
        <v>16.118587094593266</v>
      </c>
      <c r="AW65" s="10">
        <f t="shared" si="32"/>
        <v>4.8020087507155722</v>
      </c>
      <c r="AX65" s="6">
        <f t="shared" si="33"/>
        <v>10.798054807132146</v>
      </c>
      <c r="AY65" s="7">
        <f t="shared" si="34"/>
        <v>24.906375834488074</v>
      </c>
      <c r="AZ65" s="10">
        <f t="shared" si="35"/>
        <v>7.3127946575698672</v>
      </c>
      <c r="BA65" s="6">
        <f t="shared" si="36"/>
        <v>16.394672446150068</v>
      </c>
      <c r="BB65" s="7">
        <f t="shared" si="37"/>
        <v>16.6785888085859</v>
      </c>
      <c r="BC65" s="10">
        <f t="shared" si="38"/>
        <v>4.9674505522250456</v>
      </c>
      <c r="BD65" s="6">
        <f t="shared" si="39"/>
        <v>11.156923593694557</v>
      </c>
      <c r="BE65" s="5"/>
      <c r="BF65" s="7">
        <f t="shared" ref="BF65" si="1474">+AVERAGE(B63:B65)/AVERAGE(B59:B61)*100-100</f>
        <v>36.318438468579842</v>
      </c>
      <c r="BG65" s="12">
        <f t="shared" ref="BG65" si="1475">+AVERAGE(C63:C65)/AVERAGE(C59:C61)*100-100</f>
        <v>9.0914061411396148</v>
      </c>
      <c r="BH65" s="6">
        <f t="shared" ref="BH65" si="1476">+AVERAGE(D63:D65)/AVERAGE(D59:D61)*100-100</f>
        <v>22.503270904893498</v>
      </c>
      <c r="BI65" s="7">
        <f t="shared" ref="BI65" si="1477">+AVERAGE(E63:E65)/AVERAGE(E59:E61)*100-100</f>
        <v>25.346330905705912</v>
      </c>
      <c r="BJ65" s="12">
        <f t="shared" ref="BJ65" si="1478">+AVERAGE(F63:F65)/AVERAGE(F59:F61)*100-100</f>
        <v>7.6648499764143168</v>
      </c>
      <c r="BK65" s="6">
        <f t="shared" ref="BK65" si="1479">+AVERAGE(G63:G65)/AVERAGE(G59:G61)*100-100</f>
        <v>16.614156711282817</v>
      </c>
      <c r="BL65" s="7">
        <f t="shared" ref="BL65" si="1480">+AVERAGE(H63:H65)/AVERAGE(H59:H61)*100-100</f>
        <v>38.854676860142689</v>
      </c>
      <c r="BM65" s="12">
        <f t="shared" ref="BM65" si="1481">+AVERAGE(I63:I65)/AVERAGE(I59:I61)*100-100</f>
        <v>9.141348878635867</v>
      </c>
      <c r="BN65" s="6">
        <f t="shared" ref="BN65" si="1482">+AVERAGE(J63:J65)/AVERAGE(J59:J61)*100-100</f>
        <v>27.382323084911334</v>
      </c>
      <c r="BO65" s="7">
        <f t="shared" ref="BO65" si="1483">+AVERAGE(K63:K65)/AVERAGE(K59:K61)*100-100</f>
        <v>-10.827767204330087</v>
      </c>
      <c r="BP65" s="12">
        <f t="shared" ref="BP65" si="1484">+AVERAGE(L63:L65)/AVERAGE(L59:L61)*100-100</f>
        <v>9.1646841677943058</v>
      </c>
      <c r="BQ65" s="6">
        <f t="shared" ref="BQ65" si="1485">+AVERAGE(M63:M65)/AVERAGE(M59:M61)*100-100</f>
        <v>-18.382243350425156</v>
      </c>
      <c r="BR65" s="7">
        <f t="shared" ref="BR65" si="1486">+AVERAGE(N63:N65)/AVERAGE(N59:N61)*100-100</f>
        <v>42.707693552049733</v>
      </c>
      <c r="BS65" s="12">
        <f t="shared" ref="BS65" si="1487">+AVERAGE(O63:O65)/AVERAGE(O59:O61)*100-100</f>
        <v>13.490218575161123</v>
      </c>
      <c r="BT65" s="6">
        <f t="shared" ref="BT65" si="1488">+AVERAGE(P63:P65)/AVERAGE(P59:P61)*100-100</f>
        <v>26.340906474993915</v>
      </c>
      <c r="BU65" s="7">
        <f t="shared" ref="BU65" si="1489">+AVERAGE(Q63:Q65)/AVERAGE(Q59:Q61)*100-100</f>
        <v>19.420544505244195</v>
      </c>
      <c r="BV65" s="12">
        <f t="shared" ref="BV65" si="1490">+AVERAGE(R63:R65)/AVERAGE(R59:R61)*100-100</f>
        <v>4.746250218066649</v>
      </c>
      <c r="BW65" s="6">
        <f t="shared" ref="BW65" si="1491">+AVERAGE(S63:S65)/AVERAGE(S59:S61)*100-100</f>
        <v>14.019544891693542</v>
      </c>
      <c r="BX65" s="7">
        <f t="shared" ref="BX65" si="1492">+AVERAGE(T63:T65)/AVERAGE(T59:T61)*100-100</f>
        <v>21.340426009227741</v>
      </c>
      <c r="BY65" s="12">
        <f t="shared" ref="BY65" si="1493">+AVERAGE(U63:U65)/AVERAGE(U59:U61)*100-100</f>
        <v>7.1273778881290468</v>
      </c>
      <c r="BZ65" s="6">
        <f t="shared" ref="BZ65" si="1494">+AVERAGE(V63:V65)/AVERAGE(V59:V61)*100-100</f>
        <v>13.293854659308707</v>
      </c>
      <c r="CA65" s="7">
        <f t="shared" ref="CA65" si="1495">+AVERAGE(W63:W65)/AVERAGE(W59:W61)*100-100</f>
        <v>25.366936437587981</v>
      </c>
      <c r="CB65" s="12">
        <f t="shared" ref="CB65" si="1496">+AVERAGE(X63:X65)/AVERAGE(X59:X61)*100-100</f>
        <v>6.6159153731249774</v>
      </c>
      <c r="CC65" s="6">
        <f t="shared" ref="CC65" si="1497">+AVERAGE(Y63:Y65)/AVERAGE(Y59:Y61)*100-100</f>
        <v>17.584383723458714</v>
      </c>
      <c r="CD65" s="7">
        <f t="shared" ref="CD65" si="1498">+AVERAGE(Z63:Z65)/AVERAGE(Z59:Z61)*100-100</f>
        <v>21.598255028108909</v>
      </c>
      <c r="CE65" s="12">
        <f t="shared" ref="CE65" si="1499">+AVERAGE(AA63:AA65)/AVERAGE(AA59:AA61)*100-100</f>
        <v>7.0933309548246939</v>
      </c>
      <c r="CF65" s="6">
        <f t="shared" ref="CF65" si="1500">+AVERAGE(AB63:AB65)/AVERAGE(AB59:AB61)*100-100</f>
        <v>13.567775528091431</v>
      </c>
    </row>
    <row r="66" spans="1:84" ht="15" customHeight="1" x14ac:dyDescent="0.25">
      <c r="A66" s="31" t="s">
        <v>88</v>
      </c>
      <c r="B66" s="28">
        <v>2200649.9982933733</v>
      </c>
      <c r="C66" s="18">
        <v>2412494.1510849423</v>
      </c>
      <c r="D66" s="6">
        <f t="shared" si="0"/>
        <v>91.218873931930617</v>
      </c>
      <c r="E66" s="28">
        <v>930102.84790779487</v>
      </c>
      <c r="F66" s="18">
        <v>1111328.553259386</v>
      </c>
      <c r="G66" s="6">
        <f t="shared" si="1"/>
        <v>83.692877788474078</v>
      </c>
      <c r="H66" s="28">
        <v>5740332.5802018018</v>
      </c>
      <c r="I66" s="18">
        <v>6836381.2537258612</v>
      </c>
      <c r="J66" s="6">
        <f t="shared" si="2"/>
        <v>83.967414442740335</v>
      </c>
      <c r="K66" s="28">
        <v>3156351.5335292122</v>
      </c>
      <c r="L66" s="18">
        <v>3570649.6727462295</v>
      </c>
      <c r="M66" s="6">
        <f t="shared" si="3"/>
        <v>88.397121611250768</v>
      </c>
      <c r="N66" s="28">
        <v>1332587.6788370458</v>
      </c>
      <c r="O66" s="18">
        <v>1693593.7855347577</v>
      </c>
      <c r="P66" s="6">
        <f t="shared" si="4"/>
        <v>78.684020348851064</v>
      </c>
      <c r="Q66" s="28">
        <v>13580137.439880423</v>
      </c>
      <c r="R66" s="18">
        <v>18360007.006091259</v>
      </c>
      <c r="S66" s="6">
        <f t="shared" si="5"/>
        <v>73.965861970395608</v>
      </c>
      <c r="T66" s="28">
        <f t="shared" si="9"/>
        <v>26940162.078649655</v>
      </c>
      <c r="U66" s="18">
        <f t="shared" si="10"/>
        <v>33984454.422442436</v>
      </c>
      <c r="V66" s="6">
        <f t="shared" si="6"/>
        <v>79.27201579807938</v>
      </c>
      <c r="W66" s="28">
        <v>1776124.1724306617</v>
      </c>
      <c r="X66" s="18">
        <v>2223182.106762771</v>
      </c>
      <c r="Y66" s="6">
        <f t="shared" si="7"/>
        <v>79.891078964148321</v>
      </c>
      <c r="Z66" s="28">
        <f t="shared" si="11"/>
        <v>28716286.251080316</v>
      </c>
      <c r="AA66" s="18">
        <f t="shared" si="12"/>
        <v>36207636.529205211</v>
      </c>
      <c r="AB66" s="6">
        <f t="shared" si="8"/>
        <v>79.310026844523961</v>
      </c>
      <c r="AC66" s="5"/>
      <c r="AD66" s="7">
        <f t="shared" si="66"/>
        <v>-1.1147656072917016</v>
      </c>
      <c r="AE66" s="10">
        <f t="shared" si="67"/>
        <v>13.303116695981274</v>
      </c>
      <c r="AF66" s="6">
        <f t="shared" si="68"/>
        <v>-12.725053576380901</v>
      </c>
      <c r="AG66" s="7">
        <f t="shared" si="16"/>
        <v>10.694905987090863</v>
      </c>
      <c r="AH66" s="10">
        <f t="shared" si="17"/>
        <v>-2.1209216199588496</v>
      </c>
      <c r="AI66" s="6">
        <f t="shared" si="18"/>
        <v>13.093531139809997</v>
      </c>
      <c r="AJ66" s="7">
        <f t="shared" si="19"/>
        <v>20.735517372393403</v>
      </c>
      <c r="AK66" s="10">
        <f t="shared" si="20"/>
        <v>2.1879001974042467</v>
      </c>
      <c r="AL66" s="6">
        <f t="shared" si="21"/>
        <v>18.150502299351757</v>
      </c>
      <c r="AM66" s="7">
        <f t="shared" si="22"/>
        <v>3.4266033401348324</v>
      </c>
      <c r="AN66" s="10">
        <f t="shared" si="23"/>
        <v>8.5445727892487895</v>
      </c>
      <c r="AO66" s="6">
        <f t="shared" si="24"/>
        <v>-4.7150855336186055</v>
      </c>
      <c r="AP66" s="7">
        <f t="shared" si="25"/>
        <v>26.424378511013558</v>
      </c>
      <c r="AQ66" s="10">
        <f t="shared" si="26"/>
        <v>1.7506935751116828</v>
      </c>
      <c r="AR66" s="6">
        <f t="shared" si="27"/>
        <v>24.249156510847669</v>
      </c>
      <c r="AS66" s="7">
        <f t="shared" si="28"/>
        <v>15.710649092004388</v>
      </c>
      <c r="AT66" s="10">
        <f t="shared" si="29"/>
        <v>4.6824086283711495</v>
      </c>
      <c r="AU66" s="6">
        <f t="shared" si="30"/>
        <v>10.534951008611372</v>
      </c>
      <c r="AV66" s="7">
        <f t="shared" si="31"/>
        <v>13.852697362330773</v>
      </c>
      <c r="AW66" s="10">
        <f t="shared" si="32"/>
        <v>4.7368919982787361</v>
      </c>
      <c r="AX66" s="6">
        <f t="shared" si="33"/>
        <v>8.7035286135871388</v>
      </c>
      <c r="AY66" s="7">
        <f t="shared" si="34"/>
        <v>8.9043142493967053</v>
      </c>
      <c r="AZ66" s="10">
        <f t="shared" si="35"/>
        <v>-1.1247385883956298</v>
      </c>
      <c r="BA66" s="6">
        <f t="shared" si="36"/>
        <v>10.143136609310943</v>
      </c>
      <c r="BB66" s="7">
        <f t="shared" si="37"/>
        <v>13.533626026143637</v>
      </c>
      <c r="BC66" s="10">
        <f t="shared" si="38"/>
        <v>4.3570286722941916</v>
      </c>
      <c r="BD66" s="6">
        <f t="shared" si="39"/>
        <v>8.7934636225281082</v>
      </c>
      <c r="BE66" s="5"/>
      <c r="BF66" s="7">
        <f t="shared" ref="BF66" si="1501">+AVERAGE(B63:B66)/AVERAGE(B59:B62)*100-100</f>
        <v>26.374885294637295</v>
      </c>
      <c r="BG66" s="12">
        <f>+AVERAGE(C63:C66)/AVERAGE(C59:C62)*100-100</f>
        <v>10.057428774425887</v>
      </c>
      <c r="BH66" s="6">
        <f t="shared" ref="BH66" si="1502">+AVERAGE(D63:D66)/AVERAGE(D59:D62)*100-100</f>
        <v>12.459373702308966</v>
      </c>
      <c r="BI66" s="7">
        <f t="shared" ref="BI66" si="1503">+AVERAGE(E63:E66)/AVERAGE(E59:E62)*100-100</f>
        <v>21.569150739555255</v>
      </c>
      <c r="BJ66" s="12">
        <f t="shared" ref="BJ66" si="1504">+AVERAGE(F63:F66)/AVERAGE(F59:F62)*100-100</f>
        <v>5.2683318894585227</v>
      </c>
      <c r="BK66" s="6">
        <f t="shared" ref="BK66" si="1505">+AVERAGE(G63:G66)/AVERAGE(G59:G62)*100-100</f>
        <v>15.687719119082914</v>
      </c>
      <c r="BL66" s="7">
        <f t="shared" ref="BL66" si="1506">+AVERAGE(H63:H66)/AVERAGE(H59:H62)*100-100</f>
        <v>33.585647016881438</v>
      </c>
      <c r="BM66" s="12">
        <f t="shared" ref="BM66" si="1507">+AVERAGE(I63:I66)/AVERAGE(I59:I62)*100-100</f>
        <v>7.3011050839018026</v>
      </c>
      <c r="BN66" s="6">
        <f t="shared" ref="BN66" si="1508">+AVERAGE(J63:J66)/AVERAGE(J59:J62)*100-100</f>
        <v>24.839104675455204</v>
      </c>
      <c r="BO66" s="7">
        <f t="shared" ref="BO66" si="1509">+AVERAGE(K63:K66)/AVERAGE(K59:K62)*100-100</f>
        <v>-7.4331435212117611</v>
      </c>
      <c r="BP66" s="12">
        <f t="shared" ref="BP66" si="1510">+AVERAGE(L63:L66)/AVERAGE(L59:L62)*100-100</f>
        <v>9.0096991446409191</v>
      </c>
      <c r="BQ66" s="6">
        <f t="shared" ref="BQ66" si="1511">+AVERAGE(M63:M66)/AVERAGE(M59:M62)*100-100</f>
        <v>-15.129707860467505</v>
      </c>
      <c r="BR66" s="7">
        <f t="shared" ref="BR66" si="1512">+AVERAGE(N63:N66)/AVERAGE(N59:N62)*100-100</f>
        <v>38.375103143043731</v>
      </c>
      <c r="BS66" s="12">
        <f t="shared" ref="BS66" si="1513">+AVERAGE(O63:O66)/AVERAGE(O59:O62)*100-100</f>
        <v>10.555426347537079</v>
      </c>
      <c r="BT66" s="6">
        <f t="shared" ref="BT66" si="1514">+AVERAGE(P63:P66)/AVERAGE(P59:P62)*100-100</f>
        <v>25.78286880798575</v>
      </c>
      <c r="BU66" s="7">
        <f t="shared" ref="BU66" si="1515">+AVERAGE(Q63:Q66)/AVERAGE(Q59:Q62)*100-100</f>
        <v>18.313696869550597</v>
      </c>
      <c r="BV66" s="12">
        <f t="shared" ref="BV66" si="1516">+AVERAGE(R63:R66)/AVERAGE(R59:R62)*100-100</f>
        <v>4.7281152167948761</v>
      </c>
      <c r="BW66" s="6">
        <f t="shared" ref="BW66" si="1517">+AVERAGE(S63:S66)/AVERAGE(S59:S62)*100-100</f>
        <v>13.101823932694742</v>
      </c>
      <c r="BX66" s="7">
        <f t="shared" ref="BX66" si="1518">+AVERAGE(T63:T66)/AVERAGE(T59:T62)*100-100</f>
        <v>19.233694844427035</v>
      </c>
      <c r="BY66" s="12">
        <f t="shared" ref="BY66" si="1519">+AVERAGE(U63:U66)/AVERAGE(U59:U62)*100-100</f>
        <v>6.4850720566970779</v>
      </c>
      <c r="BZ66" s="6">
        <f t="shared" ref="BZ66" si="1520">+AVERAGE(V63:V66)/AVERAGE(V59:V62)*100-100</f>
        <v>12.090557738594214</v>
      </c>
      <c r="CA66" s="7">
        <f t="shared" ref="CA66" si="1521">+AVERAGE(W63:W66)/AVERAGE(W59:W62)*100-100</f>
        <v>20.710259683407855</v>
      </c>
      <c r="CB66" s="12">
        <f t="shared" ref="CB66" si="1522">+AVERAGE(X63:X66)/AVERAGE(X59:X62)*100-100</f>
        <v>4.579457216802723</v>
      </c>
      <c r="CC66" s="6">
        <f t="shared" ref="CC66" si="1523">+AVERAGE(Y63:Y66)/AVERAGE(Y59:Y62)*100-100</f>
        <v>15.58163437338527</v>
      </c>
      <c r="CD66" s="7">
        <f t="shared" ref="CD66" si="1524">+AVERAGE(Z63:Z66)/AVERAGE(Z59:Z62)*100-100</f>
        <v>19.328429315503342</v>
      </c>
      <c r="CE66" s="12">
        <f t="shared" ref="CE66" si="1525">+AVERAGE(AA63:AA66)/AVERAGE(AA59:AA62)*100-100</f>
        <v>6.3591207932471434</v>
      </c>
      <c r="CF66" s="6">
        <f t="shared" ref="CF66" si="1526">+AVERAGE(AB63:AB66)/AVERAGE(AB59:AB62)*100-100</f>
        <v>12.314081377247518</v>
      </c>
    </row>
    <row r="67" spans="1:84" ht="15" customHeight="1" x14ac:dyDescent="0.25">
      <c r="A67" s="31" t="s">
        <v>89</v>
      </c>
      <c r="B67" s="28">
        <v>2185570.570723848</v>
      </c>
      <c r="C67" s="18">
        <v>2622718.2373400442</v>
      </c>
      <c r="D67" s="6">
        <f t="shared" si="0"/>
        <v>83.332267248823854</v>
      </c>
      <c r="E67" s="28">
        <v>947287.28740416898</v>
      </c>
      <c r="F67" s="18">
        <v>1158335.8908599978</v>
      </c>
      <c r="G67" s="6">
        <f t="shared" si="1"/>
        <v>81.780016908641457</v>
      </c>
      <c r="H67" s="28">
        <v>5142589.8488507383</v>
      </c>
      <c r="I67" s="18">
        <v>6091765.3816887448</v>
      </c>
      <c r="J67" s="6">
        <f t="shared" si="2"/>
        <v>84.418711598921121</v>
      </c>
      <c r="K67" s="28">
        <v>3351525.4534244784</v>
      </c>
      <c r="L67" s="18">
        <v>3583376.5158061599</v>
      </c>
      <c r="M67" s="6">
        <f t="shared" si="3"/>
        <v>93.529815765689321</v>
      </c>
      <c r="N67" s="28">
        <v>1430243.3290604504</v>
      </c>
      <c r="O67" s="18">
        <v>1811633.7804400662</v>
      </c>
      <c r="P67" s="6">
        <f t="shared" si="4"/>
        <v>78.947707009141126</v>
      </c>
      <c r="Q67" s="28">
        <v>11782873.733065711</v>
      </c>
      <c r="R67" s="18">
        <v>15445246.129540736</v>
      </c>
      <c r="S67" s="6">
        <f t="shared" si="5"/>
        <v>76.288028266054411</v>
      </c>
      <c r="T67" s="28">
        <f t="shared" si="9"/>
        <v>24840090.222529396</v>
      </c>
      <c r="U67" s="18">
        <f t="shared" si="10"/>
        <v>30713075.935675748</v>
      </c>
      <c r="V67" s="6">
        <f t="shared" si="6"/>
        <v>80.877897982453788</v>
      </c>
      <c r="W67" s="28">
        <v>1615279.6058569052</v>
      </c>
      <c r="X67" s="18">
        <v>2054082.2146827572</v>
      </c>
      <c r="Y67" s="6">
        <f t="shared" si="7"/>
        <v>78.63753428712576</v>
      </c>
      <c r="Z67" s="28">
        <f t="shared" si="11"/>
        <v>26455369.828386303</v>
      </c>
      <c r="AA67" s="18">
        <f t="shared" si="12"/>
        <v>32767158.150358506</v>
      </c>
      <c r="AB67" s="6">
        <f t="shared" si="8"/>
        <v>80.737455799464414</v>
      </c>
      <c r="AC67" s="5"/>
      <c r="AD67" s="7">
        <f t="shared" si="66"/>
        <v>-39.268393368027532</v>
      </c>
      <c r="AE67" s="10">
        <f t="shared" si="67"/>
        <v>-22.053618095635912</v>
      </c>
      <c r="AF67" s="6">
        <f t="shared" si="68"/>
        <v>-22.085406470197938</v>
      </c>
      <c r="AG67" s="7">
        <f t="shared" si="16"/>
        <v>4.7395659085922119</v>
      </c>
      <c r="AH67" s="10">
        <f t="shared" si="17"/>
        <v>-1.456790324869246</v>
      </c>
      <c r="AI67" s="6">
        <f t="shared" si="18"/>
        <v>6.2879586060663968</v>
      </c>
      <c r="AJ67" s="7">
        <f t="shared" si="19"/>
        <v>0.68815980009075872</v>
      </c>
      <c r="AK67" s="10">
        <f t="shared" si="20"/>
        <v>-7.5669414656539544</v>
      </c>
      <c r="AL67" s="6">
        <f t="shared" si="21"/>
        <v>8.9308970152462024</v>
      </c>
      <c r="AM67" s="7">
        <f t="shared" si="22"/>
        <v>11.069187188606278</v>
      </c>
      <c r="AN67" s="10">
        <f t="shared" si="23"/>
        <v>1.4815285872751218</v>
      </c>
      <c r="AO67" s="6">
        <f t="shared" si="24"/>
        <v>9.4476883968944918</v>
      </c>
      <c r="AP67" s="7">
        <f t="shared" si="25"/>
        <v>8.3691334231980647</v>
      </c>
      <c r="AQ67" s="10">
        <f t="shared" si="26"/>
        <v>-6.5681862992184108</v>
      </c>
      <c r="AR67" s="6">
        <f t="shared" si="27"/>
        <v>15.987402075115156</v>
      </c>
      <c r="AS67" s="7">
        <f t="shared" si="28"/>
        <v>16.529227939669838</v>
      </c>
      <c r="AT67" s="10">
        <f t="shared" si="29"/>
        <v>6.2074466035956419</v>
      </c>
      <c r="AU67" s="6">
        <f t="shared" si="30"/>
        <v>9.7185100161562161</v>
      </c>
      <c r="AV67" s="7">
        <f t="shared" si="31"/>
        <v>3.2447652871842934</v>
      </c>
      <c r="AW67" s="10">
        <f t="shared" si="32"/>
        <v>-1.3813500087767636</v>
      </c>
      <c r="AX67" s="6">
        <f t="shared" si="33"/>
        <v>4.6909132262231878</v>
      </c>
      <c r="AY67" s="7">
        <f t="shared" si="34"/>
        <v>-5.4927120471109419</v>
      </c>
      <c r="AZ67" s="10">
        <f t="shared" si="35"/>
        <v>-9.4318174656864784</v>
      </c>
      <c r="BA67" s="6">
        <f t="shared" si="36"/>
        <v>4.3493258982900898</v>
      </c>
      <c r="BB67" s="7">
        <f t="shared" si="37"/>
        <v>2.665232475979721</v>
      </c>
      <c r="BC67" s="10">
        <f t="shared" si="38"/>
        <v>-1.9278250078728689</v>
      </c>
      <c r="BD67" s="6">
        <f t="shared" si="39"/>
        <v>4.6833441638479627</v>
      </c>
      <c r="BE67" s="5"/>
      <c r="BF67" s="7">
        <f>+AVERAGE(B67:B67)/AVERAGE(B63:B63)*100-100</f>
        <v>-39.268393368027532</v>
      </c>
      <c r="BG67" s="12">
        <f t="shared" ref="BG67" si="1527">+AVERAGE(C67:C67)/AVERAGE(C63:C63)*100-100</f>
        <v>-22.053618095635912</v>
      </c>
      <c r="BH67" s="6">
        <f t="shared" ref="BH67" si="1528">+AVERAGE(D67:D67)/AVERAGE(D63:D63)*100-100</f>
        <v>-22.085406470197938</v>
      </c>
      <c r="BI67" s="7">
        <f t="shared" ref="BI67" si="1529">+AVERAGE(E67:E67)/AVERAGE(E63:E63)*100-100</f>
        <v>4.7395659085922119</v>
      </c>
      <c r="BJ67" s="12">
        <f t="shared" ref="BJ67" si="1530">+AVERAGE(F67:F67)/AVERAGE(F63:F63)*100-100</f>
        <v>-1.456790324869246</v>
      </c>
      <c r="BK67" s="6">
        <f t="shared" ref="BK67" si="1531">+AVERAGE(G67:G67)/AVERAGE(G63:G63)*100-100</f>
        <v>6.2879586060663968</v>
      </c>
      <c r="BL67" s="7">
        <f t="shared" ref="BL67" si="1532">+AVERAGE(H67:H67)/AVERAGE(H63:H63)*100-100</f>
        <v>0.68815980009075872</v>
      </c>
      <c r="BM67" s="12">
        <f t="shared" ref="BM67" si="1533">+AVERAGE(I67:I67)/AVERAGE(I63:I63)*100-100</f>
        <v>-7.5669414656539544</v>
      </c>
      <c r="BN67" s="6">
        <f t="shared" ref="BN67" si="1534">+AVERAGE(J67:J67)/AVERAGE(J63:J63)*100-100</f>
        <v>8.9308970152462024</v>
      </c>
      <c r="BO67" s="7">
        <f t="shared" ref="BO67" si="1535">+AVERAGE(K67:K67)/AVERAGE(K63:K63)*100-100</f>
        <v>11.069187188606278</v>
      </c>
      <c r="BP67" s="12">
        <f t="shared" ref="BP67" si="1536">+AVERAGE(L67:L67)/AVERAGE(L63:L63)*100-100</f>
        <v>1.4815285872751218</v>
      </c>
      <c r="BQ67" s="6">
        <f t="shared" ref="BQ67" si="1537">+AVERAGE(M67:M67)/AVERAGE(M63:M63)*100-100</f>
        <v>9.4476883968944918</v>
      </c>
      <c r="BR67" s="7">
        <f t="shared" ref="BR67" si="1538">+AVERAGE(N67:N67)/AVERAGE(N63:N63)*100-100</f>
        <v>8.3691334231980647</v>
      </c>
      <c r="BS67" s="12">
        <f t="shared" ref="BS67" si="1539">+AVERAGE(O67:O67)/AVERAGE(O63:O63)*100-100</f>
        <v>-6.5681862992184108</v>
      </c>
      <c r="BT67" s="6">
        <f t="shared" ref="BT67" si="1540">+AVERAGE(P67:P67)/AVERAGE(P63:P63)*100-100</f>
        <v>15.987402075115156</v>
      </c>
      <c r="BU67" s="7">
        <f t="shared" ref="BU67" si="1541">+AVERAGE(Q67:Q67)/AVERAGE(Q63:Q63)*100-100</f>
        <v>16.529227939669838</v>
      </c>
      <c r="BV67" s="12">
        <f t="shared" ref="BV67" si="1542">+AVERAGE(R67:R67)/AVERAGE(R63:R63)*100-100</f>
        <v>6.2074466035956419</v>
      </c>
      <c r="BW67" s="6">
        <f t="shared" ref="BW67" si="1543">+AVERAGE(S67:S67)/AVERAGE(S63:S63)*100-100</f>
        <v>9.7185100161562161</v>
      </c>
      <c r="BX67" s="7">
        <f t="shared" ref="BX67" si="1544">+AVERAGE(T67:T67)/AVERAGE(T63:T63)*100-100</f>
        <v>3.2447652871842934</v>
      </c>
      <c r="BY67" s="12">
        <f t="shared" ref="BY67" si="1545">+AVERAGE(U67:U67)/AVERAGE(U63:U63)*100-100</f>
        <v>-1.3813500087767636</v>
      </c>
      <c r="BZ67" s="6">
        <f t="shared" ref="BZ67" si="1546">+AVERAGE(V67:V67)/AVERAGE(V63:V63)*100-100</f>
        <v>4.6909132262231878</v>
      </c>
      <c r="CA67" s="7">
        <f t="shared" ref="CA67" si="1547">+AVERAGE(W67:W67)/AVERAGE(W63:W63)*100-100</f>
        <v>-5.4927120471109419</v>
      </c>
      <c r="CB67" s="12">
        <f t="shared" ref="CB67" si="1548">+AVERAGE(X67:X67)/AVERAGE(X63:X63)*100-100</f>
        <v>-9.4318174656864784</v>
      </c>
      <c r="CC67" s="6">
        <f t="shared" ref="CC67" si="1549">+AVERAGE(Y67:Y67)/AVERAGE(Y63:Y63)*100-100</f>
        <v>4.3493258982900898</v>
      </c>
      <c r="CD67" s="7">
        <f t="shared" ref="CD67" si="1550">+AVERAGE(Z67:Z67)/AVERAGE(Z63:Z63)*100-100</f>
        <v>2.665232475979721</v>
      </c>
      <c r="CE67" s="12">
        <f t="shared" ref="CE67" si="1551">+AVERAGE(AA67:AA67)/AVERAGE(AA63:AA63)*100-100</f>
        <v>-1.9278250078728689</v>
      </c>
      <c r="CF67" s="6">
        <f t="shared" ref="CF67" si="1552">+AVERAGE(AB67:AB67)/AVERAGE(AB63:AB63)*100-100</f>
        <v>4.6833441638479627</v>
      </c>
    </row>
    <row r="68" spans="1:84" ht="15" customHeight="1" x14ac:dyDescent="0.25">
      <c r="A68" s="31" t="s">
        <v>90</v>
      </c>
      <c r="B68" s="28">
        <v>1804744.2447387862</v>
      </c>
      <c r="C68" s="18">
        <v>2162534.9566114843</v>
      </c>
      <c r="D68" s="6">
        <f t="shared" si="0"/>
        <v>83.455032216758852</v>
      </c>
      <c r="E68" s="28">
        <v>1070650.1604437835</v>
      </c>
      <c r="F68" s="18">
        <v>1266681.4413738789</v>
      </c>
      <c r="G68" s="6">
        <f t="shared" si="1"/>
        <v>84.524026757866267</v>
      </c>
      <c r="H68" s="28">
        <v>5144583.5484411232</v>
      </c>
      <c r="I68" s="18">
        <v>6266138.2484113416</v>
      </c>
      <c r="J68" s="6">
        <f t="shared" si="2"/>
        <v>82.101341280579518</v>
      </c>
      <c r="K68" s="28">
        <v>3341791.7904533655</v>
      </c>
      <c r="L68" s="18">
        <v>3570459.7519401223</v>
      </c>
      <c r="M68" s="6">
        <f t="shared" si="3"/>
        <v>93.595559749343124</v>
      </c>
      <c r="N68" s="28">
        <v>1421745.1412191987</v>
      </c>
      <c r="O68" s="18">
        <v>1774626.9837600524</v>
      </c>
      <c r="P68" s="6">
        <f t="shared" si="4"/>
        <v>80.11515401432851</v>
      </c>
      <c r="Q68" s="28">
        <v>12389591.063535554</v>
      </c>
      <c r="R68" s="18">
        <v>16197344.565816563</v>
      </c>
      <c r="S68" s="6">
        <f t="shared" si="5"/>
        <v>76.491495338581458</v>
      </c>
      <c r="T68" s="28">
        <f t="shared" si="9"/>
        <v>25173105.948831812</v>
      </c>
      <c r="U68" s="18">
        <f t="shared" si="10"/>
        <v>31237785.947913442</v>
      </c>
      <c r="V68" s="6">
        <f t="shared" si="6"/>
        <v>80.585435827001277</v>
      </c>
      <c r="W68" s="28">
        <v>1537625.9286318179</v>
      </c>
      <c r="X68" s="18">
        <v>1994687.5214810839</v>
      </c>
      <c r="Y68" s="6">
        <f t="shared" si="7"/>
        <v>77.08605543840315</v>
      </c>
      <c r="Z68" s="28">
        <f t="shared" si="11"/>
        <v>26710731.877463631</v>
      </c>
      <c r="AA68" s="18">
        <f t="shared" si="12"/>
        <v>33232473.469394527</v>
      </c>
      <c r="AB68" s="6">
        <f t="shared" si="8"/>
        <v>80.375395175032338</v>
      </c>
      <c r="AC68" s="5"/>
      <c r="AD68" s="7">
        <f t="shared" si="66"/>
        <v>-37.237734649480302</v>
      </c>
      <c r="AE68" s="10">
        <f t="shared" si="67"/>
        <v>-15.557668177019465</v>
      </c>
      <c r="AF68" s="6">
        <f t="shared" si="68"/>
        <v>-25.674405247251499</v>
      </c>
      <c r="AG68" s="7">
        <f t="shared" si="16"/>
        <v>-7.2887960828224863</v>
      </c>
      <c r="AH68" s="10">
        <f t="shared" si="17"/>
        <v>-12.651013706305037</v>
      </c>
      <c r="AI68" s="6">
        <f t="shared" si="18"/>
        <v>6.1388435641978276</v>
      </c>
      <c r="AJ68" s="7">
        <f t="shared" si="19"/>
        <v>-5.2329920063836113</v>
      </c>
      <c r="AK68" s="10">
        <f t="shared" si="20"/>
        <v>-9.9781755441433546</v>
      </c>
      <c r="AL68" s="6">
        <f t="shared" si="21"/>
        <v>5.2711479315625382</v>
      </c>
      <c r="AM68" s="7">
        <f t="shared" si="22"/>
        <v>15.433391231347144</v>
      </c>
      <c r="AN68" s="10">
        <f t="shared" si="23"/>
        <v>-2.2096243858585893</v>
      </c>
      <c r="AO68" s="6">
        <f t="shared" si="24"/>
        <v>18.041668729058841</v>
      </c>
      <c r="AP68" s="7">
        <f t="shared" si="25"/>
        <v>2.7316671668355212</v>
      </c>
      <c r="AQ68" s="10">
        <f t="shared" si="26"/>
        <v>-5.761937336406902</v>
      </c>
      <c r="AR68" s="6">
        <f t="shared" si="27"/>
        <v>9.0129235079487131</v>
      </c>
      <c r="AS68" s="7">
        <f t="shared" si="28"/>
        <v>11.037136951522399</v>
      </c>
      <c r="AT68" s="10">
        <f t="shared" si="29"/>
        <v>2.9400430924114289</v>
      </c>
      <c r="AU68" s="6">
        <f t="shared" si="30"/>
        <v>7.8658349228026196</v>
      </c>
      <c r="AV68" s="7">
        <f t="shared" si="31"/>
        <v>1.1130164051931075</v>
      </c>
      <c r="AW68" s="10">
        <f t="shared" si="32"/>
        <v>-3.1109841127033349</v>
      </c>
      <c r="AX68" s="6">
        <f t="shared" si="33"/>
        <v>4.3596278476085217</v>
      </c>
      <c r="AY68" s="7">
        <f t="shared" si="34"/>
        <v>-8.9908953278103638</v>
      </c>
      <c r="AZ68" s="10">
        <f t="shared" si="35"/>
        <v>-8.9786595465275525</v>
      </c>
      <c r="BA68" s="6">
        <f t="shared" si="36"/>
        <v>-1.344276102929598E-2</v>
      </c>
      <c r="BB68" s="7">
        <f t="shared" si="37"/>
        <v>0.47090567890893453</v>
      </c>
      <c r="BC68" s="10">
        <f t="shared" si="38"/>
        <v>-3.4844340765807829</v>
      </c>
      <c r="BD68" s="6">
        <f t="shared" si="39"/>
        <v>4.0981366245400181</v>
      </c>
      <c r="BE68" s="5"/>
      <c r="BF68" s="7">
        <f t="shared" ref="BF68" si="1553">+AVERAGE(B67:B68)/AVERAGE(B63:B64)*100-100</f>
        <v>-38.366482145430261</v>
      </c>
      <c r="BG68" s="12">
        <f t="shared" ref="BG68" si="1554">+AVERAGE(C67:C68)/AVERAGE(C63:C64)*100-100</f>
        <v>-19.246223185160716</v>
      </c>
      <c r="BH68" s="6">
        <f t="shared" ref="BH68" si="1555">+AVERAGE(D67:D68)/AVERAGE(D63:D64)*100-100</f>
        <v>-23.923530528354078</v>
      </c>
      <c r="BI68" s="7">
        <f t="shared" ref="BI68" si="1556">+AVERAGE(E67:E68)/AVERAGE(E63:E64)*100-100</f>
        <v>-2.0059309875738052</v>
      </c>
      <c r="BJ68" s="12">
        <f t="shared" ref="BJ68" si="1557">+AVERAGE(F67:F68)/AVERAGE(F63:F64)*100-100</f>
        <v>-7.6394477243162271</v>
      </c>
      <c r="BK68" s="6">
        <f t="shared" ref="BK68" si="1558">+AVERAGE(G67:G68)/AVERAGE(G63:G64)*100-100</f>
        <v>6.2121185676010953</v>
      </c>
      <c r="BL68" s="7">
        <f t="shared" ref="BL68" si="1559">+AVERAGE(H67:H68)/AVERAGE(H63:H64)*100-100</f>
        <v>-2.3626775314399993</v>
      </c>
      <c r="BM68" s="12">
        <f t="shared" ref="BM68" si="1560">+AVERAGE(I67:I68)/AVERAGE(I63:I64)*100-100</f>
        <v>-8.8054967392741617</v>
      </c>
      <c r="BN68" s="6">
        <f t="shared" ref="BN68" si="1561">+AVERAGE(J67:J68)/AVERAGE(J63:J64)*100-100</f>
        <v>7.0952221555522783</v>
      </c>
      <c r="BO68" s="7">
        <f t="shared" ref="BO68" si="1562">+AVERAGE(K67:K68)/AVERAGE(K63:K64)*100-100</f>
        <v>13.20607290278808</v>
      </c>
      <c r="BP68" s="12">
        <f t="shared" ref="BP68" si="1563">+AVERAGE(L67:L68)/AVERAGE(L63:L64)*100-100</f>
        <v>-0.39490258968237413</v>
      </c>
      <c r="BQ68" s="6">
        <f t="shared" ref="BQ68" si="1564">+AVERAGE(M67:M68)/AVERAGE(M63:M64)*100-100</f>
        <v>13.583856550547878</v>
      </c>
      <c r="BR68" s="7">
        <f t="shared" ref="BR68" si="1565">+AVERAGE(N67:N68)/AVERAGE(N63:N64)*100-100</f>
        <v>5.4835195416397511</v>
      </c>
      <c r="BS68" s="12">
        <f t="shared" ref="BS68" si="1566">+AVERAGE(O67:O68)/AVERAGE(O63:O64)*100-100</f>
        <v>-6.1709532814343078</v>
      </c>
      <c r="BT68" s="6">
        <f t="shared" ref="BT68" si="1567">+AVERAGE(P67:P68)/AVERAGE(P63:P64)*100-100</f>
        <v>12.366502315276762</v>
      </c>
      <c r="BU68" s="7">
        <f t="shared" ref="BU68" si="1568">+AVERAGE(Q67:Q68)/AVERAGE(Q63:Q64)*100-100</f>
        <v>13.64806674655614</v>
      </c>
      <c r="BV68" s="12">
        <f t="shared" ref="BV68" si="1569">+AVERAGE(R67:R68)/AVERAGE(R63:R64)*100-100</f>
        <v>4.5094155352886673</v>
      </c>
      <c r="BW68" s="6">
        <f t="shared" ref="BW68" si="1570">+AVERAGE(S67:S68)/AVERAGE(S63:S64)*100-100</f>
        <v>8.7830513775601702</v>
      </c>
      <c r="BX68" s="7">
        <f t="shared" ref="BX68" si="1571">+AVERAGE(T67:T68)/AVERAGE(T63:T64)*100-100</f>
        <v>2.1606763048010578</v>
      </c>
      <c r="BY68" s="12">
        <f t="shared" ref="BY68" si="1572">+AVERAGE(U67:U68)/AVERAGE(U63:U64)*100-100</f>
        <v>-2.2611416848157688</v>
      </c>
      <c r="BZ68" s="6">
        <f t="shared" ref="BZ68" si="1573">+AVERAGE(V67:V68)/AVERAGE(V63:V64)*100-100</f>
        <v>4.5253080730034867</v>
      </c>
      <c r="CA68" s="7">
        <f t="shared" ref="CA68" si="1574">+AVERAGE(W67:W68)/AVERAGE(W63:W64)*100-100</f>
        <v>-7.2317018770759915</v>
      </c>
      <c r="CB68" s="12">
        <f t="shared" ref="CB68" si="1575">+AVERAGE(X67:X68)/AVERAGE(X63:X64)*100-100</f>
        <v>-9.20912766397295</v>
      </c>
      <c r="CC68" s="6">
        <f t="shared" ref="CC68" si="1576">+AVERAGE(Y67:Y68)/AVERAGE(Y63:Y64)*100-100</f>
        <v>2.1430948170493451</v>
      </c>
      <c r="CD68" s="7">
        <f t="shared" ref="CD68" si="1577">+AVERAGE(Z67:Z68)/AVERAGE(Z63:Z64)*100-100</f>
        <v>1.5509483509918738</v>
      </c>
      <c r="CE68" s="12">
        <f t="shared" ref="CE68" si="1578">+AVERAGE(AA67:AA68)/AVERAGE(AA63:AA64)*100-100</f>
        <v>-2.7178422047531967</v>
      </c>
      <c r="CF68" s="6">
        <f t="shared" ref="CF68" si="1579">+AVERAGE(AB67:AB68)/AVERAGE(AB63:AB64)*100-100</f>
        <v>4.3905777879493968</v>
      </c>
    </row>
    <row r="69" spans="1:84" ht="15" customHeight="1" x14ac:dyDescent="0.25">
      <c r="A69" s="31" t="s">
        <v>91</v>
      </c>
      <c r="B69" s="28">
        <v>1312920.2186270563</v>
      </c>
      <c r="C69" s="18">
        <v>1643670.9587116321</v>
      </c>
      <c r="D69" s="6">
        <f t="shared" si="0"/>
        <v>79.87731435348654</v>
      </c>
      <c r="E69" s="28">
        <v>1088695.9465585605</v>
      </c>
      <c r="F69" s="18">
        <v>1212429.3479698501</v>
      </c>
      <c r="G69" s="6">
        <f t="shared" si="1"/>
        <v>89.794588722347029</v>
      </c>
      <c r="H69" s="28">
        <v>5425435.4890446793</v>
      </c>
      <c r="I69" s="18">
        <v>6423684.5142136598</v>
      </c>
      <c r="J69" s="6">
        <f t="shared" si="2"/>
        <v>84.459868429712586</v>
      </c>
      <c r="K69" s="28">
        <v>3264452.9614630137</v>
      </c>
      <c r="L69" s="18">
        <v>3761348.3236614764</v>
      </c>
      <c r="M69" s="6">
        <f t="shared" si="3"/>
        <v>86.789435079100542</v>
      </c>
      <c r="N69" s="28">
        <v>1636951.9951095404</v>
      </c>
      <c r="O69" s="18">
        <v>2008258.0058807856</v>
      </c>
      <c r="P69" s="6">
        <f t="shared" si="4"/>
        <v>81.51104042986762</v>
      </c>
      <c r="Q69" s="28">
        <v>12747318.331288803</v>
      </c>
      <c r="R69" s="18">
        <v>16397262.121852856</v>
      </c>
      <c r="S69" s="6">
        <f t="shared" si="5"/>
        <v>77.740529099063906</v>
      </c>
      <c r="T69" s="28">
        <f t="shared" si="9"/>
        <v>25475774.942091655</v>
      </c>
      <c r="U69" s="18">
        <f t="shared" si="10"/>
        <v>31446653.27229026</v>
      </c>
      <c r="V69" s="6">
        <f t="shared" si="6"/>
        <v>81.012674771785825</v>
      </c>
      <c r="W69" s="28">
        <v>1719346.2220653258</v>
      </c>
      <c r="X69" s="18">
        <v>2193972.9096084042</v>
      </c>
      <c r="Y69" s="6">
        <f t="shared" si="7"/>
        <v>78.366793616070993</v>
      </c>
      <c r="Z69" s="28">
        <f t="shared" si="11"/>
        <v>27195121.164156981</v>
      </c>
      <c r="AA69" s="18">
        <f t="shared" si="12"/>
        <v>33640626.181898661</v>
      </c>
      <c r="AB69" s="6">
        <f t="shared" si="8"/>
        <v>80.840115808516444</v>
      </c>
      <c r="AC69" s="5"/>
      <c r="AD69" s="7">
        <f t="shared" si="66"/>
        <v>-31.355766825117854</v>
      </c>
      <c r="AE69" s="10">
        <f t="shared" si="67"/>
        <v>-12.504382033374014</v>
      </c>
      <c r="AF69" s="6">
        <f t="shared" si="68"/>
        <v>-21.545518769790789</v>
      </c>
      <c r="AG69" s="7">
        <f t="shared" si="16"/>
        <v>11.904971520928569</v>
      </c>
      <c r="AH69" s="10">
        <f t="shared" si="17"/>
        <v>6.020764131276195</v>
      </c>
      <c r="AI69" s="6">
        <f t="shared" si="18"/>
        <v>5.5500518581119991</v>
      </c>
      <c r="AJ69" s="7">
        <f t="shared" si="19"/>
        <v>-2.497256154145262</v>
      </c>
      <c r="AK69" s="10">
        <f t="shared" si="20"/>
        <v>-4.6450538757855071</v>
      </c>
      <c r="AL69" s="6">
        <f t="shared" si="21"/>
        <v>2.2524240314103992</v>
      </c>
      <c r="AM69" s="7">
        <f t="shared" si="22"/>
        <v>16.865773080494577</v>
      </c>
      <c r="AN69" s="10">
        <f t="shared" si="23"/>
        <v>4.6296640448393589</v>
      </c>
      <c r="AO69" s="6">
        <f t="shared" si="24"/>
        <v>11.694684435201296</v>
      </c>
      <c r="AP69" s="7">
        <f t="shared" si="25"/>
        <v>13.251009190949347</v>
      </c>
      <c r="AQ69" s="10">
        <f t="shared" si="26"/>
        <v>8.8436282752864486</v>
      </c>
      <c r="AR69" s="6">
        <f t="shared" si="27"/>
        <v>4.0492778360124078</v>
      </c>
      <c r="AS69" s="7">
        <f t="shared" si="28"/>
        <v>9.0286910760450638</v>
      </c>
      <c r="AT69" s="10">
        <f t="shared" si="29"/>
        <v>2.3253107075124291</v>
      </c>
      <c r="AU69" s="6">
        <f t="shared" si="30"/>
        <v>6.5510481445726185</v>
      </c>
      <c r="AV69" s="7">
        <f t="shared" si="31"/>
        <v>4.492947896495906</v>
      </c>
      <c r="AW69" s="10">
        <f t="shared" si="32"/>
        <v>0.71503015684069737</v>
      </c>
      <c r="AX69" s="6">
        <f t="shared" si="33"/>
        <v>3.7510962701117592</v>
      </c>
      <c r="AY69" s="7">
        <f t="shared" si="34"/>
        <v>-3.6761711905109848</v>
      </c>
      <c r="AZ69" s="10">
        <f t="shared" si="35"/>
        <v>-2.7184374197446601</v>
      </c>
      <c r="BA69" s="6">
        <f t="shared" si="36"/>
        <v>-0.98449669738417356</v>
      </c>
      <c r="BB69" s="7">
        <f t="shared" si="37"/>
        <v>3.9356615343743471</v>
      </c>
      <c r="BC69" s="10">
        <f t="shared" si="38"/>
        <v>0.48373562016219296</v>
      </c>
      <c r="BD69" s="6">
        <f t="shared" si="39"/>
        <v>3.435308105244772</v>
      </c>
      <c r="BE69" s="5"/>
      <c r="BF69" s="7">
        <f t="shared" ref="BF69" si="1580">+AVERAGE(B67:B69)/AVERAGE(B63:B65)*100-100</f>
        <v>-36.767679509498862</v>
      </c>
      <c r="BG69" s="12">
        <f t="shared" ref="BG69" si="1581">+AVERAGE(C67:C69)/AVERAGE(C63:C65)*100-100</f>
        <v>-17.623394466092918</v>
      </c>
      <c r="BH69" s="6">
        <f t="shared" ref="BH69" si="1582">+AVERAGE(D67:D69)/AVERAGE(D63:D65)*100-100</f>
        <v>-23.169399036663251</v>
      </c>
      <c r="BI69" s="7">
        <f t="shared" ref="BI69" si="1583">+AVERAGE(E67:E69)/AVERAGE(E63:E65)*100-100</f>
        <v>2.4574726640784803</v>
      </c>
      <c r="BJ69" s="12">
        <f t="shared" ref="BJ69" si="1584">+AVERAGE(F67:F69)/AVERAGE(F63:F65)*100-100</f>
        <v>-3.4949056891999533</v>
      </c>
      <c r="BK69" s="6">
        <f t="shared" ref="BK69" si="1585">+AVERAGE(G67:G69)/AVERAGE(G63:G65)*100-100</f>
        <v>5.9790379398924358</v>
      </c>
      <c r="BL69" s="7">
        <f t="shared" ref="BL69" si="1586">+AVERAGE(H67:H69)/AVERAGE(H63:H65)*100-100</f>
        <v>-2.4091884027303223</v>
      </c>
      <c r="BM69" s="12">
        <f t="shared" ref="BM69" si="1587">+AVERAGE(I67:I69)/AVERAGE(I63:I65)*100-100</f>
        <v>-7.4240104131952194</v>
      </c>
      <c r="BN69" s="6">
        <f t="shared" ref="BN69" si="1588">+AVERAGE(J67:J69)/AVERAGE(J63:J65)*100-100</f>
        <v>5.4151146940976389</v>
      </c>
      <c r="BO69" s="7">
        <f t="shared" ref="BO69" si="1589">+AVERAGE(K67:K69)/AVERAGE(K63:K65)*100-100</f>
        <v>14.380315350359112</v>
      </c>
      <c r="BP69" s="12">
        <f t="shared" ref="BP69" si="1590">+AVERAGE(L67:L69)/AVERAGE(L63:L65)*100-100</f>
        <v>1.2811391327382609</v>
      </c>
      <c r="BQ69" s="6">
        <f t="shared" ref="BQ69" si="1591">+AVERAGE(M67:M69)/AVERAGE(M63:M65)*100-100</f>
        <v>12.978396110109884</v>
      </c>
      <c r="BR69" s="7">
        <f t="shared" ref="BR69" si="1592">+AVERAGE(N67:N69)/AVERAGE(N63:N65)*100-100</f>
        <v>8.1894434961354818</v>
      </c>
      <c r="BS69" s="12">
        <f t="shared" ref="BS69" si="1593">+AVERAGE(O67:O69)/AVERAGE(O63:O65)*100-100</f>
        <v>-1.2826222853898344</v>
      </c>
      <c r="BT69" s="6">
        <f t="shared" ref="BT69" si="1594">+AVERAGE(P67:P69)/AVERAGE(P63:P65)*100-100</f>
        <v>9.4034568004331902</v>
      </c>
      <c r="BU69" s="7">
        <f t="shared" ref="BU69" si="1595">+AVERAGE(Q67:Q69)/AVERAGE(Q63:Q65)*100-100</f>
        <v>12.009526415925677</v>
      </c>
      <c r="BV69" s="12">
        <f t="shared" ref="BV69" si="1596">+AVERAGE(R67:R69)/AVERAGE(R63:R65)*100-100</f>
        <v>3.7535180346036014</v>
      </c>
      <c r="BW69" s="6">
        <f t="shared" ref="BW69" si="1597">+AVERAGE(S67:S69)/AVERAGE(S63:S65)*100-100</f>
        <v>8.019954171128731</v>
      </c>
      <c r="BX69" s="7">
        <f t="shared" ref="BX69" si="1598">+AVERAGE(T67:T69)/AVERAGE(T63:T65)*100-100</f>
        <v>2.9360364614266103</v>
      </c>
      <c r="BY69" s="12">
        <f t="shared" ref="BY69" si="1599">+AVERAGE(U67:U69)/AVERAGE(U63:U65)*100-100</f>
        <v>-1.2789126752722382</v>
      </c>
      <c r="BZ69" s="6">
        <f t="shared" ref="BZ69" si="1600">+AVERAGE(V67:V69)/AVERAGE(V63:V65)*100-100</f>
        <v>4.2653571727703223</v>
      </c>
      <c r="CA69" s="7">
        <f t="shared" ref="CA69" si="1601">+AVERAGE(W67:W69)/AVERAGE(W63:W65)*100-100</f>
        <v>-6.0073729803831952</v>
      </c>
      <c r="CB69" s="12">
        <f t="shared" ref="CB69" si="1602">+AVERAGE(X67:X69)/AVERAGE(X63:X65)*100-100</f>
        <v>-7.0290938039117066</v>
      </c>
      <c r="CC69" s="6">
        <f t="shared" ref="CC69" si="1603">+AVERAGE(Y67:Y69)/AVERAGE(Y63:Y65)*100-100</f>
        <v>1.0742957746527679</v>
      </c>
      <c r="CD69" s="7">
        <f t="shared" ref="CD69" si="1604">+AVERAGE(Z67:Z69)/AVERAGE(Z63:Z65)*100-100</f>
        <v>2.3456155211102327</v>
      </c>
      <c r="CE69" s="12">
        <f t="shared" ref="CE69" si="1605">+AVERAGE(AA67:AA69)/AVERAGE(AA63:AA65)*100-100</f>
        <v>-1.6599831740097102</v>
      </c>
      <c r="CF69" s="6">
        <f t="shared" ref="CF69" si="1606">+AVERAGE(AB67:AB69)/AVERAGE(AB63:AB65)*100-100</f>
        <v>4.0694510841373841</v>
      </c>
    </row>
    <row r="70" spans="1:84" ht="15" customHeight="1" x14ac:dyDescent="0.25">
      <c r="A70" s="31" t="s">
        <v>92</v>
      </c>
      <c r="B70" s="28">
        <v>1729019.7580912809</v>
      </c>
      <c r="C70" s="18">
        <v>1989001.1538886582</v>
      </c>
      <c r="D70" s="6">
        <f t="shared" si="0"/>
        <v>86.929047512662692</v>
      </c>
      <c r="E70" s="28">
        <v>1044589.9495079712</v>
      </c>
      <c r="F70" s="18">
        <v>1192803.1187424974</v>
      </c>
      <c r="G70" s="6">
        <f t="shared" si="1"/>
        <v>87.574381144242921</v>
      </c>
      <c r="H70" s="28">
        <v>6263756.1626529433</v>
      </c>
      <c r="I70" s="18">
        <v>7307950.3627913892</v>
      </c>
      <c r="J70" s="6">
        <f t="shared" si="2"/>
        <v>85.711531300828398</v>
      </c>
      <c r="K70" s="28">
        <v>3101025.1550572519</v>
      </c>
      <c r="L70" s="18">
        <v>3619605.5298057408</v>
      </c>
      <c r="M70" s="6">
        <f t="shared" si="3"/>
        <v>85.673014076306814</v>
      </c>
      <c r="N70" s="28">
        <v>1645032.1567604854</v>
      </c>
      <c r="O70" s="18">
        <v>2014272.2638663591</v>
      </c>
      <c r="P70" s="6">
        <f t="shared" si="4"/>
        <v>81.668808446127144</v>
      </c>
      <c r="Q70" s="28">
        <v>14775437.882048298</v>
      </c>
      <c r="R70" s="18">
        <v>18857940.354460143</v>
      </c>
      <c r="S70" s="6">
        <f t="shared" si="5"/>
        <v>78.35128123392181</v>
      </c>
      <c r="T70" s="28">
        <f t="shared" si="9"/>
        <v>28558861.064118229</v>
      </c>
      <c r="U70" s="18">
        <f t="shared" si="10"/>
        <v>34981572.783554785</v>
      </c>
      <c r="V70" s="6">
        <f t="shared" si="6"/>
        <v>81.639728553154299</v>
      </c>
      <c r="W70" s="28">
        <v>2042078.5858508672</v>
      </c>
      <c r="X70" s="18">
        <v>2553207.3731730822</v>
      </c>
      <c r="Y70" s="6">
        <f t="shared" si="7"/>
        <v>79.980913705141276</v>
      </c>
      <c r="Z70" s="28">
        <f t="shared" si="11"/>
        <v>30600939.649969097</v>
      </c>
      <c r="AA70" s="18">
        <f t="shared" si="12"/>
        <v>37534780.156727865</v>
      </c>
      <c r="AB70" s="6">
        <f t="shared" si="8"/>
        <v>81.526891917825921</v>
      </c>
      <c r="AC70" s="5"/>
      <c r="AD70" s="7">
        <f t="shared" si="66"/>
        <v>-21.431406201251747</v>
      </c>
      <c r="AE70" s="10">
        <f t="shared" si="67"/>
        <v>-17.554156432082195</v>
      </c>
      <c r="AF70" s="6">
        <f t="shared" si="68"/>
        <v>-4.7027837928245901</v>
      </c>
      <c r="AG70" s="7">
        <f t="shared" si="16"/>
        <v>12.309079781629251</v>
      </c>
      <c r="AH70" s="10">
        <f t="shared" si="17"/>
        <v>7.3312761778825006</v>
      </c>
      <c r="AI70" s="6">
        <f t="shared" si="18"/>
        <v>4.6377941090507022</v>
      </c>
      <c r="AJ70" s="7">
        <f t="shared" si="19"/>
        <v>9.1183494185756757</v>
      </c>
      <c r="AK70" s="10">
        <f t="shared" si="20"/>
        <v>6.897934617214645</v>
      </c>
      <c r="AL70" s="6">
        <f t="shared" si="21"/>
        <v>2.0771353621676951</v>
      </c>
      <c r="AM70" s="7">
        <f t="shared" si="22"/>
        <v>-1.7528585737121034</v>
      </c>
      <c r="AN70" s="10">
        <f t="shared" si="23"/>
        <v>1.3710630150355598</v>
      </c>
      <c r="AO70" s="6">
        <f t="shared" si="24"/>
        <v>-3.0816699517931454</v>
      </c>
      <c r="AP70" s="7">
        <f t="shared" si="25"/>
        <v>23.44644805631934</v>
      </c>
      <c r="AQ70" s="10">
        <f t="shared" si="26"/>
        <v>18.934793046040042</v>
      </c>
      <c r="AR70" s="6">
        <f t="shared" si="27"/>
        <v>3.7933853456430171</v>
      </c>
      <c r="AS70" s="7">
        <f t="shared" si="28"/>
        <v>8.8018287551175263</v>
      </c>
      <c r="AT70" s="10">
        <f t="shared" si="29"/>
        <v>2.7120542394329448</v>
      </c>
      <c r="AU70" s="6">
        <f t="shared" si="30"/>
        <v>5.9289774318880291</v>
      </c>
      <c r="AV70" s="7">
        <f t="shared" si="31"/>
        <v>6.0084975760090487</v>
      </c>
      <c r="AW70" s="10">
        <f t="shared" si="32"/>
        <v>2.9340425734593509</v>
      </c>
      <c r="AX70" s="6">
        <f t="shared" si="33"/>
        <v>2.9868204198388639</v>
      </c>
      <c r="AY70" s="7">
        <f t="shared" si="34"/>
        <v>14.973863739281342</v>
      </c>
      <c r="AZ70" s="10">
        <f t="shared" si="35"/>
        <v>14.844724838617424</v>
      </c>
      <c r="BA70" s="6">
        <f t="shared" si="36"/>
        <v>0.11244652363910745</v>
      </c>
      <c r="BB70" s="7">
        <f t="shared" si="37"/>
        <v>6.5630123004428498</v>
      </c>
      <c r="BC70" s="10">
        <f t="shared" si="38"/>
        <v>3.6653693936973042</v>
      </c>
      <c r="BD70" s="6">
        <f t="shared" si="39"/>
        <v>2.7951889080151346</v>
      </c>
      <c r="BE70" s="5"/>
      <c r="BF70" s="7">
        <f t="shared" ref="BF70" si="1607">+AVERAGE(B67:B70)/AVERAGE(B63:B66)*100-100</f>
        <v>-33.579996622099458</v>
      </c>
      <c r="BG70" s="12">
        <f>+AVERAGE(C67:C70)/AVERAGE(C63:C66)*100-100</f>
        <v>-17.607045284920844</v>
      </c>
      <c r="BH70" s="6">
        <f t="shared" ref="BH70" si="1608">+AVERAGE(D67:D70)/AVERAGE(D63:D66)*100-100</f>
        <v>-19.083463578072895</v>
      </c>
      <c r="BI70" s="7">
        <f t="shared" ref="BI70" si="1609">+AVERAGE(E67:E70)/AVERAGE(E63:E66)*100-100</f>
        <v>4.7700654868526584</v>
      </c>
      <c r="BJ70" s="12">
        <f t="shared" ref="BJ70" si="1610">+AVERAGE(F67:F70)/AVERAGE(F63:F66)*100-100</f>
        <v>-1.0297004336455586</v>
      </c>
      <c r="BK70" s="6">
        <f t="shared" ref="BK70" si="1611">+AVERAGE(G67:G70)/AVERAGE(G63:G66)*100-100</f>
        <v>5.6340097552328672</v>
      </c>
      <c r="BL70" s="7">
        <f t="shared" ref="BL70" si="1612">+AVERAGE(H67:H70)/AVERAGE(H63:H66)*100-100</f>
        <v>0.62054500413934477</v>
      </c>
      <c r="BM70" s="12">
        <f t="shared" ref="BM70" si="1613">+AVERAGE(I67:I70)/AVERAGE(I63:I66)*100-100</f>
        <v>-3.8142997602262767</v>
      </c>
      <c r="BN70" s="6">
        <f t="shared" ref="BN70" si="1614">+AVERAGE(J67:J70)/AVERAGE(J63:J66)*100-100</f>
        <v>4.5448229496670223</v>
      </c>
      <c r="BO70" s="7">
        <f t="shared" ref="BO70" si="1615">+AVERAGE(K67:K70)/AVERAGE(K63:K66)*100-100</f>
        <v>10.087520296009473</v>
      </c>
      <c r="BP70" s="12">
        <f t="shared" ref="BP70" si="1616">+AVERAGE(L67:L70)/AVERAGE(L63:L66)*100-100</f>
        <v>1.3035179975761793</v>
      </c>
      <c r="BQ70" s="6">
        <f t="shared" ref="BQ70" si="1617">+AVERAGE(M67:M70)/AVERAGE(M63:M66)*100-100</f>
        <v>8.687385252062569</v>
      </c>
      <c r="BR70" s="7">
        <f t="shared" ref="BR70" si="1618">+AVERAGE(N67:N70)/AVERAGE(N63:N66)*100-100</f>
        <v>11.898359127569051</v>
      </c>
      <c r="BS70" s="12">
        <f t="shared" ref="BS70" si="1619">+AVERAGE(O67:O70)/AVERAGE(O63:O66)*100-100</f>
        <v>3.3690571981024817</v>
      </c>
      <c r="BT70" s="6">
        <f t="shared" ref="BT70" si="1620">+AVERAGE(P67:P70)/AVERAGE(P63:P66)*100-100</f>
        <v>7.9250495273282411</v>
      </c>
      <c r="BU70" s="7">
        <f t="shared" ref="BU70" si="1621">+AVERAGE(Q67:Q70)/AVERAGE(Q63:Q66)*100-100</f>
        <v>11.073565081744974</v>
      </c>
      <c r="BV70" s="12">
        <f t="shared" ref="BV70" si="1622">+AVERAGE(R67:R70)/AVERAGE(R63:R66)*100-100</f>
        <v>3.4578063442765909</v>
      </c>
      <c r="BW70" s="6">
        <f t="shared" ref="BW70" si="1623">+AVERAGE(S67:S70)/AVERAGE(S63:S66)*100-100</f>
        <v>7.4817616028639833</v>
      </c>
      <c r="BX70" s="7">
        <f t="shared" ref="BX70" si="1624">+AVERAGE(T67:T70)/AVERAGE(T63:T66)*100-100</f>
        <v>3.7614844995444088</v>
      </c>
      <c r="BY70" s="12">
        <f t="shared" ref="BY70" si="1625">+AVERAGE(U67:U70)/AVERAGE(U63:U66)*100-100</f>
        <v>-0.16550687465043268</v>
      </c>
      <c r="BZ70" s="6">
        <f t="shared" ref="BZ70" si="1626">+AVERAGE(V67:V70)/AVERAGE(V63:V66)*100-100</f>
        <v>3.9403319236548384</v>
      </c>
      <c r="CA70" s="7">
        <f t="shared" ref="CA70" si="1627">+AVERAGE(W67:W70)/AVERAGE(W63:W66)*100-100</f>
        <v>-0.65299451930582109</v>
      </c>
      <c r="CB70" s="12">
        <f t="shared" ref="CB70" si="1628">+AVERAGE(X67:X70)/AVERAGE(X63:X66)*100-100</f>
        <v>-1.5882819746953345</v>
      </c>
      <c r="CC70" s="6">
        <f t="shared" ref="CC70" si="1629">+AVERAGE(Y67:Y70)/AVERAGE(Y63:Y66)*100-100</f>
        <v>0.82760296450814508</v>
      </c>
      <c r="CD70" s="7">
        <f t="shared" ref="CD70" si="1630">+AVERAGE(Z67:Z70)/AVERAGE(Z63:Z66)*100-100</f>
        <v>3.474977504755401</v>
      </c>
      <c r="CE70" s="12">
        <f t="shared" ref="CE70" si="1631">+AVERAGE(AA67:AA70)/AVERAGE(AA63:AA66)*100-100</f>
        <v>-0.2579714337177279</v>
      </c>
      <c r="CF70" s="6">
        <f t="shared" ref="CF70" si="1632">+AVERAGE(AB67:AB70)/AVERAGE(AB63:AB66)*100-100</f>
        <v>3.7453293171162585</v>
      </c>
    </row>
    <row r="71" spans="1:84" ht="15" customHeight="1" x14ac:dyDescent="0.25">
      <c r="A71" s="31" t="s">
        <v>93</v>
      </c>
      <c r="B71" s="28">
        <v>3925209.1860428439</v>
      </c>
      <c r="C71" s="18">
        <v>4733173.3670214638</v>
      </c>
      <c r="D71" s="6">
        <f t="shared" ref="D71:D106" si="1633">+B71/C71*100</f>
        <v>82.929757303881232</v>
      </c>
      <c r="E71" s="28">
        <v>1046180.4333641438</v>
      </c>
      <c r="F71" s="18">
        <v>1219322.5267400786</v>
      </c>
      <c r="G71" s="6">
        <f t="shared" ref="G71:G106" si="1634">+E71/F71*100</f>
        <v>85.800139866287964</v>
      </c>
      <c r="H71" s="28">
        <v>5487664.7619818868</v>
      </c>
      <c r="I71" s="18">
        <v>6352346.2791581843</v>
      </c>
      <c r="J71" s="6">
        <f t="shared" ref="J71:J106" si="1635">+H71/I71*100</f>
        <v>86.387997770000581</v>
      </c>
      <c r="K71" s="28">
        <v>3199547.4974457538</v>
      </c>
      <c r="L71" s="18">
        <v>3326694.6279732347</v>
      </c>
      <c r="M71" s="6">
        <f t="shared" ref="M71:M106" si="1636">+K71/L71*100</f>
        <v>96.177974093013034</v>
      </c>
      <c r="N71" s="28">
        <v>1901360.3391302361</v>
      </c>
      <c r="O71" s="18">
        <v>2228810.5732762506</v>
      </c>
      <c r="P71" s="6">
        <f t="shared" ref="P71:P106" si="1637">+N71/O71*100</f>
        <v>85.308296807625169</v>
      </c>
      <c r="Q71" s="28">
        <v>13429541.260196198</v>
      </c>
      <c r="R71" s="18">
        <v>16808113.644288115</v>
      </c>
      <c r="S71" s="6">
        <f t="shared" ref="S71:S106" si="1638">+Q71/R71*100</f>
        <v>79.899157897233437</v>
      </c>
      <c r="T71" s="28">
        <f t="shared" si="9"/>
        <v>28989503.478161059</v>
      </c>
      <c r="U71" s="18">
        <f t="shared" si="10"/>
        <v>34668461.018457323</v>
      </c>
      <c r="V71" s="6">
        <f t="shared" ref="V71:V106" si="1639">+T71/U71*100</f>
        <v>83.619239581264324</v>
      </c>
      <c r="W71" s="28">
        <v>2078135.3163174712</v>
      </c>
      <c r="X71" s="18">
        <v>2573604.4032623069</v>
      </c>
      <c r="Y71" s="6">
        <f t="shared" ref="Y71:Y106" si="1640">+W71/X71*100</f>
        <v>80.748047900571734</v>
      </c>
      <c r="Z71" s="28">
        <f t="shared" si="11"/>
        <v>31067638.794478532</v>
      </c>
      <c r="AA71" s="18">
        <f t="shared" si="12"/>
        <v>37242065.421719633</v>
      </c>
      <c r="AB71" s="6">
        <f t="shared" ref="AB71:AB106" si="1641">+Z71/AA71*100</f>
        <v>83.420826537616875</v>
      </c>
      <c r="AC71" s="5"/>
      <c r="AD71" s="7">
        <f t="shared" si="66"/>
        <v>79.596542826015366</v>
      </c>
      <c r="AE71" s="10">
        <f t="shared" si="67"/>
        <v>80.468237099759506</v>
      </c>
      <c r="AF71" s="6">
        <f t="shared" si="68"/>
        <v>-0.48301811318867749</v>
      </c>
      <c r="AG71" s="7">
        <f t="shared" si="16"/>
        <v>10.439615022277948</v>
      </c>
      <c r="AH71" s="10">
        <f t="shared" si="17"/>
        <v>5.2650216885537162</v>
      </c>
      <c r="AI71" s="6">
        <f t="shared" si="18"/>
        <v>4.9157766280942354</v>
      </c>
      <c r="AJ71" s="7">
        <f t="shared" si="19"/>
        <v>6.7101387291904189</v>
      </c>
      <c r="AK71" s="10">
        <f t="shared" si="20"/>
        <v>4.2775924734842903</v>
      </c>
      <c r="AL71" s="6">
        <f t="shared" si="21"/>
        <v>2.3327602776451499</v>
      </c>
      <c r="AM71" s="7">
        <f t="shared" si="22"/>
        <v>-4.5345905346903663</v>
      </c>
      <c r="AN71" s="10">
        <f t="shared" si="23"/>
        <v>-7.1631291520918694</v>
      </c>
      <c r="AO71" s="6">
        <f t="shared" si="24"/>
        <v>2.8313520192939023</v>
      </c>
      <c r="AP71" s="7">
        <f t="shared" si="25"/>
        <v>32.93964044420818</v>
      </c>
      <c r="AQ71" s="10">
        <f t="shared" si="26"/>
        <v>23.027655883897651</v>
      </c>
      <c r="AR71" s="6">
        <f t="shared" si="27"/>
        <v>8.0567125245924842</v>
      </c>
      <c r="AS71" s="7">
        <f t="shared" si="28"/>
        <v>13.975092701787361</v>
      </c>
      <c r="AT71" s="10">
        <f t="shared" si="29"/>
        <v>8.8238640117281477</v>
      </c>
      <c r="AU71" s="6">
        <f t="shared" si="30"/>
        <v>4.7335469447253473</v>
      </c>
      <c r="AV71" s="7">
        <f t="shared" si="31"/>
        <v>16.7045015475356</v>
      </c>
      <c r="AW71" s="10">
        <f t="shared" si="32"/>
        <v>12.87850520431617</v>
      </c>
      <c r="AX71" s="6">
        <f t="shared" si="33"/>
        <v>3.3894817585457844</v>
      </c>
      <c r="AY71" s="7">
        <f t="shared" si="34"/>
        <v>28.654835285623591</v>
      </c>
      <c r="AZ71" s="10">
        <f t="shared" si="35"/>
        <v>25.292180851669926</v>
      </c>
      <c r="BA71" s="6">
        <f t="shared" si="36"/>
        <v>2.683850190088549</v>
      </c>
      <c r="BB71" s="7">
        <f t="shared" si="37"/>
        <v>17.434150405046765</v>
      </c>
      <c r="BC71" s="10">
        <f t="shared" si="38"/>
        <v>13.65668408235814</v>
      </c>
      <c r="BD71" s="6">
        <f t="shared" si="39"/>
        <v>3.3235760423481793</v>
      </c>
      <c r="BE71" s="5"/>
      <c r="BF71" s="7">
        <f>+AVERAGE(B71:B71)/AVERAGE(B67:B67)*100-100</f>
        <v>79.596542826015366</v>
      </c>
      <c r="BG71" s="12">
        <f t="shared" ref="BG71" si="1642">+AVERAGE(C71:C71)/AVERAGE(C67:C67)*100-100</f>
        <v>80.468237099759506</v>
      </c>
      <c r="BH71" s="6">
        <f t="shared" ref="BH71" si="1643">+AVERAGE(D71:D71)/AVERAGE(D67:D67)*100-100</f>
        <v>-0.48301811318867749</v>
      </c>
      <c r="BI71" s="7">
        <f t="shared" ref="BI71" si="1644">+AVERAGE(E71:E71)/AVERAGE(E67:E67)*100-100</f>
        <v>10.439615022277948</v>
      </c>
      <c r="BJ71" s="12">
        <f t="shared" ref="BJ71" si="1645">+AVERAGE(F71:F71)/AVERAGE(F67:F67)*100-100</f>
        <v>5.2650216885537162</v>
      </c>
      <c r="BK71" s="6">
        <f t="shared" ref="BK71" si="1646">+AVERAGE(G71:G71)/AVERAGE(G67:G67)*100-100</f>
        <v>4.9157766280942354</v>
      </c>
      <c r="BL71" s="7">
        <f t="shared" ref="BL71" si="1647">+AVERAGE(H71:H71)/AVERAGE(H67:H67)*100-100</f>
        <v>6.7101387291904189</v>
      </c>
      <c r="BM71" s="12">
        <f t="shared" ref="BM71" si="1648">+AVERAGE(I71:I71)/AVERAGE(I67:I67)*100-100</f>
        <v>4.2775924734842903</v>
      </c>
      <c r="BN71" s="6">
        <f t="shared" ref="BN71" si="1649">+AVERAGE(J71:J71)/AVERAGE(J67:J67)*100-100</f>
        <v>2.3327602776451499</v>
      </c>
      <c r="BO71" s="7">
        <f t="shared" ref="BO71" si="1650">+AVERAGE(K71:K71)/AVERAGE(K67:K67)*100-100</f>
        <v>-4.5345905346903663</v>
      </c>
      <c r="BP71" s="12">
        <f t="shared" ref="BP71" si="1651">+AVERAGE(L71:L71)/AVERAGE(L67:L67)*100-100</f>
        <v>-7.1631291520918694</v>
      </c>
      <c r="BQ71" s="6">
        <f t="shared" ref="BQ71" si="1652">+AVERAGE(M71:M71)/AVERAGE(M67:M67)*100-100</f>
        <v>2.8313520192939023</v>
      </c>
      <c r="BR71" s="7">
        <f t="shared" ref="BR71" si="1653">+AVERAGE(N71:N71)/AVERAGE(N67:N67)*100-100</f>
        <v>32.93964044420818</v>
      </c>
      <c r="BS71" s="12">
        <f t="shared" ref="BS71" si="1654">+AVERAGE(O71:O71)/AVERAGE(O67:O67)*100-100</f>
        <v>23.027655883897651</v>
      </c>
      <c r="BT71" s="6">
        <f t="shared" ref="BT71" si="1655">+AVERAGE(P71:P71)/AVERAGE(P67:P67)*100-100</f>
        <v>8.0567125245924842</v>
      </c>
      <c r="BU71" s="7">
        <f t="shared" ref="BU71" si="1656">+AVERAGE(Q71:Q71)/AVERAGE(Q67:Q67)*100-100</f>
        <v>13.975092701787361</v>
      </c>
      <c r="BV71" s="12">
        <f t="shared" ref="BV71" si="1657">+AVERAGE(R71:R71)/AVERAGE(R67:R67)*100-100</f>
        <v>8.8238640117281477</v>
      </c>
      <c r="BW71" s="6">
        <f t="shared" ref="BW71" si="1658">+AVERAGE(S71:S71)/AVERAGE(S67:S67)*100-100</f>
        <v>4.7335469447253473</v>
      </c>
      <c r="BX71" s="7">
        <f t="shared" ref="BX71" si="1659">+AVERAGE(T71:T71)/AVERAGE(T67:T67)*100-100</f>
        <v>16.7045015475356</v>
      </c>
      <c r="BY71" s="12">
        <f t="shared" ref="BY71" si="1660">+AVERAGE(U71:U71)/AVERAGE(U67:U67)*100-100</f>
        <v>12.87850520431617</v>
      </c>
      <c r="BZ71" s="6">
        <f t="shared" ref="BZ71" si="1661">+AVERAGE(V71:V71)/AVERAGE(V67:V67)*100-100</f>
        <v>3.3894817585457844</v>
      </c>
      <c r="CA71" s="7">
        <f t="shared" ref="CA71" si="1662">+AVERAGE(W71:W71)/AVERAGE(W67:W67)*100-100</f>
        <v>28.654835285623591</v>
      </c>
      <c r="CB71" s="12">
        <f t="shared" ref="CB71" si="1663">+AVERAGE(X71:X71)/AVERAGE(X67:X67)*100-100</f>
        <v>25.292180851669926</v>
      </c>
      <c r="CC71" s="6">
        <f t="shared" ref="CC71" si="1664">+AVERAGE(Y71:Y71)/AVERAGE(Y67:Y67)*100-100</f>
        <v>2.683850190088549</v>
      </c>
      <c r="CD71" s="7">
        <f t="shared" ref="CD71" si="1665">+AVERAGE(Z71:Z71)/AVERAGE(Z67:Z67)*100-100</f>
        <v>17.434150405046765</v>
      </c>
      <c r="CE71" s="12">
        <f t="shared" ref="CE71" si="1666">+AVERAGE(AA71:AA71)/AVERAGE(AA67:AA67)*100-100</f>
        <v>13.65668408235814</v>
      </c>
      <c r="CF71" s="6">
        <f t="shared" ref="CF71" si="1667">+AVERAGE(AB71:AB71)/AVERAGE(AB67:AB67)*100-100</f>
        <v>3.3235760423481793</v>
      </c>
    </row>
    <row r="72" spans="1:84" ht="15" customHeight="1" x14ac:dyDescent="0.25">
      <c r="A72" s="31" t="s">
        <v>94</v>
      </c>
      <c r="B72" s="28">
        <v>3174117.1861180547</v>
      </c>
      <c r="C72" s="18">
        <v>3515961.045183334</v>
      </c>
      <c r="D72" s="6">
        <f t="shared" si="1633"/>
        <v>90.277370691191649</v>
      </c>
      <c r="E72" s="28">
        <v>1180174.8930538062</v>
      </c>
      <c r="F72" s="18">
        <v>1377343.8186995329</v>
      </c>
      <c r="G72" s="6">
        <f t="shared" si="1634"/>
        <v>85.684843321699404</v>
      </c>
      <c r="H72" s="28">
        <v>5546783.9774365323</v>
      </c>
      <c r="I72" s="18">
        <v>6540338.8958260613</v>
      </c>
      <c r="J72" s="6">
        <f t="shared" si="1635"/>
        <v>84.808815961760033</v>
      </c>
      <c r="K72" s="28">
        <v>3313980.9024517243</v>
      </c>
      <c r="L72" s="18">
        <v>3469336.4605268934</v>
      </c>
      <c r="M72" s="6">
        <f t="shared" si="1636"/>
        <v>95.522038296292109</v>
      </c>
      <c r="N72" s="28">
        <v>1922152.8224187151</v>
      </c>
      <c r="O72" s="18">
        <v>2266847.0459840139</v>
      </c>
      <c r="P72" s="6">
        <f t="shared" si="1637"/>
        <v>84.794111972575962</v>
      </c>
      <c r="Q72" s="28">
        <v>14302850.48683431</v>
      </c>
      <c r="R72" s="18">
        <v>17825078.461425982</v>
      </c>
      <c r="S72" s="6">
        <f t="shared" si="1638"/>
        <v>80.240042240409309</v>
      </c>
      <c r="T72" s="28">
        <f t="shared" ref="T72:T105" si="1668">+B72+E72+H72+K72+N72+Q72</f>
        <v>29440060.268313143</v>
      </c>
      <c r="U72" s="18">
        <f t="shared" ref="U72:U105" si="1669">+C72+F72+I72+L72+O72+R72</f>
        <v>34994905.727645814</v>
      </c>
      <c r="V72" s="6">
        <f t="shared" si="1639"/>
        <v>84.126702604761221</v>
      </c>
      <c r="W72" s="28">
        <v>2213879.0500866389</v>
      </c>
      <c r="X72" s="18">
        <v>2732525.0829430111</v>
      </c>
      <c r="Y72" s="6">
        <f t="shared" si="1640"/>
        <v>81.019532589330339</v>
      </c>
      <c r="Z72" s="28">
        <f t="shared" ref="Z72:Z105" si="1670">+T72+W72</f>
        <v>31653939.318399783</v>
      </c>
      <c r="AA72" s="18">
        <f t="shared" ref="AA72:AA105" si="1671">+U72+X72</f>
        <v>37727430.810588822</v>
      </c>
      <c r="AB72" s="6">
        <f t="shared" si="1641"/>
        <v>83.901656270523432</v>
      </c>
      <c r="AC72" s="5"/>
      <c r="AD72" s="7">
        <f t="shared" si="66"/>
        <v>75.876288032017953</v>
      </c>
      <c r="AE72" s="10">
        <f t="shared" si="67"/>
        <v>62.58516582282482</v>
      </c>
      <c r="AF72" s="6">
        <f t="shared" si="68"/>
        <v>8.1748677020614338</v>
      </c>
      <c r="AG72" s="7">
        <f t="shared" si="16"/>
        <v>10.229740456455417</v>
      </c>
      <c r="AH72" s="10">
        <f t="shared" si="17"/>
        <v>8.7364015695711572</v>
      </c>
      <c r="AI72" s="6">
        <f t="shared" si="18"/>
        <v>1.3733569120630023</v>
      </c>
      <c r="AJ72" s="7">
        <f t="shared" si="19"/>
        <v>7.8179394932225534</v>
      </c>
      <c r="AK72" s="10">
        <f t="shared" si="20"/>
        <v>4.375911231837847</v>
      </c>
      <c r="AL72" s="6">
        <f t="shared" si="21"/>
        <v>3.2977228373502214</v>
      </c>
      <c r="AM72" s="7">
        <f t="shared" si="22"/>
        <v>-0.83221486392687893</v>
      </c>
      <c r="AN72" s="10">
        <f t="shared" si="23"/>
        <v>-2.8322204544745375</v>
      </c>
      <c r="AO72" s="6">
        <f t="shared" si="24"/>
        <v>2.058301218677741</v>
      </c>
      <c r="AP72" s="7">
        <f t="shared" si="25"/>
        <v>35.196721739481262</v>
      </c>
      <c r="AQ72" s="10">
        <f t="shared" si="26"/>
        <v>27.736536563929249</v>
      </c>
      <c r="AR72" s="6">
        <f t="shared" si="27"/>
        <v>5.8402907861983664</v>
      </c>
      <c r="AS72" s="7">
        <f t="shared" si="28"/>
        <v>15.44247436002766</v>
      </c>
      <c r="AT72" s="10">
        <f t="shared" si="29"/>
        <v>10.049387348619135</v>
      </c>
      <c r="AU72" s="6">
        <f t="shared" si="30"/>
        <v>4.9006061199814468</v>
      </c>
      <c r="AV72" s="7">
        <f t="shared" si="31"/>
        <v>16.95044834020311</v>
      </c>
      <c r="AW72" s="10">
        <f t="shared" si="32"/>
        <v>12.027484233348275</v>
      </c>
      <c r="AX72" s="6">
        <f t="shared" si="33"/>
        <v>4.3944252970999003</v>
      </c>
      <c r="AY72" s="7">
        <f t="shared" si="34"/>
        <v>43.980340657792624</v>
      </c>
      <c r="AZ72" s="10">
        <f t="shared" si="35"/>
        <v>36.990132715828707</v>
      </c>
      <c r="BA72" s="6">
        <f t="shared" si="36"/>
        <v>5.1027090808535291</v>
      </c>
      <c r="BB72" s="7">
        <f t="shared" si="37"/>
        <v>18.506447010187827</v>
      </c>
      <c r="BC72" s="10">
        <f t="shared" si="38"/>
        <v>13.525798328956554</v>
      </c>
      <c r="BD72" s="6">
        <f t="shared" si="39"/>
        <v>4.3872395125548138</v>
      </c>
      <c r="BE72" s="5"/>
      <c r="BF72" s="7">
        <f t="shared" ref="BF72" si="1672">+AVERAGE(B71:B72)/AVERAGE(B67:B68)*100-100</f>
        <v>77.913941643168528</v>
      </c>
      <c r="BG72" s="12">
        <f t="shared" ref="BG72" si="1673">+AVERAGE(C71:C72)/AVERAGE(C67:C68)*100-100</f>
        <v>72.386581814135809</v>
      </c>
      <c r="BH72" s="6">
        <f t="shared" ref="BH72" si="1674">+AVERAGE(D71:D72)/AVERAGE(D67:D68)*100-100</f>
        <v>3.8491111433907292</v>
      </c>
      <c r="BI72" s="7">
        <f t="shared" ref="BI72" si="1675">+AVERAGE(E71:E72)/AVERAGE(E67:E68)*100-100</f>
        <v>10.328262592691686</v>
      </c>
      <c r="BJ72" s="12">
        <f t="shared" ref="BJ72" si="1676">+AVERAGE(F71:F72)/AVERAGE(F67:F68)*100-100</f>
        <v>7.0782592323831039</v>
      </c>
      <c r="BK72" s="6">
        <f t="shared" ref="BK72" si="1677">+AVERAGE(G71:G72)/AVERAGE(G67:G68)*100-100</f>
        <v>3.1153418806033812</v>
      </c>
      <c r="BL72" s="7">
        <f t="shared" ref="BL72" si="1678">+AVERAGE(H71:H72)/AVERAGE(H67:H68)*100-100</f>
        <v>7.2641464595442784</v>
      </c>
      <c r="BM72" s="12">
        <f t="shared" ref="BM72" si="1679">+AVERAGE(I71:I72)/AVERAGE(I67:I68)*100-100</f>
        <v>4.327445502824574</v>
      </c>
      <c r="BN72" s="6">
        <f t="shared" ref="BN72" si="1680">+AVERAGE(J71:J72)/AVERAGE(J67:J68)*100-100</f>
        <v>2.8085271241441632</v>
      </c>
      <c r="BO72" s="7">
        <f t="shared" ref="BO72" si="1681">+AVERAGE(K71:K72)/AVERAGE(K67:K68)*100-100</f>
        <v>-2.6860947633225152</v>
      </c>
      <c r="BP72" s="12">
        <f t="shared" ref="BP72" si="1682">+AVERAGE(L71:L72)/AVERAGE(L67:L68)*100-100</f>
        <v>-5.0015846862382318</v>
      </c>
      <c r="BQ72" s="6">
        <f t="shared" ref="BQ72" si="1683">+AVERAGE(M71:M72)/AVERAGE(M67:M68)*100-100</f>
        <v>2.4446908184855971</v>
      </c>
      <c r="BR72" s="7">
        <f t="shared" ref="BR72" si="1684">+AVERAGE(N71:N72)/AVERAGE(N67:N68)*100-100</f>
        <v>34.064818332664601</v>
      </c>
      <c r="BS72" s="12">
        <f t="shared" ref="BS72" si="1685">+AVERAGE(O71:O72)/AVERAGE(O67:O68)*100-100</f>
        <v>25.35780064121964</v>
      </c>
      <c r="BT72" s="6">
        <f t="shared" ref="BT72" si="1686">+AVERAGE(P71:P72)/AVERAGE(P67:P68)*100-100</f>
        <v>6.940367905932888</v>
      </c>
      <c r="BU72" s="7">
        <f t="shared" ref="BU72" si="1687">+AVERAGE(Q71:Q72)/AVERAGE(Q67:Q68)*100-100</f>
        <v>14.727198820576135</v>
      </c>
      <c r="BV72" s="12">
        <f t="shared" ref="BV72" si="1688">+AVERAGE(R71:R72)/AVERAGE(R67:R68)*100-100</f>
        <v>9.4511901353121033</v>
      </c>
      <c r="BW72" s="6">
        <f t="shared" ref="BW72" si="1689">+AVERAGE(S71:S72)/AVERAGE(S67:S68)*100-100</f>
        <v>4.8171877744901792</v>
      </c>
      <c r="BX72" s="7">
        <f t="shared" ref="BX72" si="1690">+AVERAGE(T71:T72)/AVERAGE(T67:T68)*100-100</f>
        <v>16.828293769260071</v>
      </c>
      <c r="BY72" s="12">
        <f t="shared" ref="BY72" si="1691">+AVERAGE(U71:U72)/AVERAGE(U67:U68)*100-100</f>
        <v>12.449390739722688</v>
      </c>
      <c r="BZ72" s="6">
        <f t="shared" ref="BZ72" si="1692">+AVERAGE(V71:V72)/AVERAGE(V67:V68)*100-100</f>
        <v>3.8910433894451018</v>
      </c>
      <c r="CA72" s="7">
        <f t="shared" ref="CA72" si="1693">+AVERAGE(W71:W72)/AVERAGE(W67:W68)*100-100</f>
        <v>36.128860172149302</v>
      </c>
      <c r="CB72" s="12">
        <f t="shared" ref="CB72" si="1694">+AVERAGE(X71:X72)/AVERAGE(X67:X68)*100-100</f>
        <v>31.055353403051498</v>
      </c>
      <c r="CC72" s="6">
        <f t="shared" ref="CC72" si="1695">+AVERAGE(Y71:Y72)/AVERAGE(Y67:Y68)*100-100</f>
        <v>3.8812300532154609</v>
      </c>
      <c r="CD72" s="7">
        <f t="shared" ref="CD72" si="1696">+AVERAGE(Z71:Z72)/AVERAGE(Z67:Z68)*100-100</f>
        <v>17.972873880984537</v>
      </c>
      <c r="CE72" s="12">
        <f t="shared" ref="CE72" si="1697">+AVERAGE(AA71:AA72)/AVERAGE(AA67:AA68)*100-100</f>
        <v>13.590779815611612</v>
      </c>
      <c r="CF72" s="6">
        <f t="shared" ref="CF72" si="1698">+AVERAGE(AB71:AB72)/AVERAGE(AB67:AB68)*100-100</f>
        <v>3.8542126193437554</v>
      </c>
    </row>
    <row r="73" spans="1:84" ht="15" customHeight="1" x14ac:dyDescent="0.25">
      <c r="A73" s="31" t="s">
        <v>95</v>
      </c>
      <c r="B73" s="28">
        <v>2225809.2579279626</v>
      </c>
      <c r="C73" s="18">
        <v>2362766.8445092677</v>
      </c>
      <c r="D73" s="6">
        <f t="shared" si="1633"/>
        <v>94.203508192119116</v>
      </c>
      <c r="E73" s="28">
        <v>1201214.4584647517</v>
      </c>
      <c r="F73" s="18">
        <v>1392579.6596811977</v>
      </c>
      <c r="G73" s="6">
        <f t="shared" si="1634"/>
        <v>86.258222293706694</v>
      </c>
      <c r="H73" s="28">
        <v>5963258.2500150166</v>
      </c>
      <c r="I73" s="18">
        <v>6847117.846858874</v>
      </c>
      <c r="J73" s="6">
        <f t="shared" si="1635"/>
        <v>87.091508914961508</v>
      </c>
      <c r="K73" s="28">
        <v>3282062.852776486</v>
      </c>
      <c r="L73" s="18">
        <v>3552402.0407040021</v>
      </c>
      <c r="M73" s="6">
        <f t="shared" si="1636"/>
        <v>92.389960797513183</v>
      </c>
      <c r="N73" s="28">
        <v>1803988.518388788</v>
      </c>
      <c r="O73" s="18">
        <v>2167613.0313777812</v>
      </c>
      <c r="P73" s="6">
        <f t="shared" si="1637"/>
        <v>83.224657366178235</v>
      </c>
      <c r="Q73" s="28">
        <v>14270236.277031112</v>
      </c>
      <c r="R73" s="18">
        <v>17655301.307175681</v>
      </c>
      <c r="S73" s="6">
        <f t="shared" si="1638"/>
        <v>80.826920077717574</v>
      </c>
      <c r="T73" s="28">
        <f t="shared" si="1668"/>
        <v>28746569.614604115</v>
      </c>
      <c r="U73" s="18">
        <f t="shared" si="1669"/>
        <v>33977780.730306804</v>
      </c>
      <c r="V73" s="6">
        <f t="shared" si="1639"/>
        <v>84.604023561089562</v>
      </c>
      <c r="W73" s="28">
        <v>2251077.9992579995</v>
      </c>
      <c r="X73" s="18">
        <v>2734361.705498334</v>
      </c>
      <c r="Y73" s="6">
        <f t="shared" si="1640"/>
        <v>82.325538524455865</v>
      </c>
      <c r="Z73" s="28">
        <f t="shared" si="1670"/>
        <v>30997647.613862116</v>
      </c>
      <c r="AA73" s="18">
        <f t="shared" si="1671"/>
        <v>36712142.435805142</v>
      </c>
      <c r="AB73" s="6">
        <f t="shared" si="1641"/>
        <v>84.434319430048546</v>
      </c>
      <c r="AC73" s="5"/>
      <c r="AD73" s="7">
        <f t="shared" si="66"/>
        <v>69.531189050887662</v>
      </c>
      <c r="AE73" s="10">
        <f t="shared" si="67"/>
        <v>43.74938195423789</v>
      </c>
      <c r="AF73" s="6">
        <f t="shared" si="68"/>
        <v>17.935247265868128</v>
      </c>
      <c r="AG73" s="7">
        <f t="shared" si="16"/>
        <v>10.335164033802968</v>
      </c>
      <c r="AH73" s="10">
        <f t="shared" si="17"/>
        <v>14.858623474679163</v>
      </c>
      <c r="AI73" s="6">
        <f t="shared" si="18"/>
        <v>-3.9382845658718821</v>
      </c>
      <c r="AJ73" s="7">
        <f t="shared" si="19"/>
        <v>9.9129878524283725</v>
      </c>
      <c r="AK73" s="10">
        <f t="shared" si="20"/>
        <v>6.5917516918566861</v>
      </c>
      <c r="AL73" s="6">
        <f t="shared" si="21"/>
        <v>3.1158472469548855</v>
      </c>
      <c r="AM73" s="7">
        <f t="shared" si="22"/>
        <v>0.53944386766657715</v>
      </c>
      <c r="AN73" s="10">
        <f t="shared" si="23"/>
        <v>-5.5550899565205896</v>
      </c>
      <c r="AO73" s="6">
        <f t="shared" si="24"/>
        <v>6.4530040013606254</v>
      </c>
      <c r="AP73" s="7">
        <f t="shared" si="25"/>
        <v>10.204118616689797</v>
      </c>
      <c r="AQ73" s="10">
        <f t="shared" si="26"/>
        <v>7.9349876873566956</v>
      </c>
      <c r="AR73" s="6">
        <f t="shared" si="27"/>
        <v>2.1023126772440293</v>
      </c>
      <c r="AS73" s="7">
        <f t="shared" si="28"/>
        <v>11.946967245685286</v>
      </c>
      <c r="AT73" s="10">
        <f t="shared" si="29"/>
        <v>7.6722514769475936</v>
      </c>
      <c r="AU73" s="6">
        <f t="shared" si="30"/>
        <v>3.9701183082002416</v>
      </c>
      <c r="AV73" s="7">
        <f t="shared" si="31"/>
        <v>12.838842704283664</v>
      </c>
      <c r="AW73" s="10">
        <f t="shared" si="32"/>
        <v>8.0489565490483841</v>
      </c>
      <c r="AX73" s="6">
        <f t="shared" si="33"/>
        <v>4.4330702565007698</v>
      </c>
      <c r="AY73" s="7">
        <f t="shared" si="34"/>
        <v>30.926393437730212</v>
      </c>
      <c r="AZ73" s="10">
        <f t="shared" si="35"/>
        <v>24.630604759216567</v>
      </c>
      <c r="BA73" s="6">
        <f t="shared" si="36"/>
        <v>5.0515591179846666</v>
      </c>
      <c r="BB73" s="7">
        <f t="shared" si="37"/>
        <v>13.982384659189677</v>
      </c>
      <c r="BC73" s="10">
        <f t="shared" si="38"/>
        <v>9.1303777679358404</v>
      </c>
      <c r="BD73" s="6">
        <f t="shared" si="39"/>
        <v>4.4460644144122483</v>
      </c>
      <c r="BE73" s="5"/>
      <c r="BF73" s="7">
        <f t="shared" ref="BF73" si="1699">+AVERAGE(B71:B73)/AVERAGE(B67:B69)*100-100</f>
        <v>75.838626237495049</v>
      </c>
      <c r="BG73" s="12">
        <f t="shared" ref="BG73" si="1700">+AVERAGE(C71:C73)/AVERAGE(C67:C69)*100-100</f>
        <v>65.064962732809988</v>
      </c>
      <c r="BH73" s="6">
        <f t="shared" ref="BH73" si="1701">+AVERAGE(D71:D73)/AVERAGE(D67:D69)*100-100</f>
        <v>8.41061960486158</v>
      </c>
      <c r="BI73" s="7">
        <f t="shared" ref="BI73" si="1702">+AVERAGE(E71:E73)/AVERAGE(E67:E69)*100-100</f>
        <v>10.330681150020268</v>
      </c>
      <c r="BJ73" s="12">
        <f t="shared" ref="BJ73" si="1703">+AVERAGE(F71:F73)/AVERAGE(F67:F69)*100-100</f>
        <v>9.6716008740883836</v>
      </c>
      <c r="BK73" s="6">
        <f t="shared" ref="BK73" si="1704">+AVERAGE(G71:G73)/AVERAGE(G67:G69)*100-100</f>
        <v>0.64216394968570967</v>
      </c>
      <c r="BL73" s="7">
        <f t="shared" ref="BL73" si="1705">+AVERAGE(H71:H73)/AVERAGE(H67:H69)*100-100</f>
        <v>8.1787697535983312</v>
      </c>
      <c r="BM73" s="12">
        <f t="shared" ref="BM73" si="1706">+AVERAGE(I71:I73)/AVERAGE(I67:I69)*100-100</f>
        <v>5.1018841972609152</v>
      </c>
      <c r="BN73" s="6">
        <f t="shared" ref="BN73" si="1707">+AVERAGE(J71:J73)/AVERAGE(J67:J69)*100-100</f>
        <v>2.911946620823386</v>
      </c>
      <c r="BO73" s="7">
        <f t="shared" ref="BO73" si="1708">+AVERAGE(K71:K73)/AVERAGE(K67:K69)*100-100</f>
        <v>-1.6286673554678828</v>
      </c>
      <c r="BP73" s="12">
        <f t="shared" ref="BP73" si="1709">+AVERAGE(L71:L73)/AVERAGE(L67:L69)*100-100</f>
        <v>-5.1923213708155345</v>
      </c>
      <c r="BQ73" s="6">
        <f t="shared" ref="BQ73" si="1710">+AVERAGE(M71:M73)/AVERAGE(M67:M69)*100-100</f>
        <v>3.7147179338769405</v>
      </c>
      <c r="BR73" s="7">
        <f t="shared" ref="BR73" si="1711">+AVERAGE(N71:N73)/AVERAGE(N67:N69)*100-100</f>
        <v>25.363696028653777</v>
      </c>
      <c r="BS73" s="12">
        <f t="shared" ref="BS73" si="1712">+AVERAGE(O71:O73)/AVERAGE(O67:O69)*100-100</f>
        <v>19.103553397170685</v>
      </c>
      <c r="BT73" s="6">
        <f t="shared" ref="BT73" si="1713">+AVERAGE(P71:P73)/AVERAGE(P67:P69)*100-100</f>
        <v>5.301142233633243</v>
      </c>
      <c r="BU73" s="7">
        <f t="shared" ref="BU73" si="1714">+AVERAGE(Q71:Q73)/AVERAGE(Q67:Q69)*100-100</f>
        <v>13.767266396350692</v>
      </c>
      <c r="BV73" s="12">
        <f t="shared" ref="BV73" si="1715">+AVERAGE(R71:R73)/AVERAGE(R67:R69)*100-100</f>
        <v>8.8439916996531025</v>
      </c>
      <c r="BW73" s="6">
        <f t="shared" ref="BW73" si="1716">+AVERAGE(S71:S73)/AVERAGE(S67:S69)*100-100</f>
        <v>4.5315222641769282</v>
      </c>
      <c r="BX73" s="7">
        <f t="shared" ref="BX73" si="1717">+AVERAGE(T71:T73)/AVERAGE(T67:T69)*100-100</f>
        <v>15.481946667494967</v>
      </c>
      <c r="BY73" s="12">
        <f t="shared" ref="BY73" si="1718">+AVERAGE(U71:U73)/AVERAGE(U67:U69)*100-100</f>
        <v>10.967778214906446</v>
      </c>
      <c r="BZ73" s="6">
        <f t="shared" ref="BZ73" si="1719">+AVERAGE(V71:V73)/AVERAGE(V67:V69)*100-100</f>
        <v>4.0721377853619742</v>
      </c>
      <c r="CA73" s="7">
        <f t="shared" ref="CA73" si="1720">+AVERAGE(W71:W73)/AVERAGE(W67:W69)*100-100</f>
        <v>34.292985925049578</v>
      </c>
      <c r="CB73" s="12">
        <f t="shared" ref="CB73" si="1721">+AVERAGE(X71:X73)/AVERAGE(X67:X69)*100-100</f>
        <v>28.797415622264879</v>
      </c>
      <c r="CC73" s="6">
        <f t="shared" ref="CC73" si="1722">+AVERAGE(Y71:Y73)/AVERAGE(Y67:Y69)*100-100</f>
        <v>4.2730228939654324</v>
      </c>
      <c r="CD73" s="7">
        <f t="shared" ref="CD73" si="1723">+AVERAGE(Z71:Z73)/AVERAGE(Z67:Z69)*100-100</f>
        <v>16.622448464157344</v>
      </c>
      <c r="CE73" s="12">
        <f t="shared" ref="CE73" si="1724">+AVERAGE(AA71:AA73)/AVERAGE(AA67:AA69)*100-100</f>
        <v>12.084855190190297</v>
      </c>
      <c r="CF73" s="6">
        <f t="shared" ref="CF73" si="1725">+AVERAGE(AB71:AB73)/AVERAGE(AB67:AB69)*100-100</f>
        <v>4.0519591826158035</v>
      </c>
    </row>
    <row r="74" spans="1:84" ht="15" customHeight="1" x14ac:dyDescent="0.25">
      <c r="A74" s="31" t="s">
        <v>96</v>
      </c>
      <c r="B74" s="28">
        <v>3194640.7597246226</v>
      </c>
      <c r="C74" s="18">
        <v>3025997.6930263513</v>
      </c>
      <c r="D74" s="6">
        <f t="shared" si="1633"/>
        <v>105.57313930168957</v>
      </c>
      <c r="E74" s="28">
        <v>1216687.8907966861</v>
      </c>
      <c r="F74" s="18">
        <v>1388632.4919735326</v>
      </c>
      <c r="G74" s="6">
        <f t="shared" si="1634"/>
        <v>87.617702871659162</v>
      </c>
      <c r="H74" s="28">
        <v>6951093.4275969928</v>
      </c>
      <c r="I74" s="18">
        <v>7627084.3338439586</v>
      </c>
      <c r="J74" s="6">
        <f t="shared" si="1635"/>
        <v>91.136968248176245</v>
      </c>
      <c r="K74" s="28">
        <v>3324385.3178560687</v>
      </c>
      <c r="L74" s="18">
        <v>3798506.9731379375</v>
      </c>
      <c r="M74" s="6">
        <f t="shared" si="1636"/>
        <v>87.518210216942222</v>
      </c>
      <c r="N74" s="28">
        <v>1579504.4569958688</v>
      </c>
      <c r="O74" s="18">
        <v>1913944.2248760532</v>
      </c>
      <c r="P74" s="6">
        <f t="shared" si="1637"/>
        <v>82.526148696843933</v>
      </c>
      <c r="Q74" s="28">
        <v>16468486.07359007</v>
      </c>
      <c r="R74" s="18">
        <v>20061808.913897164</v>
      </c>
      <c r="S74" s="6">
        <f t="shared" si="1638"/>
        <v>82.088739576130962</v>
      </c>
      <c r="T74" s="28">
        <f t="shared" si="1668"/>
        <v>32734797.926560313</v>
      </c>
      <c r="U74" s="18">
        <f t="shared" si="1669"/>
        <v>37815974.630754992</v>
      </c>
      <c r="V74" s="6">
        <f t="shared" si="1639"/>
        <v>86.56341201355086</v>
      </c>
      <c r="W74" s="28">
        <v>2535471.7352010971</v>
      </c>
      <c r="X74" s="18">
        <v>2963848.4647457004</v>
      </c>
      <c r="Y74" s="6">
        <f t="shared" si="1640"/>
        <v>85.54660487403298</v>
      </c>
      <c r="Z74" s="28">
        <f t="shared" si="1670"/>
        <v>35270269.661761411</v>
      </c>
      <c r="AA74" s="18">
        <f t="shared" si="1671"/>
        <v>40779823.095500693</v>
      </c>
      <c r="AB74" s="6">
        <f t="shared" si="1641"/>
        <v>86.489511195679611</v>
      </c>
      <c r="AC74" s="5"/>
      <c r="AD74" s="7">
        <f t="shared" si="66"/>
        <v>84.766006563816632</v>
      </c>
      <c r="AE74" s="10">
        <f t="shared" si="67"/>
        <v>52.136547890396201</v>
      </c>
      <c r="AF74" s="6">
        <f t="shared" si="68"/>
        <v>21.447481966613097</v>
      </c>
      <c r="AG74" s="7">
        <f t="shared" si="16"/>
        <v>16.475167252928031</v>
      </c>
      <c r="AH74" s="10">
        <f t="shared" si="17"/>
        <v>16.41757723080795</v>
      </c>
      <c r="AI74" s="6">
        <f t="shared" si="18"/>
        <v>4.9468493925047596E-2</v>
      </c>
      <c r="AJ74" s="7">
        <f t="shared" si="19"/>
        <v>10.973244281797449</v>
      </c>
      <c r="AK74" s="10">
        <f t="shared" si="20"/>
        <v>4.3669422370114575</v>
      </c>
      <c r="AL74" s="6">
        <f t="shared" si="21"/>
        <v>6.3298798481452536</v>
      </c>
      <c r="AM74" s="7">
        <f t="shared" si="22"/>
        <v>7.2027846157440365</v>
      </c>
      <c r="AN74" s="10">
        <f t="shared" si="23"/>
        <v>4.9425674112559363</v>
      </c>
      <c r="AO74" s="6">
        <f t="shared" si="24"/>
        <v>2.1537658742716133</v>
      </c>
      <c r="AP74" s="7">
        <f t="shared" si="25"/>
        <v>-3.9833689265782084</v>
      </c>
      <c r="AQ74" s="10">
        <f t="shared" si="26"/>
        <v>-4.9808578904684992</v>
      </c>
      <c r="AR74" s="6">
        <f t="shared" si="27"/>
        <v>1.0497768573204098</v>
      </c>
      <c r="AS74" s="7">
        <f t="shared" si="28"/>
        <v>11.458531415835552</v>
      </c>
      <c r="AT74" s="10">
        <f t="shared" si="29"/>
        <v>6.3838814674811033</v>
      </c>
      <c r="AU74" s="6">
        <f t="shared" si="30"/>
        <v>4.7701304731071019</v>
      </c>
      <c r="AV74" s="7">
        <f t="shared" si="31"/>
        <v>14.622210784479734</v>
      </c>
      <c r="AW74" s="10">
        <f t="shared" si="32"/>
        <v>8.1025569225769374</v>
      </c>
      <c r="AX74" s="6">
        <f t="shared" si="33"/>
        <v>6.030989504320587</v>
      </c>
      <c r="AY74" s="7">
        <f t="shared" si="34"/>
        <v>24.161320370765708</v>
      </c>
      <c r="AZ74" s="10">
        <f t="shared" si="35"/>
        <v>16.083342696221365</v>
      </c>
      <c r="BA74" s="6">
        <f t="shared" si="36"/>
        <v>6.9587741763119482</v>
      </c>
      <c r="BB74" s="7">
        <f t="shared" si="37"/>
        <v>15.258779845334033</v>
      </c>
      <c r="BC74" s="10">
        <f t="shared" si="38"/>
        <v>8.6454294529581261</v>
      </c>
      <c r="BD74" s="6">
        <f t="shared" si="39"/>
        <v>6.0870948972956143</v>
      </c>
      <c r="BE74" s="5"/>
      <c r="BF74" s="7">
        <f t="shared" ref="BF74" si="1726">+AVERAGE(B71:B74)/AVERAGE(B67:B70)*100-100</f>
        <v>78.033600314567423</v>
      </c>
      <c r="BG74" s="12">
        <f>+AVERAGE(C71:C74)/AVERAGE(C67:C70)*100-100</f>
        <v>62.010215737193619</v>
      </c>
      <c r="BH74" s="6">
        <f t="shared" ref="BH74" si="1727">+AVERAGE(D71:D74)/AVERAGE(D67:D70)*100-100</f>
        <v>11.807812534537135</v>
      </c>
      <c r="BI74" s="7">
        <f t="shared" ref="BI74" si="1728">+AVERAGE(E71:E74)/AVERAGE(E67:E70)*100-100</f>
        <v>11.876844267790858</v>
      </c>
      <c r="BJ74" s="12">
        <f t="shared" ref="BJ74" si="1729">+AVERAGE(F71:F74)/AVERAGE(F67:F70)*100-100</f>
        <v>11.337481930387725</v>
      </c>
      <c r="BK74" s="6">
        <f t="shared" ref="BK74" si="1730">+AVERAGE(G71:G74)/AVERAGE(G67:G70)*100-100</f>
        <v>0.49113394237834029</v>
      </c>
      <c r="BL74" s="7">
        <f t="shared" ref="BL74" si="1731">+AVERAGE(H71:H74)/AVERAGE(H67:H70)*100-100</f>
        <v>8.975257571686754</v>
      </c>
      <c r="BM74" s="12">
        <f t="shared" ref="BM74" si="1732">+AVERAGE(I71:I74)/AVERAGE(I67:I70)*100-100</f>
        <v>4.8960193306373441</v>
      </c>
      <c r="BN74" s="6">
        <f t="shared" ref="BN74" si="1733">+AVERAGE(J71:J74)/AVERAGE(J67:J70)*100-100</f>
        <v>3.7820497628150633</v>
      </c>
      <c r="BO74" s="7">
        <f t="shared" ref="BO74" si="1734">+AVERAGE(K71:K74)/AVERAGE(K67:K70)*100-100</f>
        <v>0.46850577287902695</v>
      </c>
      <c r="BP74" s="12">
        <f t="shared" ref="BP74" si="1735">+AVERAGE(L71:L74)/AVERAGE(L67:L70)*100-100</f>
        <v>-2.6684253135885712</v>
      </c>
      <c r="BQ74" s="6">
        <f t="shared" ref="BQ74" si="1736">+AVERAGE(M71:M74)/AVERAGE(M67:M70)*100-100</f>
        <v>3.3428158320814703</v>
      </c>
      <c r="BR74" s="7">
        <f t="shared" ref="BR74" si="1737">+AVERAGE(N71:N74)/AVERAGE(N67:N70)*100-100</f>
        <v>17.49328829589534</v>
      </c>
      <c r="BS74" s="12">
        <f t="shared" ref="BS74" si="1738">+AVERAGE(O71:O74)/AVERAGE(O67:O70)*100-100</f>
        <v>12.727696650441999</v>
      </c>
      <c r="BT74" s="6">
        <f t="shared" ref="BT74" si="1739">+AVERAGE(P71:P74)/AVERAGE(P67:P70)*100-100</f>
        <v>4.2236812581439835</v>
      </c>
      <c r="BU74" s="7">
        <f t="shared" ref="BU74" si="1740">+AVERAGE(Q71:Q74)/AVERAGE(Q67:Q70)*100-100</f>
        <v>13.107387792017903</v>
      </c>
      <c r="BV74" s="12">
        <f t="shared" ref="BV74" si="1741">+AVERAGE(R71:R74)/AVERAGE(R67:R70)*100-100</f>
        <v>8.1505067605513375</v>
      </c>
      <c r="BW74" s="6">
        <f t="shared" ref="BW74" si="1742">+AVERAGE(S71:S74)/AVERAGE(S67:S70)*100-100</f>
        <v>4.5920499235238594</v>
      </c>
      <c r="BX74" s="7">
        <f t="shared" ref="BX74" si="1743">+AVERAGE(T71:T74)/AVERAGE(T67:T70)*100-100</f>
        <v>15.245967915021154</v>
      </c>
      <c r="BY74" s="12">
        <f t="shared" ref="BY74" si="1744">+AVERAGE(U71:U74)/AVERAGE(U67:U70)*100-100</f>
        <v>10.187043994190503</v>
      </c>
      <c r="BZ74" s="6">
        <f t="shared" ref="BZ74" si="1745">+AVERAGE(V71:V74)/AVERAGE(V67:V70)*100-100</f>
        <v>4.5655421600633019</v>
      </c>
      <c r="CA74" s="7">
        <f t="shared" ref="CA74" si="1746">+AVERAGE(W71:W74)/AVERAGE(W67:W70)*100-100</f>
        <v>31.300699435565804</v>
      </c>
      <c r="CB74" s="12">
        <f t="shared" ref="CB74" si="1747">+AVERAGE(X71:X74)/AVERAGE(X67:X70)*100-100</f>
        <v>25.106891612019638</v>
      </c>
      <c r="CC74" s="6">
        <f t="shared" ref="CC74" si="1748">+AVERAGE(Y71:Y74)/AVERAGE(Y67:Y70)*100-100</f>
        <v>4.956972186902135</v>
      </c>
      <c r="CD74" s="7">
        <f t="shared" ref="CD74" si="1749">+AVERAGE(Z71:Z74)/AVERAGE(Z67:Z70)*100-100</f>
        <v>16.246378458314979</v>
      </c>
      <c r="CE74" s="12">
        <f t="shared" ref="CE74" si="1750">+AVERAGE(AA71:AA74)/AVERAGE(AA67:AA70)*100-100</f>
        <v>11.143735793878776</v>
      </c>
      <c r="CF74" s="6">
        <f t="shared" ref="CF74" si="1751">+AVERAGE(AB71:AB74)/AVERAGE(AB67:AB70)*100-100</f>
        <v>4.5648760922347549</v>
      </c>
    </row>
    <row r="75" spans="1:84" ht="15" customHeight="1" x14ac:dyDescent="0.25">
      <c r="A75" s="31" t="s">
        <v>97</v>
      </c>
      <c r="B75" s="28">
        <v>5702125.2876618002</v>
      </c>
      <c r="C75" s="18">
        <v>5663233.4671500418</v>
      </c>
      <c r="D75" s="6">
        <f t="shared" si="1633"/>
        <v>100.68674231315649</v>
      </c>
      <c r="E75" s="28">
        <v>1189686.0239050279</v>
      </c>
      <c r="F75" s="18">
        <v>1348079.3770431196</v>
      </c>
      <c r="G75" s="6">
        <f t="shared" si="1634"/>
        <v>88.250443124090211</v>
      </c>
      <c r="H75" s="28">
        <v>6290955.4408493321</v>
      </c>
      <c r="I75" s="18">
        <v>6765024.3691401687</v>
      </c>
      <c r="J75" s="6">
        <f t="shared" si="1635"/>
        <v>92.992354462854792</v>
      </c>
      <c r="K75" s="28">
        <v>3550051.0470669051</v>
      </c>
      <c r="L75" s="18">
        <v>3890502.8002414857</v>
      </c>
      <c r="M75" s="6">
        <f t="shared" si="1636"/>
        <v>91.249157996918839</v>
      </c>
      <c r="N75" s="28">
        <v>1800264.8640790274</v>
      </c>
      <c r="O75" s="18">
        <v>2072837.1383194115</v>
      </c>
      <c r="P75" s="6">
        <f t="shared" si="1637"/>
        <v>86.85028026556023</v>
      </c>
      <c r="Q75" s="28">
        <v>14696453.010030605</v>
      </c>
      <c r="R75" s="18">
        <v>17460789.767973829</v>
      </c>
      <c r="S75" s="6">
        <f t="shared" si="1638"/>
        <v>84.16831772974264</v>
      </c>
      <c r="T75" s="28">
        <f t="shared" si="1668"/>
        <v>33229535.673592698</v>
      </c>
      <c r="U75" s="18">
        <f t="shared" si="1669"/>
        <v>37200466.919868052</v>
      </c>
      <c r="V75" s="6">
        <f t="shared" si="1639"/>
        <v>89.325587620099043</v>
      </c>
      <c r="W75" s="28">
        <v>2512057.7309986018</v>
      </c>
      <c r="X75" s="18">
        <v>2834856.5438493425</v>
      </c>
      <c r="Y75" s="6">
        <f t="shared" si="1640"/>
        <v>88.613222296870632</v>
      </c>
      <c r="Z75" s="28">
        <f t="shared" si="1670"/>
        <v>35741593.4045913</v>
      </c>
      <c r="AA75" s="18">
        <f t="shared" si="1671"/>
        <v>40035323.463717394</v>
      </c>
      <c r="AB75" s="6">
        <f t="shared" si="1641"/>
        <v>89.27514582711602</v>
      </c>
      <c r="AC75" s="5"/>
      <c r="AD75" s="7">
        <f t="shared" si="66"/>
        <v>45.26933514619472</v>
      </c>
      <c r="AE75" s="10">
        <f t="shared" si="67"/>
        <v>19.649821124423667</v>
      </c>
      <c r="AF75" s="6">
        <f t="shared" si="68"/>
        <v>21.412078832219379</v>
      </c>
      <c r="AG75" s="7">
        <f t="shared" ref="AG75:AG103" si="1752">+E75/E71*100-100</f>
        <v>13.71709754496375</v>
      </c>
      <c r="AH75" s="10">
        <f t="shared" ref="AH75:AH103" si="1753">+F75/F71*100-100</f>
        <v>10.559704055273954</v>
      </c>
      <c r="AI75" s="6">
        <f t="shared" ref="AI75:AI103" si="1754">+G75/G71*100-100</f>
        <v>2.8558266473933855</v>
      </c>
      <c r="AJ75" s="7">
        <f t="shared" ref="AJ75:AJ103" si="1755">+H75/H71*100-100</f>
        <v>14.638115003536313</v>
      </c>
      <c r="AK75" s="10">
        <f t="shared" ref="AK75:AK103" si="1756">+I75/I71*100-100</f>
        <v>6.4964671610545821</v>
      </c>
      <c r="AL75" s="6">
        <f t="shared" ref="AL75:AL103" si="1757">+J75/J71*100-100</f>
        <v>7.6449933594220312</v>
      </c>
      <c r="AM75" s="7">
        <f t="shared" ref="AM75:AM103" si="1758">+K75/K71*100-100</f>
        <v>10.954785009472843</v>
      </c>
      <c r="AN75" s="10">
        <f t="shared" ref="AN75:AN103" si="1759">+L75/L71*100-100</f>
        <v>16.947998999587981</v>
      </c>
      <c r="AO75" s="6">
        <f t="shared" ref="AO75:AO103" si="1760">+M75/M71*100-100</f>
        <v>-5.124682800375453</v>
      </c>
      <c r="AP75" s="7">
        <f t="shared" ref="AP75:AP103" si="1761">+N75/N71*100-100</f>
        <v>-5.3170076692277064</v>
      </c>
      <c r="AQ75" s="10">
        <f t="shared" ref="AQ75:AQ103" si="1762">+O75/O71*100-100</f>
        <v>-6.9980570276802467</v>
      </c>
      <c r="AR75" s="6">
        <f t="shared" ref="AR75:AR103" si="1763">+P75/P71*100-100</f>
        <v>1.8075421918366601</v>
      </c>
      <c r="AS75" s="7">
        <f t="shared" ref="AS75:AS103" si="1764">+Q75/Q71*100-100</f>
        <v>9.4337678799901141</v>
      </c>
      <c r="AT75" s="10">
        <f t="shared" ref="AT75:AT103" si="1765">+R75/R71*100-100</f>
        <v>3.8831015633185757</v>
      </c>
      <c r="AU75" s="6">
        <f t="shared" ref="AU75:AU103" si="1766">+S75/S71*100-100</f>
        <v>5.3431850157923009</v>
      </c>
      <c r="AV75" s="7">
        <f t="shared" ref="AV75:AV103" si="1767">+T75/T71*100-100</f>
        <v>14.626094574630514</v>
      </c>
      <c r="AW75" s="10">
        <f t="shared" ref="AW75:AW103" si="1768">+U75/U71*100-100</f>
        <v>7.3034851476755875</v>
      </c>
      <c r="AX75" s="6">
        <f t="shared" ref="AX75:AX103" si="1769">+V75/V71*100-100</f>
        <v>6.8242046536300762</v>
      </c>
      <c r="AY75" s="7">
        <f t="shared" ref="AY75:AY103" si="1770">+W75/W71*100-100</f>
        <v>20.88037344219029</v>
      </c>
      <c r="AZ75" s="10">
        <f t="shared" ref="AZ75:AZ103" si="1771">+X75/X71*100-100</f>
        <v>10.151215946626138</v>
      </c>
      <c r="BA75" s="6">
        <f t="shared" ref="BA75:BA103" si="1772">+Y75/Y71*100-100</f>
        <v>9.7403895212223546</v>
      </c>
      <c r="BB75" s="7">
        <f t="shared" ref="BB75:BB103" si="1773">+Z75/Z71*100-100</f>
        <v>15.044447507042108</v>
      </c>
      <c r="BC75" s="10">
        <f t="shared" ref="BC75:BC103" si="1774">+AA75/AA71*100-100</f>
        <v>7.5002769324623131</v>
      </c>
      <c r="BD75" s="6">
        <f t="shared" ref="BD75:BD103" si="1775">+AB75/AB71*100-100</f>
        <v>7.0178150139273328</v>
      </c>
      <c r="BE75" s="5"/>
      <c r="BF75" s="7">
        <f>+AVERAGE(B75:B75)/AVERAGE(B71:B71)*100-100</f>
        <v>45.26933514619472</v>
      </c>
      <c r="BG75" s="12">
        <f t="shared" ref="BG75" si="1776">+AVERAGE(C75:C75)/AVERAGE(C71:C71)*100-100</f>
        <v>19.649821124423667</v>
      </c>
      <c r="BH75" s="6">
        <f t="shared" ref="BH75" si="1777">+AVERAGE(D75:D75)/AVERAGE(D71:D71)*100-100</f>
        <v>21.412078832219379</v>
      </c>
      <c r="BI75" s="7">
        <f t="shared" ref="BI75" si="1778">+AVERAGE(E75:E75)/AVERAGE(E71:E71)*100-100</f>
        <v>13.71709754496375</v>
      </c>
      <c r="BJ75" s="12">
        <f t="shared" ref="BJ75" si="1779">+AVERAGE(F75:F75)/AVERAGE(F71:F71)*100-100</f>
        <v>10.559704055273954</v>
      </c>
      <c r="BK75" s="6">
        <f t="shared" ref="BK75" si="1780">+AVERAGE(G75:G75)/AVERAGE(G71:G71)*100-100</f>
        <v>2.8558266473933855</v>
      </c>
      <c r="BL75" s="7">
        <f t="shared" ref="BL75" si="1781">+AVERAGE(H75:H75)/AVERAGE(H71:H71)*100-100</f>
        <v>14.638115003536313</v>
      </c>
      <c r="BM75" s="12">
        <f t="shared" ref="BM75" si="1782">+AVERAGE(I75:I75)/AVERAGE(I71:I71)*100-100</f>
        <v>6.4964671610545821</v>
      </c>
      <c r="BN75" s="6">
        <f t="shared" ref="BN75" si="1783">+AVERAGE(J75:J75)/AVERAGE(J71:J71)*100-100</f>
        <v>7.6449933594220312</v>
      </c>
      <c r="BO75" s="7">
        <f t="shared" ref="BO75" si="1784">+AVERAGE(K75:K75)/AVERAGE(K71:K71)*100-100</f>
        <v>10.954785009472843</v>
      </c>
      <c r="BP75" s="12">
        <f t="shared" ref="BP75" si="1785">+AVERAGE(L75:L75)/AVERAGE(L71:L71)*100-100</f>
        <v>16.947998999587981</v>
      </c>
      <c r="BQ75" s="6">
        <f t="shared" ref="BQ75" si="1786">+AVERAGE(M75:M75)/AVERAGE(M71:M71)*100-100</f>
        <v>-5.124682800375453</v>
      </c>
      <c r="BR75" s="7">
        <f t="shared" ref="BR75" si="1787">+AVERAGE(N75:N75)/AVERAGE(N71:N71)*100-100</f>
        <v>-5.3170076692277064</v>
      </c>
      <c r="BS75" s="12">
        <f t="shared" ref="BS75" si="1788">+AVERAGE(O75:O75)/AVERAGE(O71:O71)*100-100</f>
        <v>-6.9980570276802467</v>
      </c>
      <c r="BT75" s="6">
        <f t="shared" ref="BT75" si="1789">+AVERAGE(P75:P75)/AVERAGE(P71:P71)*100-100</f>
        <v>1.8075421918366601</v>
      </c>
      <c r="BU75" s="7">
        <f t="shared" ref="BU75" si="1790">+AVERAGE(Q75:Q75)/AVERAGE(Q71:Q71)*100-100</f>
        <v>9.4337678799901141</v>
      </c>
      <c r="BV75" s="12">
        <f t="shared" ref="BV75" si="1791">+AVERAGE(R75:R75)/AVERAGE(R71:R71)*100-100</f>
        <v>3.8831015633185757</v>
      </c>
      <c r="BW75" s="6">
        <f t="shared" ref="BW75" si="1792">+AVERAGE(S75:S75)/AVERAGE(S71:S71)*100-100</f>
        <v>5.3431850157923009</v>
      </c>
      <c r="BX75" s="7">
        <f t="shared" ref="BX75" si="1793">+AVERAGE(T75:T75)/AVERAGE(T71:T71)*100-100</f>
        <v>14.626094574630514</v>
      </c>
      <c r="BY75" s="12">
        <f t="shared" ref="BY75" si="1794">+AVERAGE(U75:U75)/AVERAGE(U71:U71)*100-100</f>
        <v>7.3034851476755875</v>
      </c>
      <c r="BZ75" s="6">
        <f t="shared" ref="BZ75" si="1795">+AVERAGE(V75:V75)/AVERAGE(V71:V71)*100-100</f>
        <v>6.8242046536300762</v>
      </c>
      <c r="CA75" s="7">
        <f t="shared" ref="CA75" si="1796">+AVERAGE(W75:W75)/AVERAGE(W71:W71)*100-100</f>
        <v>20.88037344219029</v>
      </c>
      <c r="CB75" s="12">
        <f t="shared" ref="CB75" si="1797">+AVERAGE(X75:X75)/AVERAGE(X71:X71)*100-100</f>
        <v>10.151215946626138</v>
      </c>
      <c r="CC75" s="6">
        <f t="shared" ref="CC75" si="1798">+AVERAGE(Y75:Y75)/AVERAGE(Y71:Y71)*100-100</f>
        <v>9.7403895212223546</v>
      </c>
      <c r="CD75" s="7">
        <f t="shared" ref="CD75" si="1799">+AVERAGE(Z75:Z75)/AVERAGE(Z71:Z71)*100-100</f>
        <v>15.044447507042108</v>
      </c>
      <c r="CE75" s="12">
        <f t="shared" ref="CE75" si="1800">+AVERAGE(AA75:AA75)/AVERAGE(AA71:AA71)*100-100</f>
        <v>7.5002769324623131</v>
      </c>
      <c r="CF75" s="6">
        <f t="shared" ref="CF75" si="1801">+AVERAGE(AB75:AB75)/AVERAGE(AB71:AB71)*100-100</f>
        <v>7.0178150139273328</v>
      </c>
    </row>
    <row r="76" spans="1:84" ht="15" customHeight="1" x14ac:dyDescent="0.25">
      <c r="A76" s="31" t="s">
        <v>98</v>
      </c>
      <c r="B76" s="28">
        <v>4030280.3238456436</v>
      </c>
      <c r="C76" s="18">
        <v>3817263.3036159771</v>
      </c>
      <c r="D76" s="6">
        <f t="shared" si="1633"/>
        <v>105.58035962643399</v>
      </c>
      <c r="E76" s="28">
        <v>1323038.1536640618</v>
      </c>
      <c r="F76" s="18">
        <v>1469699.8489205339</v>
      </c>
      <c r="G76" s="6">
        <f t="shared" si="1634"/>
        <v>90.020976367100246</v>
      </c>
      <c r="H76" s="28">
        <v>6293984.7853786023</v>
      </c>
      <c r="I76" s="18">
        <v>7008597.2207678678</v>
      </c>
      <c r="J76" s="6">
        <f t="shared" si="1635"/>
        <v>89.803773667122329</v>
      </c>
      <c r="K76" s="28">
        <v>3455952.4634075663</v>
      </c>
      <c r="L76" s="18">
        <v>3819040.1075321524</v>
      </c>
      <c r="M76" s="6">
        <f t="shared" si="1636"/>
        <v>90.492698848370779</v>
      </c>
      <c r="N76" s="28">
        <v>1915504.1458477199</v>
      </c>
      <c r="O76" s="18">
        <v>2176649.1002107612</v>
      </c>
      <c r="P76" s="6">
        <f t="shared" si="1637"/>
        <v>88.002432071492137</v>
      </c>
      <c r="Q76" s="28">
        <v>15462559.879600685</v>
      </c>
      <c r="R76" s="18">
        <v>18410544.638151333</v>
      </c>
      <c r="S76" s="6">
        <f t="shared" si="1638"/>
        <v>83.987520106050127</v>
      </c>
      <c r="T76" s="28">
        <f t="shared" si="1668"/>
        <v>32481319.751744282</v>
      </c>
      <c r="U76" s="18">
        <f t="shared" si="1669"/>
        <v>36701794.219198629</v>
      </c>
      <c r="V76" s="6">
        <f t="shared" si="1639"/>
        <v>88.500631761357795</v>
      </c>
      <c r="W76" s="28">
        <v>2510976.6991635053</v>
      </c>
      <c r="X76" s="18">
        <v>2825650.6709439824</v>
      </c>
      <c r="Y76" s="6">
        <f t="shared" si="1640"/>
        <v>88.863663331909606</v>
      </c>
      <c r="Z76" s="28">
        <f t="shared" si="1670"/>
        <v>34992296.450907789</v>
      </c>
      <c r="AA76" s="18">
        <f t="shared" si="1671"/>
        <v>39527444.890142612</v>
      </c>
      <c r="AB76" s="6">
        <f t="shared" si="1641"/>
        <v>88.526583360398774</v>
      </c>
      <c r="AC76" s="5"/>
      <c r="AD76" s="7">
        <f t="shared" ref="AD76:AD103" si="1802">+B76/B72*100-100</f>
        <v>26.973268078192049</v>
      </c>
      <c r="AE76" s="10">
        <f t="shared" ref="AE76:AE103" si="1803">+C76/C72*100-100</f>
        <v>8.5695562197826405</v>
      </c>
      <c r="AF76" s="6">
        <f t="shared" ref="AF76:AF103" si="1804">+D76/D72*100-100</f>
        <v>16.951079565208744</v>
      </c>
      <c r="AG76" s="7">
        <f t="shared" si="1752"/>
        <v>12.105261809170017</v>
      </c>
      <c r="AH76" s="10">
        <f t="shared" si="1753"/>
        <v>6.7053722510768807</v>
      </c>
      <c r="AI76" s="6">
        <f t="shared" si="1754"/>
        <v>5.0605601612890183</v>
      </c>
      <c r="AJ76" s="7">
        <f t="shared" si="1755"/>
        <v>13.470883506218527</v>
      </c>
      <c r="AK76" s="10">
        <f t="shared" si="1756"/>
        <v>7.1595422255663408</v>
      </c>
      <c r="AL76" s="6">
        <f t="shared" si="1757"/>
        <v>5.8896680123614829</v>
      </c>
      <c r="AM76" s="7">
        <f t="shared" si="1758"/>
        <v>4.2840186813028822</v>
      </c>
      <c r="AN76" s="10">
        <f t="shared" si="1759"/>
        <v>10.079842384389238</v>
      </c>
      <c r="AO76" s="6">
        <f t="shared" si="1760"/>
        <v>-5.2651090131904681</v>
      </c>
      <c r="AP76" s="7">
        <f t="shared" si="1761"/>
        <v>-0.34589739657791085</v>
      </c>
      <c r="AQ76" s="10">
        <f t="shared" si="1762"/>
        <v>-3.9790044914167879</v>
      </c>
      <c r="AR76" s="6">
        <f t="shared" si="1763"/>
        <v>3.7836590587254619</v>
      </c>
      <c r="AS76" s="7">
        <f t="shared" si="1764"/>
        <v>8.1082396396010807</v>
      </c>
      <c r="AT76" s="10">
        <f t="shared" si="1765"/>
        <v>3.2845082729499211</v>
      </c>
      <c r="AU76" s="6">
        <f t="shared" si="1766"/>
        <v>4.6703338644973513</v>
      </c>
      <c r="AV76" s="7">
        <f t="shared" si="1767"/>
        <v>10.330343945336622</v>
      </c>
      <c r="AW76" s="10">
        <f t="shared" si="1768"/>
        <v>4.8775341897960374</v>
      </c>
      <c r="AX76" s="6">
        <f t="shared" si="1769"/>
        <v>5.1992162074221397</v>
      </c>
      <c r="AY76" s="7">
        <f t="shared" si="1770"/>
        <v>13.419777790717148</v>
      </c>
      <c r="AZ76" s="10">
        <f t="shared" si="1771"/>
        <v>3.4080414698580626</v>
      </c>
      <c r="BA76" s="6">
        <f t="shared" si="1772"/>
        <v>9.6817773342872613</v>
      </c>
      <c r="BB76" s="7">
        <f t="shared" si="1773"/>
        <v>10.546419195817094</v>
      </c>
      <c r="BC76" s="10">
        <f t="shared" si="1774"/>
        <v>4.77110166496837</v>
      </c>
      <c r="BD76" s="6">
        <f t="shared" si="1775"/>
        <v>5.5123191787337618</v>
      </c>
      <c r="BE76" s="5"/>
      <c r="BF76" s="7">
        <f t="shared" ref="BF76" si="1805">+AVERAGE(B75:B76)/AVERAGE(B71:B72)*100-100</f>
        <v>37.089142001864133</v>
      </c>
      <c r="BG76" s="12">
        <f t="shared" ref="BG76" si="1806">+AVERAGE(C75:C76)/AVERAGE(C71:C72)*100-100</f>
        <v>14.927170500936327</v>
      </c>
      <c r="BH76" s="6">
        <f t="shared" ref="BH76" si="1807">+AVERAGE(D75:D76)/AVERAGE(D71:D72)*100-100</f>
        <v>19.086959253465622</v>
      </c>
      <c r="BI76" s="7">
        <f t="shared" ref="BI76" si="1808">+AVERAGE(E75:E76)/AVERAGE(E71:E72)*100-100</f>
        <v>12.862675052498787</v>
      </c>
      <c r="BJ76" s="12">
        <f t="shared" ref="BJ76" si="1809">+AVERAGE(F75:F76)/AVERAGE(F71:F72)*100-100</f>
        <v>8.5152596101679023</v>
      </c>
      <c r="BK76" s="6">
        <f t="shared" ref="BK76" si="1810">+AVERAGE(G75:G76)/AVERAGE(G71:G72)*100-100</f>
        <v>3.9574522369480718</v>
      </c>
      <c r="BL76" s="7">
        <f t="shared" ref="BL76" si="1811">+AVERAGE(H75:H76)/AVERAGE(H71:H72)*100-100</f>
        <v>14.051372419454793</v>
      </c>
      <c r="BM76" s="12">
        <f t="shared" ref="BM76" si="1812">+AVERAGE(I75:I76)/AVERAGE(I71:I72)*100-100</f>
        <v>6.8328389545497998</v>
      </c>
      <c r="BN76" s="6">
        <f t="shared" ref="BN76" si="1813">+AVERAGE(J75:J76)/AVERAGE(J71:J72)*100-100</f>
        <v>6.7754265662857733</v>
      </c>
      <c r="BO76" s="7">
        <f t="shared" ref="BO76" si="1814">+AVERAGE(K75:K76)/AVERAGE(K71:K72)*100-100</f>
        <v>7.5608039198039592</v>
      </c>
      <c r="BP76" s="12">
        <f t="shared" ref="BP76" si="1815">+AVERAGE(L75:L76)/AVERAGE(L71:L72)*100-100</f>
        <v>13.441842854711268</v>
      </c>
      <c r="BQ76" s="6">
        <f t="shared" ref="BQ76" si="1816">+AVERAGE(M75:M76)/AVERAGE(M71:M72)*100-100</f>
        <v>-5.1946556601115077</v>
      </c>
      <c r="BR76" s="7">
        <f t="shared" ref="BR76" si="1817">+AVERAGE(N75:N76)/AVERAGE(N71:N72)*100-100</f>
        <v>-2.8179359418905534</v>
      </c>
      <c r="BS76" s="12">
        <f t="shared" ref="BS76" si="1818">+AVERAGE(O75:O76)/AVERAGE(O71:O72)*100-100</f>
        <v>-5.4757590897368544</v>
      </c>
      <c r="BT76" s="6">
        <f t="shared" ref="BT76" si="1819">+AVERAGE(P75:P76)/AVERAGE(P71:P72)*100-100</f>
        <v>2.7926139264667285</v>
      </c>
      <c r="BU76" s="7">
        <f t="shared" ref="BU76" si="1820">+AVERAGE(Q75:Q76)/AVERAGE(Q71:Q72)*100-100</f>
        <v>8.7501329302425432</v>
      </c>
      <c r="BV76" s="12">
        <f t="shared" ref="BV76" si="1821">+AVERAGE(R75:R76)/AVERAGE(R71:R72)*100-100</f>
        <v>3.5750164080508711</v>
      </c>
      <c r="BW76" s="6">
        <f t="shared" ref="BW76" si="1822">+AVERAGE(S75:S76)/AVERAGE(S71:S72)*100-100</f>
        <v>5.0060432993667803</v>
      </c>
      <c r="BX76" s="7">
        <f t="shared" ref="BX76" si="1823">+AVERAGE(T75:T76)/AVERAGE(T71:T72)*100-100</f>
        <v>12.461656757281787</v>
      </c>
      <c r="BY76" s="12">
        <f t="shared" ref="BY76" si="1824">+AVERAGE(U75:U76)/AVERAGE(U71:U72)*100-100</f>
        <v>6.0848256278119806</v>
      </c>
      <c r="BZ76" s="6">
        <f t="shared" ref="BZ76" si="1825">+AVERAGE(V75:V76)/AVERAGE(V71:V72)*100-100</f>
        <v>6.009252482693455</v>
      </c>
      <c r="CA76" s="7">
        <f t="shared" ref="CA76" si="1826">+AVERAGE(W75:W76)/AVERAGE(W71:W72)*100-100</f>
        <v>17.032097317289569</v>
      </c>
      <c r="CB76" s="12">
        <f t="shared" ref="CB76" si="1827">+AVERAGE(X75:X76)/AVERAGE(X71:X72)*100-100</f>
        <v>6.6786483350868906</v>
      </c>
      <c r="CC76" s="6">
        <f t="shared" ref="CC76" si="1828">+AVERAGE(Y75:Y76)/AVERAGE(Y71:Y72)*100-100</f>
        <v>9.7110342451210556</v>
      </c>
      <c r="CD76" s="7">
        <f t="shared" ref="CD76" si="1829">+AVERAGE(Z75:Z76)/AVERAGE(Z71:Z72)*100-100</f>
        <v>12.774410312510369</v>
      </c>
      <c r="CE76" s="12">
        <f t="shared" ref="CE76" si="1830">+AVERAGE(AA75:AA76)/AVERAGE(AA71:AA72)*100-100</f>
        <v>6.1268547241112117</v>
      </c>
      <c r="CF76" s="6">
        <f t="shared" ref="CF76" si="1831">+AVERAGE(AB75:AB76)/AVERAGE(AB71:AB72)*100-100</f>
        <v>6.2629039466205398</v>
      </c>
    </row>
    <row r="77" spans="1:84" ht="15" customHeight="1" x14ac:dyDescent="0.25">
      <c r="A77" s="31" t="s">
        <v>99</v>
      </c>
      <c r="B77" s="28">
        <v>2422752.2957198699</v>
      </c>
      <c r="C77" s="18">
        <v>2327760.6398569476</v>
      </c>
      <c r="D77" s="6">
        <f t="shared" si="1633"/>
        <v>104.08081716979115</v>
      </c>
      <c r="E77" s="28">
        <v>1279198.9131014911</v>
      </c>
      <c r="F77" s="18">
        <v>1411209.536418027</v>
      </c>
      <c r="G77" s="6">
        <f t="shared" si="1634"/>
        <v>90.645568931484888</v>
      </c>
      <c r="H77" s="28">
        <v>6440737.8454762837</v>
      </c>
      <c r="I77" s="18">
        <v>6994867.428791373</v>
      </c>
      <c r="J77" s="6">
        <f t="shared" si="1635"/>
        <v>92.078054531323176</v>
      </c>
      <c r="K77" s="28">
        <v>3353595.3590251259</v>
      </c>
      <c r="L77" s="18">
        <v>3826825.1525582867</v>
      </c>
      <c r="M77" s="6">
        <f t="shared" si="1636"/>
        <v>87.633879922190843</v>
      </c>
      <c r="N77" s="28">
        <v>2041791.8261701104</v>
      </c>
      <c r="O77" s="18">
        <v>2257836.5541687356</v>
      </c>
      <c r="P77" s="6">
        <f t="shared" si="1637"/>
        <v>90.431338902732662</v>
      </c>
      <c r="Q77" s="28">
        <v>15348674.416109389</v>
      </c>
      <c r="R77" s="18">
        <v>18057142.559397183</v>
      </c>
      <c r="S77" s="6">
        <f t="shared" si="1638"/>
        <v>85.000571743959171</v>
      </c>
      <c r="T77" s="28">
        <f t="shared" si="1668"/>
        <v>30886750.655602269</v>
      </c>
      <c r="U77" s="18">
        <f t="shared" si="1669"/>
        <v>34875641.871190548</v>
      </c>
      <c r="V77" s="6">
        <f t="shared" si="1639"/>
        <v>88.562529600685707</v>
      </c>
      <c r="W77" s="28">
        <v>2466889.9371578596</v>
      </c>
      <c r="X77" s="18">
        <v>2742566.2846678528</v>
      </c>
      <c r="Y77" s="6">
        <f t="shared" si="1640"/>
        <v>89.948233920501949</v>
      </c>
      <c r="Z77" s="28">
        <f t="shared" si="1670"/>
        <v>33353640.592760127</v>
      </c>
      <c r="AA77" s="18">
        <f t="shared" si="1671"/>
        <v>37618208.155858397</v>
      </c>
      <c r="AB77" s="6">
        <f t="shared" si="1641"/>
        <v>88.663554772653001</v>
      </c>
      <c r="AC77" s="5"/>
      <c r="AD77" s="7">
        <f t="shared" si="1802"/>
        <v>8.8481543101875957</v>
      </c>
      <c r="AE77" s="10">
        <f t="shared" si="1803"/>
        <v>-1.4815767680873506</v>
      </c>
      <c r="AF77" s="6">
        <f t="shared" si="1804"/>
        <v>10.485075521315196</v>
      </c>
      <c r="AG77" s="7">
        <f t="shared" si="1752"/>
        <v>6.4921341969534438</v>
      </c>
      <c r="AH77" s="10">
        <f t="shared" si="1753"/>
        <v>1.3377961258671718</v>
      </c>
      <c r="AI77" s="6">
        <f t="shared" si="1754"/>
        <v>5.0862938292878539</v>
      </c>
      <c r="AJ77" s="7">
        <f t="shared" si="1755"/>
        <v>8.0070252778347282</v>
      </c>
      <c r="AK77" s="10">
        <f t="shared" si="1756"/>
        <v>2.1578361178678875</v>
      </c>
      <c r="AL77" s="6">
        <f t="shared" si="1757"/>
        <v>5.7256392482884451</v>
      </c>
      <c r="AM77" s="7">
        <f t="shared" si="1758"/>
        <v>2.1794983660390983</v>
      </c>
      <c r="AN77" s="10">
        <f t="shared" si="1759"/>
        <v>7.7250015260069063</v>
      </c>
      <c r="AO77" s="6">
        <f t="shared" si="1760"/>
        <v>-5.1478329834407219</v>
      </c>
      <c r="AP77" s="7">
        <f t="shared" si="1761"/>
        <v>13.182085437756214</v>
      </c>
      <c r="AQ77" s="10">
        <f t="shared" si="1762"/>
        <v>4.1623445460468673</v>
      </c>
      <c r="AR77" s="6">
        <f t="shared" si="1763"/>
        <v>8.6593105512539523</v>
      </c>
      <c r="AS77" s="7">
        <f t="shared" si="1764"/>
        <v>7.5572549616020837</v>
      </c>
      <c r="AT77" s="10">
        <f t="shared" si="1765"/>
        <v>2.2760373512185907</v>
      </c>
      <c r="AU77" s="6">
        <f t="shared" si="1766"/>
        <v>5.1636900951174596</v>
      </c>
      <c r="AV77" s="7">
        <f t="shared" si="1767"/>
        <v>7.4449962889167693</v>
      </c>
      <c r="AW77" s="10">
        <f t="shared" si="1768"/>
        <v>2.642494952835122</v>
      </c>
      <c r="AX77" s="6">
        <f t="shared" si="1769"/>
        <v>4.6788626273050085</v>
      </c>
      <c r="AY77" s="7">
        <f t="shared" si="1770"/>
        <v>9.5870484261760822</v>
      </c>
      <c r="AZ77" s="10">
        <f t="shared" si="1771"/>
        <v>0.30005463991909664</v>
      </c>
      <c r="BA77" s="6">
        <f t="shared" si="1772"/>
        <v>9.2592110937502952</v>
      </c>
      <c r="BB77" s="7">
        <f t="shared" si="1773"/>
        <v>7.6005541073523659</v>
      </c>
      <c r="BC77" s="10">
        <f t="shared" si="1774"/>
        <v>2.468027360804669</v>
      </c>
      <c r="BD77" s="6">
        <f t="shared" si="1775"/>
        <v>5.0089055862033263</v>
      </c>
      <c r="BE77" s="5"/>
      <c r="BF77" s="7">
        <f t="shared" ref="BF77" si="1832">+AVERAGE(B75:B77)/AVERAGE(B71:B73)*100-100</f>
        <v>30.348322956365223</v>
      </c>
      <c r="BG77" s="12">
        <f t="shared" ref="BG77" si="1833">+AVERAGE(C75:C77)/AVERAGE(C71:C73)*100-100</f>
        <v>11.273721126569811</v>
      </c>
      <c r="BH77" s="6">
        <f t="shared" ref="BH77" si="1834">+AVERAGE(D75:D77)/AVERAGE(D71:D73)*100-100</f>
        <v>16.056684780530887</v>
      </c>
      <c r="BI77" s="7">
        <f t="shared" ref="BI77" si="1835">+AVERAGE(E75:E77)/AVERAGE(E71:E73)*100-100</f>
        <v>10.630076954081559</v>
      </c>
      <c r="BJ77" s="12">
        <f t="shared" ref="BJ77" si="1836">+AVERAGE(F75:F77)/AVERAGE(F71:F73)*100-100</f>
        <v>6.0097260723736952</v>
      </c>
      <c r="BK77" s="6">
        <f t="shared" ref="BK77" si="1837">+AVERAGE(G75:G77)/AVERAGE(G71:G73)*100-100</f>
        <v>4.335238603127749</v>
      </c>
      <c r="BL77" s="7">
        <f t="shared" ref="BL77" si="1838">+AVERAGE(H75:H77)/AVERAGE(H71:H73)*100-100</f>
        <v>11.930850929078062</v>
      </c>
      <c r="BM77" s="12">
        <f t="shared" ref="BM77" si="1839">+AVERAGE(I75:I77)/AVERAGE(I71:I73)*100-100</f>
        <v>5.2112272636053945</v>
      </c>
      <c r="BN77" s="6">
        <f t="shared" ref="BN77" si="1840">+AVERAGE(J75:J77)/AVERAGE(J71:J73)*100-100</f>
        <v>6.421451749974679</v>
      </c>
      <c r="BO77" s="7">
        <f t="shared" ref="BO77" si="1841">+AVERAGE(K75:K77)/AVERAGE(K71:K73)*100-100</f>
        <v>5.7577700240572369</v>
      </c>
      <c r="BP77" s="12">
        <f t="shared" ref="BP77" si="1842">+AVERAGE(L75:L77)/AVERAGE(L71:L73)*100-100</f>
        <v>11.479370029220618</v>
      </c>
      <c r="BQ77" s="6">
        <f t="shared" ref="BQ77" si="1843">+AVERAGE(M75:M77)/AVERAGE(M71:M73)*100-100</f>
        <v>-5.1794282826242863</v>
      </c>
      <c r="BR77" s="7">
        <f t="shared" ref="BR77" si="1844">+AVERAGE(N75:N77)/AVERAGE(N71:N73)*100-100</f>
        <v>2.3111349148554581</v>
      </c>
      <c r="BS77" s="12">
        <f t="shared" ref="BS77" si="1845">+AVERAGE(O75:O77)/AVERAGE(O71:O73)*100-100</f>
        <v>-2.3404100796086453</v>
      </c>
      <c r="BT77" s="6">
        <f t="shared" ref="BT77" si="1846">+AVERAGE(P75:P77)/AVERAGE(P71:P73)*100-100</f>
        <v>4.71997930394717</v>
      </c>
      <c r="BU77" s="7">
        <f t="shared" ref="BU77" si="1847">+AVERAGE(Q75:Q77)/AVERAGE(Q71:Q73)*100-100</f>
        <v>8.3448570876830388</v>
      </c>
      <c r="BV77" s="12">
        <f t="shared" ref="BV77" si="1848">+AVERAGE(R75:R77)/AVERAGE(R71:R73)*100-100</f>
        <v>3.1364138562620667</v>
      </c>
      <c r="BW77" s="6">
        <f t="shared" ref="BW77" si="1849">+AVERAGE(S75:S77)/AVERAGE(S71:S73)*100-100</f>
        <v>5.0589225379471117</v>
      </c>
      <c r="BX77" s="7">
        <f t="shared" ref="BX77" si="1850">+AVERAGE(T75:T77)/AVERAGE(T71:T73)*100-100</f>
        <v>10.807399177522313</v>
      </c>
      <c r="BY77" s="12">
        <f t="shared" ref="BY77" si="1851">+AVERAGE(U75:U77)/AVERAGE(U71:U73)*100-100</f>
        <v>4.9562897159320727</v>
      </c>
      <c r="BZ77" s="6">
        <f t="shared" ref="BZ77" si="1852">+AVERAGE(V75:V77)/AVERAGE(V71:V73)*100-100</f>
        <v>5.5632197902083362</v>
      </c>
      <c r="CA77" s="7">
        <f t="shared" ref="CA77" si="1853">+AVERAGE(W75:W77)/AVERAGE(W71:W73)*100-100</f>
        <v>14.47071122863548</v>
      </c>
      <c r="CB77" s="12">
        <f t="shared" ref="CB77" si="1854">+AVERAGE(X75:X77)/AVERAGE(X71:X73)*100-100</f>
        <v>4.5094546976389296</v>
      </c>
      <c r="CC77" s="6">
        <f t="shared" ref="CC77" si="1855">+AVERAGE(Y75:Y77)/AVERAGE(Y71:Y73)*100-100</f>
        <v>9.5586473838911559</v>
      </c>
      <c r="CD77" s="7">
        <f t="shared" ref="CD77" si="1856">+AVERAGE(Z75:Z77)/AVERAGE(Z71:Z73)*100-100</f>
        <v>11.063156616071424</v>
      </c>
      <c r="CE77" s="12">
        <f t="shared" ref="CE77" si="1857">+AVERAGE(AA75:AA77)/AVERAGE(AA71:AA73)*100-100</f>
        <v>4.9241199423544373</v>
      </c>
      <c r="CF77" s="6">
        <f t="shared" ref="CF77" si="1858">+AVERAGE(AB75:AB77)/AVERAGE(AB71:AB73)*100-100</f>
        <v>5.8423373633666955</v>
      </c>
    </row>
    <row r="78" spans="1:84" ht="15" customHeight="1" x14ac:dyDescent="0.25">
      <c r="A78" s="31" t="s">
        <v>100</v>
      </c>
      <c r="B78" s="28">
        <v>2894000.5184296235</v>
      </c>
      <c r="C78" s="18">
        <v>2830145.359073536</v>
      </c>
      <c r="D78" s="6">
        <f t="shared" si="1633"/>
        <v>102.25625016578621</v>
      </c>
      <c r="E78" s="28">
        <v>1076398.4865804994</v>
      </c>
      <c r="F78" s="18">
        <v>1200377.8081977956</v>
      </c>
      <c r="G78" s="6">
        <f t="shared" si="1634"/>
        <v>89.6716416472715</v>
      </c>
      <c r="H78" s="28">
        <v>6999073.876324472</v>
      </c>
      <c r="I78" s="18">
        <v>7701224.1750587253</v>
      </c>
      <c r="J78" s="6">
        <f t="shared" si="1635"/>
        <v>90.882614467862837</v>
      </c>
      <c r="K78" s="28">
        <v>3453458.3892269251</v>
      </c>
      <c r="L78" s="18">
        <v>3831650.3751432793</v>
      </c>
      <c r="M78" s="6">
        <f t="shared" si="1636"/>
        <v>90.129788762310753</v>
      </c>
      <c r="N78" s="28">
        <v>2093724.7600304524</v>
      </c>
      <c r="O78" s="18">
        <v>2327594.2291785209</v>
      </c>
      <c r="P78" s="6">
        <f t="shared" si="1637"/>
        <v>89.952309289295314</v>
      </c>
      <c r="Q78" s="28">
        <v>17866325.881581508</v>
      </c>
      <c r="R78" s="18">
        <v>20731214.089799345</v>
      </c>
      <c r="S78" s="6">
        <f t="shared" si="1638"/>
        <v>86.180798694141671</v>
      </c>
      <c r="T78" s="28">
        <f t="shared" si="1668"/>
        <v>34382981.91217348</v>
      </c>
      <c r="U78" s="18">
        <f t="shared" si="1669"/>
        <v>38622206.036451206</v>
      </c>
      <c r="V78" s="6">
        <f t="shared" si="1639"/>
        <v>89.023868496075039</v>
      </c>
      <c r="W78" s="28">
        <v>2845287.4466618267</v>
      </c>
      <c r="X78" s="18">
        <v>3136536.0280276896</v>
      </c>
      <c r="Y78" s="6">
        <f t="shared" si="1640"/>
        <v>90.714323739204573</v>
      </c>
      <c r="Z78" s="28">
        <f t="shared" si="1670"/>
        <v>37228269.35883531</v>
      </c>
      <c r="AA78" s="18">
        <f t="shared" si="1671"/>
        <v>41758742.064478897</v>
      </c>
      <c r="AB78" s="6">
        <f t="shared" si="1641"/>
        <v>89.150840083620892</v>
      </c>
      <c r="AC78" s="5"/>
      <c r="AD78" s="7">
        <f t="shared" si="1802"/>
        <v>-9.4107683431959401</v>
      </c>
      <c r="AE78" s="10">
        <f t="shared" si="1803"/>
        <v>-6.4723226459878873</v>
      </c>
      <c r="AF78" s="6">
        <f t="shared" si="1804"/>
        <v>-3.1417926546873645</v>
      </c>
      <c r="AG78" s="7">
        <f t="shared" si="1752"/>
        <v>-11.530434820414399</v>
      </c>
      <c r="AH78" s="10">
        <f t="shared" si="1753"/>
        <v>-13.556839902844871</v>
      </c>
      <c r="AI78" s="6">
        <f t="shared" si="1754"/>
        <v>2.3442052328408067</v>
      </c>
      <c r="AJ78" s="7">
        <f t="shared" si="1755"/>
        <v>0.69025757209632843</v>
      </c>
      <c r="AK78" s="10">
        <f t="shared" si="1756"/>
        <v>0.9720600686920875</v>
      </c>
      <c r="AL78" s="6">
        <f t="shared" si="1757"/>
        <v>-0.27908957824971026</v>
      </c>
      <c r="AM78" s="7">
        <f t="shared" si="1758"/>
        <v>3.882614649919617</v>
      </c>
      <c r="AN78" s="10">
        <f t="shared" si="1759"/>
        <v>0.87253761121735351</v>
      </c>
      <c r="AO78" s="6">
        <f t="shared" si="1760"/>
        <v>2.9840401659207743</v>
      </c>
      <c r="AP78" s="7">
        <f t="shared" si="1761"/>
        <v>32.555799431715599</v>
      </c>
      <c r="AQ78" s="10">
        <f t="shared" si="1762"/>
        <v>21.612437756865972</v>
      </c>
      <c r="AR78" s="6">
        <f t="shared" si="1763"/>
        <v>8.9985546517274742</v>
      </c>
      <c r="AS78" s="7">
        <f t="shared" si="1764"/>
        <v>8.487967878438468</v>
      </c>
      <c r="AT78" s="10">
        <f t="shared" si="1765"/>
        <v>3.3367139462607156</v>
      </c>
      <c r="AU78" s="6">
        <f t="shared" si="1766"/>
        <v>4.9849213657564349</v>
      </c>
      <c r="AV78" s="7">
        <f t="shared" si="1767"/>
        <v>5.034960012005655</v>
      </c>
      <c r="AW78" s="10">
        <f t="shared" si="1768"/>
        <v>2.1319863194548532</v>
      </c>
      <c r="AX78" s="6">
        <f t="shared" si="1769"/>
        <v>2.8423746537844465</v>
      </c>
      <c r="AY78" s="7">
        <f t="shared" si="1770"/>
        <v>12.219253212702725</v>
      </c>
      <c r="AZ78" s="10">
        <f t="shared" si="1771"/>
        <v>5.826463982085059</v>
      </c>
      <c r="BA78" s="6">
        <f t="shared" si="1772"/>
        <v>6.0408228623228553</v>
      </c>
      <c r="BB78" s="7">
        <f t="shared" si="1773"/>
        <v>5.551416861427299</v>
      </c>
      <c r="BC78" s="10">
        <f t="shared" si="1774"/>
        <v>2.400498321647234</v>
      </c>
      <c r="BD78" s="6">
        <f t="shared" si="1775"/>
        <v>3.0770539122600695</v>
      </c>
      <c r="BE78" s="5"/>
      <c r="BF78" s="7">
        <f t="shared" ref="BF78" si="1859">+AVERAGE(B75:B78)/AVERAGE(B71:B74)*100-100</f>
        <v>20.203092747738239</v>
      </c>
      <c r="BG78" s="12">
        <f>+AVERAGE(C75:C78)/AVERAGE(C71:C74)*100-100</f>
        <v>7.3362020326094921</v>
      </c>
      <c r="BH78" s="6">
        <f t="shared" ref="BH78" si="1860">+AVERAGE(D75:D78)/AVERAGE(D71:D74)*100-100</f>
        <v>10.622551539769944</v>
      </c>
      <c r="BI78" s="7">
        <f t="shared" ref="BI78" si="1861">+AVERAGE(E75:E78)/AVERAGE(E71:E74)*100-100</f>
        <v>4.8245363892070401</v>
      </c>
      <c r="BJ78" s="12">
        <f t="shared" ref="BJ78" si="1862">+AVERAGE(F75:F78)/AVERAGE(F71:F74)*100-100</f>
        <v>0.95740492301850111</v>
      </c>
      <c r="BK78" s="6">
        <f t="shared" ref="BK78" si="1863">+AVERAGE(G75:G78)/AVERAGE(G71:G74)*100-100</f>
        <v>3.8301155100795938</v>
      </c>
      <c r="BL78" s="7">
        <f t="shared" ref="BL78" si="1864">+AVERAGE(H75:H78)/AVERAGE(H71:H74)*100-100</f>
        <v>8.6682902477320312</v>
      </c>
      <c r="BM78" s="12">
        <f t="shared" ref="BM78" si="1865">+AVERAGE(I75:I78)/AVERAGE(I71:I74)*100-100</f>
        <v>4.0297817714438793</v>
      </c>
      <c r="BN78" s="6">
        <f t="shared" ref="BN78" si="1866">+AVERAGE(J75:J78)/AVERAGE(J71:J74)*100-100</f>
        <v>4.6738191710276311</v>
      </c>
      <c r="BO78" s="7">
        <f t="shared" ref="BO78" si="1867">+AVERAGE(K75:K78)/AVERAGE(K71:K74)*100-100</f>
        <v>5.2826366302610523</v>
      </c>
      <c r="BP78" s="12">
        <f t="shared" ref="BP78" si="1868">+AVERAGE(L75:L78)/AVERAGE(L71:L74)*100-100</f>
        <v>8.6313953710101856</v>
      </c>
      <c r="BQ78" s="6">
        <f t="shared" ref="BQ78" si="1869">+AVERAGE(M75:M78)/AVERAGE(M71:M74)*100-100</f>
        <v>-3.2568329801336802</v>
      </c>
      <c r="BR78" s="7">
        <f t="shared" ref="BR78" si="1870">+AVERAGE(N75:N78)/AVERAGE(N71:N74)*100-100</f>
        <v>8.9396268984977638</v>
      </c>
      <c r="BS78" s="12">
        <f t="shared" ref="BS78" si="1871">+AVERAGE(O75:O78)/AVERAGE(O71:O74)*100-100</f>
        <v>3.0044967988269491</v>
      </c>
      <c r="BT78" s="6">
        <f t="shared" ref="BT78" si="1872">+AVERAGE(P75:P78)/AVERAGE(P71:P74)*100-100</f>
        <v>5.7713146187703188</v>
      </c>
      <c r="BU78" s="7">
        <f t="shared" ref="BU78" si="1873">+AVERAGE(Q75:Q78)/AVERAGE(Q71:Q74)*100-100</f>
        <v>8.3851644787924471</v>
      </c>
      <c r="BV78" s="12">
        <f t="shared" ref="BV78" si="1874">+AVERAGE(R75:R78)/AVERAGE(R71:R74)*100-100</f>
        <v>3.191954496753695</v>
      </c>
      <c r="BW78" s="6">
        <f t="shared" ref="BW78" si="1875">+AVERAGE(S75:S78)/AVERAGE(S71:S74)*100-100</f>
        <v>5.0401187256280338</v>
      </c>
      <c r="BX78" s="7">
        <f t="shared" ref="BX78" si="1876">+AVERAGE(T75:T78)/AVERAGE(T71:T74)*100-100</f>
        <v>9.2315659519986042</v>
      </c>
      <c r="BY78" s="12">
        <f t="shared" ref="BY78" si="1877">+AVERAGE(U75:U78)/AVERAGE(U71:U74)*100-100</f>
        <v>4.2012638536794498</v>
      </c>
      <c r="BZ78" s="6">
        <f t="shared" ref="BZ78" si="1878">+AVERAGE(V75:V78)/AVERAGE(V71:V74)*100-100</f>
        <v>4.8682763208016695</v>
      </c>
      <c r="CA78" s="7">
        <f t="shared" ref="CA78" si="1879">+AVERAGE(W75:W78)/AVERAGE(W71:W74)*100-100</f>
        <v>13.841921466403505</v>
      </c>
      <c r="CB78" s="12">
        <f t="shared" ref="CB78" si="1880">+AVERAGE(X75:X78)/AVERAGE(X71:X74)*100-100</f>
        <v>4.8641707521796462</v>
      </c>
      <c r="CC78" s="6">
        <f t="shared" ref="CC78" si="1881">+AVERAGE(Y75:Y78)/AVERAGE(Y71:Y74)*100-100</f>
        <v>8.6457175318303712</v>
      </c>
      <c r="CD78" s="7">
        <f t="shared" ref="CD78" si="1882">+AVERAGE(Z75:Z78)/AVERAGE(Z71:Z74)*100-100</f>
        <v>9.5560529029648649</v>
      </c>
      <c r="CE78" s="12">
        <f t="shared" ref="CE78" si="1883">+AVERAGE(AA75:AA78)/AVERAGE(AA71:AA74)*100-100</f>
        <v>4.2491110446174929</v>
      </c>
      <c r="CF78" s="6">
        <f t="shared" ref="CF78" si="1884">+AVERAGE(AB75:AB78)/AVERAGE(AB71:AB74)*100-100</f>
        <v>5.1352549665899687</v>
      </c>
    </row>
    <row r="79" spans="1:84" ht="15" customHeight="1" x14ac:dyDescent="0.25">
      <c r="A79" s="31" t="s">
        <v>101</v>
      </c>
      <c r="B79" s="28">
        <v>3661621.5060842074</v>
      </c>
      <c r="C79" s="18">
        <v>3447632.3107877388</v>
      </c>
      <c r="D79" s="6">
        <f t="shared" si="1633"/>
        <v>106.20684504629135</v>
      </c>
      <c r="E79" s="28">
        <v>1151194.0923427234</v>
      </c>
      <c r="F79" s="18">
        <v>1302889.1894528472</v>
      </c>
      <c r="G79" s="6">
        <f t="shared" si="1634"/>
        <v>88.357022351699101</v>
      </c>
      <c r="H79" s="28">
        <v>6417425.7037680866</v>
      </c>
      <c r="I79" s="18">
        <v>6972296.5505087748</v>
      </c>
      <c r="J79" s="6">
        <f t="shared" si="1635"/>
        <v>92.04177787446234</v>
      </c>
      <c r="K79" s="28">
        <v>3755559.8727761712</v>
      </c>
      <c r="L79" s="18">
        <v>4130313.8498737123</v>
      </c>
      <c r="M79" s="6">
        <f t="shared" si="1636"/>
        <v>90.926743324626543</v>
      </c>
      <c r="N79" s="28">
        <v>1934770.2299791772</v>
      </c>
      <c r="O79" s="18">
        <v>2077135.9628760847</v>
      </c>
      <c r="P79" s="6">
        <f t="shared" si="1637"/>
        <v>93.1460561349204</v>
      </c>
      <c r="Q79" s="28">
        <v>16412256.881576568</v>
      </c>
      <c r="R79" s="18">
        <v>18560345.527430825</v>
      </c>
      <c r="S79" s="6">
        <f t="shared" si="1638"/>
        <v>88.426461982189181</v>
      </c>
      <c r="T79" s="28">
        <f t="shared" si="1668"/>
        <v>33332828.286526933</v>
      </c>
      <c r="U79" s="18">
        <f t="shared" si="1669"/>
        <v>36490613.390929982</v>
      </c>
      <c r="V79" s="6">
        <f t="shared" si="1639"/>
        <v>91.346308513443788</v>
      </c>
      <c r="W79" s="28">
        <v>2614997.2072767564</v>
      </c>
      <c r="X79" s="18">
        <v>2810588.3359759422</v>
      </c>
      <c r="Y79" s="6">
        <f t="shared" si="1640"/>
        <v>93.040918650533385</v>
      </c>
      <c r="Z79" s="28">
        <f t="shared" si="1670"/>
        <v>35947825.493803687</v>
      </c>
      <c r="AA79" s="18">
        <f t="shared" si="1671"/>
        <v>39301201.726905927</v>
      </c>
      <c r="AB79" s="6">
        <f t="shared" si="1641"/>
        <v>91.467496957462018</v>
      </c>
      <c r="AC79" s="5"/>
      <c r="AD79" s="7">
        <f t="shared" si="1802"/>
        <v>-35.78496926387804</v>
      </c>
      <c r="AE79" s="10">
        <f t="shared" si="1803"/>
        <v>-39.12254667256866</v>
      </c>
      <c r="AF79" s="6">
        <f t="shared" si="1804"/>
        <v>5.4824524126187271</v>
      </c>
      <c r="AG79" s="7">
        <f t="shared" si="1752"/>
        <v>-3.2354697616736274</v>
      </c>
      <c r="AH79" s="10">
        <f t="shared" si="1753"/>
        <v>-3.3521904095434394</v>
      </c>
      <c r="AI79" s="6">
        <f t="shared" si="1754"/>
        <v>0.12076905660293846</v>
      </c>
      <c r="AJ79" s="7">
        <f t="shared" si="1755"/>
        <v>2.0103506392294577</v>
      </c>
      <c r="AK79" s="10">
        <f t="shared" si="1756"/>
        <v>3.0638793012204673</v>
      </c>
      <c r="AL79" s="6">
        <f t="shared" si="1757"/>
        <v>-1.0222093997761448</v>
      </c>
      <c r="AM79" s="7">
        <f t="shared" si="1758"/>
        <v>5.7888977646972251</v>
      </c>
      <c r="AN79" s="10">
        <f t="shared" si="1759"/>
        <v>6.164011747205052</v>
      </c>
      <c r="AO79" s="6">
        <f t="shared" si="1760"/>
        <v>-0.35333440808646799</v>
      </c>
      <c r="AP79" s="7">
        <f t="shared" si="1761"/>
        <v>7.4714209327725598</v>
      </c>
      <c r="AQ79" s="10">
        <f t="shared" si="1762"/>
        <v>0.20738843767334458</v>
      </c>
      <c r="AR79" s="6">
        <f t="shared" si="1763"/>
        <v>7.2489989095138299</v>
      </c>
      <c r="AS79" s="7">
        <f t="shared" si="1764"/>
        <v>11.674952251232966</v>
      </c>
      <c r="AT79" s="10">
        <f t="shared" si="1765"/>
        <v>6.2972853694955688</v>
      </c>
      <c r="AU79" s="6">
        <f t="shared" si="1766"/>
        <v>5.0590820480921082</v>
      </c>
      <c r="AV79" s="7">
        <f t="shared" si="1767"/>
        <v>0.3108457907713813</v>
      </c>
      <c r="AW79" s="10">
        <f t="shared" si="1768"/>
        <v>-1.9081844603379068</v>
      </c>
      <c r="AX79" s="6">
        <f t="shared" si="1769"/>
        <v>2.2621971455019718</v>
      </c>
      <c r="AY79" s="7">
        <f t="shared" si="1770"/>
        <v>4.0978149111737849</v>
      </c>
      <c r="AZ79" s="10">
        <f t="shared" si="1771"/>
        <v>-0.85606476017468935</v>
      </c>
      <c r="BA79" s="6">
        <f t="shared" si="1772"/>
        <v>4.9966542677222066</v>
      </c>
      <c r="BB79" s="7">
        <f t="shared" si="1773"/>
        <v>0.57700866012844187</v>
      </c>
      <c r="BC79" s="10">
        <f t="shared" si="1774"/>
        <v>-1.8336850393547479</v>
      </c>
      <c r="BD79" s="6">
        <f t="shared" si="1775"/>
        <v>2.4557239420157799</v>
      </c>
      <c r="BE79" s="5"/>
      <c r="BF79" s="7">
        <f>+AVERAGE(B79:B79)/AVERAGE(B75:B75)*100-100</f>
        <v>-35.78496926387804</v>
      </c>
      <c r="BG79" s="12">
        <f t="shared" ref="BG79" si="1885">+AVERAGE(C79:C79)/AVERAGE(C75:C75)*100-100</f>
        <v>-39.12254667256866</v>
      </c>
      <c r="BH79" s="6">
        <f t="shared" ref="BH79" si="1886">+AVERAGE(D79:D79)/AVERAGE(D75:D75)*100-100</f>
        <v>5.4824524126187271</v>
      </c>
      <c r="BI79" s="7">
        <f t="shared" ref="BI79" si="1887">+AVERAGE(E79:E79)/AVERAGE(E75:E75)*100-100</f>
        <v>-3.2354697616736274</v>
      </c>
      <c r="BJ79" s="12">
        <f t="shared" ref="BJ79" si="1888">+AVERAGE(F79:F79)/AVERAGE(F75:F75)*100-100</f>
        <v>-3.3521904095434394</v>
      </c>
      <c r="BK79" s="6">
        <f t="shared" ref="BK79" si="1889">+AVERAGE(G79:G79)/AVERAGE(G75:G75)*100-100</f>
        <v>0.12076905660293846</v>
      </c>
      <c r="BL79" s="7">
        <f t="shared" ref="BL79" si="1890">+AVERAGE(H79:H79)/AVERAGE(H75:H75)*100-100</f>
        <v>2.0103506392294577</v>
      </c>
      <c r="BM79" s="12">
        <f t="shared" ref="BM79" si="1891">+AVERAGE(I79:I79)/AVERAGE(I75:I75)*100-100</f>
        <v>3.0638793012204673</v>
      </c>
      <c r="BN79" s="6">
        <f t="shared" ref="BN79" si="1892">+AVERAGE(J79:J79)/AVERAGE(J75:J75)*100-100</f>
        <v>-1.0222093997761448</v>
      </c>
      <c r="BO79" s="7">
        <f t="shared" ref="BO79" si="1893">+AVERAGE(K79:K79)/AVERAGE(K75:K75)*100-100</f>
        <v>5.7888977646972251</v>
      </c>
      <c r="BP79" s="12">
        <f t="shared" ref="BP79" si="1894">+AVERAGE(L79:L79)/AVERAGE(L75:L75)*100-100</f>
        <v>6.164011747205052</v>
      </c>
      <c r="BQ79" s="6">
        <f t="shared" ref="BQ79" si="1895">+AVERAGE(M79:M79)/AVERAGE(M75:M75)*100-100</f>
        <v>-0.35333440808646799</v>
      </c>
      <c r="BR79" s="7">
        <f t="shared" ref="BR79" si="1896">+AVERAGE(N79:N79)/AVERAGE(N75:N75)*100-100</f>
        <v>7.4714209327725598</v>
      </c>
      <c r="BS79" s="12">
        <f t="shared" ref="BS79" si="1897">+AVERAGE(O79:O79)/AVERAGE(O75:O75)*100-100</f>
        <v>0.20738843767334458</v>
      </c>
      <c r="BT79" s="6">
        <f t="shared" ref="BT79" si="1898">+AVERAGE(P79:P79)/AVERAGE(P75:P75)*100-100</f>
        <v>7.2489989095138299</v>
      </c>
      <c r="BU79" s="7">
        <f t="shared" ref="BU79" si="1899">+AVERAGE(Q79:Q79)/AVERAGE(Q75:Q75)*100-100</f>
        <v>11.674952251232966</v>
      </c>
      <c r="BV79" s="12">
        <f t="shared" ref="BV79" si="1900">+AVERAGE(R79:R79)/AVERAGE(R75:R75)*100-100</f>
        <v>6.2972853694955688</v>
      </c>
      <c r="BW79" s="6">
        <f t="shared" ref="BW79" si="1901">+AVERAGE(S79:S79)/AVERAGE(S75:S75)*100-100</f>
        <v>5.0590820480921082</v>
      </c>
      <c r="BX79" s="7">
        <f t="shared" ref="BX79" si="1902">+AVERAGE(T79:T79)/AVERAGE(T75:T75)*100-100</f>
        <v>0.3108457907713813</v>
      </c>
      <c r="BY79" s="12">
        <f t="shared" ref="BY79" si="1903">+AVERAGE(U79:U79)/AVERAGE(U75:U75)*100-100</f>
        <v>-1.9081844603379068</v>
      </c>
      <c r="BZ79" s="6">
        <f t="shared" ref="BZ79" si="1904">+AVERAGE(V79:V79)/AVERAGE(V75:V75)*100-100</f>
        <v>2.2621971455019718</v>
      </c>
      <c r="CA79" s="7">
        <f t="shared" ref="CA79" si="1905">+AVERAGE(W79:W79)/AVERAGE(W75:W75)*100-100</f>
        <v>4.0978149111737849</v>
      </c>
      <c r="CB79" s="12">
        <f t="shared" ref="CB79" si="1906">+AVERAGE(X79:X79)/AVERAGE(X75:X75)*100-100</f>
        <v>-0.85606476017468935</v>
      </c>
      <c r="CC79" s="6">
        <f t="shared" ref="CC79" si="1907">+AVERAGE(Y79:Y79)/AVERAGE(Y75:Y75)*100-100</f>
        <v>4.9966542677222066</v>
      </c>
      <c r="CD79" s="7">
        <f t="shared" ref="CD79" si="1908">+AVERAGE(Z79:Z79)/AVERAGE(Z75:Z75)*100-100</f>
        <v>0.57700866012844187</v>
      </c>
      <c r="CE79" s="12">
        <f t="shared" ref="CE79" si="1909">+AVERAGE(AA79:AA79)/AVERAGE(AA75:AA75)*100-100</f>
        <v>-1.8336850393547479</v>
      </c>
      <c r="CF79" s="6">
        <f t="shared" ref="CF79" si="1910">+AVERAGE(AB79:AB79)/AVERAGE(AB75:AB75)*100-100</f>
        <v>2.4557239420157799</v>
      </c>
    </row>
    <row r="80" spans="1:84" ht="15" customHeight="1" x14ac:dyDescent="0.25">
      <c r="A80" s="31" t="s">
        <v>102</v>
      </c>
      <c r="B80" s="28">
        <v>2545398.6098875324</v>
      </c>
      <c r="C80" s="18">
        <v>2296314.7848668052</v>
      </c>
      <c r="D80" s="6">
        <f t="shared" si="1633"/>
        <v>110.84711149630886</v>
      </c>
      <c r="E80" s="28">
        <v>1246882.6963934803</v>
      </c>
      <c r="F80" s="18">
        <v>1317163.7261846939</v>
      </c>
      <c r="G80" s="6">
        <f t="shared" si="1634"/>
        <v>94.664214600352665</v>
      </c>
      <c r="H80" s="28">
        <v>6362200.3511505565</v>
      </c>
      <c r="I80" s="18">
        <v>7027722.8000700846</v>
      </c>
      <c r="J80" s="6">
        <f t="shared" si="1635"/>
        <v>90.530041268661151</v>
      </c>
      <c r="K80" s="28">
        <v>3798471.0153891454</v>
      </c>
      <c r="L80" s="18">
        <v>4114028.3574371533</v>
      </c>
      <c r="M80" s="6">
        <f t="shared" si="1636"/>
        <v>92.329723700675075</v>
      </c>
      <c r="N80" s="28">
        <v>1981028.1848130468</v>
      </c>
      <c r="O80" s="18">
        <v>2100489.5312468698</v>
      </c>
      <c r="P80" s="6">
        <f t="shared" si="1637"/>
        <v>94.312690224982475</v>
      </c>
      <c r="Q80" s="28">
        <v>17390976.507362667</v>
      </c>
      <c r="R80" s="18">
        <v>19311753.394946583</v>
      </c>
      <c r="S80" s="6">
        <f t="shared" si="1638"/>
        <v>90.053845198300138</v>
      </c>
      <c r="T80" s="28">
        <f t="shared" si="1668"/>
        <v>33324957.364996426</v>
      </c>
      <c r="U80" s="18">
        <f t="shared" si="1669"/>
        <v>36167472.594752192</v>
      </c>
      <c r="V80" s="6">
        <f t="shared" si="1639"/>
        <v>92.140686020266145</v>
      </c>
      <c r="W80" s="28">
        <v>2628073.422524035</v>
      </c>
      <c r="X80" s="18">
        <v>2832835.3295513694</v>
      </c>
      <c r="Y80" s="6">
        <f t="shared" si="1640"/>
        <v>92.771838698447667</v>
      </c>
      <c r="Z80" s="28">
        <f t="shared" si="1670"/>
        <v>35953030.787520461</v>
      </c>
      <c r="AA80" s="18">
        <f t="shared" si="1671"/>
        <v>39000307.924303561</v>
      </c>
      <c r="AB80" s="6">
        <f t="shared" si="1641"/>
        <v>92.186530571251851</v>
      </c>
      <c r="AC80" s="5"/>
      <c r="AD80" s="7">
        <f t="shared" si="1802"/>
        <v>-36.84313731659379</v>
      </c>
      <c r="AE80" s="10">
        <f t="shared" si="1803"/>
        <v>-39.843950961109329</v>
      </c>
      <c r="AF80" s="6">
        <f t="shared" si="1804"/>
        <v>4.9883822033849583</v>
      </c>
      <c r="AG80" s="7">
        <f t="shared" si="1752"/>
        <v>-5.7561043919764643</v>
      </c>
      <c r="AH80" s="10">
        <f t="shared" si="1753"/>
        <v>-10.378726162887943</v>
      </c>
      <c r="AI80" s="6">
        <f t="shared" si="1754"/>
        <v>5.1579514249185223</v>
      </c>
      <c r="AJ80" s="7">
        <f t="shared" si="1755"/>
        <v>1.0838215867700285</v>
      </c>
      <c r="AK80" s="10">
        <f t="shared" si="1756"/>
        <v>0.27288740813273193</v>
      </c>
      <c r="AL80" s="6">
        <f t="shared" si="1757"/>
        <v>0.8087272637683327</v>
      </c>
      <c r="AM80" s="7">
        <f t="shared" si="1758"/>
        <v>9.9109740544247984</v>
      </c>
      <c r="AN80" s="10">
        <f t="shared" si="1759"/>
        <v>7.7241464242076461</v>
      </c>
      <c r="AO80" s="6">
        <f t="shared" si="1760"/>
        <v>2.0300254889981773</v>
      </c>
      <c r="AP80" s="7">
        <f t="shared" si="1761"/>
        <v>3.4207202896096476</v>
      </c>
      <c r="AQ80" s="10">
        <f t="shared" si="1762"/>
        <v>-3.4989364595568873</v>
      </c>
      <c r="AR80" s="6">
        <f t="shared" si="1763"/>
        <v>7.1705497279483694</v>
      </c>
      <c r="AS80" s="7">
        <f t="shared" si="1764"/>
        <v>12.471522456679949</v>
      </c>
      <c r="AT80" s="10">
        <f t="shared" si="1765"/>
        <v>4.8950684214290874</v>
      </c>
      <c r="AU80" s="6">
        <f t="shared" si="1766"/>
        <v>7.2228886917843624</v>
      </c>
      <c r="AV80" s="7">
        <f t="shared" si="1767"/>
        <v>2.5973009092613637</v>
      </c>
      <c r="AW80" s="10">
        <f t="shared" si="1768"/>
        <v>-1.4558460582478432</v>
      </c>
      <c r="AX80" s="6">
        <f t="shared" si="1769"/>
        <v>4.113026298754292</v>
      </c>
      <c r="AY80" s="7">
        <f t="shared" si="1770"/>
        <v>4.6633934675514439</v>
      </c>
      <c r="AZ80" s="10">
        <f t="shared" si="1771"/>
        <v>0.25426563450558604</v>
      </c>
      <c r="BA80" s="6">
        <f t="shared" si="1772"/>
        <v>4.397945369347255</v>
      </c>
      <c r="BB80" s="7">
        <f t="shared" si="1773"/>
        <v>2.7455595489725368</v>
      </c>
      <c r="BC80" s="10">
        <f t="shared" si="1774"/>
        <v>-1.3335973709004065</v>
      </c>
      <c r="BD80" s="6">
        <f t="shared" si="1775"/>
        <v>4.1342917256313143</v>
      </c>
      <c r="BE80" s="5"/>
      <c r="BF80" s="7">
        <f t="shared" ref="BF80" si="1911">+AVERAGE(B79:B80)/AVERAGE(B75:B76)*100-100</f>
        <v>-36.223166566006483</v>
      </c>
      <c r="BG80" s="12">
        <f t="shared" ref="BG80" si="1912">+AVERAGE(C79:C80)/AVERAGE(C75:C76)*100-100</f>
        <v>-39.413015641052375</v>
      </c>
      <c r="BH80" s="6">
        <f t="shared" ref="BH80" si="1913">+AVERAGE(D79:D80)/AVERAGE(D75:D76)*100-100</f>
        <v>5.2295564835971078</v>
      </c>
      <c r="BI80" s="7">
        <f t="shared" ref="BI80" si="1914">+AVERAGE(E79:E80)/AVERAGE(E75:E76)*100-100</f>
        <v>-4.5626730484919449</v>
      </c>
      <c r="BJ80" s="12">
        <f t="shared" ref="BJ80" si="1915">+AVERAGE(F79:F80)/AVERAGE(F75:F76)*100-100</f>
        <v>-7.017097312103715</v>
      </c>
      <c r="BK80" s="6">
        <f t="shared" ref="BK80" si="1916">+AVERAGE(G79:G80)/AVERAGE(G75:G76)*100-100</f>
        <v>2.6643740619881129</v>
      </c>
      <c r="BL80" s="7">
        <f t="shared" ref="BL80" si="1917">+AVERAGE(H79:H80)/AVERAGE(H75:H76)*100-100</f>
        <v>1.5469745997280739</v>
      </c>
      <c r="BM80" s="12">
        <f t="shared" ref="BM80" si="1918">+AVERAGE(I79:I80)/AVERAGE(I75:I76)*100-100</f>
        <v>1.6437053914469573</v>
      </c>
      <c r="BN80" s="6">
        <f t="shared" ref="BN80" si="1919">+AVERAGE(J79:J80)/AVERAGE(J75:J76)*100-100</f>
        <v>-0.12270992233169409</v>
      </c>
      <c r="BO80" s="7">
        <f t="shared" ref="BO80" si="1920">+AVERAGE(K79:K80)/AVERAGE(K75:K76)*100-100</f>
        <v>7.8222538266146273</v>
      </c>
      <c r="BP80" s="12">
        <f t="shared" ref="BP80" si="1921">+AVERAGE(L79:L80)/AVERAGE(L75:L76)*100-100</f>
        <v>6.9368483441214437</v>
      </c>
      <c r="BQ80" s="6">
        <f t="shared" ref="BQ80" si="1922">+AVERAGE(M79:M80)/AVERAGE(M75:M76)*100-100</f>
        <v>0.83338544367428824</v>
      </c>
      <c r="BR80" s="7">
        <f t="shared" ref="BR80" si="1923">+AVERAGE(N79:N80)/AVERAGE(N75:N76)*100-100</f>
        <v>5.3832572566027181</v>
      </c>
      <c r="BS80" s="12">
        <f t="shared" ref="BS80" si="1924">+AVERAGE(O79:O80)/AVERAGE(O75:O76)*100-100</f>
        <v>-1.691045466994467</v>
      </c>
      <c r="BT80" s="6">
        <f t="shared" ref="BT80" si="1925">+AVERAGE(P79:P80)/AVERAGE(P75:P76)*100-100</f>
        <v>7.2095158572951732</v>
      </c>
      <c r="BU80" s="7">
        <f t="shared" ref="BU80" si="1926">+AVERAGE(Q79:Q80)/AVERAGE(Q75:Q76)*100-100</f>
        <v>12.083354692821629</v>
      </c>
      <c r="BV80" s="12">
        <f t="shared" ref="BV80" si="1927">+AVERAGE(R79:R80)/AVERAGE(R75:R76)*100-100</f>
        <v>5.57761385065902</v>
      </c>
      <c r="BW80" s="6">
        <f t="shared" ref="BW80" si="1928">+AVERAGE(S79:S80)/AVERAGE(S75:S76)*100-100</f>
        <v>6.1398221302186187</v>
      </c>
      <c r="BX80" s="7">
        <f t="shared" ref="BX80" si="1929">+AVERAGE(T79:T80)/AVERAGE(T75:T76)*100-100</f>
        <v>1.441056002173525</v>
      </c>
      <c r="BY80" s="12">
        <f t="shared" ref="BY80" si="1930">+AVERAGE(U79:U80)/AVERAGE(U75:U76)*100-100</f>
        <v>-1.6835413885960264</v>
      </c>
      <c r="BZ80" s="6">
        <f t="shared" ref="BZ80" si="1931">+AVERAGE(V79:V80)/AVERAGE(V75:V76)*100-100</f>
        <v>3.1833186196857213</v>
      </c>
      <c r="CA80" s="7">
        <f t="shared" ref="CA80" si="1932">+AVERAGE(W79:W80)/AVERAGE(W75:W76)*100-100</f>
        <v>4.3805433288973461</v>
      </c>
      <c r="CB80" s="12">
        <f t="shared" ref="CB80" si="1933">+AVERAGE(X79:X80)/AVERAGE(X75:X76)*100-100</f>
        <v>-0.30180244663173994</v>
      </c>
      <c r="CC80" s="6">
        <f t="shared" ref="CC80" si="1934">+AVERAGE(Y79:Y80)/AVERAGE(Y75:Y76)*100-100</f>
        <v>4.6968773937337289</v>
      </c>
      <c r="CD80" s="7">
        <f t="shared" ref="CD80" si="1935">+AVERAGE(Z79:Z80)/AVERAGE(Z75:Z76)*100-100</f>
        <v>1.6497981776614239</v>
      </c>
      <c r="CE80" s="12">
        <f t="shared" ref="CE80" si="1936">+AVERAGE(AA79:AA80)/AVERAGE(AA75:AA76)*100-100</f>
        <v>-1.5852373273903595</v>
      </c>
      <c r="CF80" s="6">
        <f t="shared" ref="CF80" si="1937">+AVERAGE(AB79:AB80)/AVERAGE(AB75:AB76)*100-100</f>
        <v>3.291474367511384</v>
      </c>
    </row>
    <row r="81" spans="1:84" ht="15" customHeight="1" x14ac:dyDescent="0.25">
      <c r="A81" s="31" t="s">
        <v>103</v>
      </c>
      <c r="B81" s="28">
        <v>1859836.8632389898</v>
      </c>
      <c r="C81" s="18">
        <v>1454416.8022026855</v>
      </c>
      <c r="D81" s="6">
        <f t="shared" si="1633"/>
        <v>127.87509470616014</v>
      </c>
      <c r="E81" s="28">
        <v>1381932.7842610518</v>
      </c>
      <c r="F81" s="18">
        <v>1432584.1420587567</v>
      </c>
      <c r="G81" s="6">
        <f t="shared" si="1634"/>
        <v>96.464336278013377</v>
      </c>
      <c r="H81" s="28">
        <v>6851615.1579099838</v>
      </c>
      <c r="I81" s="18">
        <v>7340671.3277451005</v>
      </c>
      <c r="J81" s="6">
        <f t="shared" si="1635"/>
        <v>93.337718745332452</v>
      </c>
      <c r="K81" s="28">
        <v>3686070.8996501821</v>
      </c>
      <c r="L81" s="18">
        <v>3997188.5326476051</v>
      </c>
      <c r="M81" s="6">
        <f t="shared" si="1636"/>
        <v>92.216588473214983</v>
      </c>
      <c r="N81" s="28">
        <v>2248803.3004668443</v>
      </c>
      <c r="O81" s="18">
        <v>2346243.0598820443</v>
      </c>
      <c r="P81" s="6">
        <f t="shared" si="1637"/>
        <v>95.84698784702644</v>
      </c>
      <c r="Q81" s="28">
        <v>17701098.22701019</v>
      </c>
      <c r="R81" s="18">
        <v>19342400.675797734</v>
      </c>
      <c r="S81" s="6">
        <f t="shared" si="1638"/>
        <v>91.514484286114339</v>
      </c>
      <c r="T81" s="28">
        <f t="shared" si="1668"/>
        <v>33729357.23253724</v>
      </c>
      <c r="U81" s="18">
        <f t="shared" si="1669"/>
        <v>35913504.540333927</v>
      </c>
      <c r="V81" s="6">
        <f t="shared" si="1639"/>
        <v>93.918311967177402</v>
      </c>
      <c r="W81" s="28">
        <v>2738377.392316015</v>
      </c>
      <c r="X81" s="18">
        <v>2939435.3656541253</v>
      </c>
      <c r="Y81" s="6">
        <f t="shared" si="1640"/>
        <v>93.159979780900272</v>
      </c>
      <c r="Z81" s="28">
        <f t="shared" si="1670"/>
        <v>36467734.624853253</v>
      </c>
      <c r="AA81" s="18">
        <f t="shared" si="1671"/>
        <v>38852939.905988052</v>
      </c>
      <c r="AB81" s="6">
        <f t="shared" si="1641"/>
        <v>93.860940029490052</v>
      </c>
      <c r="AC81" s="5"/>
      <c r="AD81" s="7">
        <f t="shared" si="1802"/>
        <v>-23.234543352836724</v>
      </c>
      <c r="AE81" s="10">
        <f t="shared" si="1803"/>
        <v>-37.518627246310579</v>
      </c>
      <c r="AF81" s="6">
        <f t="shared" si="1804"/>
        <v>22.861347732841537</v>
      </c>
      <c r="AG81" s="7">
        <f t="shared" si="1752"/>
        <v>8.0311099475902807</v>
      </c>
      <c r="AH81" s="10">
        <f t="shared" si="1753"/>
        <v>1.5146301870226466</v>
      </c>
      <c r="AI81" s="6">
        <f t="shared" si="1754"/>
        <v>6.4192518345013099</v>
      </c>
      <c r="AJ81" s="7">
        <f t="shared" si="1755"/>
        <v>6.3793515943562937</v>
      </c>
      <c r="AK81" s="10">
        <f t="shared" si="1756"/>
        <v>4.9436805268156263</v>
      </c>
      <c r="AL81" s="6">
        <f t="shared" si="1757"/>
        <v>1.3680395621095158</v>
      </c>
      <c r="AM81" s="7">
        <f t="shared" si="1758"/>
        <v>9.9140028844059884</v>
      </c>
      <c r="AN81" s="10">
        <f t="shared" si="1759"/>
        <v>4.4518203288025404</v>
      </c>
      <c r="AO81" s="6">
        <f t="shared" si="1760"/>
        <v>5.2293799556667722</v>
      </c>
      <c r="AP81" s="7">
        <f t="shared" si="1761"/>
        <v>10.138715986782813</v>
      </c>
      <c r="AQ81" s="10">
        <f t="shared" si="1762"/>
        <v>3.9155405447785796</v>
      </c>
      <c r="AR81" s="6">
        <f t="shared" si="1763"/>
        <v>5.9886860130632584</v>
      </c>
      <c r="AS81" s="7">
        <f t="shared" si="1764"/>
        <v>15.326560112785941</v>
      </c>
      <c r="AT81" s="10">
        <f t="shared" si="1765"/>
        <v>7.117727027810858</v>
      </c>
      <c r="AU81" s="6">
        <f t="shared" si="1766"/>
        <v>7.6633749732608152</v>
      </c>
      <c r="AV81" s="7">
        <f t="shared" si="1767"/>
        <v>9.2033202476718827</v>
      </c>
      <c r="AW81" s="10">
        <f t="shared" si="1768"/>
        <v>2.975895534701877</v>
      </c>
      <c r="AX81" s="6">
        <f t="shared" si="1769"/>
        <v>6.0474586607226115</v>
      </c>
      <c r="AY81" s="7">
        <f t="shared" si="1770"/>
        <v>11.005252040994577</v>
      </c>
      <c r="AZ81" s="10">
        <f t="shared" si="1771"/>
        <v>7.1782797771144971</v>
      </c>
      <c r="BA81" s="6">
        <f t="shared" si="1772"/>
        <v>3.5706602791522641</v>
      </c>
      <c r="BB81" s="7">
        <f t="shared" si="1773"/>
        <v>9.3365940771367661</v>
      </c>
      <c r="BC81" s="10">
        <f t="shared" si="1774"/>
        <v>3.282271566508328</v>
      </c>
      <c r="BD81" s="6">
        <f t="shared" si="1775"/>
        <v>5.8619184287883996</v>
      </c>
      <c r="BE81" s="5"/>
      <c r="BF81" s="7">
        <f t="shared" ref="BF81" si="1938">+AVERAGE(B79:B81)/AVERAGE(B75:B77)*100-100</f>
        <v>-33.634288910271806</v>
      </c>
      <c r="BG81" s="12">
        <f t="shared" ref="BG81" si="1939">+AVERAGE(C79:C81)/AVERAGE(C75:C77)*100-100</f>
        <v>-39.039575040247485</v>
      </c>
      <c r="BH81" s="6">
        <f t="shared" ref="BH81" si="1940">+AVERAGE(D79:D81)/AVERAGE(D75:D77)*100-100</f>
        <v>11.142698246090291</v>
      </c>
      <c r="BI81" s="7">
        <f t="shared" ref="BI81" si="1941">+AVERAGE(E79:E81)/AVERAGE(E75:E77)*100-100</f>
        <v>-0.31418141635406016</v>
      </c>
      <c r="BJ81" s="12">
        <f t="shared" ref="BJ81" si="1942">+AVERAGE(F79:F81)/AVERAGE(F75:F77)*100-100</f>
        <v>-4.170067942816317</v>
      </c>
      <c r="BK81" s="6">
        <f t="shared" ref="BK81" si="1943">+AVERAGE(G79:G81)/AVERAGE(G75:G77)*100-100</f>
        <v>3.9300547240914483</v>
      </c>
      <c r="BL81" s="7">
        <f t="shared" ref="BL81" si="1944">+AVERAGE(H79:H81)/AVERAGE(H75:H77)*100-100</f>
        <v>3.1828728460670419</v>
      </c>
      <c r="BM81" s="12">
        <f t="shared" ref="BM81" si="1945">+AVERAGE(I79:I81)/AVERAGE(I75:I77)*100-100</f>
        <v>2.755143424778538</v>
      </c>
      <c r="BN81" s="6">
        <f t="shared" ref="BN81" si="1946">+AVERAGE(J79:J81)/AVERAGE(J75:J77)*100-100</f>
        <v>0.37666514080420654</v>
      </c>
      <c r="BO81" s="7">
        <f t="shared" ref="BO81" si="1947">+AVERAGE(K79:K81)/AVERAGE(K75:K77)*100-100</f>
        <v>8.499392007428483</v>
      </c>
      <c r="BP81" s="12">
        <f t="shared" ref="BP81" si="1948">+AVERAGE(L79:L81)/AVERAGE(L75:L77)*100-100</f>
        <v>6.112518913567456</v>
      </c>
      <c r="BQ81" s="6">
        <f t="shared" ref="BQ81" si="1949">+AVERAGE(M79:M81)/AVERAGE(M75:M77)*100-100</f>
        <v>2.2634996025270055</v>
      </c>
      <c r="BR81" s="7">
        <f t="shared" ref="BR81" si="1950">+AVERAGE(N79:N81)/AVERAGE(N75:N77)*100-100</f>
        <v>7.0696756968728636</v>
      </c>
      <c r="BS81" s="12">
        <f t="shared" ref="BS81" si="1951">+AVERAGE(O79:O81)/AVERAGE(O75:O77)*100-100</f>
        <v>0.25426372462504787</v>
      </c>
      <c r="BT81" s="6">
        <f t="shared" ref="BT81" si="1952">+AVERAGE(P79:P81)/AVERAGE(P75:P77)*100-100</f>
        <v>6.7933533444326031</v>
      </c>
      <c r="BU81" s="7">
        <f t="shared" ref="BU81" si="1953">+AVERAGE(Q79:Q81)/AVERAGE(Q75:Q77)*100-100</f>
        <v>13.177211731109637</v>
      </c>
      <c r="BV81" s="12">
        <f t="shared" ref="BV81" si="1954">+AVERAGE(R79:R81)/AVERAGE(R75:R77)*100-100</f>
        <v>6.0932976741650435</v>
      </c>
      <c r="BW81" s="6">
        <f t="shared" ref="BW81" si="1955">+AVERAGE(S79:S81)/AVERAGE(S75:S77)*100-100</f>
        <v>6.6513749009175882</v>
      </c>
      <c r="BX81" s="7">
        <f t="shared" ref="BX81" si="1956">+AVERAGE(T79:T81)/AVERAGE(T75:T77)*100-100</f>
        <v>3.9230131644733461</v>
      </c>
      <c r="BY81" s="12">
        <f t="shared" ref="BY81" si="1957">+AVERAGE(U79:U81)/AVERAGE(U75:U77)*100-100</f>
        <v>-0.18966396531993723</v>
      </c>
      <c r="BZ81" s="6">
        <f t="shared" ref="BZ81" si="1958">+AVERAGE(V79:V81)/AVERAGE(V75:V77)*100-100</f>
        <v>4.1355190715968888</v>
      </c>
      <c r="CA81" s="7">
        <f t="shared" ref="CA81" si="1959">+AVERAGE(W79:W81)/AVERAGE(W75:W77)*100-100</f>
        <v>6.5624648620145507</v>
      </c>
      <c r="CB81" s="12">
        <f t="shared" ref="CB81" si="1960">+AVERAGE(X79:X81)/AVERAGE(X75:X77)*100-100</f>
        <v>2.1395211136947552</v>
      </c>
      <c r="CC81" s="6">
        <f t="shared" ref="CC81" si="1961">+AVERAGE(Y79:Y81)/AVERAGE(Y75:Y77)*100-100</f>
        <v>4.3180751307362328</v>
      </c>
      <c r="CD81" s="7">
        <f t="shared" ref="CD81" si="1962">+AVERAGE(Z79:Z81)/AVERAGE(Z75:Z77)*100-100</f>
        <v>4.112942673806856</v>
      </c>
      <c r="CE81" s="12">
        <f t="shared" ref="CE81" si="1963">+AVERAGE(AA79:AA81)/AVERAGE(AA75:AA77)*100-100</f>
        <v>-2.263759298733703E-2</v>
      </c>
      <c r="CF81" s="6">
        <f t="shared" ref="CF81" si="1964">+AVERAGE(AB79:AB81)/AVERAGE(AB75:AB77)*100-100</f>
        <v>4.1467629230409671</v>
      </c>
    </row>
    <row r="82" spans="1:84" ht="15" customHeight="1" x14ac:dyDescent="0.25">
      <c r="A82" s="31" t="s">
        <v>104</v>
      </c>
      <c r="B82" s="28">
        <v>2227761.4850781923</v>
      </c>
      <c r="C82" s="18">
        <v>1873795.0987673539</v>
      </c>
      <c r="D82" s="6">
        <f t="shared" si="1633"/>
        <v>118.89034647084355</v>
      </c>
      <c r="E82" s="28">
        <v>1275639.1487246426</v>
      </c>
      <c r="F82" s="18">
        <v>1303293.2813365937</v>
      </c>
      <c r="G82" s="6">
        <f t="shared" si="1634"/>
        <v>97.878134337991028</v>
      </c>
      <c r="H82" s="28">
        <v>7637305.6745379511</v>
      </c>
      <c r="I82" s="18">
        <v>8014109.7141171405</v>
      </c>
      <c r="J82" s="6">
        <f t="shared" si="1635"/>
        <v>95.298242062802856</v>
      </c>
      <c r="K82" s="28">
        <v>3436221.2165515688</v>
      </c>
      <c r="L82" s="18">
        <v>3870981.0617785901</v>
      </c>
      <c r="M82" s="6">
        <f t="shared" si="1636"/>
        <v>88.768742644603293</v>
      </c>
      <c r="N82" s="28">
        <v>2219587.3252292909</v>
      </c>
      <c r="O82" s="18">
        <v>2368366.4164762688</v>
      </c>
      <c r="P82" s="6">
        <f t="shared" si="1637"/>
        <v>93.718071232054697</v>
      </c>
      <c r="Q82" s="28">
        <v>19342630.768487379</v>
      </c>
      <c r="R82" s="18">
        <v>20554149.713286895</v>
      </c>
      <c r="S82" s="6">
        <f t="shared" si="1638"/>
        <v>94.10572092886747</v>
      </c>
      <c r="T82" s="28">
        <f t="shared" si="1668"/>
        <v>36139145.618609026</v>
      </c>
      <c r="U82" s="18">
        <f t="shared" si="1669"/>
        <v>37984695.285762846</v>
      </c>
      <c r="V82" s="6">
        <f t="shared" si="1639"/>
        <v>95.141333494267741</v>
      </c>
      <c r="W82" s="28">
        <v>2767805.4518662002</v>
      </c>
      <c r="X82" s="18">
        <v>2944662.7759009539</v>
      </c>
      <c r="Y82" s="6">
        <f t="shared" si="1640"/>
        <v>93.993970193050629</v>
      </c>
      <c r="Z82" s="28">
        <f t="shared" si="1670"/>
        <v>38906951.070475228</v>
      </c>
      <c r="AA82" s="18">
        <f t="shared" si="1671"/>
        <v>40929358.061663799</v>
      </c>
      <c r="AB82" s="6">
        <f t="shared" si="1641"/>
        <v>95.058786438473746</v>
      </c>
      <c r="AC82" s="5"/>
      <c r="AD82" s="7">
        <f t="shared" si="1802"/>
        <v>-23.02138610925175</v>
      </c>
      <c r="AE82" s="10">
        <f t="shared" si="1803"/>
        <v>-33.791559759999345</v>
      </c>
      <c r="AF82" s="6">
        <f t="shared" si="1804"/>
        <v>16.267070499934007</v>
      </c>
      <c r="AG82" s="7">
        <f t="shared" si="1752"/>
        <v>18.509935179962071</v>
      </c>
      <c r="AH82" s="10">
        <f t="shared" si="1753"/>
        <v>8.5735901177073259</v>
      </c>
      <c r="AI82" s="6">
        <f t="shared" si="1754"/>
        <v>9.1517145665741566</v>
      </c>
      <c r="AJ82" s="7">
        <f t="shared" si="1755"/>
        <v>9.1188035658889675</v>
      </c>
      <c r="AK82" s="10">
        <f t="shared" si="1756"/>
        <v>4.0628026395041132</v>
      </c>
      <c r="AL82" s="6">
        <f t="shared" si="1757"/>
        <v>4.8586053788114043</v>
      </c>
      <c r="AM82" s="7">
        <f t="shared" si="1758"/>
        <v>-0.49912785192744025</v>
      </c>
      <c r="AN82" s="10">
        <f t="shared" si="1759"/>
        <v>1.0264685653591243</v>
      </c>
      <c r="AO82" s="6">
        <f t="shared" si="1760"/>
        <v>-1.5100957590134811</v>
      </c>
      <c r="AP82" s="7">
        <f t="shared" si="1761"/>
        <v>6.0114188646748232</v>
      </c>
      <c r="AQ82" s="10">
        <f t="shared" si="1762"/>
        <v>1.7516879354069204</v>
      </c>
      <c r="AR82" s="6">
        <f t="shared" si="1763"/>
        <v>4.1863982953993286</v>
      </c>
      <c r="AS82" s="7">
        <f t="shared" si="1764"/>
        <v>8.2630580942654888</v>
      </c>
      <c r="AT82" s="10">
        <f t="shared" si="1765"/>
        <v>-0.85409554763882056</v>
      </c>
      <c r="AU82" s="6">
        <f t="shared" si="1766"/>
        <v>9.1956936519602266</v>
      </c>
      <c r="AV82" s="7">
        <f t="shared" si="1767"/>
        <v>5.107653870514838</v>
      </c>
      <c r="AW82" s="10">
        <f t="shared" si="1768"/>
        <v>-1.6506326699378064</v>
      </c>
      <c r="AX82" s="6">
        <f t="shared" si="1769"/>
        <v>6.8717132849179734</v>
      </c>
      <c r="AY82" s="7">
        <f t="shared" si="1770"/>
        <v>-2.7231693193786271</v>
      </c>
      <c r="AZ82" s="10">
        <f t="shared" si="1771"/>
        <v>-6.1173616503104284</v>
      </c>
      <c r="BA82" s="6">
        <f t="shared" si="1772"/>
        <v>3.6153567801207913</v>
      </c>
      <c r="BB82" s="7">
        <f t="shared" si="1773"/>
        <v>4.509158605949338</v>
      </c>
      <c r="BC82" s="10">
        <f t="shared" si="1774"/>
        <v>-1.9861326319036721</v>
      </c>
      <c r="BD82" s="6">
        <f t="shared" si="1775"/>
        <v>6.6269104691681662</v>
      </c>
      <c r="BE82" s="5"/>
      <c r="BF82" s="7">
        <f t="shared" ref="BF82" si="1965">+AVERAGE(B79:B82)/AVERAGE(B75:B78)*100-100</f>
        <v>-31.593394307432604</v>
      </c>
      <c r="BG82" s="12">
        <f>+AVERAGE(C79:C82)/AVERAGE(C75:C78)*100-100</f>
        <v>-38.02493933692552</v>
      </c>
      <c r="BH82" s="6">
        <f t="shared" ref="BH82" si="1966">+AVERAGE(D79:D82)/AVERAGE(D75:D78)*100-100</f>
        <v>12.412678362995507</v>
      </c>
      <c r="BI82" s="7">
        <f t="shared" ref="BI82" si="1967">+AVERAGE(E79:E82)/AVERAGE(E75:E78)*100-100</f>
        <v>3.8478794282236493</v>
      </c>
      <c r="BJ82" s="12">
        <f t="shared" ref="BJ82" si="1968">+AVERAGE(F79:F82)/AVERAGE(F75:F78)*100-100</f>
        <v>-1.3525745700155767</v>
      </c>
      <c r="BK82" s="6">
        <f t="shared" ref="BK82" si="1969">+AVERAGE(G79:G82)/AVERAGE(G75:G78)*100-100</f>
        <v>5.2358262152503414</v>
      </c>
      <c r="BL82" s="7">
        <f t="shared" ref="BL82" si="1970">+AVERAGE(H79:H82)/AVERAGE(H75:H78)*100-100</f>
        <v>4.7792768277743534</v>
      </c>
      <c r="BM82" s="12">
        <f t="shared" ref="BM82" si="1971">+AVERAGE(I79:I82)/AVERAGE(I75:I78)*100-100</f>
        <v>3.1088729017369161</v>
      </c>
      <c r="BN82" s="6">
        <f t="shared" ref="BN82" si="1972">+AVERAGE(J79:J82)/AVERAGE(J75:J78)*100-100</f>
        <v>1.4903298762676656</v>
      </c>
      <c r="BO82" s="7">
        <f t="shared" ref="BO82" si="1973">+AVERAGE(K79:K82)/AVERAGE(K75:K78)*100-100</f>
        <v>6.2496356126748651</v>
      </c>
      <c r="BP82" s="12">
        <f t="shared" ref="BP82" si="1974">+AVERAGE(L79:L82)/AVERAGE(L75:L78)*100-100</f>
        <v>4.8444330632977568</v>
      </c>
      <c r="BQ82" s="6">
        <f t="shared" ref="BQ82" si="1975">+AVERAGE(M79:M82)/AVERAGE(M75:M78)*100-100</f>
        <v>1.3174408394277037</v>
      </c>
      <c r="BR82" s="7">
        <f t="shared" ref="BR82" si="1976">+AVERAGE(N79:N82)/AVERAGE(N75:N78)*100-100</f>
        <v>6.7874673241272205</v>
      </c>
      <c r="BS82" s="12">
        <f t="shared" ref="BS82" si="1977">+AVERAGE(O79:O82)/AVERAGE(O75:O78)*100-100</f>
        <v>0.64876612266874645</v>
      </c>
      <c r="BT82" s="6">
        <f t="shared" ref="BT82" si="1978">+AVERAGE(P79:P82)/AVERAGE(P75:P78)*100-100</f>
        <v>6.1332248977705746</v>
      </c>
      <c r="BU82" s="7">
        <f t="shared" ref="BU82" si="1979">+AVERAGE(Q79:Q82)/AVERAGE(Q75:Q78)*100-100</f>
        <v>11.791819424510692</v>
      </c>
      <c r="BV82" s="12">
        <f t="shared" ref="BV82" si="1980">+AVERAGE(R79:R82)/AVERAGE(R75:R78)*100-100</f>
        <v>4.1641724097634523</v>
      </c>
      <c r="BW82" s="6">
        <f t="shared" ref="BW82" si="1981">+AVERAGE(S79:S82)/AVERAGE(S75:S78)*100-100</f>
        <v>7.2975504948428664</v>
      </c>
      <c r="BX82" s="7">
        <f t="shared" ref="BX82" si="1982">+AVERAGE(T79:T82)/AVERAGE(T75:T78)*100-100</f>
        <v>4.2339865735283553</v>
      </c>
      <c r="BY82" s="12">
        <f t="shared" ref="BY82" si="1983">+AVERAGE(U79:U82)/AVERAGE(U75:U78)*100-100</f>
        <v>-0.57247124197314747</v>
      </c>
      <c r="BZ82" s="6">
        <f t="shared" ref="BZ82" si="1984">+AVERAGE(V79:V82)/AVERAGE(V75:V78)*100-100</f>
        <v>4.8208818917318439</v>
      </c>
      <c r="CA82" s="7">
        <f t="shared" ref="CA82" si="1985">+AVERAGE(W79:W82)/AVERAGE(W75:W78)*100-100</f>
        <v>4.006126506677731</v>
      </c>
      <c r="CB82" s="12">
        <f t="shared" ref="CB82" si="1986">+AVERAGE(X79:X82)/AVERAGE(X75:X78)*100-100</f>
        <v>-0.1047498217134688</v>
      </c>
      <c r="CC82" s="6">
        <f t="shared" ref="CC82" si="1987">+AVERAGE(Y79:Y82)/AVERAGE(Y75:Y78)*100-100</f>
        <v>4.1400812762479404</v>
      </c>
      <c r="CD82" s="7">
        <f t="shared" ref="CD82" si="1988">+AVERAGE(Z79:Z82)/AVERAGE(Z75:Z78)*100-100</f>
        <v>4.2173218972638296</v>
      </c>
      <c r="CE82" s="12">
        <f t="shared" ref="CE82" si="1989">+AVERAGE(AA79:AA82)/AVERAGE(AA75:AA78)*100-100</f>
        <v>-0.53851294252568493</v>
      </c>
      <c r="CF82" s="6">
        <f t="shared" ref="CF82" si="1990">+AVERAGE(AB79:AB82)/AVERAGE(AB75:AB78)*100-100</f>
        <v>4.768521112051971</v>
      </c>
    </row>
    <row r="83" spans="1:84" ht="15" customHeight="1" x14ac:dyDescent="0.25">
      <c r="A83" s="31" t="s">
        <v>105</v>
      </c>
      <c r="B83" s="28">
        <v>6586111.8347471477</v>
      </c>
      <c r="C83" s="18">
        <v>5703222.0186106237</v>
      </c>
      <c r="D83" s="6">
        <f t="shared" si="1633"/>
        <v>115.48054438798803</v>
      </c>
      <c r="E83" s="28">
        <v>1315420.568729352</v>
      </c>
      <c r="F83" s="18">
        <v>1368511.9604456846</v>
      </c>
      <c r="G83" s="6">
        <f t="shared" si="1634"/>
        <v>96.12050217675538</v>
      </c>
      <c r="H83" s="28">
        <v>7161066.1411868762</v>
      </c>
      <c r="I83" s="18">
        <v>7447659.2673342489</v>
      </c>
      <c r="J83" s="6">
        <f t="shared" si="1635"/>
        <v>96.151903358356066</v>
      </c>
      <c r="K83" s="28">
        <v>3606275.7578316573</v>
      </c>
      <c r="L83" s="18">
        <v>4128664.8290367536</v>
      </c>
      <c r="M83" s="6">
        <f t="shared" si="1636"/>
        <v>87.347263756283809</v>
      </c>
      <c r="N83" s="28">
        <v>2309882.0929522184</v>
      </c>
      <c r="O83" s="18">
        <v>2456001.6111826045</v>
      </c>
      <c r="P83" s="6">
        <f t="shared" si="1637"/>
        <v>94.050512118352103</v>
      </c>
      <c r="Q83" s="28">
        <v>18568034.394168463</v>
      </c>
      <c r="R83" s="18">
        <v>19497365.20908317</v>
      </c>
      <c r="S83" s="6">
        <f t="shared" si="1638"/>
        <v>95.233556919363835</v>
      </c>
      <c r="T83" s="28">
        <f t="shared" si="1668"/>
        <v>39546790.789615713</v>
      </c>
      <c r="U83" s="18">
        <f t="shared" si="1669"/>
        <v>40601424.895693079</v>
      </c>
      <c r="V83" s="6">
        <f t="shared" si="1639"/>
        <v>97.402470211853981</v>
      </c>
      <c r="W83" s="28">
        <v>2723214.2109437967</v>
      </c>
      <c r="X83" s="18">
        <v>2867532.5703186826</v>
      </c>
      <c r="Y83" s="6">
        <f t="shared" si="1640"/>
        <v>94.967158843505402</v>
      </c>
      <c r="Z83" s="28">
        <f t="shared" si="1670"/>
        <v>42270005.000559509</v>
      </c>
      <c r="AA83" s="18">
        <f t="shared" si="1671"/>
        <v>43468957.466011763</v>
      </c>
      <c r="AB83" s="6">
        <f t="shared" si="1641"/>
        <v>97.2418191386584</v>
      </c>
      <c r="AC83" s="5"/>
      <c r="AD83" s="7">
        <f t="shared" si="1802"/>
        <v>79.868722744924924</v>
      </c>
      <c r="AE83" s="10">
        <f t="shared" si="1803"/>
        <v>65.424311657744965</v>
      </c>
      <c r="AF83" s="6">
        <f t="shared" si="1804"/>
        <v>8.731734134136687</v>
      </c>
      <c r="AG83" s="7">
        <f t="shared" si="1752"/>
        <v>14.265750448077924</v>
      </c>
      <c r="AH83" s="10">
        <f t="shared" si="1753"/>
        <v>5.0367116040310265</v>
      </c>
      <c r="AI83" s="6">
        <f t="shared" si="1754"/>
        <v>8.7864887458002841</v>
      </c>
      <c r="AJ83" s="7">
        <f t="shared" si="1755"/>
        <v>11.587830880257016</v>
      </c>
      <c r="AK83" s="10">
        <f t="shared" si="1756"/>
        <v>6.8178786341321853</v>
      </c>
      <c r="AL83" s="6">
        <f t="shared" si="1757"/>
        <v>4.4654998836502386</v>
      </c>
      <c r="AM83" s="7">
        <f t="shared" si="1758"/>
        <v>-3.9750162426291098</v>
      </c>
      <c r="AN83" s="10">
        <f t="shared" si="1759"/>
        <v>-3.992483130571145E-2</v>
      </c>
      <c r="AO83" s="6">
        <f t="shared" si="1760"/>
        <v>-3.9366631174321043</v>
      </c>
      <c r="AP83" s="7">
        <f t="shared" si="1761"/>
        <v>19.387928197400385</v>
      </c>
      <c r="AQ83" s="10">
        <f t="shared" si="1762"/>
        <v>18.239809770657828</v>
      </c>
      <c r="AR83" s="6">
        <f t="shared" si="1763"/>
        <v>0.97100835071492497</v>
      </c>
      <c r="AS83" s="7">
        <f t="shared" si="1764"/>
        <v>13.135167991501788</v>
      </c>
      <c r="AT83" s="10">
        <f t="shared" si="1765"/>
        <v>5.0485034358196685</v>
      </c>
      <c r="AU83" s="6">
        <f t="shared" si="1766"/>
        <v>7.6980292828471732</v>
      </c>
      <c r="AV83" s="7">
        <f t="shared" si="1767"/>
        <v>18.642169964318484</v>
      </c>
      <c r="AW83" s="10">
        <f t="shared" si="1768"/>
        <v>11.26539436518452</v>
      </c>
      <c r="AX83" s="6">
        <f t="shared" si="1769"/>
        <v>6.6298921072643964</v>
      </c>
      <c r="AY83" s="7">
        <f t="shared" si="1770"/>
        <v>4.1383219594233225</v>
      </c>
      <c r="AZ83" s="10">
        <f t="shared" si="1771"/>
        <v>2.0260610070085932</v>
      </c>
      <c r="BA83" s="6">
        <f t="shared" si="1772"/>
        <v>2.0703151053431412</v>
      </c>
      <c r="BB83" s="7">
        <f t="shared" si="1773"/>
        <v>17.58709857942749</v>
      </c>
      <c r="BC83" s="10">
        <f t="shared" si="1774"/>
        <v>10.604652163225211</v>
      </c>
      <c r="BD83" s="6">
        <f t="shared" si="1775"/>
        <v>6.3129771484637729</v>
      </c>
      <c r="BE83" s="5"/>
      <c r="BF83" s="7">
        <f>+AVERAGE(B83:B83)/AVERAGE(B79:B79)*100-100</f>
        <v>79.868722744924924</v>
      </c>
      <c r="BG83" s="12">
        <f t="shared" ref="BG83" si="1991">+AVERAGE(C83:C83)/AVERAGE(C79:C79)*100-100</f>
        <v>65.424311657744965</v>
      </c>
      <c r="BH83" s="6">
        <f t="shared" ref="BH83" si="1992">+AVERAGE(D83:D83)/AVERAGE(D79:D79)*100-100</f>
        <v>8.731734134136687</v>
      </c>
      <c r="BI83" s="7">
        <f t="shared" ref="BI83" si="1993">+AVERAGE(E83:E83)/AVERAGE(E79:E79)*100-100</f>
        <v>14.265750448077924</v>
      </c>
      <c r="BJ83" s="12">
        <f t="shared" ref="BJ83" si="1994">+AVERAGE(F83:F83)/AVERAGE(F79:F79)*100-100</f>
        <v>5.0367116040310265</v>
      </c>
      <c r="BK83" s="6">
        <f t="shared" ref="BK83" si="1995">+AVERAGE(G83:G83)/AVERAGE(G79:G79)*100-100</f>
        <v>8.7864887458002841</v>
      </c>
      <c r="BL83" s="7">
        <f t="shared" ref="BL83" si="1996">+AVERAGE(H83:H83)/AVERAGE(H79:H79)*100-100</f>
        <v>11.587830880257016</v>
      </c>
      <c r="BM83" s="12">
        <f t="shared" ref="BM83" si="1997">+AVERAGE(I83:I83)/AVERAGE(I79:I79)*100-100</f>
        <v>6.8178786341321853</v>
      </c>
      <c r="BN83" s="6">
        <f t="shared" ref="BN83" si="1998">+AVERAGE(J83:J83)/AVERAGE(J79:J79)*100-100</f>
        <v>4.4654998836502386</v>
      </c>
      <c r="BO83" s="7">
        <f t="shared" ref="BO83" si="1999">+AVERAGE(K83:K83)/AVERAGE(K79:K79)*100-100</f>
        <v>-3.9750162426291098</v>
      </c>
      <c r="BP83" s="12">
        <f t="shared" ref="BP83" si="2000">+AVERAGE(L83:L83)/AVERAGE(L79:L79)*100-100</f>
        <v>-3.992483130571145E-2</v>
      </c>
      <c r="BQ83" s="6">
        <f t="shared" ref="BQ83" si="2001">+AVERAGE(M83:M83)/AVERAGE(M79:M79)*100-100</f>
        <v>-3.9366631174321043</v>
      </c>
      <c r="BR83" s="7">
        <f t="shared" ref="BR83" si="2002">+AVERAGE(N83:N83)/AVERAGE(N79:N79)*100-100</f>
        <v>19.387928197400385</v>
      </c>
      <c r="BS83" s="12">
        <f t="shared" ref="BS83" si="2003">+AVERAGE(O83:O83)/AVERAGE(O79:O79)*100-100</f>
        <v>18.239809770657828</v>
      </c>
      <c r="BT83" s="6">
        <f t="shared" ref="BT83" si="2004">+AVERAGE(P83:P83)/AVERAGE(P79:P79)*100-100</f>
        <v>0.97100835071492497</v>
      </c>
      <c r="BU83" s="7">
        <f t="shared" ref="BU83" si="2005">+AVERAGE(Q83:Q83)/AVERAGE(Q79:Q79)*100-100</f>
        <v>13.135167991501788</v>
      </c>
      <c r="BV83" s="12">
        <f t="shared" ref="BV83" si="2006">+AVERAGE(R83:R83)/AVERAGE(R79:R79)*100-100</f>
        <v>5.0485034358196685</v>
      </c>
      <c r="BW83" s="6">
        <f t="shared" ref="BW83" si="2007">+AVERAGE(S83:S83)/AVERAGE(S79:S79)*100-100</f>
        <v>7.6980292828471732</v>
      </c>
      <c r="BX83" s="7">
        <f t="shared" ref="BX83" si="2008">+AVERAGE(T83:T83)/AVERAGE(T79:T79)*100-100</f>
        <v>18.642169964318484</v>
      </c>
      <c r="BY83" s="12">
        <f t="shared" ref="BY83" si="2009">+AVERAGE(U83:U83)/AVERAGE(U79:U79)*100-100</f>
        <v>11.26539436518452</v>
      </c>
      <c r="BZ83" s="6">
        <f t="shared" ref="BZ83" si="2010">+AVERAGE(V83:V83)/AVERAGE(V79:V79)*100-100</f>
        <v>6.6298921072643964</v>
      </c>
      <c r="CA83" s="7">
        <f t="shared" ref="CA83" si="2011">+AVERAGE(W83:W83)/AVERAGE(W79:W79)*100-100</f>
        <v>4.1383219594233225</v>
      </c>
      <c r="CB83" s="12">
        <f t="shared" ref="CB83" si="2012">+AVERAGE(X83:X83)/AVERAGE(X79:X79)*100-100</f>
        <v>2.0260610070085932</v>
      </c>
      <c r="CC83" s="6">
        <f t="shared" ref="CC83" si="2013">+AVERAGE(Y83:Y83)/AVERAGE(Y79:Y79)*100-100</f>
        <v>2.0703151053431412</v>
      </c>
      <c r="CD83" s="7">
        <f t="shared" ref="CD83" si="2014">+AVERAGE(Z83:Z83)/AVERAGE(Z79:Z79)*100-100</f>
        <v>17.58709857942749</v>
      </c>
      <c r="CE83" s="12">
        <f t="shared" ref="CE83" si="2015">+AVERAGE(AA83:AA83)/AVERAGE(AA79:AA79)*100-100</f>
        <v>10.604652163225211</v>
      </c>
      <c r="CF83" s="6">
        <f t="shared" ref="CF83" si="2016">+AVERAGE(AB83:AB83)/AVERAGE(AB79:AB79)*100-100</f>
        <v>6.3129771484637729</v>
      </c>
    </row>
    <row r="84" spans="1:84" ht="15" customHeight="1" x14ac:dyDescent="0.25">
      <c r="A84" s="31" t="s">
        <v>106</v>
      </c>
      <c r="B84" s="28">
        <v>4332631.0479623834</v>
      </c>
      <c r="C84" s="18">
        <v>3921185.6147971535</v>
      </c>
      <c r="D84" s="6">
        <f t="shared" si="1633"/>
        <v>110.49288336702506</v>
      </c>
      <c r="E84" s="28">
        <v>1372213.4564404259</v>
      </c>
      <c r="F84" s="18">
        <v>1397175.9550149832</v>
      </c>
      <c r="G84" s="6">
        <f t="shared" si="1634"/>
        <v>98.213360422861726</v>
      </c>
      <c r="H84" s="28">
        <v>7045274.9619544568</v>
      </c>
      <c r="I84" s="18">
        <v>7551169.5295091383</v>
      </c>
      <c r="J84" s="6">
        <f t="shared" si="1635"/>
        <v>93.300447492567855</v>
      </c>
      <c r="K84" s="28">
        <v>3834322.9743976193</v>
      </c>
      <c r="L84" s="18">
        <v>4090455.9258498386</v>
      </c>
      <c r="M84" s="6">
        <f t="shared" si="1636"/>
        <v>93.738278663911899</v>
      </c>
      <c r="N84" s="28">
        <v>2283294.5807138621</v>
      </c>
      <c r="O84" s="18">
        <v>2418227.6172098462</v>
      </c>
      <c r="P84" s="6">
        <f t="shared" si="1637"/>
        <v>94.420168079476738</v>
      </c>
      <c r="Q84" s="28">
        <v>19140100.238722555</v>
      </c>
      <c r="R84" s="18">
        <v>20111346.414546572</v>
      </c>
      <c r="S84" s="6">
        <f t="shared" si="1638"/>
        <v>95.17065562989103</v>
      </c>
      <c r="T84" s="28">
        <f t="shared" si="1668"/>
        <v>38007837.260191299</v>
      </c>
      <c r="U84" s="18">
        <f t="shared" si="1669"/>
        <v>39489561.056927532</v>
      </c>
      <c r="V84" s="6">
        <f t="shared" si="1639"/>
        <v>96.247808896634226</v>
      </c>
      <c r="W84" s="28">
        <v>2784907.8563148417</v>
      </c>
      <c r="X84" s="18">
        <v>2995422.338646662</v>
      </c>
      <c r="Y84" s="6">
        <f t="shared" si="1640"/>
        <v>92.972126847831035</v>
      </c>
      <c r="Z84" s="28">
        <f t="shared" si="1670"/>
        <v>40792745.116506144</v>
      </c>
      <c r="AA84" s="18">
        <f t="shared" si="1671"/>
        <v>42484983.395574197</v>
      </c>
      <c r="AB84" s="6">
        <f t="shared" si="1641"/>
        <v>96.016855500891324</v>
      </c>
      <c r="AC84" s="5"/>
      <c r="AD84" s="7">
        <f t="shared" si="1802"/>
        <v>70.214245860447733</v>
      </c>
      <c r="AE84" s="10">
        <f t="shared" si="1803"/>
        <v>70.759934162275442</v>
      </c>
      <c r="AF84" s="6">
        <f t="shared" si="1804"/>
        <v>-0.31956460073891435</v>
      </c>
      <c r="AG84" s="7">
        <f t="shared" si="1752"/>
        <v>10.051527734682338</v>
      </c>
      <c r="AH84" s="10">
        <f t="shared" si="1753"/>
        <v>6.0745849008500414</v>
      </c>
      <c r="AI84" s="6">
        <f t="shared" si="1754"/>
        <v>3.7491948118859995</v>
      </c>
      <c r="AJ84" s="7">
        <f t="shared" si="1755"/>
        <v>10.736452376580232</v>
      </c>
      <c r="AK84" s="10">
        <f t="shared" si="1756"/>
        <v>7.4483121251429196</v>
      </c>
      <c r="AL84" s="6">
        <f t="shared" si="1757"/>
        <v>3.0602065182817171</v>
      </c>
      <c r="AM84" s="7">
        <f t="shared" si="1758"/>
        <v>0.94385237805482802</v>
      </c>
      <c r="AN84" s="10">
        <f t="shared" si="1759"/>
        <v>-0.57297688638196576</v>
      </c>
      <c r="AO84" s="6">
        <f t="shared" si="1760"/>
        <v>1.525570430388413</v>
      </c>
      <c r="AP84" s="7">
        <f t="shared" si="1761"/>
        <v>15.258056307227179</v>
      </c>
      <c r="AQ84" s="10">
        <f t="shared" si="1762"/>
        <v>15.126858822017738</v>
      </c>
      <c r="AR84" s="6">
        <f t="shared" si="1763"/>
        <v>0.11395905920812766</v>
      </c>
      <c r="AS84" s="7">
        <f t="shared" si="1764"/>
        <v>10.057651050355787</v>
      </c>
      <c r="AT84" s="10">
        <f t="shared" si="1765"/>
        <v>4.1404475463591126</v>
      </c>
      <c r="AU84" s="6">
        <f t="shared" si="1766"/>
        <v>5.6819455297256809</v>
      </c>
      <c r="AV84" s="7">
        <f t="shared" si="1767"/>
        <v>14.052170701690486</v>
      </c>
      <c r="AW84" s="10">
        <f t="shared" si="1768"/>
        <v>9.1852933695382575</v>
      </c>
      <c r="AX84" s="6">
        <f t="shared" si="1769"/>
        <v>4.4574476854499778</v>
      </c>
      <c r="AY84" s="7">
        <f t="shared" si="1770"/>
        <v>5.9676579979329745</v>
      </c>
      <c r="AZ84" s="10">
        <f t="shared" si="1771"/>
        <v>5.7393738139040096</v>
      </c>
      <c r="BA84" s="6">
        <f t="shared" si="1772"/>
        <v>0.21589326264665942</v>
      </c>
      <c r="BB84" s="7">
        <f t="shared" si="1773"/>
        <v>13.461213764113538</v>
      </c>
      <c r="BC84" s="10">
        <f t="shared" si="1774"/>
        <v>8.9349947647442036</v>
      </c>
      <c r="BD84" s="6">
        <f t="shared" si="1775"/>
        <v>4.1549724302499556</v>
      </c>
      <c r="BE84" s="5"/>
      <c r="BF84" s="7">
        <f t="shared" ref="BF84" si="2017">+AVERAGE(B83:B84)/AVERAGE(B79:B80)*100-100</f>
        <v>75.909577844185009</v>
      </c>
      <c r="BG84" s="12">
        <f t="shared" ref="BG84" si="2018">+AVERAGE(C83:C84)/AVERAGE(C79:C80)*100-100</f>
        <v>67.55738646494342</v>
      </c>
      <c r="BH84" s="6">
        <f t="shared" ref="BH84" si="2019">+AVERAGE(D83:D84)/AVERAGE(D79:D80)*100-100</f>
        <v>4.1093336212290268</v>
      </c>
      <c r="BI84" s="7">
        <f t="shared" ref="BI84" si="2020">+AVERAGE(E83:E84)/AVERAGE(E79:E80)*100-100</f>
        <v>12.074560656006852</v>
      </c>
      <c r="BJ84" s="12">
        <f t="shared" ref="BJ84" si="2021">+AVERAGE(F83:F84)/AVERAGE(F79:F80)*100-100</f>
        <v>5.558475516044652</v>
      </c>
      <c r="BK84" s="6">
        <f t="shared" ref="BK84" si="2022">+AVERAGE(G83:G84)/AVERAGE(G79:G80)*100-100</f>
        <v>6.18104534531642</v>
      </c>
      <c r="BL84" s="7">
        <f t="shared" ref="BL84" si="2023">+AVERAGE(H83:H84)/AVERAGE(H79:H80)*100-100</f>
        <v>11.16398118451653</v>
      </c>
      <c r="BM84" s="12">
        <f t="shared" ref="BM84" si="2024">+AVERAGE(I83:I84)/AVERAGE(I79:I80)*100-100</f>
        <v>7.1343433266271177</v>
      </c>
      <c r="BN84" s="6">
        <f t="shared" ref="BN84" si="2025">+AVERAGE(J83:J84)/AVERAGE(J79:J80)*100-100</f>
        <v>3.7686712769217507</v>
      </c>
      <c r="BO84" s="7">
        <f t="shared" ref="BO84" si="2026">+AVERAGE(K83:K84)/AVERAGE(K79:K80)*100-100</f>
        <v>-1.5016109626153451</v>
      </c>
      <c r="BP84" s="12">
        <f t="shared" ref="BP84" si="2027">+AVERAGE(L83:L84)/AVERAGE(L79:L80)*100-100</f>
        <v>-0.30592437565132968</v>
      </c>
      <c r="BQ84" s="6">
        <f t="shared" ref="BQ84" si="2028">+AVERAGE(M83:M84)/AVERAGE(M79:M80)*100-100</f>
        <v>-1.1846373775208576</v>
      </c>
      <c r="BR84" s="7">
        <f t="shared" ref="BR84" si="2029">+AVERAGE(N83:N84)/AVERAGE(N79:N80)*100-100</f>
        <v>17.298598832744034</v>
      </c>
      <c r="BS84" s="12">
        <f t="shared" ref="BS84" si="2030">+AVERAGE(O83:O84)/AVERAGE(O79:O80)*100-100</f>
        <v>16.674633359296351</v>
      </c>
      <c r="BT84" s="6">
        <f t="shared" ref="BT84" si="2031">+AVERAGE(P83:P84)/AVERAGE(P79:P80)*100-100</f>
        <v>0.53981681707352891</v>
      </c>
      <c r="BU84" s="7">
        <f t="shared" ref="BU84" si="2032">+AVERAGE(Q83:Q84)/AVERAGE(Q79:Q80)*100-100</f>
        <v>11.551857181891691</v>
      </c>
      <c r="BV84" s="12">
        <f t="shared" ref="BV84" si="2033">+AVERAGE(R83:R84)/AVERAGE(R79:R80)*100-100</f>
        <v>4.5854672718607361</v>
      </c>
      <c r="BW84" s="6">
        <f t="shared" ref="BW84" si="2034">+AVERAGE(S83:S84)/AVERAGE(S79:S80)*100-100</f>
        <v>6.6807960817253615</v>
      </c>
      <c r="BX84" s="7">
        <f t="shared" ref="BX84" si="2035">+AVERAGE(T83:T84)/AVERAGE(T79:T80)*100-100</f>
        <v>16.347441325534987</v>
      </c>
      <c r="BY84" s="12">
        <f t="shared" ref="BY84" si="2036">+AVERAGE(U83:U84)/AVERAGE(U79:U80)*100-100</f>
        <v>10.229969405474222</v>
      </c>
      <c r="BZ84" s="6">
        <f t="shared" ref="BZ84" si="2037">+AVERAGE(V83:V84)/AVERAGE(V79:V80)*100-100</f>
        <v>5.5389672715528917</v>
      </c>
      <c r="CA84" s="7">
        <f t="shared" ref="CA84" si="2038">+AVERAGE(W83:W84)/AVERAGE(W79:W80)*100-100</f>
        <v>5.0552711602116744</v>
      </c>
      <c r="CB84" s="12">
        <f t="shared" ref="CB84" si="2039">+AVERAGE(X83:X84)/AVERAGE(X79:X80)*100-100</f>
        <v>3.8900365531482777</v>
      </c>
      <c r="CC84" s="6">
        <f t="shared" ref="CC84" si="2040">+AVERAGE(Y83:Y84)/AVERAGE(Y79:Y80)*100-100</f>
        <v>1.1444469005760851</v>
      </c>
      <c r="CD84" s="7">
        <f t="shared" ref="CD84" si="2041">+AVERAGE(Z83:Z84)/AVERAGE(Z79:Z80)*100-100</f>
        <v>15.524006824158974</v>
      </c>
      <c r="CE84" s="12">
        <f t="shared" ref="CE84" si="2042">+AVERAGE(AA83:AA84)/AVERAGE(AA79:AA80)*100-100</f>
        <v>9.7730315091801856</v>
      </c>
      <c r="CF84" s="6">
        <f t="shared" ref="CF84" si="2043">+AVERAGE(AB83:AB84)/AVERAGE(AB79:AB80)*100-100</f>
        <v>5.2297503300515302</v>
      </c>
    </row>
    <row r="85" spans="1:84" ht="15" customHeight="1" x14ac:dyDescent="0.25">
      <c r="A85" s="31" t="s">
        <v>107</v>
      </c>
      <c r="B85" s="28">
        <v>2610142.8958528992</v>
      </c>
      <c r="C85" s="18">
        <v>2405982.2888993463</v>
      </c>
      <c r="D85" s="6">
        <f t="shared" si="1633"/>
        <v>108.48554072469707</v>
      </c>
      <c r="E85" s="28">
        <v>1471143.7939665709</v>
      </c>
      <c r="F85" s="18">
        <v>1485789.6183187817</v>
      </c>
      <c r="G85" s="6">
        <f t="shared" si="1634"/>
        <v>99.014273341821905</v>
      </c>
      <c r="H85" s="28">
        <v>7725896.0248010512</v>
      </c>
      <c r="I85" s="18">
        <v>7948503.3163952976</v>
      </c>
      <c r="J85" s="6">
        <f t="shared" si="1635"/>
        <v>97.199381031456866</v>
      </c>
      <c r="K85" s="28">
        <v>3850325.402860391</v>
      </c>
      <c r="L85" s="18">
        <v>3924494.7164263069</v>
      </c>
      <c r="M85" s="6">
        <f t="shared" si="1636"/>
        <v>98.110092663509676</v>
      </c>
      <c r="N85" s="28">
        <v>2355984.8489273894</v>
      </c>
      <c r="O85" s="18">
        <v>2445574.9023121963</v>
      </c>
      <c r="P85" s="6">
        <f t="shared" si="1637"/>
        <v>96.336646516117625</v>
      </c>
      <c r="Q85" s="28">
        <v>18873883.142216545</v>
      </c>
      <c r="R85" s="18">
        <v>19527312.630590722</v>
      </c>
      <c r="S85" s="6">
        <f t="shared" si="1638"/>
        <v>96.653766441212497</v>
      </c>
      <c r="T85" s="28">
        <f t="shared" si="1668"/>
        <v>36887376.108624846</v>
      </c>
      <c r="U85" s="18">
        <f t="shared" si="1669"/>
        <v>37737657.47294265</v>
      </c>
      <c r="V85" s="6">
        <f t="shared" si="1639"/>
        <v>97.746862361747162</v>
      </c>
      <c r="W85" s="28">
        <v>2892441.0292200912</v>
      </c>
      <c r="X85" s="18">
        <v>3065663.3578008781</v>
      </c>
      <c r="Y85" s="6">
        <f t="shared" si="1640"/>
        <v>94.349597187831918</v>
      </c>
      <c r="Z85" s="28">
        <f t="shared" si="1670"/>
        <v>39779817.137844935</v>
      </c>
      <c r="AA85" s="18">
        <f t="shared" si="1671"/>
        <v>40803320.830743529</v>
      </c>
      <c r="AB85" s="6">
        <f t="shared" si="1641"/>
        <v>97.491616682024002</v>
      </c>
      <c r="AC85" s="5"/>
      <c r="AD85" s="7">
        <f t="shared" si="1802"/>
        <v>40.342572375257561</v>
      </c>
      <c r="AE85" s="10">
        <f t="shared" si="1803"/>
        <v>65.425914033414188</v>
      </c>
      <c r="AF85" s="6">
        <f t="shared" si="1804"/>
        <v>-15.162885334331662</v>
      </c>
      <c r="AG85" s="7">
        <f t="shared" si="1752"/>
        <v>6.4555245176574942</v>
      </c>
      <c r="AH85" s="10">
        <f t="shared" si="1753"/>
        <v>3.7139512226879674</v>
      </c>
      <c r="AI85" s="6">
        <f t="shared" si="1754"/>
        <v>2.643398754602444</v>
      </c>
      <c r="AJ85" s="7">
        <f t="shared" si="1755"/>
        <v>12.760215609625078</v>
      </c>
      <c r="AK85" s="10">
        <f t="shared" si="1756"/>
        <v>8.2803324316239326</v>
      </c>
      <c r="AL85" s="6">
        <f t="shared" si="1757"/>
        <v>4.1373009090363269</v>
      </c>
      <c r="AM85" s="7">
        <f t="shared" si="1758"/>
        <v>4.4560863771176287</v>
      </c>
      <c r="AN85" s="10">
        <f t="shared" si="1759"/>
        <v>-1.8186236557911002</v>
      </c>
      <c r="AO85" s="6">
        <f t="shared" si="1760"/>
        <v>6.3909371273331175</v>
      </c>
      <c r="AP85" s="7">
        <f t="shared" si="1761"/>
        <v>4.7661593363143311</v>
      </c>
      <c r="AQ85" s="10">
        <f t="shared" si="1762"/>
        <v>4.233655247770713</v>
      </c>
      <c r="AR85" s="6">
        <f t="shared" si="1763"/>
        <v>0.51087538595650983</v>
      </c>
      <c r="AS85" s="7">
        <f t="shared" si="1764"/>
        <v>6.6254923856464245</v>
      </c>
      <c r="AT85" s="10">
        <f t="shared" si="1765"/>
        <v>0.95599278441356716</v>
      </c>
      <c r="AU85" s="6">
        <f t="shared" si="1766"/>
        <v>5.6158128357370174</v>
      </c>
      <c r="AV85" s="7">
        <f t="shared" si="1767"/>
        <v>9.3628196182796017</v>
      </c>
      <c r="AW85" s="10">
        <f t="shared" si="1768"/>
        <v>5.0792952566354188</v>
      </c>
      <c r="AX85" s="6">
        <f t="shared" si="1769"/>
        <v>4.0764684909453592</v>
      </c>
      <c r="AY85" s="7">
        <f t="shared" si="1770"/>
        <v>5.626092201037892</v>
      </c>
      <c r="AZ85" s="10">
        <f t="shared" si="1771"/>
        <v>4.2942938505015462</v>
      </c>
      <c r="BA85" s="6">
        <f t="shared" si="1772"/>
        <v>1.2769618560775342</v>
      </c>
      <c r="BB85" s="7">
        <f t="shared" si="1773"/>
        <v>9.0822271990935519</v>
      </c>
      <c r="BC85" s="10">
        <f t="shared" si="1774"/>
        <v>5.0199056480018953</v>
      </c>
      <c r="BD85" s="6">
        <f t="shared" si="1775"/>
        <v>3.8681443541831442</v>
      </c>
      <c r="BE85" s="5"/>
      <c r="BF85" s="7">
        <f t="shared" ref="BF85" si="2044">+AVERAGE(B83:B85)/AVERAGE(B79:B81)*100-100</f>
        <v>67.709503384378962</v>
      </c>
      <c r="BG85" s="12">
        <f t="shared" ref="BG85" si="2045">+AVERAGE(C83:C85)/AVERAGE(C79:C81)*100-100</f>
        <v>67.126726197994316</v>
      </c>
      <c r="BH85" s="6">
        <f t="shared" ref="BH85" si="2046">+AVERAGE(D83:D85)/AVERAGE(D79:D81)*100-100</f>
        <v>-3.035430831686952</v>
      </c>
      <c r="BI85" s="7">
        <f t="shared" ref="BI85" si="2047">+AVERAGE(E83:E85)/AVERAGE(E79:E81)*100-100</f>
        <v>10.020298595137135</v>
      </c>
      <c r="BJ85" s="12">
        <f t="shared" ref="BJ85" si="2048">+AVERAGE(F83:F85)/AVERAGE(F79:F81)*100-100</f>
        <v>4.9064466729271459</v>
      </c>
      <c r="BK85" s="6">
        <f t="shared" ref="BK85" si="2049">+AVERAGE(G83:G85)/AVERAGE(G79:G81)*100-100</f>
        <v>4.9600280083017338</v>
      </c>
      <c r="BL85" s="7">
        <f t="shared" ref="BL85" si="2050">+AVERAGE(H83:H85)/AVERAGE(H79:H81)*100-100</f>
        <v>11.721092365826053</v>
      </c>
      <c r="BM85" s="12">
        <f t="shared" ref="BM85" si="2051">+AVERAGE(I83:I85)/AVERAGE(I79:I81)*100-100</f>
        <v>7.5285353184309685</v>
      </c>
      <c r="BN85" s="6">
        <f t="shared" ref="BN85" si="2052">+AVERAGE(J83:J85)/AVERAGE(J79:J81)*100-100</f>
        <v>3.8933753708317624</v>
      </c>
      <c r="BO85" s="7">
        <f t="shared" ref="BO85" si="2053">+AVERAGE(K83:K85)/AVERAGE(K79:K81)*100-100</f>
        <v>0.45215201991553045</v>
      </c>
      <c r="BP85" s="12">
        <f t="shared" ref="BP85" si="2054">+AVERAGE(L83:L85)/AVERAGE(L79:L81)*100-100</f>
        <v>-0.79986131412437089</v>
      </c>
      <c r="BQ85" s="6">
        <f t="shared" ref="BQ85" si="2055">+AVERAGE(M83:M85)/AVERAGE(M79:M81)*100-100</f>
        <v>1.3513407249402718</v>
      </c>
      <c r="BR85" s="7">
        <f t="shared" ref="BR85" si="2056">+AVERAGE(N83:N85)/AVERAGE(N79:N81)*100-100</f>
        <v>12.726853145960803</v>
      </c>
      <c r="BS85" s="12">
        <f t="shared" ref="BS85" si="2057">+AVERAGE(O83:O85)/AVERAGE(O79:O81)*100-100</f>
        <v>12.200361949521849</v>
      </c>
      <c r="BT85" s="6">
        <f t="shared" ref="BT85" si="2058">+AVERAGE(P83:P85)/AVERAGE(P79:P81)*100-100</f>
        <v>0.5300254550867578</v>
      </c>
      <c r="BU85" s="7">
        <f t="shared" ref="BU85" si="2059">+AVERAGE(Q83:Q85)/AVERAGE(Q79:Q81)*100-100</f>
        <v>9.8587555645236762</v>
      </c>
      <c r="BV85" s="12">
        <f t="shared" ref="BV85" si="2060">+AVERAGE(R83:R85)/AVERAGE(R79:R81)*100-100</f>
        <v>3.3584575055981389</v>
      </c>
      <c r="BW85" s="6">
        <f t="shared" ref="BW85" si="2061">+AVERAGE(S83:S85)/AVERAGE(S79:S81)*100-100</f>
        <v>6.319820997722573</v>
      </c>
      <c r="BX85" s="7">
        <f t="shared" ref="BX85" si="2062">+AVERAGE(T83:T85)/AVERAGE(T79:T81)*100-100</f>
        <v>14.000658720413583</v>
      </c>
      <c r="BY85" s="12">
        <f t="shared" ref="BY85" si="2063">+AVERAGE(U83:U85)/AVERAGE(U79:U81)*100-100</f>
        <v>8.5262202153416666</v>
      </c>
      <c r="BZ85" s="6">
        <f t="shared" ref="BZ85" si="2064">+AVERAGE(V83:V85)/AVERAGE(V79:V81)*100-100</f>
        <v>5.0438238351807598</v>
      </c>
      <c r="CA85" s="7">
        <f t="shared" ref="CA85" si="2065">+AVERAGE(W83:W85)/AVERAGE(W79:W81)*100-100</f>
        <v>5.2511157524367036</v>
      </c>
      <c r="CB85" s="12">
        <f t="shared" ref="CB85" si="2066">+AVERAGE(X83:X85)/AVERAGE(X79:X81)*100-100</f>
        <v>4.0284855469330694</v>
      </c>
      <c r="CC85" s="6">
        <f t="shared" ref="CC85" si="2067">+AVERAGE(Y83:Y85)/AVERAGE(Y79:Y81)*100-100</f>
        <v>1.1886988611876887</v>
      </c>
      <c r="CD85" s="7">
        <f t="shared" ref="CD85" si="2068">+AVERAGE(Z83:Z85)/AVERAGE(Z79:Z81)*100-100</f>
        <v>13.356246701836653</v>
      </c>
      <c r="CE85" s="12">
        <f t="shared" ref="CE85" si="2069">+AVERAGE(AA83:AA85)/AVERAGE(AA79:AA81)*100-100</f>
        <v>8.1967114108146859</v>
      </c>
      <c r="CF85" s="6">
        <f t="shared" ref="CF85" si="2070">+AVERAGE(AB83:AB85)/AVERAGE(AB79:AB81)*100-100</f>
        <v>4.769228802260514</v>
      </c>
    </row>
    <row r="86" spans="1:84" ht="15" customHeight="1" x14ac:dyDescent="0.25">
      <c r="A86" s="31" t="s">
        <v>108</v>
      </c>
      <c r="B86" s="28">
        <v>3320852.416830366</v>
      </c>
      <c r="C86" s="18">
        <v>3040321.8787835492</v>
      </c>
      <c r="D86" s="6">
        <f t="shared" si="1633"/>
        <v>109.2270012594541</v>
      </c>
      <c r="E86" s="28">
        <v>1382491.9839676404</v>
      </c>
      <c r="F86" s="18">
        <v>1402117.7386748651</v>
      </c>
      <c r="G86" s="6">
        <f t="shared" si="1634"/>
        <v>98.600277696666694</v>
      </c>
      <c r="H86" s="28">
        <v>8537560.0480628256</v>
      </c>
      <c r="I86" s="18">
        <v>8657960.7128677163</v>
      </c>
      <c r="J86" s="6">
        <f t="shared" si="1635"/>
        <v>98.609364620632348</v>
      </c>
      <c r="K86" s="28">
        <v>3594016.7240841356</v>
      </c>
      <c r="L86" s="18">
        <v>4052596.6116928309</v>
      </c>
      <c r="M86" s="6">
        <f t="shared" si="1636"/>
        <v>88.684294748567652</v>
      </c>
      <c r="N86" s="28">
        <v>2446440.6547632948</v>
      </c>
      <c r="O86" s="18">
        <v>2550365.3886652528</v>
      </c>
      <c r="P86" s="6">
        <f t="shared" si="1637"/>
        <v>95.925104129634235</v>
      </c>
      <c r="Q86" s="28">
        <v>21478545.770116042</v>
      </c>
      <c r="R86" s="18">
        <v>21698394.731344648</v>
      </c>
      <c r="S86" s="6">
        <f t="shared" si="1638"/>
        <v>98.986796194139558</v>
      </c>
      <c r="T86" s="28">
        <f t="shared" si="1668"/>
        <v>40759907.597824305</v>
      </c>
      <c r="U86" s="18">
        <f t="shared" si="1669"/>
        <v>41401757.062028863</v>
      </c>
      <c r="V86" s="6">
        <f t="shared" si="1639"/>
        <v>98.449704771604445</v>
      </c>
      <c r="W86" s="28">
        <v>3112112.0182135687</v>
      </c>
      <c r="X86" s="18">
        <v>3231485.9167900239</v>
      </c>
      <c r="Y86" s="6">
        <f t="shared" si="1640"/>
        <v>96.305913079917289</v>
      </c>
      <c r="Z86" s="28">
        <f t="shared" si="1670"/>
        <v>43872019.616037875</v>
      </c>
      <c r="AA86" s="18">
        <f t="shared" si="1671"/>
        <v>44633242.978818886</v>
      </c>
      <c r="AB86" s="6">
        <f t="shared" si="1641"/>
        <v>98.294492373896617</v>
      </c>
      <c r="AC86" s="5"/>
      <c r="AD86" s="7">
        <f t="shared" si="1802"/>
        <v>49.066784710743264</v>
      </c>
      <c r="AE86" s="10">
        <f t="shared" si="1803"/>
        <v>62.254767385376141</v>
      </c>
      <c r="AF86" s="6">
        <f t="shared" si="1804"/>
        <v>-8.127947725141226</v>
      </c>
      <c r="AG86" s="7">
        <f t="shared" si="1752"/>
        <v>8.3764154894295189</v>
      </c>
      <c r="AH86" s="10">
        <f t="shared" si="1753"/>
        <v>7.5826722007591485</v>
      </c>
      <c r="AI86" s="6">
        <f t="shared" si="1754"/>
        <v>0.73779845065496374</v>
      </c>
      <c r="AJ86" s="7">
        <f t="shared" si="1755"/>
        <v>11.787591225086572</v>
      </c>
      <c r="AK86" s="10">
        <f t="shared" si="1756"/>
        <v>8.0339678606646601</v>
      </c>
      <c r="AL86" s="6">
        <f t="shared" si="1757"/>
        <v>3.474484404074758</v>
      </c>
      <c r="AM86" s="7">
        <f t="shared" si="1758"/>
        <v>4.5921230790526124</v>
      </c>
      <c r="AN86" s="10">
        <f t="shared" si="1759"/>
        <v>4.6917188954366651</v>
      </c>
      <c r="AO86" s="6">
        <f t="shared" si="1760"/>
        <v>-9.5132468388953839E-2</v>
      </c>
      <c r="AP86" s="7">
        <f t="shared" si="1761"/>
        <v>10.220518334892233</v>
      </c>
      <c r="AQ86" s="10">
        <f t="shared" si="1762"/>
        <v>7.6845783204343832</v>
      </c>
      <c r="AR86" s="6">
        <f t="shared" si="1763"/>
        <v>2.3549704646766827</v>
      </c>
      <c r="AS86" s="7">
        <f t="shared" si="1764"/>
        <v>11.042525844563272</v>
      </c>
      <c r="AT86" s="10">
        <f t="shared" si="1765"/>
        <v>5.5669781237317437</v>
      </c>
      <c r="AU86" s="6">
        <f t="shared" si="1766"/>
        <v>5.1867997153558747</v>
      </c>
      <c r="AV86" s="7">
        <f t="shared" si="1767"/>
        <v>12.786029940995405</v>
      </c>
      <c r="AW86" s="10">
        <f t="shared" si="1768"/>
        <v>8.9958909780876155</v>
      </c>
      <c r="AX86" s="6">
        <f t="shared" si="1769"/>
        <v>3.4773227952875345</v>
      </c>
      <c r="AY86" s="7">
        <f t="shared" si="1770"/>
        <v>12.439695359195824</v>
      </c>
      <c r="AZ86" s="10">
        <f t="shared" si="1771"/>
        <v>9.7404410187958774</v>
      </c>
      <c r="BA86" s="6">
        <f t="shared" si="1772"/>
        <v>2.459671489690507</v>
      </c>
      <c r="BB86" s="7">
        <f t="shared" si="1773"/>
        <v>12.761392010823542</v>
      </c>
      <c r="BC86" s="10">
        <f t="shared" si="1774"/>
        <v>9.0494576327702134</v>
      </c>
      <c r="BD86" s="6">
        <f t="shared" si="1775"/>
        <v>3.4038998988453955</v>
      </c>
      <c r="BE86" s="5"/>
      <c r="BF86" s="7">
        <f t="shared" ref="BF86" si="2071">+AVERAGE(B83:B86)/AVERAGE(B79:B82)*100-100</f>
        <v>63.675208108420662</v>
      </c>
      <c r="BG86" s="12">
        <f>+AVERAGE(C83:C86)/AVERAGE(C79:C82)*100-100</f>
        <v>66.120454973264145</v>
      </c>
      <c r="BH86" s="6">
        <f t="shared" ref="BH86" si="2072">+AVERAGE(D83:D86)/AVERAGE(D79:D82)*100-100</f>
        <v>-4.3407904195958338</v>
      </c>
      <c r="BI86" s="7">
        <f t="shared" ref="BI86" si="2073">+AVERAGE(E83:E86)/AVERAGE(E79:E82)*100-100</f>
        <v>9.605514704682534</v>
      </c>
      <c r="BJ86" s="12">
        <f t="shared" ref="BJ86" si="2074">+AVERAGE(F83:F86)/AVERAGE(F79:F82)*100-100</f>
        <v>5.5576699952966919</v>
      </c>
      <c r="BK86" s="6">
        <f t="shared" ref="BK86" si="2075">+AVERAGE(G83:G86)/AVERAGE(G79:G82)*100-100</f>
        <v>3.8648936761941428</v>
      </c>
      <c r="BL86" s="7">
        <f t="shared" ref="BL86" si="2076">+AVERAGE(H83:H86)/AVERAGE(H79:H82)*100-100</f>
        <v>11.739717198211835</v>
      </c>
      <c r="BM86" s="12">
        <f t="shared" ref="BM86" si="2077">+AVERAGE(I83:I86)/AVERAGE(I79:I82)*100-100</f>
        <v>7.6665226933200472</v>
      </c>
      <c r="BN86" s="6">
        <f t="shared" ref="BN86" si="2078">+AVERAGE(J83:J86)/AVERAGE(J79:J82)*100-100</f>
        <v>3.7858356723018005</v>
      </c>
      <c r="BO86" s="7">
        <f t="shared" ref="BO86" si="2079">+AVERAGE(K83:K86)/AVERAGE(K79:K82)*100-100</f>
        <v>1.4214585952125702</v>
      </c>
      <c r="BP86" s="12">
        <f t="shared" ref="BP86" si="2080">+AVERAGE(L83:L86)/AVERAGE(L79:L82)*100-100</f>
        <v>0.51947382443280787</v>
      </c>
      <c r="BQ86" s="6">
        <f t="shared" ref="BQ86" si="2081">+AVERAGE(M83:M86)/AVERAGE(M79:M82)*100-100</f>
        <v>0.99882322888258557</v>
      </c>
      <c r="BR86" s="7">
        <f t="shared" ref="BR86" si="2082">+AVERAGE(N83:N86)/AVERAGE(N79:N82)*100-100</f>
        <v>12.063338886851895</v>
      </c>
      <c r="BS86" s="12">
        <f t="shared" ref="BS86" si="2083">+AVERAGE(O83:O86)/AVERAGE(O79:O82)*100-100</f>
        <v>10.997623793511906</v>
      </c>
      <c r="BT86" s="6">
        <f t="shared" ref="BT86" si="2084">+AVERAGE(P83:P86)/AVERAGE(P79:P82)*100-100</f>
        <v>0.98365815396685718</v>
      </c>
      <c r="BU86" s="7">
        <f t="shared" ref="BU86" si="2085">+AVERAGE(Q83:Q86)/AVERAGE(Q79:Q82)*100-100</f>
        <v>10.181948411060532</v>
      </c>
      <c r="BV86" s="12">
        <f t="shared" ref="BV86" si="2086">+AVERAGE(R83:R86)/AVERAGE(R79:R82)*100-100</f>
        <v>3.9421665430046602</v>
      </c>
      <c r="BW86" s="6">
        <f t="shared" ref="BW86" si="2087">+AVERAGE(S83:S86)/AVERAGE(S79:S82)*100-100</f>
        <v>6.0269793757666577</v>
      </c>
      <c r="BX86" s="7">
        <f t="shared" ref="BX86" si="2088">+AVERAGE(T83:T86)/AVERAGE(T79:T82)*100-100</f>
        <v>13.67914081486316</v>
      </c>
      <c r="BY86" s="12">
        <f t="shared" ref="BY86" si="2089">+AVERAGE(U83:U86)/AVERAGE(U79:U82)*100-100</f>
        <v>8.6479502435606435</v>
      </c>
      <c r="BZ86" s="6">
        <f t="shared" ref="BZ86" si="2090">+AVERAGE(V83:V86)/AVERAGE(V79:V82)*100-100</f>
        <v>4.6437692330038658</v>
      </c>
      <c r="CA86" s="7">
        <f t="shared" ref="CA86" si="2091">+AVERAGE(W83:W86)/AVERAGE(W79:W82)*100-100</f>
        <v>7.1020898572821096</v>
      </c>
      <c r="CB86" s="12">
        <f t="shared" ref="CB86" si="2092">+AVERAGE(X83:X86)/AVERAGE(X79:X82)*100-100</f>
        <v>5.4875834291217842</v>
      </c>
      <c r="CC86" s="6">
        <f t="shared" ref="CC86" si="2093">+AVERAGE(Y83:Y86)/AVERAGE(Y79:Y82)*100-100</f>
        <v>1.5090056366024527</v>
      </c>
      <c r="CD86" s="7">
        <f t="shared" ref="CD86" si="2094">+AVERAGE(Z83:Z86)/AVERAGE(Z79:Z82)*100-100</f>
        <v>13.199099207781217</v>
      </c>
      <c r="CE86" s="12">
        <f t="shared" ref="CE86" si="2095">+AVERAGE(AA83:AA86)/AVERAGE(AA79:AA82)*100-100</f>
        <v>8.4174952847602071</v>
      </c>
      <c r="CF86" s="6">
        <f t="shared" ref="CF86" si="2096">+AVERAGE(AB83:AB86)/AVERAGE(AB79:AB82)*100-100</f>
        <v>4.4208776174125148</v>
      </c>
    </row>
    <row r="87" spans="1:84" s="17" customFormat="1" ht="15" customHeight="1" x14ac:dyDescent="0.25">
      <c r="A87" s="32" t="s">
        <v>21</v>
      </c>
      <c r="B87" s="19">
        <v>6235761.0678097401</v>
      </c>
      <c r="C87" s="18">
        <v>5971059.7526808642</v>
      </c>
      <c r="D87" s="6">
        <f t="shared" si="1633"/>
        <v>104.4330709470799</v>
      </c>
      <c r="E87" s="19">
        <v>1434908.9776243512</v>
      </c>
      <c r="F87" s="18">
        <v>1464779.8626132461</v>
      </c>
      <c r="G87" s="6">
        <f t="shared" si="1634"/>
        <v>97.960725310928041</v>
      </c>
      <c r="H87" s="19">
        <v>7964634.786084218</v>
      </c>
      <c r="I87" s="18">
        <v>8116280.3652800051</v>
      </c>
      <c r="J87" s="6">
        <f t="shared" si="1635"/>
        <v>98.131587717884912</v>
      </c>
      <c r="K87" s="19">
        <v>3900310.3208260322</v>
      </c>
      <c r="L87" s="18">
        <v>4017358.3388933595</v>
      </c>
      <c r="M87" s="6">
        <f t="shared" si="1636"/>
        <v>97.086443175005144</v>
      </c>
      <c r="N87" s="19">
        <v>2596601.4484864599</v>
      </c>
      <c r="O87" s="18">
        <v>2634194.6074451408</v>
      </c>
      <c r="P87" s="6">
        <f t="shared" si="1637"/>
        <v>98.572878448219825</v>
      </c>
      <c r="Q87" s="19">
        <v>19642946.373793866</v>
      </c>
      <c r="R87" s="18">
        <v>20061138.593863949</v>
      </c>
      <c r="S87" s="6">
        <f t="shared" si="1638"/>
        <v>97.915411340620551</v>
      </c>
      <c r="T87" s="28">
        <f t="shared" si="1668"/>
        <v>41775162.974624664</v>
      </c>
      <c r="U87" s="18">
        <f t="shared" si="1669"/>
        <v>42264811.52077657</v>
      </c>
      <c r="V87" s="6">
        <f t="shared" si="1639"/>
        <v>98.841474672349577</v>
      </c>
      <c r="W87" s="19">
        <v>3263891.9379017623</v>
      </c>
      <c r="X87" s="18">
        <v>3292329.0975874336</v>
      </c>
      <c r="Y87" s="6">
        <f t="shared" si="1640"/>
        <v>99.136260111223095</v>
      </c>
      <c r="Z87" s="28">
        <f t="shared" si="1670"/>
        <v>45039054.912526429</v>
      </c>
      <c r="AA87" s="18">
        <f t="shared" si="1671"/>
        <v>45557140.618364006</v>
      </c>
      <c r="AB87" s="6">
        <f t="shared" si="1641"/>
        <v>98.862778263066105</v>
      </c>
      <c r="AD87" s="7">
        <f t="shared" si="1802"/>
        <v>-5.319538685769345</v>
      </c>
      <c r="AE87" s="10">
        <f t="shared" si="1803"/>
        <v>4.6962529811436298</v>
      </c>
      <c r="AF87" s="6">
        <f t="shared" si="1804"/>
        <v>-9.5665235208721953</v>
      </c>
      <c r="AG87" s="7">
        <f t="shared" si="1752"/>
        <v>9.0836658431166626</v>
      </c>
      <c r="AH87" s="10">
        <f t="shared" si="1753"/>
        <v>7.0344947614641171</v>
      </c>
      <c r="AI87" s="6">
        <f t="shared" si="1754"/>
        <v>1.914495963398835</v>
      </c>
      <c r="AJ87" s="7">
        <f t="shared" si="1755"/>
        <v>11.221354880045254</v>
      </c>
      <c r="AK87" s="10">
        <f t="shared" si="1756"/>
        <v>8.9776005311944971</v>
      </c>
      <c r="AL87" s="6">
        <f t="shared" si="1757"/>
        <v>2.0589133344044228</v>
      </c>
      <c r="AM87" s="7">
        <f t="shared" si="1758"/>
        <v>8.1534131813361057</v>
      </c>
      <c r="AN87" s="10">
        <f t="shared" si="1759"/>
        <v>-2.6959439613644491</v>
      </c>
      <c r="AO87" s="6">
        <f t="shared" si="1760"/>
        <v>11.149953644679215</v>
      </c>
      <c r="AP87" s="7">
        <f t="shared" si="1761"/>
        <v>12.412726883725526</v>
      </c>
      <c r="AQ87" s="10">
        <f t="shared" si="1762"/>
        <v>7.2554103975825086</v>
      </c>
      <c r="AR87" s="6">
        <f t="shared" si="1763"/>
        <v>4.8084441307207726</v>
      </c>
      <c r="AS87" s="7">
        <f t="shared" si="1764"/>
        <v>5.7890456082039208</v>
      </c>
      <c r="AT87" s="10">
        <f t="shared" si="1765"/>
        <v>2.8915362600795618</v>
      </c>
      <c r="AU87" s="6">
        <f t="shared" si="1766"/>
        <v>2.81608133520362</v>
      </c>
      <c r="AV87" s="7">
        <f t="shared" si="1767"/>
        <v>5.6347737465313656</v>
      </c>
      <c r="AW87" s="10">
        <f t="shared" si="1768"/>
        <v>4.0968676083580959</v>
      </c>
      <c r="AX87" s="6">
        <f t="shared" si="1769"/>
        <v>1.4773798419749511</v>
      </c>
      <c r="AY87" s="7">
        <f t="shared" si="1770"/>
        <v>19.854395764576324</v>
      </c>
      <c r="AZ87" s="10">
        <f t="shared" si="1771"/>
        <v>14.814008798565851</v>
      </c>
      <c r="BA87" s="6">
        <f t="shared" si="1772"/>
        <v>4.390045273006308</v>
      </c>
      <c r="BB87" s="7">
        <f t="shared" si="1773"/>
        <v>6.5508625133360283</v>
      </c>
      <c r="BC87" s="10">
        <f t="shared" si="1774"/>
        <v>4.8038491698012109</v>
      </c>
      <c r="BD87" s="6">
        <f t="shared" si="1775"/>
        <v>1.6669362407714345</v>
      </c>
      <c r="BE87" s="13"/>
      <c r="BF87" s="7">
        <f>+AVERAGE(B87:B87)/AVERAGE(B83:B83)*100-100</f>
        <v>-5.319538685769345</v>
      </c>
      <c r="BG87" s="12">
        <f t="shared" ref="BG87" si="2097">+AVERAGE(C87:C87)/AVERAGE(C83:C83)*100-100</f>
        <v>4.6962529811436298</v>
      </c>
      <c r="BH87" s="6">
        <f t="shared" ref="BH87" si="2098">+AVERAGE(D87:D87)/AVERAGE(D83:D83)*100-100</f>
        <v>-9.5665235208721953</v>
      </c>
      <c r="BI87" s="7">
        <f t="shared" ref="BI87" si="2099">+AVERAGE(E87:E87)/AVERAGE(E83:E83)*100-100</f>
        <v>9.0836658431166626</v>
      </c>
      <c r="BJ87" s="12">
        <f t="shared" ref="BJ87" si="2100">+AVERAGE(F87:F87)/AVERAGE(F83:F83)*100-100</f>
        <v>7.0344947614641171</v>
      </c>
      <c r="BK87" s="6">
        <f t="shared" ref="BK87" si="2101">+AVERAGE(G87:G87)/AVERAGE(G83:G83)*100-100</f>
        <v>1.914495963398835</v>
      </c>
      <c r="BL87" s="7">
        <f t="shared" ref="BL87" si="2102">+AVERAGE(H87:H87)/AVERAGE(H83:H83)*100-100</f>
        <v>11.221354880045254</v>
      </c>
      <c r="BM87" s="12">
        <f t="shared" ref="BM87" si="2103">+AVERAGE(I87:I87)/AVERAGE(I83:I83)*100-100</f>
        <v>8.9776005311944971</v>
      </c>
      <c r="BN87" s="6">
        <f t="shared" ref="BN87" si="2104">+AVERAGE(J87:J87)/AVERAGE(J83:J83)*100-100</f>
        <v>2.0589133344044228</v>
      </c>
      <c r="BO87" s="7">
        <f t="shared" ref="BO87" si="2105">+AVERAGE(K87:K87)/AVERAGE(K83:K83)*100-100</f>
        <v>8.1534131813361057</v>
      </c>
      <c r="BP87" s="12">
        <f t="shared" ref="BP87" si="2106">+AVERAGE(L87:L87)/AVERAGE(L83:L83)*100-100</f>
        <v>-2.6959439613644491</v>
      </c>
      <c r="BQ87" s="6">
        <f t="shared" ref="BQ87" si="2107">+AVERAGE(M87:M87)/AVERAGE(M83:M83)*100-100</f>
        <v>11.149953644679215</v>
      </c>
      <c r="BR87" s="7">
        <f t="shared" ref="BR87" si="2108">+AVERAGE(N87:N87)/AVERAGE(N83:N83)*100-100</f>
        <v>12.412726883725526</v>
      </c>
      <c r="BS87" s="12">
        <f t="shared" ref="BS87" si="2109">+AVERAGE(O87:O87)/AVERAGE(O83:O83)*100-100</f>
        <v>7.2554103975825086</v>
      </c>
      <c r="BT87" s="6">
        <f t="shared" ref="BT87" si="2110">+AVERAGE(P87:P87)/AVERAGE(P83:P83)*100-100</f>
        <v>4.8084441307207726</v>
      </c>
      <c r="BU87" s="7">
        <f t="shared" ref="BU87" si="2111">+AVERAGE(Q87:Q87)/AVERAGE(Q83:Q83)*100-100</f>
        <v>5.7890456082039208</v>
      </c>
      <c r="BV87" s="12">
        <f t="shared" ref="BV87" si="2112">+AVERAGE(R87:R87)/AVERAGE(R83:R83)*100-100</f>
        <v>2.8915362600795618</v>
      </c>
      <c r="BW87" s="6">
        <f t="shared" ref="BW87" si="2113">+AVERAGE(S87:S87)/AVERAGE(S83:S83)*100-100</f>
        <v>2.81608133520362</v>
      </c>
      <c r="BX87" s="7">
        <f t="shared" ref="BX87" si="2114">+AVERAGE(T87:T87)/AVERAGE(T83:T83)*100-100</f>
        <v>5.6347737465313656</v>
      </c>
      <c r="BY87" s="12">
        <f t="shared" ref="BY87" si="2115">+AVERAGE(U87:U87)/AVERAGE(U83:U83)*100-100</f>
        <v>4.0968676083580959</v>
      </c>
      <c r="BZ87" s="6">
        <f t="shared" ref="BZ87" si="2116">+AVERAGE(V87:V87)/AVERAGE(V83:V83)*100-100</f>
        <v>1.4773798419749511</v>
      </c>
      <c r="CA87" s="7">
        <f t="shared" ref="CA87" si="2117">+AVERAGE(W87:W87)/AVERAGE(W83:W83)*100-100</f>
        <v>19.854395764576324</v>
      </c>
      <c r="CB87" s="12">
        <f t="shared" ref="CB87" si="2118">+AVERAGE(X87:X87)/AVERAGE(X83:X83)*100-100</f>
        <v>14.814008798565851</v>
      </c>
      <c r="CC87" s="6">
        <f t="shared" ref="CC87" si="2119">+AVERAGE(Y87:Y87)/AVERAGE(Y83:Y83)*100-100</f>
        <v>4.390045273006308</v>
      </c>
      <c r="CD87" s="7">
        <f t="shared" ref="CD87" si="2120">+AVERAGE(Z87:Z87)/AVERAGE(Z83:Z83)*100-100</f>
        <v>6.5508625133360283</v>
      </c>
      <c r="CE87" s="12">
        <f t="shared" ref="CE87" si="2121">+AVERAGE(AA87:AA87)/AVERAGE(AA83:AA83)*100-100</f>
        <v>4.8038491698012109</v>
      </c>
      <c r="CF87" s="6">
        <f t="shared" ref="CF87" si="2122">+AVERAGE(AB87:AB87)/AVERAGE(AB83:AB83)*100-100</f>
        <v>1.6669362407714345</v>
      </c>
    </row>
    <row r="88" spans="1:84" s="17" customFormat="1" ht="15" customHeight="1" x14ac:dyDescent="0.25">
      <c r="A88" s="32" t="s">
        <v>22</v>
      </c>
      <c r="B88" s="19">
        <v>4242444.262276073</v>
      </c>
      <c r="C88" s="18">
        <v>4036156.4037184655</v>
      </c>
      <c r="D88" s="6">
        <f t="shared" si="1633"/>
        <v>105.11099764041742</v>
      </c>
      <c r="E88" s="19">
        <v>1556078.7640945555</v>
      </c>
      <c r="F88" s="18">
        <v>1519546.2310221989</v>
      </c>
      <c r="G88" s="6">
        <f t="shared" si="1634"/>
        <v>102.40417384654241</v>
      </c>
      <c r="H88" s="19">
        <v>7822990.4543935293</v>
      </c>
      <c r="I88" s="18">
        <v>7985402.7839334235</v>
      </c>
      <c r="J88" s="6">
        <f t="shared" si="1635"/>
        <v>97.966134784501207</v>
      </c>
      <c r="K88" s="19">
        <v>3883537.6301713022</v>
      </c>
      <c r="L88" s="18">
        <v>3753156.9008924672</v>
      </c>
      <c r="M88" s="6">
        <f t="shared" si="1636"/>
        <v>103.47389498285648</v>
      </c>
      <c r="N88" s="19">
        <v>2566519.5719695454</v>
      </c>
      <c r="O88" s="18">
        <v>2572352.9596691285</v>
      </c>
      <c r="P88" s="6">
        <f t="shared" si="1637"/>
        <v>99.773227555042311</v>
      </c>
      <c r="Q88" s="19">
        <v>20506426.040626056</v>
      </c>
      <c r="R88" s="18">
        <v>20685320.003609762</v>
      </c>
      <c r="S88" s="6">
        <f t="shared" si="1638"/>
        <v>99.1351646338926</v>
      </c>
      <c r="T88" s="28">
        <f t="shared" si="1668"/>
        <v>40577996.723531067</v>
      </c>
      <c r="U88" s="18">
        <f t="shared" si="1669"/>
        <v>40551935.282845445</v>
      </c>
      <c r="V88" s="6">
        <f t="shared" si="1639"/>
        <v>100.06426682352851</v>
      </c>
      <c r="W88" s="19">
        <v>3263814.6891053277</v>
      </c>
      <c r="X88" s="18">
        <v>3277850.5378751471</v>
      </c>
      <c r="Y88" s="6">
        <f t="shared" si="1640"/>
        <v>99.571797169894211</v>
      </c>
      <c r="Z88" s="28">
        <f t="shared" si="1670"/>
        <v>43841811.412636392</v>
      </c>
      <c r="AA88" s="18">
        <f t="shared" si="1671"/>
        <v>43829785.820720591</v>
      </c>
      <c r="AB88" s="6">
        <f t="shared" si="1641"/>
        <v>100.02743703098389</v>
      </c>
      <c r="AD88" s="7">
        <f t="shared" si="1802"/>
        <v>-2.0815708673999467</v>
      </c>
      <c r="AE88" s="10">
        <f t="shared" si="1803"/>
        <v>2.9320414847859695</v>
      </c>
      <c r="AF88" s="6">
        <f t="shared" si="1804"/>
        <v>-4.8707985189693943</v>
      </c>
      <c r="AG88" s="7">
        <f t="shared" si="1752"/>
        <v>13.399176840247804</v>
      </c>
      <c r="AH88" s="10">
        <f t="shared" si="1753"/>
        <v>8.7584012284196149</v>
      </c>
      <c r="AI88" s="6">
        <f t="shared" si="1754"/>
        <v>4.2670502319001713</v>
      </c>
      <c r="AJ88" s="7">
        <f t="shared" si="1755"/>
        <v>11.038823844901074</v>
      </c>
      <c r="AK88" s="10">
        <f t="shared" si="1756"/>
        <v>5.7505430480318154</v>
      </c>
      <c r="AL88" s="6">
        <f t="shared" si="1757"/>
        <v>5.000712662503588</v>
      </c>
      <c r="AM88" s="7">
        <f t="shared" si="1758"/>
        <v>1.2835292202116904</v>
      </c>
      <c r="AN88" s="10">
        <f t="shared" si="1759"/>
        <v>-8.2460007165898901</v>
      </c>
      <c r="AO88" s="6">
        <f t="shared" si="1760"/>
        <v>10.38595593786242</v>
      </c>
      <c r="AP88" s="7">
        <f t="shared" si="1761"/>
        <v>12.4042247394611</v>
      </c>
      <c r="AQ88" s="10">
        <f t="shared" si="1762"/>
        <v>6.3734836771532883</v>
      </c>
      <c r="AR88" s="6">
        <f t="shared" si="1763"/>
        <v>5.669402612225511</v>
      </c>
      <c r="AS88" s="7">
        <f t="shared" si="1764"/>
        <v>7.1385509211663987</v>
      </c>
      <c r="AT88" s="10">
        <f t="shared" si="1765"/>
        <v>2.8539789292676829</v>
      </c>
      <c r="AU88" s="6">
        <f t="shared" si="1766"/>
        <v>4.1656842413896271</v>
      </c>
      <c r="AV88" s="7">
        <f t="shared" si="1767"/>
        <v>6.7621828775606332</v>
      </c>
      <c r="AW88" s="10">
        <f t="shared" si="1768"/>
        <v>2.6902659778527607</v>
      </c>
      <c r="AX88" s="6">
        <f t="shared" si="1769"/>
        <v>3.9652413604480046</v>
      </c>
      <c r="AY88" s="7">
        <f t="shared" si="1770"/>
        <v>17.196505503927327</v>
      </c>
      <c r="AZ88" s="10">
        <f t="shared" si="1771"/>
        <v>9.4286603790264536</v>
      </c>
      <c r="BA88" s="6">
        <f t="shared" si="1772"/>
        <v>7.0985472160542997</v>
      </c>
      <c r="BB88" s="7">
        <f t="shared" si="1773"/>
        <v>7.4745307956646627</v>
      </c>
      <c r="BC88" s="10">
        <f t="shared" si="1774"/>
        <v>3.1653594227048387</v>
      </c>
      <c r="BD88" s="6">
        <f t="shared" si="1775"/>
        <v>4.1769557117555536</v>
      </c>
      <c r="BE88" s="13"/>
      <c r="BF88" s="7">
        <f t="shared" ref="BF88" si="2123">+AVERAGE(B87:B88)/AVERAGE(B83:B84)*100-100</f>
        <v>-4.0346911485692516</v>
      </c>
      <c r="BG88" s="12">
        <f t="shared" ref="BG88" si="2124">+AVERAGE(C87:C88)/AVERAGE(C83:C84)*100-100</f>
        <v>3.9774761998106385</v>
      </c>
      <c r="BH88" s="6">
        <f t="shared" ref="BH88" si="2125">+AVERAGE(D87:D88)/AVERAGE(D83:D84)*100-100</f>
        <v>-7.2704827867316766</v>
      </c>
      <c r="BI88" s="7">
        <f t="shared" ref="BI88" si="2126">+AVERAGE(E87:E88)/AVERAGE(E83:E84)*100-100</f>
        <v>11.287017269025924</v>
      </c>
      <c r="BJ88" s="12">
        <f t="shared" ref="BJ88" si="2127">+AVERAGE(F87:F88)/AVERAGE(F83:F84)*100-100</f>
        <v>7.9053814044799822</v>
      </c>
      <c r="BK88" s="6">
        <f t="shared" ref="BK88" si="2128">+AVERAGE(G87:G88)/AVERAGE(G83:G84)*100-100</f>
        <v>3.1034408914513421</v>
      </c>
      <c r="BL88" s="7">
        <f t="shared" ref="BL88" si="2129">+AVERAGE(H87:H88)/AVERAGE(H83:H84)*100-100</f>
        <v>11.130833237467158</v>
      </c>
      <c r="BM88" s="12">
        <f t="shared" ref="BM88" si="2130">+AVERAGE(I87:I88)/AVERAGE(I83:I84)*100-100</f>
        <v>7.3529364679604043</v>
      </c>
      <c r="BN88" s="6">
        <f t="shared" ref="BN88" si="2131">+AVERAGE(J87:J88)/AVERAGE(J83:J84)*100-100</f>
        <v>3.5076744213595532</v>
      </c>
      <c r="BO88" s="7">
        <f t="shared" ref="BO88" si="2132">+AVERAGE(K87:K88)/AVERAGE(K83:K84)*100-100</f>
        <v>4.6131935227370633</v>
      </c>
      <c r="BP88" s="12">
        <f t="shared" ref="BP88" si="2133">+AVERAGE(L87:L88)/AVERAGE(L83:L84)*100-100</f>
        <v>-5.4580718361395384</v>
      </c>
      <c r="BQ88" s="6">
        <f t="shared" ref="BQ88" si="2134">+AVERAGE(M87:M88)/AVERAGE(M83:M84)*100-100</f>
        <v>10.754472984086206</v>
      </c>
      <c r="BR88" s="7">
        <f t="shared" ref="BR88" si="2135">+AVERAGE(N87:N88)/AVERAGE(N83:N84)*100-100</f>
        <v>12.408500418840163</v>
      </c>
      <c r="BS88" s="12">
        <f t="shared" ref="BS88" si="2136">+AVERAGE(O87:O88)/AVERAGE(O83:O84)*100-100</f>
        <v>6.8178643873796574</v>
      </c>
      <c r="BT88" s="6">
        <f t="shared" ref="BT88" si="2137">+AVERAGE(P87:P88)/AVERAGE(P83:P84)*100-100</f>
        <v>5.2397676896308383</v>
      </c>
      <c r="BU88" s="7">
        <f t="shared" ref="BU88" si="2138">+AVERAGE(Q87:Q88)/AVERAGE(Q83:Q84)*100-100</f>
        <v>6.474034860901142</v>
      </c>
      <c r="BV88" s="12">
        <f t="shared" ref="BV88" si="2139">+AVERAGE(R87:R88)/AVERAGE(R83:R84)*100-100</f>
        <v>2.8724665034679333</v>
      </c>
      <c r="BW88" s="6">
        <f t="shared" ref="BW88" si="2140">+AVERAGE(S87:S88)/AVERAGE(S83:S84)*100-100</f>
        <v>3.490659863178692</v>
      </c>
      <c r="BX88" s="7">
        <f t="shared" ref="BX88" si="2141">+AVERAGE(T87:T88)/AVERAGE(T83:T84)*100-100</f>
        <v>6.1872924530912883</v>
      </c>
      <c r="BY88" s="12">
        <f t="shared" ref="BY88" si="2142">+AVERAGE(U87:U88)/AVERAGE(U83:U84)*100-100</f>
        <v>3.4033303730508067</v>
      </c>
      <c r="BZ88" s="6">
        <f t="shared" ref="BZ88" si="2143">+AVERAGE(V87:V88)/AVERAGE(V83:V84)*100-100</f>
        <v>2.7138935257850108</v>
      </c>
      <c r="CA88" s="7">
        <f t="shared" ref="CA88" si="2144">+AVERAGE(W87:W88)/AVERAGE(W83:W84)*100-100</f>
        <v>18.510565802618316</v>
      </c>
      <c r="CB88" s="12">
        <f t="shared" ref="CB88" si="2145">+AVERAGE(X87:X88)/AVERAGE(X83:X84)*100-100</f>
        <v>12.062598765953013</v>
      </c>
      <c r="CC88" s="6">
        <f t="shared" ref="CC88" si="2146">+AVERAGE(Y87:Y88)/AVERAGE(Y83:Y84)*100-100</f>
        <v>5.7299204634985443</v>
      </c>
      <c r="CD88" s="7">
        <f t="shared" ref="CD88" si="2147">+AVERAGE(Z87:Z88)/AVERAGE(Z83:Z84)*100-100</f>
        <v>7.0044829961653363</v>
      </c>
      <c r="CE88" s="12">
        <f t="shared" ref="CE88" si="2148">+AVERAGE(AA87:AA88)/AVERAGE(AA83:AA84)*100-100</f>
        <v>3.993982757610695</v>
      </c>
      <c r="CF88" s="6">
        <f t="shared" ref="CF88" si="2149">+AVERAGE(AB87:AB88)/AVERAGE(AB83:AB84)*100-100</f>
        <v>2.9139911390801672</v>
      </c>
    </row>
    <row r="89" spans="1:84" s="17" customFormat="1" ht="15" customHeight="1" x14ac:dyDescent="0.25">
      <c r="A89" s="32" t="s">
        <v>23</v>
      </c>
      <c r="B89" s="19">
        <v>2263646.5639761193</v>
      </c>
      <c r="C89" s="18">
        <v>2418679.9207261833</v>
      </c>
      <c r="D89" s="6">
        <f t="shared" si="1633"/>
        <v>93.590166461401097</v>
      </c>
      <c r="E89" s="19">
        <v>1608083.3840227707</v>
      </c>
      <c r="F89" s="18">
        <v>1586219.450994262</v>
      </c>
      <c r="G89" s="6">
        <f t="shared" si="1634"/>
        <v>101.37836747713591</v>
      </c>
      <c r="H89" s="19">
        <v>8482008.0164470877</v>
      </c>
      <c r="I89" s="18">
        <v>8326560.7861406179</v>
      </c>
      <c r="J89" s="6">
        <f t="shared" si="1635"/>
        <v>101.86688399086941</v>
      </c>
      <c r="K89" s="19">
        <v>3750124.5374162588</v>
      </c>
      <c r="L89" s="18">
        <v>3626192.3842891073</v>
      </c>
      <c r="M89" s="6">
        <f t="shared" si="1636"/>
        <v>103.41769382297812</v>
      </c>
      <c r="N89" s="19">
        <v>2807867.6042845971</v>
      </c>
      <c r="O89" s="18">
        <v>2784771.3360861442</v>
      </c>
      <c r="P89" s="6">
        <f t="shared" si="1637"/>
        <v>100.82937754705969</v>
      </c>
      <c r="Q89" s="19">
        <v>20729493.922582112</v>
      </c>
      <c r="R89" s="18">
        <v>20791781.127146717</v>
      </c>
      <c r="S89" s="6">
        <f t="shared" si="1638"/>
        <v>99.700423911815435</v>
      </c>
      <c r="T89" s="28">
        <f t="shared" si="1668"/>
        <v>39641224.028728947</v>
      </c>
      <c r="U89" s="18">
        <f t="shared" si="1669"/>
        <v>39534205.00538303</v>
      </c>
      <c r="V89" s="6">
        <f t="shared" si="1639"/>
        <v>100.27069982394067</v>
      </c>
      <c r="W89" s="19">
        <v>3366747.5010135667</v>
      </c>
      <c r="X89" s="18">
        <v>3370828.152142439</v>
      </c>
      <c r="Y89" s="6">
        <f t="shared" si="1640"/>
        <v>99.878942178459056</v>
      </c>
      <c r="Z89" s="28">
        <f t="shared" si="1670"/>
        <v>43007971.529742517</v>
      </c>
      <c r="AA89" s="18">
        <f t="shared" si="1671"/>
        <v>42905033.157525465</v>
      </c>
      <c r="AB89" s="6">
        <f t="shared" si="1641"/>
        <v>100.23992143728013</v>
      </c>
      <c r="AD89" s="7">
        <f t="shared" si="1802"/>
        <v>-13.27499473026198</v>
      </c>
      <c r="AE89" s="10">
        <f t="shared" si="1803"/>
        <v>0.52775250613528613</v>
      </c>
      <c r="AF89" s="6">
        <f t="shared" si="1804"/>
        <v>-13.73028531156595</v>
      </c>
      <c r="AG89" s="7">
        <f t="shared" si="1752"/>
        <v>9.308375606641178</v>
      </c>
      <c r="AH89" s="10">
        <f t="shared" si="1753"/>
        <v>6.7593575454592241</v>
      </c>
      <c r="AI89" s="6">
        <f t="shared" si="1754"/>
        <v>2.3876296371459205</v>
      </c>
      <c r="AJ89" s="7">
        <f t="shared" si="1755"/>
        <v>9.7867223325142731</v>
      </c>
      <c r="AK89" s="10">
        <f t="shared" si="1756"/>
        <v>4.7563353086298008</v>
      </c>
      <c r="AL89" s="6">
        <f t="shared" si="1757"/>
        <v>4.8019883561830454</v>
      </c>
      <c r="AM89" s="7">
        <f t="shared" si="1758"/>
        <v>-2.6023999262424269</v>
      </c>
      <c r="AN89" s="10">
        <f t="shared" si="1759"/>
        <v>-7.6010379346067083</v>
      </c>
      <c r="AO89" s="6">
        <f t="shared" si="1760"/>
        <v>5.4098421634072338</v>
      </c>
      <c r="AP89" s="7">
        <f t="shared" si="1761"/>
        <v>19.180206339736714</v>
      </c>
      <c r="AQ89" s="10">
        <f t="shared" si="1762"/>
        <v>13.869803515453597</v>
      </c>
      <c r="AR89" s="6">
        <f t="shared" si="1763"/>
        <v>4.6635742403493623</v>
      </c>
      <c r="AS89" s="7">
        <f t="shared" si="1764"/>
        <v>9.8316322422013656</v>
      </c>
      <c r="AT89" s="10">
        <f t="shared" si="1765"/>
        <v>6.4753840965045413</v>
      </c>
      <c r="AU89" s="6">
        <f t="shared" si="1766"/>
        <v>3.1521352791316275</v>
      </c>
      <c r="AV89" s="7">
        <f t="shared" si="1767"/>
        <v>7.4655565416055936</v>
      </c>
      <c r="AW89" s="10">
        <f t="shared" si="1768"/>
        <v>4.7606228174827123</v>
      </c>
      <c r="AX89" s="6">
        <f t="shared" si="1769"/>
        <v>2.582013786645291</v>
      </c>
      <c r="AY89" s="7">
        <f t="shared" si="1770"/>
        <v>16.398138008758849</v>
      </c>
      <c r="AZ89" s="10">
        <f t="shared" si="1771"/>
        <v>9.9542826046127715</v>
      </c>
      <c r="BA89" s="6">
        <f t="shared" si="1772"/>
        <v>5.8604860597541943</v>
      </c>
      <c r="BB89" s="7">
        <f t="shared" si="1773"/>
        <v>8.1150558855295714</v>
      </c>
      <c r="BC89" s="10">
        <f t="shared" si="1774"/>
        <v>5.1508364613264064</v>
      </c>
      <c r="BD89" s="6">
        <f t="shared" si="1775"/>
        <v>2.8190164947412057</v>
      </c>
      <c r="BE89" s="13"/>
      <c r="BF89" s="7">
        <f t="shared" ref="BF89" si="2150">+AVERAGE(B87:B89)/AVERAGE(B83:B85)*100-100</f>
        <v>-5.8174331381200091</v>
      </c>
      <c r="BG89" s="12">
        <f t="shared" ref="BG89" si="2151">+AVERAGE(C87:C89)/AVERAGE(C83:C85)*100-100</f>
        <v>3.2875589018526341</v>
      </c>
      <c r="BH89" s="6">
        <f t="shared" ref="BH89" si="2152">+AVERAGE(D87:D89)/AVERAGE(D83:D85)*100-100</f>
        <v>-9.365792633158847</v>
      </c>
      <c r="BI89" s="7">
        <f t="shared" ref="BI89" si="2153">+AVERAGE(E87:E89)/AVERAGE(E83:E85)*100-100</f>
        <v>10.587084132731192</v>
      </c>
      <c r="BJ89" s="12">
        <f t="shared" ref="BJ89" si="2154">+AVERAGE(F87:F89)/AVERAGE(F83:F85)*100-100</f>
        <v>7.5048735013922112</v>
      </c>
      <c r="BK89" s="6">
        <f t="shared" ref="BK89" si="2155">+AVERAGE(G87:G89)/AVERAGE(G83:G85)*100-100</f>
        <v>2.8618319547949227</v>
      </c>
      <c r="BL89" s="7">
        <f t="shared" ref="BL89" si="2156">+AVERAGE(H87:H89)/AVERAGE(H83:H85)*100-100</f>
        <v>10.657353900321169</v>
      </c>
      <c r="BM89" s="12">
        <f t="shared" ref="BM89" si="2157">+AVERAGE(I87:I89)/AVERAGE(I83:I85)*100-100</f>
        <v>6.4535250320493702</v>
      </c>
      <c r="BN89" s="6">
        <f t="shared" ref="BN89" si="2158">+AVERAGE(J87:J89)/AVERAGE(J83:J85)*100-100</f>
        <v>3.9465572165168936</v>
      </c>
      <c r="BO89" s="7">
        <f t="shared" ref="BO89" si="2159">+AVERAGE(K87:K89)/AVERAGE(K83:K85)*100-100</f>
        <v>2.1525992949379997</v>
      </c>
      <c r="BP89" s="12">
        <f t="shared" ref="BP89" si="2160">+AVERAGE(L87:L89)/AVERAGE(L83:L85)*100-100</f>
        <v>-6.1506216908992286</v>
      </c>
      <c r="BQ89" s="6">
        <f t="shared" ref="BQ89" si="2161">+AVERAGE(M87:M89)/AVERAGE(M83:M85)*100-100</f>
        <v>8.8763554235740116</v>
      </c>
      <c r="BR89" s="7">
        <f t="shared" ref="BR89" si="2162">+AVERAGE(N87:N89)/AVERAGE(N83:N85)*100-100</f>
        <v>14.704322223982217</v>
      </c>
      <c r="BS89" s="12">
        <f t="shared" ref="BS89" si="2163">+AVERAGE(O87:O89)/AVERAGE(O83:O85)*100-100</f>
        <v>9.1739445551410199</v>
      </c>
      <c r="BT89" s="6">
        <f t="shared" ref="BT89" si="2164">+AVERAGE(P87:P89)/AVERAGE(P83:P85)*100-100</f>
        <v>5.0448691057749357</v>
      </c>
      <c r="BU89" s="7">
        <f t="shared" ref="BU89" si="2165">+AVERAGE(Q87:Q89)/AVERAGE(Q83:Q85)*100-100</f>
        <v>7.5940179068424811</v>
      </c>
      <c r="BV89" s="12">
        <f t="shared" ref="BV89" si="2166">+AVERAGE(R87:R89)/AVERAGE(R83:R85)*100-100</f>
        <v>4.0621862911734752</v>
      </c>
      <c r="BW89" s="6">
        <f t="shared" ref="BW89" si="2167">+AVERAGE(S87:S89)/AVERAGE(S83:S85)*100-100</f>
        <v>3.3766770496851848</v>
      </c>
      <c r="BX89" s="7">
        <f t="shared" ref="BX89" si="2168">+AVERAGE(T87:T89)/AVERAGE(T83:T85)*100-100</f>
        <v>6.5993073294988989</v>
      </c>
      <c r="BY89" s="12">
        <f t="shared" ref="BY89" si="2169">+AVERAGE(U87:U89)/AVERAGE(U83:U85)*100-100</f>
        <v>3.8380382324427558</v>
      </c>
      <c r="BZ89" s="6">
        <f t="shared" ref="BZ89" si="2170">+AVERAGE(V87:V89)/AVERAGE(V83:V85)*100-100</f>
        <v>2.6696555121759786</v>
      </c>
      <c r="CA89" s="7">
        <f t="shared" ref="CA89" si="2171">+AVERAGE(W87:W89)/AVERAGE(W83:W85)*100-100</f>
        <v>17.783224938434401</v>
      </c>
      <c r="CB89" s="12">
        <f t="shared" ref="CB89" si="2172">+AVERAGE(X87:X89)/AVERAGE(X83:X85)*100-100</f>
        <v>11.338703151943179</v>
      </c>
      <c r="CC89" s="6">
        <f t="shared" ref="CC89" si="2173">+AVERAGE(Y87:Y89)/AVERAGE(Y83:Y85)*100-100</f>
        <v>5.7735594877763106</v>
      </c>
      <c r="CD89" s="7">
        <f t="shared" ref="CD89" si="2174">+AVERAGE(Z87:Z89)/AVERAGE(Z83:Z85)*100-100</f>
        <v>7.3641171803442234</v>
      </c>
      <c r="CE89" s="12">
        <f t="shared" ref="CE89" si="2175">+AVERAGE(AA87:AA89)/AVERAGE(AA83:AA85)*100-100</f>
        <v>4.3663754094929885</v>
      </c>
      <c r="CF89" s="6">
        <f t="shared" ref="CF89" si="2176">+AVERAGE(AB87:AB89)/AVERAGE(AB83:AB85)*100-100</f>
        <v>2.8821451464989991</v>
      </c>
    </row>
    <row r="90" spans="1:84" s="17" customFormat="1" ht="15" customHeight="1" x14ac:dyDescent="0.25">
      <c r="A90" s="32" t="s">
        <v>24</v>
      </c>
      <c r="B90" s="19">
        <v>2624784.8266760646</v>
      </c>
      <c r="C90" s="18">
        <v>2940740.6436124835</v>
      </c>
      <c r="D90" s="6">
        <f t="shared" si="1633"/>
        <v>89.255910152338686</v>
      </c>
      <c r="E90" s="19">
        <v>1622170.8005237032</v>
      </c>
      <c r="F90" s="18">
        <v>1650696.3816356736</v>
      </c>
      <c r="G90" s="6">
        <f t="shared" si="1634"/>
        <v>98.271906243369571</v>
      </c>
      <c r="H90" s="19">
        <v>9544551.7893110868</v>
      </c>
      <c r="I90" s="18">
        <v>9385941.1108818687</v>
      </c>
      <c r="J90" s="6">
        <f t="shared" si="1635"/>
        <v>101.68987506479587</v>
      </c>
      <c r="K90" s="19">
        <v>3654397.2899666112</v>
      </c>
      <c r="L90" s="18">
        <v>3791662.1543052606</v>
      </c>
      <c r="M90" s="6">
        <f t="shared" si="1636"/>
        <v>96.379823445430361</v>
      </c>
      <c r="N90" s="19">
        <v>2989044.1905078758</v>
      </c>
      <c r="O90" s="18">
        <v>2968713.9120480604</v>
      </c>
      <c r="P90" s="6">
        <f t="shared" si="1637"/>
        <v>100.68481770430313</v>
      </c>
      <c r="Q90" s="19">
        <v>23769094.541172162</v>
      </c>
      <c r="R90" s="18">
        <v>23109721.153553769</v>
      </c>
      <c r="S90" s="6">
        <f t="shared" si="1638"/>
        <v>102.85322952725025</v>
      </c>
      <c r="T90" s="28">
        <f t="shared" si="1668"/>
        <v>44204043.438157499</v>
      </c>
      <c r="U90" s="18">
        <f t="shared" si="1669"/>
        <v>43847475.35603711</v>
      </c>
      <c r="V90" s="6">
        <f t="shared" si="1639"/>
        <v>100.81320094081836</v>
      </c>
      <c r="W90" s="19">
        <v>3628727.9155941331</v>
      </c>
      <c r="X90" s="18">
        <v>3582174.2560097692</v>
      </c>
      <c r="Y90" s="6">
        <f t="shared" si="1640"/>
        <v>101.29959226596141</v>
      </c>
      <c r="Z90" s="28">
        <f t="shared" si="1670"/>
        <v>47832771.35375163</v>
      </c>
      <c r="AA90" s="18">
        <f t="shared" si="1671"/>
        <v>47429649.612046883</v>
      </c>
      <c r="AB90" s="6">
        <f t="shared" si="1641"/>
        <v>100.84993615808276</v>
      </c>
      <c r="AD90" s="7">
        <f t="shared" si="1802"/>
        <v>-20.960509615741145</v>
      </c>
      <c r="AE90" s="10">
        <f t="shared" si="1803"/>
        <v>-3.275351727262148</v>
      </c>
      <c r="AF90" s="6">
        <f t="shared" si="1804"/>
        <v>-18.284023983846964</v>
      </c>
      <c r="AG90" s="7">
        <f t="shared" si="1752"/>
        <v>17.33672378108146</v>
      </c>
      <c r="AH90" s="10">
        <f t="shared" si="1753"/>
        <v>17.728799522623476</v>
      </c>
      <c r="AI90" s="6">
        <f t="shared" si="1754"/>
        <v>-0.33303299034037082</v>
      </c>
      <c r="AJ90" s="7">
        <f t="shared" si="1755"/>
        <v>11.794842268509115</v>
      </c>
      <c r="AK90" s="10">
        <f t="shared" si="1756"/>
        <v>8.4082201589596792</v>
      </c>
      <c r="AL90" s="6">
        <f t="shared" si="1757"/>
        <v>3.1239532431983434</v>
      </c>
      <c r="AM90" s="7">
        <f t="shared" si="1758"/>
        <v>1.6800301867783389</v>
      </c>
      <c r="AN90" s="10">
        <f t="shared" si="1759"/>
        <v>-6.4386980099303344</v>
      </c>
      <c r="AO90" s="6">
        <f t="shared" si="1760"/>
        <v>8.677442515251002</v>
      </c>
      <c r="AP90" s="7">
        <f t="shared" si="1761"/>
        <v>22.179305052346777</v>
      </c>
      <c r="AQ90" s="10">
        <f t="shared" si="1762"/>
        <v>16.40347399796515</v>
      </c>
      <c r="AR90" s="6">
        <f t="shared" si="1763"/>
        <v>4.9619060806403326</v>
      </c>
      <c r="AS90" s="7">
        <f t="shared" si="1764"/>
        <v>10.664356868345564</v>
      </c>
      <c r="AT90" s="10">
        <f t="shared" si="1765"/>
        <v>6.5042895554406073</v>
      </c>
      <c r="AU90" s="6">
        <f t="shared" si="1766"/>
        <v>3.906009166644381</v>
      </c>
      <c r="AV90" s="7">
        <f t="shared" si="1767"/>
        <v>8.4498126794503321</v>
      </c>
      <c r="AW90" s="10">
        <f t="shared" si="1768"/>
        <v>5.9072813995406648</v>
      </c>
      <c r="AX90" s="6">
        <f t="shared" si="1769"/>
        <v>2.4007143289022963</v>
      </c>
      <c r="AY90" s="7">
        <f t="shared" si="1770"/>
        <v>16.600170378093111</v>
      </c>
      <c r="AZ90" s="10">
        <f t="shared" si="1771"/>
        <v>10.852231705471866</v>
      </c>
      <c r="BA90" s="6">
        <f t="shared" si="1772"/>
        <v>5.1852259392424003</v>
      </c>
      <c r="BB90" s="7">
        <f t="shared" si="1773"/>
        <v>9.0279676485781408</v>
      </c>
      <c r="BC90" s="10">
        <f t="shared" si="1774"/>
        <v>6.265300136391744</v>
      </c>
      <c r="BD90" s="6">
        <f t="shared" si="1775"/>
        <v>2.599783286397809</v>
      </c>
      <c r="BE90" s="13"/>
      <c r="BF90" s="7">
        <f t="shared" ref="BF90" si="2177">+AVERAGE(B87:B90)/AVERAGE(B83:B86)*100-100</f>
        <v>-8.8019259258302185</v>
      </c>
      <c r="BG90" s="12">
        <f>+AVERAGE(C87:C90)/AVERAGE(C83:C86)*100-100</f>
        <v>1.9635762633713796</v>
      </c>
      <c r="BH90" s="6">
        <f t="shared" ref="BH90" si="2178">+AVERAGE(D87:D90)/AVERAGE(D83:D86)*100-100</f>
        <v>-11.561290650701253</v>
      </c>
      <c r="BI90" s="7">
        <f t="shared" ref="BI90" si="2179">+AVERAGE(E87:E90)/AVERAGE(E83:E86)*100-100</f>
        <v>12.271052436040918</v>
      </c>
      <c r="BJ90" s="12">
        <f t="shared" ref="BJ90" si="2180">+AVERAGE(F87:F90)/AVERAGE(F83:F86)*100-100</f>
        <v>10.040454373817269</v>
      </c>
      <c r="BK90" s="6">
        <f t="shared" ref="BK90" si="2181">+AVERAGE(G87:G90)/AVERAGE(G83:G86)*100-100</f>
        <v>2.0581175887392362</v>
      </c>
      <c r="BL90" s="7">
        <f t="shared" ref="BL90" si="2182">+AVERAGE(H87:H90)/AVERAGE(H83:H86)*100-100</f>
        <v>10.976075262044759</v>
      </c>
      <c r="BM90" s="12">
        <f t="shared" ref="BM90" si="2183">+AVERAGE(I87:I90)/AVERAGE(I83:I86)*100-100</f>
        <v>6.9889946354331585</v>
      </c>
      <c r="BN90" s="6">
        <f t="shared" ref="BN90" si="2184">+AVERAGE(J87:J90)/AVERAGE(J83:J86)*100-100</f>
        <v>3.7360079140318163</v>
      </c>
      <c r="BO90" s="7">
        <f t="shared" ref="BO90" si="2185">+AVERAGE(K87:K90)/AVERAGE(K83:K86)*100-100</f>
        <v>2.0384959676839713</v>
      </c>
      <c r="BP90" s="12">
        <f t="shared" ref="BP90" si="2186">+AVERAGE(L87:L90)/AVERAGE(L83:L86)*100-100</f>
        <v>-6.2227037992608132</v>
      </c>
      <c r="BQ90" s="6">
        <f t="shared" ref="BQ90" si="2187">+AVERAGE(M87:M90)/AVERAGE(M83:M86)*100-100</f>
        <v>8.8284037698943507</v>
      </c>
      <c r="BR90" s="7">
        <f t="shared" ref="BR90" si="2188">+AVERAGE(N87:N90)/AVERAGE(N83:N86)*100-100</f>
        <v>16.650669199915285</v>
      </c>
      <c r="BS90" s="12">
        <f t="shared" ref="BS90" si="2189">+AVERAGE(O87:O90)/AVERAGE(O83:O86)*100-100</f>
        <v>11.041991667313837</v>
      </c>
      <c r="BT90" s="6">
        <f t="shared" ref="BT90" si="2190">+AVERAGE(P87:P90)/AVERAGE(P83:P86)*100-100</f>
        <v>5.023966665687766</v>
      </c>
      <c r="BU90" s="7">
        <f t="shared" ref="BU90" si="2191">+AVERAGE(Q87:Q90)/AVERAGE(Q83:Q86)*100-100</f>
        <v>8.4388288192849501</v>
      </c>
      <c r="BV90" s="12">
        <f t="shared" ref="BV90" si="2192">+AVERAGE(R87:R90)/AVERAGE(R83:R86)*100-100</f>
        <v>4.7177204221509754</v>
      </c>
      <c r="BW90" s="6">
        <f t="shared" ref="BW90" si="2193">+AVERAGE(S87:S90)/AVERAGE(S83:S86)*100-100</f>
        <v>3.5124045449100691</v>
      </c>
      <c r="BX90" s="7">
        <f t="shared" ref="BX90" si="2194">+AVERAGE(T87:T90)/AVERAGE(T83:T86)*100-100</f>
        <v>7.0852963628798449</v>
      </c>
      <c r="BY90" s="12">
        <f t="shared" ref="BY90" si="2195">+AVERAGE(U87:U90)/AVERAGE(U83:U86)*100-100</f>
        <v>4.3760655352951972</v>
      </c>
      <c r="BZ90" s="6">
        <f t="shared" ref="BZ90" si="2196">+AVERAGE(V87:V90)/AVERAGE(V83:V86)*100-100</f>
        <v>2.6017386357167709</v>
      </c>
      <c r="CA90" s="7">
        <f t="shared" ref="CA90" si="2197">+AVERAGE(W87:W90)/AVERAGE(W83:W86)*100-100</f>
        <v>17.463421045875876</v>
      </c>
      <c r="CB90" s="12">
        <f t="shared" ref="CB90" si="2198">+AVERAGE(X87:X90)/AVERAGE(X83:X86)*100-100</f>
        <v>11.209425836184806</v>
      </c>
      <c r="CC90" s="6">
        <f t="shared" ref="CC90" si="2199">+AVERAGE(Y87:Y90)/AVERAGE(Y83:Y86)*100-100</f>
        <v>5.6239008020472454</v>
      </c>
      <c r="CD90" s="7">
        <f t="shared" ref="CD90" si="2200">+AVERAGE(Z87:Z90)/AVERAGE(Z83:Z86)*100-100</f>
        <v>7.8019701705988496</v>
      </c>
      <c r="CE90" s="12">
        <f t="shared" ref="CE90" si="2201">+AVERAGE(AA87:AA90)/AVERAGE(AA83:AA86)*100-100</f>
        <v>4.8608903704984385</v>
      </c>
      <c r="CF90" s="6">
        <f t="shared" ref="CF90" si="2202">+AVERAGE(AB87:AB90)/AVERAGE(AB83:AB86)*100-100</f>
        <v>2.810804733087565</v>
      </c>
    </row>
    <row r="91" spans="1:84" s="17" customFormat="1" ht="15" customHeight="1" x14ac:dyDescent="0.25">
      <c r="A91" s="32" t="s">
        <v>109</v>
      </c>
      <c r="B91" s="19">
        <v>3962408.7910948298</v>
      </c>
      <c r="C91" s="18">
        <v>5682830.530677828</v>
      </c>
      <c r="D91" s="6">
        <f t="shared" si="1633"/>
        <v>69.725971409923559</v>
      </c>
      <c r="E91" s="19">
        <v>1518646.2793687447</v>
      </c>
      <c r="F91" s="18">
        <v>1533804.604683748</v>
      </c>
      <c r="G91" s="6">
        <f t="shared" si="1634"/>
        <v>99.011717315966152</v>
      </c>
      <c r="H91" s="19">
        <v>9050387.9129254874</v>
      </c>
      <c r="I91" s="18">
        <v>9033528.5876880139</v>
      </c>
      <c r="J91" s="6">
        <f t="shared" si="1635"/>
        <v>100.18663056272885</v>
      </c>
      <c r="K91" s="19">
        <v>3793746.8772578393</v>
      </c>
      <c r="L91" s="18">
        <v>4006430.8949105884</v>
      </c>
      <c r="M91" s="6">
        <f t="shared" si="1636"/>
        <v>94.691434265771974</v>
      </c>
      <c r="N91" s="19">
        <v>2816127.385378533</v>
      </c>
      <c r="O91" s="18">
        <v>2794122.3791019828</v>
      </c>
      <c r="P91" s="6">
        <f t="shared" si="1637"/>
        <v>100.78754625928813</v>
      </c>
      <c r="Q91" s="19">
        <v>21575854.038102999</v>
      </c>
      <c r="R91" s="18">
        <v>21207297.779020689</v>
      </c>
      <c r="S91" s="6">
        <f t="shared" si="1638"/>
        <v>101.73787468315226</v>
      </c>
      <c r="T91" s="28">
        <f t="shared" si="1668"/>
        <v>42717171.284128428</v>
      </c>
      <c r="U91" s="18">
        <f t="shared" si="1669"/>
        <v>44258014.776082851</v>
      </c>
      <c r="V91" s="6">
        <f t="shared" si="1639"/>
        <v>96.518498401362777</v>
      </c>
      <c r="W91" s="19">
        <v>3387507.9437439949</v>
      </c>
      <c r="X91" s="18">
        <v>3407325.4592736233</v>
      </c>
      <c r="Y91" s="6">
        <f t="shared" si="1640"/>
        <v>99.418385012922911</v>
      </c>
      <c r="Z91" s="28">
        <f t="shared" si="1670"/>
        <v>46104679.227872424</v>
      </c>
      <c r="AA91" s="18">
        <f t="shared" si="1671"/>
        <v>47665340.235356472</v>
      </c>
      <c r="AB91" s="6">
        <f t="shared" si="1641"/>
        <v>96.725794886225515</v>
      </c>
      <c r="AD91" s="7">
        <f t="shared" si="1802"/>
        <v>-36.456693128452514</v>
      </c>
      <c r="AE91" s="10">
        <f t="shared" si="1803"/>
        <v>-4.8271032939107386</v>
      </c>
      <c r="AF91" s="6">
        <f t="shared" si="1804"/>
        <v>-33.233820687647608</v>
      </c>
      <c r="AG91" s="7">
        <f t="shared" si="1752"/>
        <v>5.8357221991202266</v>
      </c>
      <c r="AH91" s="10">
        <f t="shared" si="1753"/>
        <v>4.7122945797027853</v>
      </c>
      <c r="AI91" s="6">
        <f t="shared" si="1754"/>
        <v>1.0728707874530841</v>
      </c>
      <c r="AJ91" s="7">
        <f t="shared" si="1755"/>
        <v>13.632177193338407</v>
      </c>
      <c r="AK91" s="10">
        <f t="shared" si="1756"/>
        <v>11.301337326046948</v>
      </c>
      <c r="AL91" s="6">
        <f t="shared" si="1757"/>
        <v>2.0941705852675341</v>
      </c>
      <c r="AM91" s="7">
        <f t="shared" si="1758"/>
        <v>-2.7321785910005332</v>
      </c>
      <c r="AN91" s="10">
        <f t="shared" si="1759"/>
        <v>-0.27200570775524113</v>
      </c>
      <c r="AO91" s="6">
        <f t="shared" si="1760"/>
        <v>-2.4668829456611121</v>
      </c>
      <c r="AP91" s="7">
        <f t="shared" si="1761"/>
        <v>8.4543562517086741</v>
      </c>
      <c r="AQ91" s="10">
        <f t="shared" si="1762"/>
        <v>6.0712208279840354</v>
      </c>
      <c r="AR91" s="6">
        <f t="shared" si="1763"/>
        <v>2.2467313990751165</v>
      </c>
      <c r="AS91" s="7">
        <f t="shared" si="1764"/>
        <v>9.840212499321737</v>
      </c>
      <c r="AT91" s="10">
        <f t="shared" si="1765"/>
        <v>5.7133306755944346</v>
      </c>
      <c r="AU91" s="6">
        <f t="shared" si="1766"/>
        <v>3.9038423984498252</v>
      </c>
      <c r="AV91" s="7">
        <f t="shared" si="1767"/>
        <v>2.2549482573556219</v>
      </c>
      <c r="AW91" s="10">
        <f t="shared" si="1768"/>
        <v>4.7159875640909092</v>
      </c>
      <c r="AX91" s="6">
        <f t="shared" si="1769"/>
        <v>-2.3502039793389002</v>
      </c>
      <c r="AY91" s="7">
        <f t="shared" si="1770"/>
        <v>3.787380470742562</v>
      </c>
      <c r="AZ91" s="10">
        <f t="shared" si="1771"/>
        <v>3.4928574354993032</v>
      </c>
      <c r="BA91" s="6">
        <f t="shared" si="1772"/>
        <v>0.28458295822669299</v>
      </c>
      <c r="BB91" s="7">
        <f t="shared" si="1773"/>
        <v>2.3660006130582047</v>
      </c>
      <c r="BC91" s="10">
        <f t="shared" si="1774"/>
        <v>4.6275942440133093</v>
      </c>
      <c r="BD91" s="6">
        <f t="shared" si="1775"/>
        <v>-2.1615651657636477</v>
      </c>
      <c r="BF91" s="7">
        <f>+AVERAGE(B91:B91)/AVERAGE(B87:B87)*100-100</f>
        <v>-36.456693128452514</v>
      </c>
      <c r="BG91" s="12">
        <f t="shared" ref="BG91" si="2203">+AVERAGE(C91:C91)/AVERAGE(C87:C87)*100-100</f>
        <v>-4.8271032939107386</v>
      </c>
      <c r="BH91" s="6">
        <f t="shared" ref="BH91" si="2204">+AVERAGE(D91:D91)/AVERAGE(D87:D87)*100-100</f>
        <v>-33.233820687647608</v>
      </c>
      <c r="BI91" s="7">
        <f t="shared" ref="BI91" si="2205">+AVERAGE(E91:E91)/AVERAGE(E87:E87)*100-100</f>
        <v>5.8357221991202266</v>
      </c>
      <c r="BJ91" s="12">
        <f t="shared" ref="BJ91" si="2206">+AVERAGE(F91:F91)/AVERAGE(F87:F87)*100-100</f>
        <v>4.7122945797027853</v>
      </c>
      <c r="BK91" s="6">
        <f t="shared" ref="BK91" si="2207">+AVERAGE(G91:G91)/AVERAGE(G87:G87)*100-100</f>
        <v>1.0728707874530841</v>
      </c>
      <c r="BL91" s="7">
        <f t="shared" ref="BL91" si="2208">+AVERAGE(H91:H91)/AVERAGE(H87:H87)*100-100</f>
        <v>13.632177193338407</v>
      </c>
      <c r="BM91" s="12">
        <f t="shared" ref="BM91" si="2209">+AVERAGE(I91:I91)/AVERAGE(I87:I87)*100-100</f>
        <v>11.301337326046948</v>
      </c>
      <c r="BN91" s="6">
        <f t="shared" ref="BN91" si="2210">+AVERAGE(J91:J91)/AVERAGE(J87:J87)*100-100</f>
        <v>2.0941705852675341</v>
      </c>
      <c r="BO91" s="7">
        <f t="shared" ref="BO91" si="2211">+AVERAGE(K91:K91)/AVERAGE(K87:K87)*100-100</f>
        <v>-2.7321785910005332</v>
      </c>
      <c r="BP91" s="12">
        <f t="shared" ref="BP91" si="2212">+AVERAGE(L91:L91)/AVERAGE(L87:L87)*100-100</f>
        <v>-0.27200570775524113</v>
      </c>
      <c r="BQ91" s="6">
        <f t="shared" ref="BQ91" si="2213">+AVERAGE(M91:M91)/AVERAGE(M87:M87)*100-100</f>
        <v>-2.4668829456611121</v>
      </c>
      <c r="BR91" s="7">
        <f t="shared" ref="BR91" si="2214">+AVERAGE(N91:N91)/AVERAGE(N87:N87)*100-100</f>
        <v>8.4543562517086741</v>
      </c>
      <c r="BS91" s="12">
        <f t="shared" ref="BS91" si="2215">+AVERAGE(O91:O91)/AVERAGE(O87:O87)*100-100</f>
        <v>6.0712208279840354</v>
      </c>
      <c r="BT91" s="6">
        <f t="shared" ref="BT91" si="2216">+AVERAGE(P91:P91)/AVERAGE(P87:P87)*100-100</f>
        <v>2.2467313990751165</v>
      </c>
      <c r="BU91" s="7">
        <f t="shared" ref="BU91" si="2217">+AVERAGE(Q91:Q91)/AVERAGE(Q87:Q87)*100-100</f>
        <v>9.840212499321737</v>
      </c>
      <c r="BV91" s="12">
        <f t="shared" ref="BV91" si="2218">+AVERAGE(R91:R91)/AVERAGE(R87:R87)*100-100</f>
        <v>5.7133306755944346</v>
      </c>
      <c r="BW91" s="6">
        <f t="shared" ref="BW91" si="2219">+AVERAGE(S91:S91)/AVERAGE(S87:S87)*100-100</f>
        <v>3.9038423984498252</v>
      </c>
      <c r="BX91" s="7">
        <f t="shared" ref="BX91" si="2220">+AVERAGE(T91:T91)/AVERAGE(T87:T87)*100-100</f>
        <v>2.2549482573556219</v>
      </c>
      <c r="BY91" s="12">
        <f t="shared" ref="BY91" si="2221">+AVERAGE(U91:U91)/AVERAGE(U87:U87)*100-100</f>
        <v>4.7159875640909092</v>
      </c>
      <c r="BZ91" s="6">
        <f t="shared" ref="BZ91" si="2222">+AVERAGE(V91:V91)/AVERAGE(V87:V87)*100-100</f>
        <v>-2.3502039793389002</v>
      </c>
      <c r="CA91" s="7">
        <f t="shared" ref="CA91" si="2223">+AVERAGE(W91:W91)/AVERAGE(W87:W87)*100-100</f>
        <v>3.787380470742562</v>
      </c>
      <c r="CB91" s="12">
        <f t="shared" ref="CB91" si="2224">+AVERAGE(X91:X91)/AVERAGE(X87:X87)*100-100</f>
        <v>3.4928574354993032</v>
      </c>
      <c r="CC91" s="6">
        <f t="shared" ref="CC91" si="2225">+AVERAGE(Y91:Y91)/AVERAGE(Y87:Y87)*100-100</f>
        <v>0.28458295822669299</v>
      </c>
      <c r="CD91" s="7">
        <f t="shared" ref="CD91" si="2226">+AVERAGE(Z91:Z91)/AVERAGE(Z87:Z87)*100-100</f>
        <v>2.3660006130582047</v>
      </c>
      <c r="CE91" s="12">
        <f t="shared" ref="CE91" si="2227">+AVERAGE(AA91:AA91)/AVERAGE(AA87:AA87)*100-100</f>
        <v>4.6275942440133093</v>
      </c>
      <c r="CF91" s="6">
        <f t="shared" ref="CF91" si="2228">+AVERAGE(AB91:AB91)/AVERAGE(AB87:AB87)*100-100</f>
        <v>-2.1615651657636477</v>
      </c>
    </row>
    <row r="92" spans="1:84" s="17" customFormat="1" ht="15" customHeight="1" x14ac:dyDescent="0.25">
      <c r="A92" s="32" t="s">
        <v>110</v>
      </c>
      <c r="B92" s="19">
        <v>2908606.2867872221</v>
      </c>
      <c r="C92" s="18">
        <v>3952175.9588249689</v>
      </c>
      <c r="D92" s="6">
        <f t="shared" si="1633"/>
        <v>73.595060470232383</v>
      </c>
      <c r="E92" s="19">
        <v>1555936.6219659322</v>
      </c>
      <c r="F92" s="18">
        <v>1506882.5121393173</v>
      </c>
      <c r="G92" s="6">
        <f t="shared" si="1634"/>
        <v>103.25533738904255</v>
      </c>
      <c r="H92" s="19">
        <v>8529252.7068373375</v>
      </c>
      <c r="I92" s="18">
        <v>8434952.646257123</v>
      </c>
      <c r="J92" s="6">
        <f t="shared" si="1635"/>
        <v>101.11796787172314</v>
      </c>
      <c r="K92" s="19">
        <v>4292942.8291266868</v>
      </c>
      <c r="L92" s="18">
        <v>3661106.7656273502</v>
      </c>
      <c r="M92" s="6">
        <f t="shared" si="1636"/>
        <v>117.25806167226231</v>
      </c>
      <c r="N92" s="19">
        <v>2743526.8611154072</v>
      </c>
      <c r="O92" s="18">
        <v>2723405.144426933</v>
      </c>
      <c r="P92" s="6">
        <f t="shared" si="1637"/>
        <v>100.73884404344504</v>
      </c>
      <c r="Q92" s="19">
        <v>22336467.2170281</v>
      </c>
      <c r="R92" s="18">
        <v>21489778.23482665</v>
      </c>
      <c r="S92" s="6">
        <f t="shared" si="1638"/>
        <v>103.93996146888706</v>
      </c>
      <c r="T92" s="28">
        <f t="shared" si="1668"/>
        <v>42366732.522860691</v>
      </c>
      <c r="U92" s="18">
        <f t="shared" si="1669"/>
        <v>41768301.262102343</v>
      </c>
      <c r="V92" s="6">
        <f t="shared" si="1639"/>
        <v>101.43274024242237</v>
      </c>
      <c r="W92" s="19">
        <v>3353305.3687178819</v>
      </c>
      <c r="X92" s="18">
        <v>3356965.9167558765</v>
      </c>
      <c r="Y92" s="6">
        <f t="shared" si="1640"/>
        <v>99.890956651667992</v>
      </c>
      <c r="Z92" s="28">
        <f t="shared" si="1670"/>
        <v>45720037.89157857</v>
      </c>
      <c r="AA92" s="18">
        <f t="shared" si="1671"/>
        <v>45125267.178858221</v>
      </c>
      <c r="AB92" s="6">
        <f t="shared" si="1641"/>
        <v>101.31804363697819</v>
      </c>
      <c r="AD92" s="7">
        <f t="shared" si="1802"/>
        <v>-31.440318199330832</v>
      </c>
      <c r="AE92" s="10">
        <f t="shared" si="1803"/>
        <v>-2.0807034339929515</v>
      </c>
      <c r="AF92" s="6">
        <f t="shared" si="1804"/>
        <v>-29.983482107172478</v>
      </c>
      <c r="AG92" s="7">
        <f t="shared" si="1752"/>
        <v>-9.1346358489658996E-3</v>
      </c>
      <c r="AH92" s="10">
        <f t="shared" si="1753"/>
        <v>-0.83338819341895487</v>
      </c>
      <c r="AI92" s="6">
        <f t="shared" si="1754"/>
        <v>0.83118051787192826</v>
      </c>
      <c r="AJ92" s="7">
        <f t="shared" si="1755"/>
        <v>9.0280341841291403</v>
      </c>
      <c r="AK92" s="10">
        <f t="shared" si="1756"/>
        <v>5.6296454228732244</v>
      </c>
      <c r="AL92" s="6">
        <f t="shared" si="1757"/>
        <v>3.2172679815888614</v>
      </c>
      <c r="AM92" s="7">
        <f t="shared" si="1758"/>
        <v>10.542068545305327</v>
      </c>
      <c r="AN92" s="10">
        <f t="shared" si="1759"/>
        <v>-2.4526055716782906</v>
      </c>
      <c r="AO92" s="6">
        <f t="shared" si="1760"/>
        <v>13.321395402859437</v>
      </c>
      <c r="AP92" s="7">
        <f t="shared" si="1761"/>
        <v>6.8967831408363907</v>
      </c>
      <c r="AQ92" s="10">
        <f t="shared" si="1762"/>
        <v>5.8721406869932053</v>
      </c>
      <c r="AR92" s="6">
        <f t="shared" si="1763"/>
        <v>0.96781121756337996</v>
      </c>
      <c r="AS92" s="7">
        <f t="shared" si="1764"/>
        <v>8.9242326906525733</v>
      </c>
      <c r="AT92" s="10">
        <f t="shared" si="1765"/>
        <v>3.8890296648855553</v>
      </c>
      <c r="AU92" s="6">
        <f t="shared" si="1766"/>
        <v>4.8467129224414265</v>
      </c>
      <c r="AV92" s="7">
        <f t="shared" si="1767"/>
        <v>4.408142204546877</v>
      </c>
      <c r="AW92" s="10">
        <f t="shared" si="1768"/>
        <v>2.9995263377021928</v>
      </c>
      <c r="AX92" s="6">
        <f t="shared" si="1769"/>
        <v>1.3675945093439594</v>
      </c>
      <c r="AY92" s="7">
        <f t="shared" si="1770"/>
        <v>2.7419044319910455</v>
      </c>
      <c r="AZ92" s="10">
        <f t="shared" si="1771"/>
        <v>2.4136359472941535</v>
      </c>
      <c r="BA92" s="6">
        <f t="shared" si="1772"/>
        <v>0.32053200890732114</v>
      </c>
      <c r="BB92" s="7">
        <f t="shared" si="1773"/>
        <v>4.2840987140436084</v>
      </c>
      <c r="BC92" s="10">
        <f t="shared" si="1774"/>
        <v>2.9557099900889625</v>
      </c>
      <c r="BD92" s="6">
        <f t="shared" si="1775"/>
        <v>1.2902525989889426</v>
      </c>
      <c r="BF92" s="7">
        <f t="shared" ref="BF92" si="2229">+AVERAGE(B91:B92)/AVERAGE(B87:B88)*100-100</f>
        <v>-34.425649608588273</v>
      </c>
      <c r="BG92" s="12">
        <f t="shared" ref="BG92" si="2230">+AVERAGE(C91:C92)/AVERAGE(C87:C88)*100-100</f>
        <v>-3.7194126826021972</v>
      </c>
      <c r="BH92" s="6">
        <f t="shared" ref="BH92" si="2231">+AVERAGE(D91:D92)/AVERAGE(D87:D88)*100-100</f>
        <v>-31.603393574315973</v>
      </c>
      <c r="BI92" s="7">
        <f t="shared" ref="BI92" si="2232">+AVERAGE(E91:E92)/AVERAGE(E87:E88)*100-100</f>
        <v>2.7949014450901188</v>
      </c>
      <c r="BJ92" s="12">
        <f t="shared" ref="BJ92" si="2233">+AVERAGE(F91:F92)/AVERAGE(F87:F88)*100-100</f>
        <v>1.8885678514763953</v>
      </c>
      <c r="BK92" s="6">
        <f t="shared" ref="BK92" si="2234">+AVERAGE(G91:G92)/AVERAGE(G87:G88)*100-100</f>
        <v>0.94934569654503775</v>
      </c>
      <c r="BL92" s="7">
        <f t="shared" ref="BL92" si="2235">+AVERAGE(H91:H92)/AVERAGE(H87:H88)*100-100</f>
        <v>11.350759547360823</v>
      </c>
      <c r="BM92" s="12">
        <f t="shared" ref="BM92" si="2236">+AVERAGE(I91:I92)/AVERAGE(I87:I88)*100-100</f>
        <v>8.4885416764549575</v>
      </c>
      <c r="BN92" s="6">
        <f t="shared" ref="BN92" si="2237">+AVERAGE(J91:J92)/AVERAGE(J87:J88)*100-100</f>
        <v>2.6552454896575881</v>
      </c>
      <c r="BO92" s="7">
        <f t="shared" ref="BO92" si="2238">+AVERAGE(K91:K92)/AVERAGE(K87:K88)*100-100</f>
        <v>3.8906432563137372</v>
      </c>
      <c r="BP92" s="12">
        <f t="shared" ref="BP92" si="2239">+AVERAGE(L91:L92)/AVERAGE(L87:L88)*100-100</f>
        <v>-1.3252348920266286</v>
      </c>
      <c r="BQ92" s="6">
        <f t="shared" ref="BQ92" si="2240">+AVERAGE(M91:M92)/AVERAGE(M87:M88)*100-100</f>
        <v>5.6786690154103212</v>
      </c>
      <c r="BR92" s="7">
        <f t="shared" ref="BR92" si="2241">+AVERAGE(N91:N92)/AVERAGE(N87:N88)*100-100</f>
        <v>7.680107138044832</v>
      </c>
      <c r="BS92" s="12">
        <f t="shared" ref="BS92" si="2242">+AVERAGE(O91:O92)/AVERAGE(O87:O88)*100-100</f>
        <v>5.9728630614817746</v>
      </c>
      <c r="BT92" s="6">
        <f t="shared" ref="BT92" si="2243">+AVERAGE(P91:P92)/AVERAGE(P87:P88)*100-100</f>
        <v>1.6034014297304822</v>
      </c>
      <c r="BU92" s="7">
        <f t="shared" ref="BU92" si="2244">+AVERAGE(Q91:Q92)/AVERAGE(Q87:Q88)*100-100</f>
        <v>9.3723727531035905</v>
      </c>
      <c r="BV92" s="12">
        <f t="shared" ref="BV92" si="2245">+AVERAGE(R91:R92)/AVERAGE(R87:R88)*100-100</f>
        <v>4.787207240863296</v>
      </c>
      <c r="BW92" s="6">
        <f t="shared" ref="BW92" si="2246">+AVERAGE(S91:S92)/AVERAGE(S87:S88)*100-100</f>
        <v>4.3781958691874365</v>
      </c>
      <c r="BX92" s="7">
        <f t="shared" ref="BX92" si="2247">+AVERAGE(T91:T92)/AVERAGE(T87:T88)*100-100</f>
        <v>3.3158947620737678</v>
      </c>
      <c r="BY92" s="12">
        <f t="shared" ref="BY92" si="2248">+AVERAGE(U91:U92)/AVERAGE(U87:U88)*100-100</f>
        <v>3.87550750112635</v>
      </c>
      <c r="BZ92" s="6">
        <f t="shared" ref="BZ92" si="2249">+AVERAGE(V91:V92)/AVERAGE(V87:V88)*100-100</f>
        <v>-0.47987697334153268</v>
      </c>
      <c r="CA92" s="7">
        <f t="shared" ref="CA92" si="2250">+AVERAGE(W91:W92)/AVERAGE(W87:W88)*100-100</f>
        <v>3.2646486374418515</v>
      </c>
      <c r="CB92" s="12">
        <f t="shared" ref="CB92" si="2251">+AVERAGE(X91:X92)/AVERAGE(X87:X88)*100-100</f>
        <v>2.9544358196722698</v>
      </c>
      <c r="CC92" s="6">
        <f t="shared" ref="CC92" si="2252">+AVERAGE(Y91:Y92)/AVERAGE(Y87:Y88)*100-100</f>
        <v>0.30259688092210979</v>
      </c>
      <c r="CD92" s="7">
        <f t="shared" ref="CD92" si="2253">+AVERAGE(Z91:Z92)/AVERAGE(Z87:Z88)*100-100</f>
        <v>3.3121310761287361</v>
      </c>
      <c r="CE92" s="12">
        <f t="shared" ref="CE92" si="2254">+AVERAGE(AA91:AA92)/AVERAGE(AA87:AA88)*100-100</f>
        <v>3.8078062539152739</v>
      </c>
      <c r="CF92" s="6">
        <f t="shared" ref="CF92" si="2255">+AVERAGE(AB91:AB92)/AVERAGE(AB87:AB88)*100-100</f>
        <v>-0.42554972832371618</v>
      </c>
    </row>
    <row r="93" spans="1:84" s="17" customFormat="1" ht="15" customHeight="1" x14ac:dyDescent="0.25">
      <c r="A93" s="32" t="s">
        <v>111</v>
      </c>
      <c r="B93" s="19">
        <v>2295476.8422774118</v>
      </c>
      <c r="C93" s="18">
        <v>2557825.631196992</v>
      </c>
      <c r="D93" s="6">
        <f t="shared" si="1633"/>
        <v>89.74328876371419</v>
      </c>
      <c r="E93" s="19">
        <v>1561444.2882474861</v>
      </c>
      <c r="F93" s="18">
        <v>1526829.5064447734</v>
      </c>
      <c r="G93" s="6">
        <f t="shared" si="1634"/>
        <v>102.26710196892338</v>
      </c>
      <c r="H93" s="19">
        <v>9175637.764317112</v>
      </c>
      <c r="I93" s="18">
        <v>8737148.691712264</v>
      </c>
      <c r="J93" s="6">
        <f t="shared" si="1635"/>
        <v>105.01867471960027</v>
      </c>
      <c r="K93" s="19">
        <v>4021579.4354115492</v>
      </c>
      <c r="L93" s="18">
        <v>3813776.0949499025</v>
      </c>
      <c r="M93" s="6">
        <f t="shared" si="1636"/>
        <v>105.44875565025471</v>
      </c>
      <c r="N93" s="19">
        <v>2875168.2125964458</v>
      </c>
      <c r="O93" s="18">
        <v>2833496.0032304744</v>
      </c>
      <c r="P93" s="6">
        <f t="shared" si="1637"/>
        <v>101.47069942284941</v>
      </c>
      <c r="Q93" s="19">
        <v>22664263.108512897</v>
      </c>
      <c r="R93" s="18">
        <v>21496927.677777998</v>
      </c>
      <c r="S93" s="6">
        <f t="shared" si="1638"/>
        <v>105.43024309441952</v>
      </c>
      <c r="T93" s="28">
        <f t="shared" si="1668"/>
        <v>42593569.651362903</v>
      </c>
      <c r="U93" s="18">
        <f t="shared" si="1669"/>
        <v>40966003.605312407</v>
      </c>
      <c r="V93" s="6">
        <f t="shared" si="1639"/>
        <v>103.97296758973931</v>
      </c>
      <c r="W93" s="19">
        <v>3460194.8101883414</v>
      </c>
      <c r="X93" s="18">
        <v>3419208.6856811643</v>
      </c>
      <c r="Y93" s="6">
        <f t="shared" si="1640"/>
        <v>101.19870204702093</v>
      </c>
      <c r="Z93" s="28">
        <f t="shared" si="1670"/>
        <v>46053764.461551242</v>
      </c>
      <c r="AA93" s="18">
        <f t="shared" si="1671"/>
        <v>44385212.290993571</v>
      </c>
      <c r="AB93" s="6">
        <f t="shared" si="1641"/>
        <v>103.75925242762946</v>
      </c>
      <c r="AD93" s="7">
        <f t="shared" si="1802"/>
        <v>1.4061505363886226</v>
      </c>
      <c r="AE93" s="10">
        <f t="shared" si="1803"/>
        <v>5.7529609138621254</v>
      </c>
      <c r="AF93" s="6">
        <f t="shared" si="1804"/>
        <v>-4.1103438995094166</v>
      </c>
      <c r="AG93" s="7">
        <f t="shared" si="1752"/>
        <v>-2.9002908828404514</v>
      </c>
      <c r="AH93" s="10">
        <f t="shared" si="1753"/>
        <v>-3.744119044326581</v>
      </c>
      <c r="AI93" s="6">
        <f t="shared" si="1754"/>
        <v>0.8766510192501471</v>
      </c>
      <c r="AJ93" s="7">
        <f t="shared" si="1755"/>
        <v>8.177659659423071</v>
      </c>
      <c r="AK93" s="10">
        <f t="shared" si="1756"/>
        <v>4.9310623691723947</v>
      </c>
      <c r="AL93" s="6">
        <f t="shared" si="1757"/>
        <v>3.0940288003836116</v>
      </c>
      <c r="AM93" s="7">
        <f t="shared" si="1758"/>
        <v>7.2385568875618134</v>
      </c>
      <c r="AN93" s="10">
        <f t="shared" si="1759"/>
        <v>5.1730214721514187</v>
      </c>
      <c r="AO93" s="6">
        <f t="shared" si="1760"/>
        <v>1.9639403589420539</v>
      </c>
      <c r="AP93" s="7">
        <f t="shared" si="1761"/>
        <v>2.3968583208536387</v>
      </c>
      <c r="AQ93" s="10">
        <f t="shared" si="1762"/>
        <v>1.7496828738840122</v>
      </c>
      <c r="AR93" s="6">
        <f t="shared" si="1763"/>
        <v>0.63604664770483055</v>
      </c>
      <c r="AS93" s="7">
        <f t="shared" si="1764"/>
        <v>9.3334125432898531</v>
      </c>
      <c r="AT93" s="10">
        <f t="shared" si="1765"/>
        <v>3.391467745447784</v>
      </c>
      <c r="AU93" s="6">
        <f t="shared" si="1766"/>
        <v>5.7470359280238199</v>
      </c>
      <c r="AV93" s="7">
        <f t="shared" si="1767"/>
        <v>7.4476651389329618</v>
      </c>
      <c r="AW93" s="10">
        <f t="shared" si="1768"/>
        <v>3.6216703984168106</v>
      </c>
      <c r="AX93" s="6">
        <f t="shared" si="1769"/>
        <v>3.6922727898570855</v>
      </c>
      <c r="AY93" s="7">
        <f t="shared" si="1770"/>
        <v>2.7755960061347764</v>
      </c>
      <c r="AZ93" s="10">
        <f t="shared" si="1771"/>
        <v>1.435271433459917</v>
      </c>
      <c r="BA93" s="6">
        <f t="shared" si="1772"/>
        <v>1.3213594775601365</v>
      </c>
      <c r="BB93" s="7">
        <f t="shared" si="1773"/>
        <v>7.0819264975154255</v>
      </c>
      <c r="BC93" s="10">
        <f t="shared" si="1774"/>
        <v>3.4498962581700994</v>
      </c>
      <c r="BD93" s="6">
        <f t="shared" si="1775"/>
        <v>3.5109075704447434</v>
      </c>
      <c r="BF93" s="7">
        <f t="shared" ref="BF93" si="2256">+AVERAGE(B91:B93)/AVERAGE(B87:B89)*100-100</f>
        <v>-28.059971216340145</v>
      </c>
      <c r="BG93" s="12">
        <f t="shared" ref="BG93" si="2257">+AVERAGE(C91:C93)/AVERAGE(C87:C89)*100-100</f>
        <v>-1.8756309804873155</v>
      </c>
      <c r="BH93" s="6">
        <f t="shared" ref="BH93" si="2258">+AVERAGE(D91:D93)/AVERAGE(D87:D89)*100-100</f>
        <v>-23.115143821919474</v>
      </c>
      <c r="BI93" s="7">
        <f t="shared" ref="BI93" si="2259">+AVERAGE(E91:E93)/AVERAGE(E87:E89)*100-100</f>
        <v>0.80355495338260141</v>
      </c>
      <c r="BJ93" s="12">
        <f t="shared" ref="BJ93" si="2260">+AVERAGE(F91:F93)/AVERAGE(F87:F89)*100-100</f>
        <v>-6.6270455732080791E-2</v>
      </c>
      <c r="BK93" s="6">
        <f t="shared" ref="BK93" si="2261">+AVERAGE(G91:G93)/AVERAGE(G87:G89)*100-100</f>
        <v>0.92492206054934911</v>
      </c>
      <c r="BL93" s="7">
        <f t="shared" ref="BL93" si="2262">+AVERAGE(H91:H93)/AVERAGE(H87:H89)*100-100</f>
        <v>10.241791051563865</v>
      </c>
      <c r="BM93" s="12">
        <f t="shared" ref="BM93" si="2263">+AVERAGE(I91:I93)/AVERAGE(I87:I89)*100-100</f>
        <v>7.2759466255821081</v>
      </c>
      <c r="BN93" s="6">
        <f t="shared" ref="BN93" si="2264">+AVERAGE(J91:J93)/AVERAGE(J87:J89)*100-100</f>
        <v>2.8052548788159299</v>
      </c>
      <c r="BO93" s="7">
        <f t="shared" ref="BO93" si="2265">+AVERAGE(K91:K93)/AVERAGE(K87:K89)*100-100</f>
        <v>4.979174815610051</v>
      </c>
      <c r="BP93" s="12">
        <f t="shared" ref="BP93" si="2266">+AVERAGE(L91:L93)/AVERAGE(L87:L89)*100-100</f>
        <v>0.74237344857546361</v>
      </c>
      <c r="BQ93" s="6">
        <f t="shared" ref="BQ93" si="2267">+AVERAGE(M91:M93)/AVERAGE(M87:M89)*100-100</f>
        <v>4.4148649558646724</v>
      </c>
      <c r="BR93" s="7">
        <f t="shared" ref="BR93" si="2268">+AVERAGE(N91:N93)/AVERAGE(N87:N89)*100-100</f>
        <v>5.8190251697276381</v>
      </c>
      <c r="BS93" s="12">
        <f t="shared" ref="BS93" si="2269">+AVERAGE(O91:O93)/AVERAGE(O87:O89)*100-100</f>
        <v>4.5011922051429991</v>
      </c>
      <c r="BT93" s="6">
        <f t="shared" ref="BT93" si="2270">+AVERAGE(P91:P93)/AVERAGE(P87:P89)*100-100</f>
        <v>1.2773794596768511</v>
      </c>
      <c r="BU93" s="7">
        <f t="shared" ref="BU93" si="2271">+AVERAGE(Q91:Q93)/AVERAGE(Q87:Q89)*100-100</f>
        <v>9.3591066481126148</v>
      </c>
      <c r="BV93" s="12">
        <f t="shared" ref="BV93" si="2272">+AVERAGE(R91:R93)/AVERAGE(R87:R89)*100-100</f>
        <v>4.3156320019702719</v>
      </c>
      <c r="BW93" s="6">
        <f t="shared" ref="BW93" si="2273">+AVERAGE(S91:S93)/AVERAGE(S87:S89)*100-100</f>
        <v>4.8380896325976153</v>
      </c>
      <c r="BX93" s="7">
        <f t="shared" ref="BX93" si="2274">+AVERAGE(T91:T93)/AVERAGE(T87:T89)*100-100</f>
        <v>4.6584847251578196</v>
      </c>
      <c r="BY93" s="12">
        <f t="shared" ref="BY93" si="2275">+AVERAGE(U91:U93)/AVERAGE(U87:U89)*100-100</f>
        <v>3.7934873132314806</v>
      </c>
      <c r="BZ93" s="6">
        <f t="shared" ref="BZ93" si="2276">+AVERAGE(V91:V93)/AVERAGE(V87:V89)*100-100</f>
        <v>0.91844294342959643</v>
      </c>
      <c r="CA93" s="7">
        <f t="shared" ref="CA93" si="2277">+AVERAGE(W91:W93)/AVERAGE(W87:W89)*100-100</f>
        <v>3.0982405968351259</v>
      </c>
      <c r="CB93" s="12">
        <f t="shared" ref="CB93" si="2278">+AVERAGE(X91:X93)/AVERAGE(X87:X89)*100-100</f>
        <v>2.4393127868584514</v>
      </c>
      <c r="CC93" s="6">
        <f t="shared" ref="CC93" si="2279">+AVERAGE(Y91:Y93)/AVERAGE(Y87:Y89)*100-100</f>
        <v>0.64337839742267988</v>
      </c>
      <c r="CD93" s="7">
        <f t="shared" ref="CD93" si="2280">+AVERAGE(Z91:Z93)/AVERAGE(Z87:Z89)*100-100</f>
        <v>4.5414333946033167</v>
      </c>
      <c r="CE93" s="12">
        <f t="shared" ref="CE93" si="2281">+AVERAGE(AA91:AA93)/AVERAGE(AA87:AA89)*100-100</f>
        <v>3.691728600506238</v>
      </c>
      <c r="CF93" s="6">
        <f t="shared" ref="CF93" si="2282">+AVERAGE(AB91:AB93)/AVERAGE(AB87:AB89)*100-100</f>
        <v>0.89357570210447079</v>
      </c>
    </row>
    <row r="94" spans="1:84" s="17" customFormat="1" ht="15" customHeight="1" x14ac:dyDescent="0.25">
      <c r="A94" s="32" t="s">
        <v>112</v>
      </c>
      <c r="B94" s="19">
        <v>3061985.3611699594</v>
      </c>
      <c r="C94" s="18">
        <v>3183423.987265992</v>
      </c>
      <c r="D94" s="6">
        <f t="shared" si="1633"/>
        <v>96.185282683619931</v>
      </c>
      <c r="E94" s="19">
        <v>1551305.9311971948</v>
      </c>
      <c r="F94" s="18">
        <v>1564984.6985952684</v>
      </c>
      <c r="G94" s="6">
        <f t="shared" si="1634"/>
        <v>99.125948808933941</v>
      </c>
      <c r="H94" s="19">
        <v>9840397.409277698</v>
      </c>
      <c r="I94" s="18">
        <v>9369790.7651628666</v>
      </c>
      <c r="J94" s="6">
        <f t="shared" si="1635"/>
        <v>105.02259501743154</v>
      </c>
      <c r="K94" s="19">
        <v>4433763.0650571724</v>
      </c>
      <c r="L94" s="18">
        <v>4055479.3530512098</v>
      </c>
      <c r="M94" s="6">
        <f t="shared" si="1636"/>
        <v>109.32771884836139</v>
      </c>
      <c r="N94" s="19">
        <v>2980010.0751916561</v>
      </c>
      <c r="O94" s="18">
        <v>2829482.9195885025</v>
      </c>
      <c r="P94" s="6">
        <f t="shared" si="1637"/>
        <v>105.31995279282495</v>
      </c>
      <c r="Q94" s="19">
        <v>24860929.810297869</v>
      </c>
      <c r="R94" s="18">
        <v>23555774.934384875</v>
      </c>
      <c r="S94" s="6">
        <f t="shared" si="1638"/>
        <v>105.54070022976757</v>
      </c>
      <c r="T94" s="28">
        <f t="shared" si="1668"/>
        <v>46728391.65219155</v>
      </c>
      <c r="U94" s="18">
        <f t="shared" si="1669"/>
        <v>44558936.658048719</v>
      </c>
      <c r="V94" s="6">
        <f t="shared" si="1639"/>
        <v>104.8687315202145</v>
      </c>
      <c r="W94" s="19">
        <v>3623850.0902667833</v>
      </c>
      <c r="X94" s="18">
        <v>3522950.5821474618</v>
      </c>
      <c r="Y94" s="6">
        <f t="shared" si="1640"/>
        <v>102.86406254548757</v>
      </c>
      <c r="Z94" s="28">
        <f t="shared" si="1670"/>
        <v>50352241.742458336</v>
      </c>
      <c r="AA94" s="18">
        <f t="shared" si="1671"/>
        <v>48081887.240196183</v>
      </c>
      <c r="AB94" s="6">
        <f t="shared" si="1641"/>
        <v>104.72184981201018</v>
      </c>
      <c r="AD94" s="7">
        <f t="shared" si="1802"/>
        <v>16.656623813524178</v>
      </c>
      <c r="AE94" s="10">
        <f t="shared" si="1803"/>
        <v>8.2524565428996794</v>
      </c>
      <c r="AF94" s="6">
        <f t="shared" si="1804"/>
        <v>7.763488736437111</v>
      </c>
      <c r="AG94" s="7">
        <f t="shared" si="1752"/>
        <v>-4.368520830459417</v>
      </c>
      <c r="AH94" s="10">
        <f t="shared" si="1753"/>
        <v>-5.1924559836663349</v>
      </c>
      <c r="AI94" s="6">
        <f t="shared" si="1754"/>
        <v>0.86906075012866779</v>
      </c>
      <c r="AJ94" s="7">
        <f t="shared" si="1755"/>
        <v>3.0996282119599101</v>
      </c>
      <c r="AK94" s="10">
        <f t="shared" si="1756"/>
        <v>-0.17206954026461574</v>
      </c>
      <c r="AL94" s="6">
        <f t="shared" si="1757"/>
        <v>3.2773370510211635</v>
      </c>
      <c r="AM94" s="7">
        <f t="shared" si="1758"/>
        <v>21.32679381167344</v>
      </c>
      <c r="AN94" s="10">
        <f t="shared" si="1759"/>
        <v>6.9578245109838406</v>
      </c>
      <c r="AO94" s="6">
        <f t="shared" si="1760"/>
        <v>13.434238557473634</v>
      </c>
      <c r="AP94" s="7">
        <f t="shared" si="1761"/>
        <v>-0.30224094193417272</v>
      </c>
      <c r="AQ94" s="10">
        <f t="shared" si="1762"/>
        <v>-4.6899430724702285</v>
      </c>
      <c r="AR94" s="6">
        <f t="shared" si="1763"/>
        <v>4.603608760691742</v>
      </c>
      <c r="AS94" s="7">
        <f t="shared" si="1764"/>
        <v>4.5935080414378575</v>
      </c>
      <c r="AT94" s="10">
        <f t="shared" si="1765"/>
        <v>1.9301564820591182</v>
      </c>
      <c r="AU94" s="6">
        <f t="shared" si="1766"/>
        <v>2.61291815032925</v>
      </c>
      <c r="AV94" s="7">
        <f t="shared" si="1767"/>
        <v>5.7106726391798759</v>
      </c>
      <c r="AW94" s="10">
        <f t="shared" si="1768"/>
        <v>1.6225821355382806</v>
      </c>
      <c r="AX94" s="6">
        <f t="shared" si="1769"/>
        <v>4.0228169937555123</v>
      </c>
      <c r="AY94" s="7">
        <f t="shared" si="1770"/>
        <v>-0.1344224599035897</v>
      </c>
      <c r="AZ94" s="10">
        <f t="shared" si="1771"/>
        <v>-1.6532884675542761</v>
      </c>
      <c r="BA94" s="6">
        <f t="shared" si="1772"/>
        <v>1.5443993845687629</v>
      </c>
      <c r="BB94" s="7">
        <f t="shared" si="1773"/>
        <v>5.2672473649367504</v>
      </c>
      <c r="BC94" s="10">
        <f t="shared" si="1774"/>
        <v>1.3751685569771439</v>
      </c>
      <c r="BD94" s="6">
        <f t="shared" si="1775"/>
        <v>3.8392822062456986</v>
      </c>
      <c r="BF94" s="7">
        <f t="shared" ref="BF94" si="2283">+AVERAGE(B91:B94)/AVERAGE(B87:B90)*100-100</f>
        <v>-20.421901659023945</v>
      </c>
      <c r="BG94" s="12">
        <f>+AVERAGE(C91:C94)/AVERAGE(C87:C90)*100-100</f>
        <v>6.259917119537306E-2</v>
      </c>
      <c r="BH94" s="6">
        <f t="shared" ref="BH94" si="2284">+AVERAGE(D91:D94)/AVERAGE(D87:D90)*100-100</f>
        <v>-16.091265962188089</v>
      </c>
      <c r="BI94" s="7">
        <f t="shared" ref="BI94" si="2285">+AVERAGE(E91:E94)/AVERAGE(E87:E90)*100-100</f>
        <v>-0.54504881642462522</v>
      </c>
      <c r="BJ94" s="12">
        <f t="shared" ref="BJ94" si="2286">+AVERAGE(F91:F94)/AVERAGE(F87:F90)*100-100</f>
        <v>-1.4264130129326844</v>
      </c>
      <c r="BK94" s="6">
        <f t="shared" ref="BK94" si="2287">+AVERAGE(G91:G94)/AVERAGE(G87:G90)*100-100</f>
        <v>0.91119858746007765</v>
      </c>
      <c r="BL94" s="7">
        <f t="shared" ref="BL94" si="2288">+AVERAGE(H91:H94)/AVERAGE(H87:H90)*100-100</f>
        <v>8.2258103908712457</v>
      </c>
      <c r="BM94" s="12">
        <f t="shared" ref="BM94" si="2289">+AVERAGE(I91:I94)/AVERAGE(I87:I90)*100-100</f>
        <v>5.2085704333140654</v>
      </c>
      <c r="BN94" s="6">
        <f t="shared" ref="BN94" si="2290">+AVERAGE(J91:J94)/AVERAGE(J87:J90)*100-100</f>
        <v>2.9253735796614961</v>
      </c>
      <c r="BO94" s="7">
        <f t="shared" ref="BO94" si="2291">+AVERAGE(K91:K94)/AVERAGE(K87:K90)*100-100</f>
        <v>8.9124932314981464</v>
      </c>
      <c r="BP94" s="12">
        <f t="shared" ref="BP94" si="2292">+AVERAGE(L91:L94)/AVERAGE(L87:L90)*100-100</f>
        <v>2.294014007051743</v>
      </c>
      <c r="BQ94" s="6">
        <f t="shared" ref="BQ94" si="2293">+AVERAGE(M91:M94)/AVERAGE(M87:M90)*100-100</f>
        <v>6.5861365408468089</v>
      </c>
      <c r="BR94" s="7">
        <f t="shared" ref="BR94" si="2294">+AVERAGE(N91:N94)/AVERAGE(N87:N90)*100-100</f>
        <v>4.1496200485897248</v>
      </c>
      <c r="BS94" s="12">
        <f t="shared" ref="BS94" si="2295">+AVERAGE(O91:O94)/AVERAGE(O87:O90)*100-100</f>
        <v>2.0116146987505061</v>
      </c>
      <c r="BT94" s="6">
        <f t="shared" ref="BT94" si="2296">+AVERAGE(P91:P94)/AVERAGE(P87:P90)*100-100</f>
        <v>2.1149239465003689</v>
      </c>
      <c r="BU94" s="7">
        <f t="shared" ref="BU94" si="2297">+AVERAGE(Q91:Q94)/AVERAGE(Q87:Q90)*100-100</f>
        <v>8.0209295360808852</v>
      </c>
      <c r="BV94" s="12">
        <f t="shared" ref="BV94" si="2298">+AVERAGE(R91:R94)/AVERAGE(R87:R90)*100-100</f>
        <v>3.6643738557390151</v>
      </c>
      <c r="BW94" s="6">
        <f t="shared" ref="BW94" si="2299">+AVERAGE(S91:S94)/AVERAGE(S87:S90)*100-100</f>
        <v>4.2653577735302122</v>
      </c>
      <c r="BX94" s="7">
        <f t="shared" ref="BX94" si="2300">+AVERAGE(T91:T94)/AVERAGE(T87:T90)*100-100</f>
        <v>4.9383367132295888</v>
      </c>
      <c r="BY94" s="12">
        <f t="shared" ref="BY94" si="2301">+AVERAGE(U91:U94)/AVERAGE(U87:U90)*100-100</f>
        <v>3.2207459648150518</v>
      </c>
      <c r="BZ94" s="6">
        <f t="shared" ref="BZ94" si="2302">+AVERAGE(V91:V94)/AVERAGE(V87:V90)*100-100</f>
        <v>1.700867916141874</v>
      </c>
      <c r="CA94" s="7">
        <f t="shared" ref="CA94" si="2303">+AVERAGE(W91:W94)/AVERAGE(W87:W90)*100-100</f>
        <v>2.23080757420297</v>
      </c>
      <c r="CB94" s="12">
        <f t="shared" ref="CB94" si="2304">+AVERAGE(X91:X94)/AVERAGE(X87:X90)*100-100</f>
        <v>1.3552180222987715</v>
      </c>
      <c r="CC94" s="6">
        <f t="shared" ref="CC94" si="2305">+AVERAGE(Y91:Y94)/AVERAGE(Y87:Y90)*100-100</f>
        <v>0.87162575682305032</v>
      </c>
      <c r="CD94" s="7">
        <f t="shared" ref="CD94" si="2306">+AVERAGE(Z91:Z94)/AVERAGE(Z87:Z90)*100-100</f>
        <v>4.7346082378577563</v>
      </c>
      <c r="CE94" s="12">
        <f t="shared" ref="CE94" si="2307">+AVERAGE(AA91:AA94)/AVERAGE(AA87:AA90)*100-100</f>
        <v>3.0803740079581132</v>
      </c>
      <c r="CF94" s="6">
        <f t="shared" ref="CF94" si="2308">+AVERAGE(AB91:AB94)/AVERAGE(AB87:AB90)*100-100</f>
        <v>1.6362984851097764</v>
      </c>
    </row>
    <row r="95" spans="1:84" s="17" customFormat="1" ht="15" customHeight="1" x14ac:dyDescent="0.25">
      <c r="A95" s="32" t="s">
        <v>113</v>
      </c>
      <c r="B95" s="19">
        <v>4506158.3195371153</v>
      </c>
      <c r="C95" s="18">
        <v>5531974.1709366459</v>
      </c>
      <c r="D95" s="6">
        <f t="shared" si="1633"/>
        <v>81.456604465204066</v>
      </c>
      <c r="E95" s="19">
        <v>1545076.6846154239</v>
      </c>
      <c r="F95" s="18">
        <v>1545919.432363271</v>
      </c>
      <c r="G95" s="6">
        <f t="shared" si="1634"/>
        <v>99.945485661787771</v>
      </c>
      <c r="H95" s="19">
        <v>9276184.7168714851</v>
      </c>
      <c r="I95" s="18">
        <v>9009219.521482626</v>
      </c>
      <c r="J95" s="6">
        <f t="shared" si="1635"/>
        <v>102.96324442702584</v>
      </c>
      <c r="K95" s="19">
        <v>4613038.4984592395</v>
      </c>
      <c r="L95" s="18">
        <v>4409290.517210017</v>
      </c>
      <c r="M95" s="6">
        <f t="shared" si="1636"/>
        <v>104.6208790383389</v>
      </c>
      <c r="N95" s="19">
        <v>2955515.4602825781</v>
      </c>
      <c r="O95" s="18">
        <v>2784099.2624700968</v>
      </c>
      <c r="P95" s="6">
        <f t="shared" si="1637"/>
        <v>106.15697148888283</v>
      </c>
      <c r="Q95" s="19">
        <v>23419094.070107322</v>
      </c>
      <c r="R95" s="18">
        <v>21503910.76789663</v>
      </c>
      <c r="S95" s="6">
        <f t="shared" si="1638"/>
        <v>108.90620930714559</v>
      </c>
      <c r="T95" s="28">
        <f t="shared" si="1668"/>
        <v>46315067.749873161</v>
      </c>
      <c r="U95" s="18">
        <f t="shared" si="1669"/>
        <v>44784413.672359288</v>
      </c>
      <c r="V95" s="6">
        <f t="shared" si="1639"/>
        <v>103.41782765922105</v>
      </c>
      <c r="W95" s="19">
        <v>3510943.1013984005</v>
      </c>
      <c r="X95" s="18">
        <v>3440376.2087424737</v>
      </c>
      <c r="Y95" s="6">
        <f t="shared" si="1640"/>
        <v>102.05113883989216</v>
      </c>
      <c r="Z95" s="28">
        <f t="shared" si="1670"/>
        <v>49826010.851271562</v>
      </c>
      <c r="AA95" s="18">
        <f t="shared" si="1671"/>
        <v>48224789.881101765</v>
      </c>
      <c r="AB95" s="6">
        <f t="shared" si="1641"/>
        <v>103.32032752059182</v>
      </c>
      <c r="AD95" s="7">
        <f t="shared" si="1802"/>
        <v>13.722701445250053</v>
      </c>
      <c r="AE95" s="10">
        <f t="shared" si="1803"/>
        <v>-2.6545989525256601</v>
      </c>
      <c r="AF95" s="6">
        <f t="shared" si="1804"/>
        <v>16.82390767468172</v>
      </c>
      <c r="AG95" s="7">
        <f t="shared" si="1752"/>
        <v>1.7403924538415652</v>
      </c>
      <c r="AH95" s="10">
        <f t="shared" si="1753"/>
        <v>0.78985469482411474</v>
      </c>
      <c r="AI95" s="6">
        <f t="shared" si="1754"/>
        <v>0.94308872841966718</v>
      </c>
      <c r="AJ95" s="7">
        <f t="shared" si="1755"/>
        <v>2.4948853697588191</v>
      </c>
      <c r="AK95" s="10">
        <f t="shared" si="1756"/>
        <v>-0.26909823740990646</v>
      </c>
      <c r="AL95" s="6">
        <f t="shared" si="1757"/>
        <v>2.7714415074160001</v>
      </c>
      <c r="AM95" s="7">
        <f t="shared" si="1758"/>
        <v>21.595843046692494</v>
      </c>
      <c r="AN95" s="10">
        <f t="shared" si="1759"/>
        <v>10.055324373900604</v>
      </c>
      <c r="AO95" s="6">
        <f t="shared" si="1760"/>
        <v>10.486106636317061</v>
      </c>
      <c r="AP95" s="7">
        <f t="shared" si="1761"/>
        <v>4.9496367113133601</v>
      </c>
      <c r="AQ95" s="10">
        <f t="shared" si="1762"/>
        <v>-0.35872146140954442</v>
      </c>
      <c r="AR95" s="6">
        <f t="shared" si="1763"/>
        <v>5.3274689471863894</v>
      </c>
      <c r="AS95" s="7">
        <f t="shared" si="1764"/>
        <v>8.5430686949826224</v>
      </c>
      <c r="AT95" s="10">
        <f t="shared" si="1765"/>
        <v>1.3986364126473632</v>
      </c>
      <c r="AU95" s="6">
        <f t="shared" si="1766"/>
        <v>7.0458859557643194</v>
      </c>
      <c r="AV95" s="7">
        <f t="shared" si="1767"/>
        <v>8.4225999933697153</v>
      </c>
      <c r="AW95" s="10">
        <f t="shared" si="1768"/>
        <v>1.1893865979748028</v>
      </c>
      <c r="AX95" s="6">
        <f t="shared" si="1769"/>
        <v>7.1481937370887039</v>
      </c>
      <c r="AY95" s="7">
        <f t="shared" si="1770"/>
        <v>3.6438337475300813</v>
      </c>
      <c r="AZ95" s="10">
        <f t="shared" si="1771"/>
        <v>0.96999097573427662</v>
      </c>
      <c r="BA95" s="6">
        <f t="shared" si="1772"/>
        <v>2.6481558985564249</v>
      </c>
      <c r="BB95" s="7">
        <f t="shared" si="1773"/>
        <v>8.071483601494009</v>
      </c>
      <c r="BC95" s="10">
        <f t="shared" si="1774"/>
        <v>1.1737032463901471</v>
      </c>
      <c r="BD95" s="6">
        <f t="shared" si="1775"/>
        <v>6.81776008367072</v>
      </c>
      <c r="BF95" s="7">
        <f>+AVERAGE(B95:B95)/AVERAGE(B91:B91)*100-100</f>
        <v>13.722701445250053</v>
      </c>
      <c r="BG95" s="12">
        <f t="shared" ref="BG95" si="2309">+AVERAGE(C95:C95)/AVERAGE(C91:C91)*100-100</f>
        <v>-2.6545989525256601</v>
      </c>
      <c r="BH95" s="6">
        <f t="shared" ref="BH95" si="2310">+AVERAGE(D95:D95)/AVERAGE(D91:D91)*100-100</f>
        <v>16.82390767468172</v>
      </c>
      <c r="BI95" s="7">
        <f t="shared" ref="BI95" si="2311">+AVERAGE(E95:E95)/AVERAGE(E91:E91)*100-100</f>
        <v>1.7403924538415652</v>
      </c>
      <c r="BJ95" s="12">
        <f t="shared" ref="BJ95" si="2312">+AVERAGE(F95:F95)/AVERAGE(F91:F91)*100-100</f>
        <v>0.78985469482411474</v>
      </c>
      <c r="BK95" s="6">
        <f t="shared" ref="BK95" si="2313">+AVERAGE(G95:G95)/AVERAGE(G91:G91)*100-100</f>
        <v>0.94308872841966718</v>
      </c>
      <c r="BL95" s="7">
        <f t="shared" ref="BL95" si="2314">+AVERAGE(H95:H95)/AVERAGE(H91:H91)*100-100</f>
        <v>2.4948853697588191</v>
      </c>
      <c r="BM95" s="12">
        <f t="shared" ref="BM95" si="2315">+AVERAGE(I95:I95)/AVERAGE(I91:I91)*100-100</f>
        <v>-0.26909823740990646</v>
      </c>
      <c r="BN95" s="6">
        <f t="shared" ref="BN95" si="2316">+AVERAGE(J95:J95)/AVERAGE(J91:J91)*100-100</f>
        <v>2.7714415074160001</v>
      </c>
      <c r="BO95" s="7">
        <f t="shared" ref="BO95" si="2317">+AVERAGE(K95:K95)/AVERAGE(K91:K91)*100-100</f>
        <v>21.595843046692494</v>
      </c>
      <c r="BP95" s="12">
        <f t="shared" ref="BP95" si="2318">+AVERAGE(L95:L95)/AVERAGE(L91:L91)*100-100</f>
        <v>10.055324373900604</v>
      </c>
      <c r="BQ95" s="6">
        <f t="shared" ref="BQ95" si="2319">+AVERAGE(M95:M95)/AVERAGE(M91:M91)*100-100</f>
        <v>10.486106636317061</v>
      </c>
      <c r="BR95" s="7">
        <f t="shared" ref="BR95" si="2320">+AVERAGE(N95:N95)/AVERAGE(N91:N91)*100-100</f>
        <v>4.9496367113133601</v>
      </c>
      <c r="BS95" s="12">
        <f t="shared" ref="BS95" si="2321">+AVERAGE(O95:O95)/AVERAGE(O91:O91)*100-100</f>
        <v>-0.35872146140954442</v>
      </c>
      <c r="BT95" s="6">
        <f t="shared" ref="BT95" si="2322">+AVERAGE(P95:P95)/AVERAGE(P91:P91)*100-100</f>
        <v>5.3274689471863894</v>
      </c>
      <c r="BU95" s="7">
        <f t="shared" ref="BU95" si="2323">+AVERAGE(Q95:Q95)/AVERAGE(Q91:Q91)*100-100</f>
        <v>8.5430686949826224</v>
      </c>
      <c r="BV95" s="12">
        <f t="shared" ref="BV95" si="2324">+AVERAGE(R95:R95)/AVERAGE(R91:R91)*100-100</f>
        <v>1.3986364126473632</v>
      </c>
      <c r="BW95" s="6">
        <f t="shared" ref="BW95" si="2325">+AVERAGE(S95:S95)/AVERAGE(S91:S91)*100-100</f>
        <v>7.0458859557643194</v>
      </c>
      <c r="BX95" s="7">
        <f t="shared" ref="BX95" si="2326">+AVERAGE(T95:T95)/AVERAGE(T91:T91)*100-100</f>
        <v>8.4225999933697153</v>
      </c>
      <c r="BY95" s="12">
        <f t="shared" ref="BY95" si="2327">+AVERAGE(U95:U95)/AVERAGE(U91:U91)*100-100</f>
        <v>1.1893865979748028</v>
      </c>
      <c r="BZ95" s="6">
        <f t="shared" ref="BZ95" si="2328">+AVERAGE(V95:V95)/AVERAGE(V91:V91)*100-100</f>
        <v>7.1481937370887039</v>
      </c>
      <c r="CA95" s="7">
        <f t="shared" ref="CA95" si="2329">+AVERAGE(W95:W95)/AVERAGE(W91:W91)*100-100</f>
        <v>3.6438337475300813</v>
      </c>
      <c r="CB95" s="12">
        <f t="shared" ref="CB95" si="2330">+AVERAGE(X95:X95)/AVERAGE(X91:X91)*100-100</f>
        <v>0.96999097573427662</v>
      </c>
      <c r="CC95" s="6">
        <f t="shared" ref="CC95" si="2331">+AVERAGE(Y95:Y95)/AVERAGE(Y91:Y91)*100-100</f>
        <v>2.6481558985564249</v>
      </c>
      <c r="CD95" s="7">
        <f t="shared" ref="CD95" si="2332">+AVERAGE(Z95:Z95)/AVERAGE(Z91:Z91)*100-100</f>
        <v>8.071483601494009</v>
      </c>
      <c r="CE95" s="12">
        <f t="shared" ref="CE95" si="2333">+AVERAGE(AA95:AA95)/AVERAGE(AA91:AA91)*100-100</f>
        <v>1.1737032463901471</v>
      </c>
      <c r="CF95" s="6">
        <f t="shared" ref="CF95" si="2334">+AVERAGE(AB95:AB95)/AVERAGE(AB91:AB91)*100-100</f>
        <v>6.81776008367072</v>
      </c>
    </row>
    <row r="96" spans="1:84" s="17" customFormat="1" ht="15" customHeight="1" x14ac:dyDescent="0.25">
      <c r="A96" s="32" t="s">
        <v>114</v>
      </c>
      <c r="B96" s="19">
        <v>3837093.5146346819</v>
      </c>
      <c r="C96" s="18">
        <v>3922335.1208968684</v>
      </c>
      <c r="D96" s="6">
        <f t="shared" si="1633"/>
        <v>97.82676381199434</v>
      </c>
      <c r="E96" s="19">
        <v>1834949.4522725579</v>
      </c>
      <c r="F96" s="18">
        <v>1707006.6698629858</v>
      </c>
      <c r="G96" s="6">
        <f t="shared" si="1634"/>
        <v>107.49515421751934</v>
      </c>
      <c r="H96" s="19">
        <v>9377055.7492755987</v>
      </c>
      <c r="I96" s="18">
        <v>9209913.6933970992</v>
      </c>
      <c r="J96" s="6">
        <f t="shared" si="1635"/>
        <v>101.81480588681661</v>
      </c>
      <c r="K96" s="19">
        <v>4050422.4636405474</v>
      </c>
      <c r="L96" s="18">
        <v>4247204.5840865783</v>
      </c>
      <c r="M96" s="6">
        <f t="shared" si="1636"/>
        <v>95.366784986451222</v>
      </c>
      <c r="N96" s="19">
        <v>3095800.1025673123</v>
      </c>
      <c r="O96" s="18">
        <v>2959376.2677325644</v>
      </c>
      <c r="P96" s="6">
        <f t="shared" si="1637"/>
        <v>104.60988473558565</v>
      </c>
      <c r="Q96" s="19">
        <v>24263827.730830617</v>
      </c>
      <c r="R96" s="18">
        <v>22330982.421394508</v>
      </c>
      <c r="S96" s="6">
        <f t="shared" si="1638"/>
        <v>108.6554423489417</v>
      </c>
      <c r="T96" s="28">
        <f t="shared" si="1668"/>
        <v>46459149.013221316</v>
      </c>
      <c r="U96" s="18">
        <f t="shared" si="1669"/>
        <v>44376818.757370606</v>
      </c>
      <c r="V96" s="6">
        <f t="shared" si="1639"/>
        <v>104.69238290206381</v>
      </c>
      <c r="W96" s="19">
        <v>3608975.7149114995</v>
      </c>
      <c r="X96" s="18">
        <v>3529563.5076849251</v>
      </c>
      <c r="Y96" s="6">
        <f t="shared" si="1640"/>
        <v>102.24991580555698</v>
      </c>
      <c r="Z96" s="28">
        <f t="shared" si="1670"/>
        <v>50068124.728132814</v>
      </c>
      <c r="AA96" s="18">
        <f t="shared" si="1671"/>
        <v>47906382.26505553</v>
      </c>
      <c r="AB96" s="6">
        <f t="shared" si="1641"/>
        <v>104.51243103918146</v>
      </c>
      <c r="AD96" s="7">
        <f t="shared" si="1802"/>
        <v>31.922066319709586</v>
      </c>
      <c r="AE96" s="10">
        <f t="shared" si="1803"/>
        <v>-0.75504831361234892</v>
      </c>
      <c r="AF96" s="6">
        <f t="shared" si="1804"/>
        <v>32.925719724849159</v>
      </c>
      <c r="AG96" s="7">
        <f t="shared" si="1752"/>
        <v>17.932146230615203</v>
      </c>
      <c r="AH96" s="10">
        <f t="shared" si="1753"/>
        <v>13.280674247095277</v>
      </c>
      <c r="AI96" s="6">
        <f t="shared" si="1754"/>
        <v>4.1061478618796627</v>
      </c>
      <c r="AJ96" s="7">
        <f t="shared" si="1755"/>
        <v>9.9399451696235133</v>
      </c>
      <c r="AK96" s="10">
        <f t="shared" si="1756"/>
        <v>9.1874973060323413</v>
      </c>
      <c r="AL96" s="6">
        <f t="shared" si="1757"/>
        <v>0.68913372149397389</v>
      </c>
      <c r="AM96" s="7">
        <f t="shared" si="1758"/>
        <v>-5.6492801124834813</v>
      </c>
      <c r="AN96" s="10">
        <f t="shared" si="1759"/>
        <v>16.008760628394228</v>
      </c>
      <c r="AO96" s="6">
        <f t="shared" si="1760"/>
        <v>-18.669314820329774</v>
      </c>
      <c r="AP96" s="7">
        <f t="shared" si="1761"/>
        <v>12.840160103578697</v>
      </c>
      <c r="AQ96" s="10">
        <f t="shared" si="1762"/>
        <v>8.6645618551655161</v>
      </c>
      <c r="AR96" s="6">
        <f t="shared" si="1763"/>
        <v>3.8426495051612619</v>
      </c>
      <c r="AS96" s="7">
        <f t="shared" si="1764"/>
        <v>8.6287616348444089</v>
      </c>
      <c r="AT96" s="10">
        <f t="shared" si="1765"/>
        <v>3.914438657187219</v>
      </c>
      <c r="AU96" s="6">
        <f t="shared" si="1766"/>
        <v>4.5367352589082515</v>
      </c>
      <c r="AV96" s="7">
        <f t="shared" si="1767"/>
        <v>9.6595046317352882</v>
      </c>
      <c r="AW96" s="10">
        <f t="shared" si="1768"/>
        <v>6.2452084869322846</v>
      </c>
      <c r="AX96" s="6">
        <f t="shared" si="1769"/>
        <v>3.2136001175270934</v>
      </c>
      <c r="AY96" s="7">
        <f t="shared" si="1770"/>
        <v>7.6244277833656326</v>
      </c>
      <c r="AZ96" s="10">
        <f t="shared" si="1771"/>
        <v>5.1414758209950691</v>
      </c>
      <c r="BA96" s="6">
        <f t="shared" si="1772"/>
        <v>2.361534249907109</v>
      </c>
      <c r="BB96" s="7">
        <f t="shared" si="1773"/>
        <v>9.5102432917168329</v>
      </c>
      <c r="BC96" s="10">
        <f t="shared" si="1774"/>
        <v>6.1630994342351357</v>
      </c>
      <c r="BD96" s="6">
        <f t="shared" si="1775"/>
        <v>3.1528317045369931</v>
      </c>
      <c r="BF96" s="7">
        <f t="shared" ref="BF96" si="2335">+AVERAGE(B95:B96)/AVERAGE(B91:B92)*100-100</f>
        <v>21.426772312418692</v>
      </c>
      <c r="BG96" s="12">
        <f t="shared" ref="BG96" si="2336">+AVERAGE(C95:C96)/AVERAGE(C91:C92)*100-100</f>
        <v>-1.8754237256212463</v>
      </c>
      <c r="BH96" s="6">
        <f t="shared" ref="BH96" si="2337">+AVERAGE(D95:D96)/AVERAGE(D91:D92)*100-100</f>
        <v>25.092155648944754</v>
      </c>
      <c r="BI96" s="7">
        <f t="shared" ref="BI96" si="2338">+AVERAGE(E95:E96)/AVERAGE(E91:E92)*100-100</f>
        <v>9.9344608799037957</v>
      </c>
      <c r="BJ96" s="12">
        <f t="shared" ref="BJ96" si="2339">+AVERAGE(F95:F96)/AVERAGE(F91:F92)*100-100</f>
        <v>6.9799679233337457</v>
      </c>
      <c r="BK96" s="6">
        <f t="shared" ref="BK96" si="2340">+AVERAGE(G95:G96)/AVERAGE(G91:G92)*100-100</f>
        <v>2.5577992332185318</v>
      </c>
      <c r="BL96" s="7">
        <f t="shared" ref="BL96" si="2341">+AVERAGE(H95:H96)/AVERAGE(H91:H92)*100-100</f>
        <v>6.1070636744264988</v>
      </c>
      <c r="BM96" s="12">
        <f t="shared" ref="BM96" si="2342">+AVERAGE(I95:I96)/AVERAGE(I91:I92)*100-100</f>
        <v>4.2971794220776616</v>
      </c>
      <c r="BN96" s="6">
        <f t="shared" ref="BN96" si="2343">+AVERAGE(J95:J96)/AVERAGE(J91:J92)*100-100</f>
        <v>1.7254707077749742</v>
      </c>
      <c r="BO96" s="7">
        <f t="shared" ref="BO96" si="2344">+AVERAGE(K95:K96)/AVERAGE(K91:K92)*100-100</f>
        <v>7.1323529980369216</v>
      </c>
      <c r="BP96" s="12">
        <f t="shared" ref="BP96" si="2345">+AVERAGE(L95:L96)/AVERAGE(L91:L92)*100-100</f>
        <v>12.897979567136204</v>
      </c>
      <c r="BQ96" s="6">
        <f t="shared" ref="BQ96" si="2346">+AVERAGE(M95:M96)/AVERAGE(M91:M92)*100-100</f>
        <v>-5.6437180283463988</v>
      </c>
      <c r="BR96" s="7">
        <f t="shared" ref="BR96" si="2347">+AVERAGE(N95:N96)/AVERAGE(N91:N92)*100-100</f>
        <v>8.8433793642114438</v>
      </c>
      <c r="BS96" s="12">
        <f t="shared" ref="BS96" si="2348">+AVERAGE(O95:O96)/AVERAGE(O91:O92)*100-100</f>
        <v>4.0950952344181957</v>
      </c>
      <c r="BT96" s="6">
        <f t="shared" ref="BT96" si="2349">+AVERAGE(P95:P96)/AVERAGE(P91:P92)*100-100</f>
        <v>4.5852386418742839</v>
      </c>
      <c r="BU96" s="7">
        <f t="shared" ref="BU96" si="2350">+AVERAGE(Q95:Q96)/AVERAGE(Q91:Q92)*100-100</f>
        <v>8.5866573162907969</v>
      </c>
      <c r="BV96" s="12">
        <f t="shared" ref="BV96" si="2351">+AVERAGE(R95:R96)/AVERAGE(R91:R92)*100-100</f>
        <v>2.6648597086010852</v>
      </c>
      <c r="BW96" s="6">
        <f t="shared" ref="BW96" si="2352">+AVERAGE(S95:S96)/AVERAGE(S91:S92)*100-100</f>
        <v>5.7778785144663374</v>
      </c>
      <c r="BX96" s="7">
        <f t="shared" ref="BX96" si="2353">+AVERAGE(T95:T96)/AVERAGE(T91:T92)*100-100</f>
        <v>9.0385050661881507</v>
      </c>
      <c r="BY96" s="12">
        <f t="shared" ref="BY96" si="2354">+AVERAGE(U95:U96)/AVERAGE(U91:U92)*100-100</f>
        <v>3.6441365106849162</v>
      </c>
      <c r="BZ96" s="6">
        <f t="shared" ref="BZ96" si="2355">+AVERAGE(V95:V96)/AVERAGE(V91:V92)*100-100</f>
        <v>5.1320577669033298</v>
      </c>
      <c r="CA96" s="7">
        <f t="shared" ref="CA96" si="2356">+AVERAGE(W95:W96)/AVERAGE(W91:W92)*100-100</f>
        <v>5.6240320904179697</v>
      </c>
      <c r="CB96" s="12">
        <f t="shared" ref="CB96" si="2357">+AVERAGE(X95:X96)/AVERAGE(X91:X92)*100-100</f>
        <v>3.0402052331254055</v>
      </c>
      <c r="CC96" s="6">
        <f t="shared" ref="CC96" si="2358">+AVERAGE(Y95:Y96)/AVERAGE(Y91:Y92)*100-100</f>
        <v>2.5045052776595753</v>
      </c>
      <c r="CD96" s="7">
        <f t="shared" ref="CD96" si="2359">+AVERAGE(Z95:Z96)/AVERAGE(Z91:Z92)*100-100</f>
        <v>8.7878500616083812</v>
      </c>
      <c r="CE96" s="12">
        <f t="shared" ref="CE96" si="2360">+AVERAGE(AA95:AA96)/AVERAGE(AA91:AA92)*100-100</f>
        <v>3.60011085715864</v>
      </c>
      <c r="CF96" s="6">
        <f t="shared" ref="CF96" si="2361">+AVERAGE(AB95:AB96)/AVERAGE(AB91:AB92)*100-100</f>
        <v>4.9428046383895179</v>
      </c>
    </row>
    <row r="97" spans="1:84" s="17" customFormat="1" ht="15" customHeight="1" x14ac:dyDescent="0.25">
      <c r="A97" s="32" t="s">
        <v>115</v>
      </c>
      <c r="B97" s="19">
        <v>3274150.4731253418</v>
      </c>
      <c r="C97" s="18">
        <v>2750024.6817828822</v>
      </c>
      <c r="D97" s="6">
        <f t="shared" si="1633"/>
        <v>119.05894862742326</v>
      </c>
      <c r="E97" s="19">
        <v>1812552.6361404101</v>
      </c>
      <c r="F97" s="18">
        <v>1631671.968209153</v>
      </c>
      <c r="G97" s="6">
        <f t="shared" si="1634"/>
        <v>111.08560246516849</v>
      </c>
      <c r="H97" s="19">
        <v>9975232.6788087655</v>
      </c>
      <c r="I97" s="18">
        <v>9325748.3186992332</v>
      </c>
      <c r="J97" s="6">
        <f t="shared" si="1635"/>
        <v>106.96442084767868</v>
      </c>
      <c r="K97" s="19">
        <v>4416244.8754274743</v>
      </c>
      <c r="L97" s="18">
        <v>4220340.9503787495</v>
      </c>
      <c r="M97" s="6">
        <f t="shared" si="1636"/>
        <v>104.64189806823887</v>
      </c>
      <c r="N97" s="19">
        <v>3345574.2197971172</v>
      </c>
      <c r="O97" s="18">
        <v>3125928.6337755108</v>
      </c>
      <c r="P97" s="6">
        <f t="shared" si="1637"/>
        <v>107.02657071720532</v>
      </c>
      <c r="Q97" s="19">
        <v>23422389.944581371</v>
      </c>
      <c r="R97" s="18">
        <v>21963846.146177918</v>
      </c>
      <c r="S97" s="6">
        <f t="shared" si="1638"/>
        <v>106.64065750914607</v>
      </c>
      <c r="T97" s="28">
        <f t="shared" si="1668"/>
        <v>46246144.827880479</v>
      </c>
      <c r="U97" s="18">
        <f t="shared" si="1669"/>
        <v>43017560.699023448</v>
      </c>
      <c r="V97" s="6">
        <f t="shared" si="1639"/>
        <v>107.50527011851307</v>
      </c>
      <c r="W97" s="19">
        <v>3660532.156066522</v>
      </c>
      <c r="X97" s="18">
        <v>3580298.813933033</v>
      </c>
      <c r="Y97" s="6">
        <f t="shared" si="1640"/>
        <v>102.24096776004434</v>
      </c>
      <c r="Z97" s="28">
        <f t="shared" si="1670"/>
        <v>49906676.983947001</v>
      </c>
      <c r="AA97" s="18">
        <f t="shared" si="1671"/>
        <v>46597859.512956478</v>
      </c>
      <c r="AB97" s="6">
        <f t="shared" si="1641"/>
        <v>107.10079283807126</v>
      </c>
      <c r="AD97" s="7">
        <f t="shared" si="1802"/>
        <v>42.634872755978591</v>
      </c>
      <c r="AE97" s="10">
        <f t="shared" si="1803"/>
        <v>7.514157659603498</v>
      </c>
      <c r="AF97" s="6">
        <f t="shared" si="1804"/>
        <v>32.666130545866793</v>
      </c>
      <c r="AG97" s="7">
        <f t="shared" si="1752"/>
        <v>16.081800022129485</v>
      </c>
      <c r="AH97" s="10">
        <f t="shared" si="1753"/>
        <v>6.8666777346021917</v>
      </c>
      <c r="AI97" s="6">
        <f t="shared" si="1754"/>
        <v>8.6230081096116749</v>
      </c>
      <c r="AJ97" s="7">
        <f t="shared" si="1755"/>
        <v>8.7143252058312157</v>
      </c>
      <c r="AK97" s="10">
        <f t="shared" si="1756"/>
        <v>6.7367472816995075</v>
      </c>
      <c r="AL97" s="6">
        <f t="shared" si="1757"/>
        <v>1.852762028537839</v>
      </c>
      <c r="AM97" s="7">
        <f t="shared" si="1758"/>
        <v>9.8136925144569886</v>
      </c>
      <c r="AN97" s="10">
        <f t="shared" si="1759"/>
        <v>10.660428019547581</v>
      </c>
      <c r="AO97" s="6">
        <f t="shared" si="1760"/>
        <v>-0.76516557928096063</v>
      </c>
      <c r="AP97" s="7">
        <f t="shared" si="1761"/>
        <v>16.360990815764026</v>
      </c>
      <c r="AQ97" s="10">
        <f t="shared" si="1762"/>
        <v>10.320559133015664</v>
      </c>
      <c r="AR97" s="6">
        <f t="shared" si="1763"/>
        <v>5.4753454208524204</v>
      </c>
      <c r="AS97" s="7">
        <f t="shared" si="1764"/>
        <v>3.3450319228941225</v>
      </c>
      <c r="AT97" s="10">
        <f t="shared" si="1765"/>
        <v>2.1720241859611633</v>
      </c>
      <c r="AU97" s="6">
        <f t="shared" si="1766"/>
        <v>1.1480713495486583</v>
      </c>
      <c r="AV97" s="7">
        <f t="shared" si="1767"/>
        <v>8.5754145670688047</v>
      </c>
      <c r="AW97" s="10">
        <f t="shared" si="1768"/>
        <v>5.0079502835492633</v>
      </c>
      <c r="AX97" s="6">
        <f t="shared" si="1769"/>
        <v>3.3973277965015427</v>
      </c>
      <c r="AY97" s="7">
        <f t="shared" si="1770"/>
        <v>5.7897707171948412</v>
      </c>
      <c r="AZ97" s="10">
        <f t="shared" si="1771"/>
        <v>4.7113277679270027</v>
      </c>
      <c r="BA97" s="6">
        <f t="shared" si="1772"/>
        <v>1.0299200404162718</v>
      </c>
      <c r="BB97" s="7">
        <f t="shared" si="1773"/>
        <v>8.3661185300333756</v>
      </c>
      <c r="BC97" s="10">
        <f t="shared" si="1774"/>
        <v>4.9851000091124575</v>
      </c>
      <c r="BD97" s="6">
        <f t="shared" si="1775"/>
        <v>3.2204746393797166</v>
      </c>
      <c r="BF97" s="7">
        <f t="shared" ref="BF97" si="2362">+AVERAGE(B95:B97)/AVERAGE(B91:B93)*100-100</f>
        <v>26.737713931187756</v>
      </c>
      <c r="BG97" s="12">
        <f t="shared" ref="BG97" si="2363">+AVERAGE(C95:C97)/AVERAGE(C91:C93)*100-100</f>
        <v>9.4332906438381769E-2</v>
      </c>
      <c r="BH97" s="6">
        <f t="shared" ref="BH97" si="2364">+AVERAGE(D95:D97)/AVERAGE(D91:D93)*100-100</f>
        <v>28.008575521303612</v>
      </c>
      <c r="BI97" s="7">
        <f t="shared" ref="BI97" si="2365">+AVERAGE(E95:E97)/AVERAGE(E91:E93)*100-100</f>
        <v>12.004924921425868</v>
      </c>
      <c r="BJ97" s="12">
        <f t="shared" ref="BJ97" si="2366">+AVERAGE(F95:F97)/AVERAGE(F91:F93)*100-100</f>
        <v>6.9420972778138577</v>
      </c>
      <c r="BK97" s="6">
        <f t="shared" ref="BK97" si="2367">+AVERAGE(G95:G97)/AVERAGE(G91:G93)*100-100</f>
        <v>4.5945866379530713</v>
      </c>
      <c r="BL97" s="7">
        <f t="shared" ref="BL97" si="2368">+AVERAGE(H95:H97)/AVERAGE(H91:H93)*100-100</f>
        <v>7.0012157376412034</v>
      </c>
      <c r="BM97" s="12">
        <f t="shared" ref="BM97" si="2369">+AVERAGE(I95:I97)/AVERAGE(I91:I93)*100-100</f>
        <v>5.1105491900819402</v>
      </c>
      <c r="BN97" s="6">
        <f t="shared" ref="BN97" si="2370">+AVERAGE(J95:J97)/AVERAGE(J91:J93)*100-100</f>
        <v>1.7691107670893587</v>
      </c>
      <c r="BO97" s="7">
        <f t="shared" ref="BO97" si="2371">+AVERAGE(K95:K97)/AVERAGE(K91:K93)*100-100</f>
        <v>8.0229195796277679</v>
      </c>
      <c r="BP97" s="12">
        <f t="shared" ref="BP97" si="2372">+AVERAGE(L95:L97)/AVERAGE(L91:L93)*100-100</f>
        <v>12.154726592333319</v>
      </c>
      <c r="BQ97" s="6">
        <f t="shared" ref="BQ97" si="2373">+AVERAGE(M95:M97)/AVERAGE(M91:M93)*100-100</f>
        <v>-4.0229237027502052</v>
      </c>
      <c r="BR97" s="7">
        <f t="shared" ref="BR97" si="2374">+AVERAGE(N95:N97)/AVERAGE(N91:N93)*100-100</f>
        <v>11.405898917525903</v>
      </c>
      <c r="BS97" s="12">
        <f t="shared" ref="BS97" si="2375">+AVERAGE(O95:O97)/AVERAGE(O91:O93)*100-100</f>
        <v>6.2073904540889089</v>
      </c>
      <c r="BT97" s="6">
        <f t="shared" ref="BT97" si="2376">+AVERAGE(P95:P97)/AVERAGE(P91:P93)*100-100</f>
        <v>4.8833265129681394</v>
      </c>
      <c r="BU97" s="7">
        <f t="shared" ref="BU97" si="2377">+AVERAGE(Q95:Q97)/AVERAGE(Q91:Q93)*100-100</f>
        <v>6.8022825519843906</v>
      </c>
      <c r="BV97" s="12">
        <f t="shared" ref="BV97" si="2378">+AVERAGE(R95:R97)/AVERAGE(R91:R93)*100-100</f>
        <v>2.4998217147391983</v>
      </c>
      <c r="BW97" s="6">
        <f t="shared" ref="BW97" si="2379">+AVERAGE(S95:S97)/AVERAGE(S91:S93)*100-100</f>
        <v>4.2089006336609316</v>
      </c>
      <c r="BX97" s="7">
        <f t="shared" ref="BX97" si="2380">+AVERAGE(T95:T97)/AVERAGE(T91:T93)*100-100</f>
        <v>8.8840167536076393</v>
      </c>
      <c r="BY97" s="12">
        <f t="shared" ref="BY97" si="2381">+AVERAGE(U95:U97)/AVERAGE(U91:U93)*100-100</f>
        <v>4.0840843759808507</v>
      </c>
      <c r="BZ97" s="6">
        <f t="shared" ref="BZ97" si="2382">+AVERAGE(V95:V97)/AVERAGE(V91:V93)*100-100</f>
        <v>4.5346726640672017</v>
      </c>
      <c r="CA97" s="7">
        <f t="shared" ref="CA97" si="2383">+AVERAGE(W95:W97)/AVERAGE(W91:W93)*100-100</f>
        <v>5.6802508414792072</v>
      </c>
      <c r="CB97" s="12">
        <f t="shared" ref="CB97" si="2384">+AVERAGE(X95:X97)/AVERAGE(X91:X93)*100-100</f>
        <v>3.6013007946912268</v>
      </c>
      <c r="CC97" s="6">
        <f t="shared" ref="CC97" si="2385">+AVERAGE(Y95:Y97)/AVERAGE(Y91:Y93)*100-100</f>
        <v>2.0079258509540239</v>
      </c>
      <c r="CD97" s="7">
        <f t="shared" ref="CD97" si="2386">+AVERAGE(Z95:Z97)/AVERAGE(Z91:Z93)*100-100</f>
        <v>8.6469845371374561</v>
      </c>
      <c r="CE97" s="12">
        <f t="shared" ref="CE97" si="2387">+AVERAGE(AA95:AA97)/AVERAGE(AA91:AA93)*100-100</f>
        <v>4.048244046100379</v>
      </c>
      <c r="CF97" s="6">
        <f t="shared" ref="CF97" si="2388">+AVERAGE(AB95:AB97)/AVERAGE(AB91:AB93)*100-100</f>
        <v>4.3506712955270928</v>
      </c>
    </row>
    <row r="98" spans="1:84" ht="15" customHeight="1" x14ac:dyDescent="0.25">
      <c r="A98" s="33" t="s">
        <v>116</v>
      </c>
      <c r="B98" s="19">
        <v>4152110.8369150776</v>
      </c>
      <c r="C98" s="18">
        <v>3615260.2186731468</v>
      </c>
      <c r="D98" s="6">
        <f t="shared" si="1633"/>
        <v>114.84957059160081</v>
      </c>
      <c r="E98" s="19">
        <v>1724383.9471737877</v>
      </c>
      <c r="F98" s="18">
        <v>1513447.7333064592</v>
      </c>
      <c r="G98" s="6">
        <f t="shared" si="1634"/>
        <v>113.93746273658833</v>
      </c>
      <c r="H98" s="19">
        <v>10379836.362358179</v>
      </c>
      <c r="I98" s="18">
        <v>9658034.4445109386</v>
      </c>
      <c r="J98" s="6">
        <f t="shared" si="1635"/>
        <v>107.47359022163636</v>
      </c>
      <c r="K98" s="19">
        <v>4825182.1512801377</v>
      </c>
      <c r="L98" s="18">
        <v>4266881.7557569733</v>
      </c>
      <c r="M98" s="6">
        <f t="shared" si="1636"/>
        <v>113.08450591043197</v>
      </c>
      <c r="N98" s="19">
        <v>3580857.7794780177</v>
      </c>
      <c r="O98" s="18">
        <v>3283560.3927968415</v>
      </c>
      <c r="P98" s="6">
        <f t="shared" si="1637"/>
        <v>109.05411660261703</v>
      </c>
      <c r="Q98" s="19">
        <v>26076974.202889666</v>
      </c>
      <c r="R98" s="18">
        <v>24406121.879331581</v>
      </c>
      <c r="S98" s="6">
        <f t="shared" si="1638"/>
        <v>106.8460377761739</v>
      </c>
      <c r="T98" s="28">
        <f t="shared" si="1668"/>
        <v>50739345.280094862</v>
      </c>
      <c r="U98" s="18">
        <f t="shared" si="1669"/>
        <v>46743306.424375936</v>
      </c>
      <c r="V98" s="6">
        <f t="shared" si="1639"/>
        <v>108.54890071198527</v>
      </c>
      <c r="W98" s="19">
        <v>3907120.4329711776</v>
      </c>
      <c r="X98" s="18">
        <v>3775357.7121035089</v>
      </c>
      <c r="Y98" s="6">
        <f t="shared" si="1640"/>
        <v>103.49007248889946</v>
      </c>
      <c r="Z98" s="28">
        <f t="shared" si="1670"/>
        <v>54646465.713066041</v>
      </c>
      <c r="AA98" s="18">
        <f t="shared" si="1671"/>
        <v>50518664.136479445</v>
      </c>
      <c r="AB98" s="6">
        <f t="shared" si="1641"/>
        <v>108.17084467125868</v>
      </c>
      <c r="AD98" s="7">
        <f t="shared" si="1802"/>
        <v>35.601916637791845</v>
      </c>
      <c r="AE98" s="10">
        <f t="shared" si="1803"/>
        <v>13.56514976121754</v>
      </c>
      <c r="AF98" s="6">
        <f t="shared" si="1804"/>
        <v>19.40451531381666</v>
      </c>
      <c r="AG98" s="7">
        <f t="shared" si="1752"/>
        <v>11.15692349883706</v>
      </c>
      <c r="AH98" s="10">
        <f t="shared" si="1753"/>
        <v>-3.293129021329662</v>
      </c>
      <c r="AI98" s="6">
        <f t="shared" si="1754"/>
        <v>14.942115667617671</v>
      </c>
      <c r="AJ98" s="7">
        <f t="shared" si="1755"/>
        <v>5.4818817842853491</v>
      </c>
      <c r="AK98" s="10">
        <f t="shared" si="1756"/>
        <v>3.0763086025332456</v>
      </c>
      <c r="AL98" s="6">
        <f t="shared" si="1757"/>
        <v>2.3337789394729782</v>
      </c>
      <c r="AM98" s="7">
        <f t="shared" si="1758"/>
        <v>8.8281462152943959</v>
      </c>
      <c r="AN98" s="10">
        <f t="shared" si="1759"/>
        <v>5.2127599305051575</v>
      </c>
      <c r="AO98" s="6">
        <f t="shared" si="1760"/>
        <v>3.4362621864280243</v>
      </c>
      <c r="AP98" s="7">
        <f t="shared" si="1761"/>
        <v>20.162606471983779</v>
      </c>
      <c r="AQ98" s="10">
        <f t="shared" si="1762"/>
        <v>16.048072602409505</v>
      </c>
      <c r="AR98" s="6">
        <f t="shared" si="1763"/>
        <v>3.5455426163526198</v>
      </c>
      <c r="AS98" s="7">
        <f t="shared" si="1764"/>
        <v>4.8913874174090211</v>
      </c>
      <c r="AT98" s="10">
        <f t="shared" si="1765"/>
        <v>3.6099298253416237</v>
      </c>
      <c r="AU98" s="6">
        <f t="shared" si="1766"/>
        <v>1.2368096322693987</v>
      </c>
      <c r="AV98" s="7">
        <f t="shared" si="1767"/>
        <v>8.5835473597242924</v>
      </c>
      <c r="AW98" s="10">
        <f t="shared" si="1768"/>
        <v>4.9022035312250978</v>
      </c>
      <c r="AX98" s="6">
        <f t="shared" si="1769"/>
        <v>3.5093102952822335</v>
      </c>
      <c r="AY98" s="7">
        <f t="shared" si="1770"/>
        <v>7.8168339100235897</v>
      </c>
      <c r="AZ98" s="10">
        <f t="shared" si="1771"/>
        <v>7.1646514497001306</v>
      </c>
      <c r="BA98" s="6">
        <f t="shared" si="1772"/>
        <v>0.60857983626212331</v>
      </c>
      <c r="BB98" s="7">
        <f t="shared" si="1773"/>
        <v>8.5283670041381754</v>
      </c>
      <c r="BC98" s="10">
        <f t="shared" si="1774"/>
        <v>5.0679726527999662</v>
      </c>
      <c r="BD98" s="6">
        <f t="shared" si="1775"/>
        <v>3.2934816043069333</v>
      </c>
      <c r="BF98" s="7">
        <f>+AVERAGE(B95:B98)/AVERAGE(B91:B94)*100-100</f>
        <v>28.957291913109145</v>
      </c>
      <c r="BG98" s="12">
        <f>+AVERAGE(C95:C98)/AVERAGE(C91:C94)*100-100</f>
        <v>2.8832641782942687</v>
      </c>
      <c r="BH98" s="6">
        <f t="shared" ref="BH98" si="2389">+AVERAGE(D95:D98)/AVERAGE(D91:D94)*100-100</f>
        <v>25.495029704026322</v>
      </c>
      <c r="BI98" s="7">
        <f t="shared" ref="BI98" si="2390">+AVERAGE(E95:E98)/AVERAGE(E91:E94)*100-100</f>
        <v>11.792311569138803</v>
      </c>
      <c r="BJ98" s="12">
        <f t="shared" ref="BJ98" si="2391">+AVERAGE(F95:F98)/AVERAGE(F91:F94)*100-100</f>
        <v>4.3301169937308259</v>
      </c>
      <c r="BK98" s="6">
        <f t="shared" ref="BK98" si="2392">+AVERAGE(G95:G98)/AVERAGE(G91:G94)*100-100</f>
        <v>7.1356072118503135</v>
      </c>
      <c r="BL98" s="7">
        <f t="shared" ref="BL98" si="2393">+AVERAGE(H95:H98)/AVERAGE(H91:H94)*100-100</f>
        <v>6.5926743027773256</v>
      </c>
      <c r="BM98" s="12">
        <f t="shared" ref="BM98" si="2394">+AVERAGE(I95:I98)/AVERAGE(I91:I94)*100-100</f>
        <v>4.5747745372118231</v>
      </c>
      <c r="BN98" s="6">
        <f t="shared" ref="BN98" si="2395">+AVERAGE(J95:J98)/AVERAGE(J91:J94)*100-100</f>
        <v>1.9132787808610772</v>
      </c>
      <c r="BO98" s="7">
        <f t="shared" ref="BO98" si="2396">+AVERAGE(K95:K98)/AVERAGE(K91:K94)*100-100</f>
        <v>8.2387445805451165</v>
      </c>
      <c r="BP98" s="12">
        <f t="shared" ref="BP98" si="2397">+AVERAGE(L95:L98)/AVERAGE(L91:L94)*100-100</f>
        <v>10.342705136558081</v>
      </c>
      <c r="BQ98" s="6">
        <f t="shared" ref="BQ98" si="2398">+AVERAGE(M95:M98)/AVERAGE(M91:M94)*100-100</f>
        <v>-2.1118710970339833</v>
      </c>
      <c r="BR98" s="7">
        <f t="shared" ref="BR98" si="2399">+AVERAGE(N95:N98)/AVERAGE(N91:N94)*100-100</f>
        <v>13.691966335459568</v>
      </c>
      <c r="BS98" s="12">
        <f t="shared" ref="BS98" si="2400">+AVERAGE(O95:O98)/AVERAGE(O91:O94)*100-100</f>
        <v>8.6978001854716638</v>
      </c>
      <c r="BT98" s="6">
        <f t="shared" ref="BT98" si="2401">+AVERAGE(P95:P98)/AVERAGE(P91:P94)*100-100</f>
        <v>4.5382629418530627</v>
      </c>
      <c r="BU98" s="7">
        <f t="shared" ref="BU98" si="2402">+AVERAGE(Q95:Q98)/AVERAGE(Q91:Q94)*100-100</f>
        <v>6.2827296065144793</v>
      </c>
      <c r="BV98" s="12">
        <f t="shared" ref="BV98" si="2403">+AVERAGE(R95:R98)/AVERAGE(R91:R94)*100-100</f>
        <v>2.7978219742912103</v>
      </c>
      <c r="BW98" s="6">
        <f t="shared" ref="BW98" si="2404">+AVERAGE(S95:S98)/AVERAGE(S91:S94)*100-100</f>
        <v>3.45604455706858</v>
      </c>
      <c r="BX98" s="7">
        <f t="shared" ref="BX98" si="2405">+AVERAGE(T95:T98)/AVERAGE(T91:T94)*100-100</f>
        <v>8.8035122848618244</v>
      </c>
      <c r="BY98" s="12">
        <f t="shared" ref="BY98" si="2406">+AVERAGE(U95:U98)/AVERAGE(U91:U94)*100-100</f>
        <v>4.2965836628014813</v>
      </c>
      <c r="BZ98" s="6">
        <f t="shared" ref="BZ98" si="2407">+AVERAGE(V95:V98)/AVERAGE(V91:V94)*100-100</f>
        <v>4.270340516226085</v>
      </c>
      <c r="CA98" s="7">
        <f t="shared" ref="CA98" si="2408">+AVERAGE(W95:W98)/AVERAGE(W91:W94)*100-100</f>
        <v>6.2403040895170818</v>
      </c>
      <c r="CB98" s="12">
        <f t="shared" ref="CB98" si="2409">+AVERAGE(X95:X98)/AVERAGE(X91:X94)*100-100</f>
        <v>4.5171840230078431</v>
      </c>
      <c r="CC98" s="6">
        <f t="shared" ref="CC98" si="2410">+AVERAGE(Y95:Y98)/AVERAGE(Y91:Y94)*100-100</f>
        <v>1.651078132073053</v>
      </c>
      <c r="CD98" s="7">
        <f t="shared" ref="CD98" si="2411">+AVERAGE(Z95:Z98)/AVERAGE(Z91:Z94)*100-100</f>
        <v>8.6152540173210213</v>
      </c>
      <c r="CE98" s="12">
        <f t="shared" ref="CE98" si="2412">+AVERAGE(AA95:AA98)/AVERAGE(AA91:AA94)*100-100</f>
        <v>4.3129049700174562</v>
      </c>
      <c r="CF98" s="6">
        <f t="shared" ref="CF98" si="2413">+AVERAGE(AB95:AB98)/AVERAGE(AB91:AB94)*100-100</f>
        <v>4.078336565315908</v>
      </c>
    </row>
    <row r="99" spans="1:84" x14ac:dyDescent="0.25">
      <c r="A99" s="33" t="s">
        <v>117</v>
      </c>
      <c r="B99" s="19">
        <v>5719813.8532739431</v>
      </c>
      <c r="C99" s="18">
        <v>6157181.5035457155</v>
      </c>
      <c r="D99" s="6">
        <f t="shared" si="1633"/>
        <v>92.896625671666371</v>
      </c>
      <c r="E99" s="19">
        <v>1899371.5624612866</v>
      </c>
      <c r="F99" s="18">
        <v>1672759.7742714128</v>
      </c>
      <c r="G99" s="6">
        <f t="shared" si="1634"/>
        <v>113.54718063378687</v>
      </c>
      <c r="H99" s="19">
        <v>10492378.866880601</v>
      </c>
      <c r="I99" s="18">
        <v>9925993.7275857478</v>
      </c>
      <c r="J99" s="6">
        <f t="shared" si="1635"/>
        <v>105.70607996377018</v>
      </c>
      <c r="K99" s="19">
        <v>4636892.7259849561</v>
      </c>
      <c r="L99" s="18">
        <v>4377130.2128504291</v>
      </c>
      <c r="M99" s="6">
        <f t="shared" si="1636"/>
        <v>105.93453931006927</v>
      </c>
      <c r="N99" s="19">
        <v>3527955.5629122443</v>
      </c>
      <c r="O99" s="18">
        <v>3241017.6826760983</v>
      </c>
      <c r="P99" s="6">
        <f t="shared" si="1637"/>
        <v>108.85332658843201</v>
      </c>
      <c r="Q99" s="19">
        <v>24816626.473106515</v>
      </c>
      <c r="R99" s="18">
        <v>22855962.606608182</v>
      </c>
      <c r="S99" s="6">
        <f t="shared" si="1638"/>
        <v>108.57834736713939</v>
      </c>
      <c r="T99" s="28">
        <f t="shared" si="1668"/>
        <v>51093039.044619545</v>
      </c>
      <c r="U99" s="18">
        <f t="shared" si="1669"/>
        <v>48230045.507537588</v>
      </c>
      <c r="V99" s="6">
        <f t="shared" si="1639"/>
        <v>105.93612033112123</v>
      </c>
      <c r="W99" s="19">
        <v>3921268.3909551385</v>
      </c>
      <c r="X99" s="18">
        <v>3748574.7622758541</v>
      </c>
      <c r="Y99" s="6">
        <f t="shared" si="1640"/>
        <v>104.60691435094756</v>
      </c>
      <c r="Z99" s="28">
        <f t="shared" si="1670"/>
        <v>55014307.435574681</v>
      </c>
      <c r="AA99" s="18">
        <f t="shared" si="1671"/>
        <v>51978620.269813441</v>
      </c>
      <c r="AB99" s="6">
        <f t="shared" si="1641"/>
        <v>105.84026114968698</v>
      </c>
      <c r="AD99" s="7">
        <f t="shared" si="1802"/>
        <v>26.933264383429332</v>
      </c>
      <c r="AE99" s="10">
        <f t="shared" si="1803"/>
        <v>11.301703755120982</v>
      </c>
      <c r="AF99" s="6">
        <f t="shared" si="1804"/>
        <v>14.044313879237563</v>
      </c>
      <c r="AG99" s="7">
        <f t="shared" si="1752"/>
        <v>22.930569166801448</v>
      </c>
      <c r="AH99" s="10">
        <f t="shared" si="1753"/>
        <v>8.2048481475026875</v>
      </c>
      <c r="AI99" s="6">
        <f t="shared" si="1754"/>
        <v>13.609113890372981</v>
      </c>
      <c r="AJ99" s="7">
        <f t="shared" si="1755"/>
        <v>13.110930701898454</v>
      </c>
      <c r="AK99" s="10">
        <f t="shared" si="1756"/>
        <v>10.175955907357562</v>
      </c>
      <c r="AL99" s="6">
        <f t="shared" si="1757"/>
        <v>2.66389773555386</v>
      </c>
      <c r="AM99" s="7">
        <f t="shared" si="1758"/>
        <v>0.51710445368458124</v>
      </c>
      <c r="AN99" s="10">
        <f t="shared" si="1759"/>
        <v>-0.72937594458932153</v>
      </c>
      <c r="AO99" s="6">
        <f t="shared" si="1760"/>
        <v>1.2556387250856318</v>
      </c>
      <c r="AP99" s="7">
        <f t="shared" si="1761"/>
        <v>19.368536904047701</v>
      </c>
      <c r="AQ99" s="10">
        <f t="shared" si="1762"/>
        <v>16.411714422876429</v>
      </c>
      <c r="AR99" s="6">
        <f t="shared" si="1763"/>
        <v>2.5399698783151052</v>
      </c>
      <c r="AS99" s="7">
        <f t="shared" si="1764"/>
        <v>5.9674913078001453</v>
      </c>
      <c r="AT99" s="10">
        <f t="shared" si="1765"/>
        <v>6.2874695366111837</v>
      </c>
      <c r="AU99" s="6">
        <f t="shared" si="1766"/>
        <v>-0.30104981349735738</v>
      </c>
      <c r="AV99" s="7">
        <f t="shared" si="1767"/>
        <v>10.316235140905022</v>
      </c>
      <c r="AW99" s="10">
        <f t="shared" si="1768"/>
        <v>7.6938192389575164</v>
      </c>
      <c r="AX99" s="6">
        <f t="shared" si="1769"/>
        <v>2.4350663022998162</v>
      </c>
      <c r="AY99" s="7">
        <f t="shared" si="1770"/>
        <v>11.687039000811666</v>
      </c>
      <c r="AZ99" s="10">
        <f t="shared" si="1771"/>
        <v>8.9582805726363688</v>
      </c>
      <c r="BA99" s="6">
        <f t="shared" si="1772"/>
        <v>2.5044066534770906</v>
      </c>
      <c r="BB99" s="7">
        <f t="shared" si="1773"/>
        <v>10.412827548627064</v>
      </c>
      <c r="BC99" s="10">
        <f t="shared" si="1774"/>
        <v>7.7840264270030843</v>
      </c>
      <c r="BD99" s="6">
        <f t="shared" si="1775"/>
        <v>2.4389524206579267</v>
      </c>
      <c r="BF99" s="7">
        <f>+AVERAGE(B99:B99)/AVERAGE(B95:B95)*100-100</f>
        <v>26.933264383429332</v>
      </c>
      <c r="BG99" s="12">
        <f t="shared" ref="BG99" si="2414">+AVERAGE(C99:C99)/AVERAGE(C95:C95)*100-100</f>
        <v>11.301703755120982</v>
      </c>
      <c r="BH99" s="6">
        <f t="shared" ref="BH99" si="2415">+AVERAGE(D99:D99)/AVERAGE(D95:D95)*100-100</f>
        <v>14.044313879237563</v>
      </c>
      <c r="BI99" s="7">
        <f t="shared" ref="BI99" si="2416">+AVERAGE(E99:E99)/AVERAGE(E95:E95)*100-100</f>
        <v>22.930569166801448</v>
      </c>
      <c r="BJ99" s="12">
        <f t="shared" ref="BJ99" si="2417">+AVERAGE(F99:F99)/AVERAGE(F95:F95)*100-100</f>
        <v>8.2048481475026875</v>
      </c>
      <c r="BK99" s="6">
        <f t="shared" ref="BK99" si="2418">+AVERAGE(G99:G99)/AVERAGE(G95:G95)*100-100</f>
        <v>13.609113890372981</v>
      </c>
      <c r="BL99" s="7">
        <f t="shared" ref="BL99" si="2419">+AVERAGE(H99:H99)/AVERAGE(H95:H95)*100-100</f>
        <v>13.110930701898454</v>
      </c>
      <c r="BM99" s="12">
        <f t="shared" ref="BM99" si="2420">+AVERAGE(I99:I99)/AVERAGE(I95:I95)*100-100</f>
        <v>10.175955907357562</v>
      </c>
      <c r="BN99" s="6">
        <f t="shared" ref="BN99" si="2421">+AVERAGE(J99:J99)/AVERAGE(J95:J95)*100-100</f>
        <v>2.66389773555386</v>
      </c>
      <c r="BO99" s="7">
        <f t="shared" ref="BO99" si="2422">+AVERAGE(K99:K99)/AVERAGE(K95:K95)*100-100</f>
        <v>0.51710445368458124</v>
      </c>
      <c r="BP99" s="12">
        <f t="shared" ref="BP99" si="2423">+AVERAGE(L99:L99)/AVERAGE(L95:L95)*100-100</f>
        <v>-0.72937594458932153</v>
      </c>
      <c r="BQ99" s="6">
        <f t="shared" ref="BQ99" si="2424">+AVERAGE(M99:M99)/AVERAGE(M95:M95)*100-100</f>
        <v>1.2556387250856318</v>
      </c>
      <c r="BR99" s="7">
        <f t="shared" ref="BR99" si="2425">+AVERAGE(N99:N99)/AVERAGE(N95:N95)*100-100</f>
        <v>19.368536904047701</v>
      </c>
      <c r="BS99" s="12">
        <f t="shared" ref="BS99" si="2426">+AVERAGE(O99:O99)/AVERAGE(O95:O95)*100-100</f>
        <v>16.411714422876429</v>
      </c>
      <c r="BT99" s="6">
        <f t="shared" ref="BT99" si="2427">+AVERAGE(P99:P99)/AVERAGE(P95:P95)*100-100</f>
        <v>2.5399698783151052</v>
      </c>
      <c r="BU99" s="7">
        <f t="shared" ref="BU99" si="2428">+AVERAGE(Q99:Q99)/AVERAGE(Q95:Q95)*100-100</f>
        <v>5.9674913078001453</v>
      </c>
      <c r="BV99" s="12">
        <f t="shared" ref="BV99" si="2429">+AVERAGE(R99:R99)/AVERAGE(R95:R95)*100-100</f>
        <v>6.2874695366111837</v>
      </c>
      <c r="BW99" s="6">
        <f t="shared" ref="BW99" si="2430">+AVERAGE(S99:S99)/AVERAGE(S95:S95)*100-100</f>
        <v>-0.30104981349735738</v>
      </c>
      <c r="BX99" s="7">
        <f t="shared" ref="BX99" si="2431">+AVERAGE(T99:T99)/AVERAGE(T95:T95)*100-100</f>
        <v>10.316235140905022</v>
      </c>
      <c r="BY99" s="12">
        <f t="shared" ref="BY99" si="2432">+AVERAGE(U99:U99)/AVERAGE(U95:U95)*100-100</f>
        <v>7.6938192389575164</v>
      </c>
      <c r="BZ99" s="6">
        <f t="shared" ref="BZ99" si="2433">+AVERAGE(V99:V99)/AVERAGE(V95:V95)*100-100</f>
        <v>2.4350663022998162</v>
      </c>
      <c r="CA99" s="7">
        <f t="shared" ref="CA99" si="2434">+AVERAGE(W99:W99)/AVERAGE(W95:W95)*100-100</f>
        <v>11.687039000811666</v>
      </c>
      <c r="CB99" s="12">
        <f t="shared" ref="CB99" si="2435">+AVERAGE(X99:X99)/AVERAGE(X95:X95)*100-100</f>
        <v>8.9582805726363688</v>
      </c>
      <c r="CC99" s="6">
        <f t="shared" ref="CC99" si="2436">+AVERAGE(Y99:Y99)/AVERAGE(Y95:Y95)*100-100</f>
        <v>2.5044066534770906</v>
      </c>
      <c r="CD99" s="7">
        <f t="shared" ref="CD99" si="2437">+AVERAGE(Z99:Z99)/AVERAGE(Z95:Z95)*100-100</f>
        <v>10.412827548627064</v>
      </c>
      <c r="CE99" s="12">
        <f t="shared" ref="CE99" si="2438">+AVERAGE(AA99:AA99)/AVERAGE(AA95:AA95)*100-100</f>
        <v>7.7840264270030843</v>
      </c>
      <c r="CF99" s="6">
        <f t="shared" ref="CF99" si="2439">+AVERAGE(AB99:AB99)/AVERAGE(AB95:AB95)*100-100</f>
        <v>2.4389524206579267</v>
      </c>
    </row>
    <row r="100" spans="1:84" x14ac:dyDescent="0.25">
      <c r="A100" s="33" t="s">
        <v>118</v>
      </c>
      <c r="B100" s="19">
        <v>3282718.6590886209</v>
      </c>
      <c r="C100" s="18">
        <v>4277455.5814899746</v>
      </c>
      <c r="D100" s="6">
        <f t="shared" si="1633"/>
        <v>76.744658046107517</v>
      </c>
      <c r="E100" s="19">
        <v>2026872.6000575977</v>
      </c>
      <c r="F100" s="18">
        <v>1614385.8378760908</v>
      </c>
      <c r="G100" s="6">
        <f t="shared" si="1634"/>
        <v>125.55069256084286</v>
      </c>
      <c r="H100" s="19">
        <v>9934278.7185735852</v>
      </c>
      <c r="I100" s="18">
        <v>9362421.7990911957</v>
      </c>
      <c r="J100" s="6">
        <f t="shared" si="1635"/>
        <v>106.10800209341026</v>
      </c>
      <c r="K100" s="19">
        <v>4566400.6997428685</v>
      </c>
      <c r="L100" s="18">
        <v>4042707.8224183545</v>
      </c>
      <c r="M100" s="6">
        <f t="shared" si="1636"/>
        <v>112.95401251657213</v>
      </c>
      <c r="N100" s="19">
        <v>3089680.3260220648</v>
      </c>
      <c r="O100" s="18">
        <v>2848466.3238381902</v>
      </c>
      <c r="P100" s="6">
        <f t="shared" si="1637"/>
        <v>108.46820621206604</v>
      </c>
      <c r="Q100" s="19">
        <v>25886359.424766891</v>
      </c>
      <c r="R100" s="18">
        <v>23182361.310501251</v>
      </c>
      <c r="S100" s="6">
        <f t="shared" si="1638"/>
        <v>111.66403231339841</v>
      </c>
      <c r="T100" s="28">
        <f t="shared" si="1668"/>
        <v>48786310.428251632</v>
      </c>
      <c r="U100" s="18">
        <f t="shared" si="1669"/>
        <v>45327798.675215051</v>
      </c>
      <c r="V100" s="6">
        <f t="shared" si="1639"/>
        <v>107.6300015754519</v>
      </c>
      <c r="W100" s="19">
        <v>3938835.6157477</v>
      </c>
      <c r="X100" s="18">
        <v>3734670.259332933</v>
      </c>
      <c r="Y100" s="6">
        <f t="shared" si="1640"/>
        <v>105.46675722989353</v>
      </c>
      <c r="Z100" s="28">
        <f t="shared" si="1670"/>
        <v>52725146.043999329</v>
      </c>
      <c r="AA100" s="18">
        <f t="shared" si="1671"/>
        <v>49062468.934547983</v>
      </c>
      <c r="AB100" s="6">
        <f t="shared" si="1641"/>
        <v>107.46533386719197</v>
      </c>
      <c r="AD100" s="7">
        <f t="shared" si="1802"/>
        <v>-14.447780681697594</v>
      </c>
      <c r="AE100" s="10">
        <f t="shared" si="1803"/>
        <v>9.0538021267266373</v>
      </c>
      <c r="AF100" s="6">
        <f t="shared" si="1804"/>
        <v>-21.550447898289761</v>
      </c>
      <c r="AG100" s="7">
        <f t="shared" si="1752"/>
        <v>10.459315244207176</v>
      </c>
      <c r="AH100" s="10">
        <f t="shared" si="1753"/>
        <v>-5.4259209188871722</v>
      </c>
      <c r="AI100" s="6">
        <f t="shared" si="1754"/>
        <v>16.79660676311758</v>
      </c>
      <c r="AJ100" s="7">
        <f t="shared" si="1755"/>
        <v>5.9424086216084788</v>
      </c>
      <c r="AK100" s="10">
        <f t="shared" si="1756"/>
        <v>1.655912430573963</v>
      </c>
      <c r="AL100" s="6">
        <f t="shared" si="1757"/>
        <v>4.2166717985655566</v>
      </c>
      <c r="AM100" s="7">
        <f t="shared" si="1758"/>
        <v>12.73887454294227</v>
      </c>
      <c r="AN100" s="10">
        <f t="shared" si="1759"/>
        <v>-4.8148554565615314</v>
      </c>
      <c r="AO100" s="6">
        <f t="shared" si="1760"/>
        <v>18.441669741325057</v>
      </c>
      <c r="AP100" s="7">
        <f t="shared" si="1761"/>
        <v>-0.19767996454849879</v>
      </c>
      <c r="AQ100" s="10">
        <f t="shared" si="1762"/>
        <v>-3.7477472906597313</v>
      </c>
      <c r="AR100" s="6">
        <f t="shared" si="1763"/>
        <v>3.6882953138059236</v>
      </c>
      <c r="AS100" s="7">
        <f t="shared" si="1764"/>
        <v>6.6870392913094321</v>
      </c>
      <c r="AT100" s="10">
        <f t="shared" si="1765"/>
        <v>3.8125456061040381</v>
      </c>
      <c r="AU100" s="6">
        <f t="shared" si="1766"/>
        <v>2.7689270775731245</v>
      </c>
      <c r="AV100" s="7">
        <f t="shared" si="1767"/>
        <v>5.0090487330451339</v>
      </c>
      <c r="AW100" s="10">
        <f t="shared" si="1768"/>
        <v>2.1429655042284708</v>
      </c>
      <c r="AX100" s="6">
        <f t="shared" si="1769"/>
        <v>2.805952631851099</v>
      </c>
      <c r="AY100" s="7">
        <f t="shared" si="1770"/>
        <v>9.1399867134957873</v>
      </c>
      <c r="AZ100" s="10">
        <f t="shared" si="1771"/>
        <v>5.8111081214838265</v>
      </c>
      <c r="BA100" s="6">
        <f t="shared" si="1772"/>
        <v>3.1460577732443653</v>
      </c>
      <c r="BB100" s="7">
        <f t="shared" si="1773"/>
        <v>5.3068121290621377</v>
      </c>
      <c r="BC100" s="10">
        <f t="shared" si="1774"/>
        <v>2.4132205665125923</v>
      </c>
      <c r="BD100" s="6">
        <f t="shared" si="1775"/>
        <v>2.8254082300539665</v>
      </c>
      <c r="BF100" s="7">
        <f>+AVERAGE(B99:B100)/AVERAGE(B95:B96)*100-100</f>
        <v>7.9019630630172628</v>
      </c>
      <c r="BG100" s="12">
        <f t="shared" ref="BG100" si="2440">+AVERAGE(C99:C100)/AVERAGE(C95:C96)*100-100</f>
        <v>10.36911066627539</v>
      </c>
      <c r="BH100" s="6">
        <f t="shared" ref="BH100" si="2441">+AVERAGE(D99:D100)/AVERAGE(D95:D96)*100-100</f>
        <v>-5.3781255071671978</v>
      </c>
      <c r="BI100" s="7">
        <f t="shared" ref="BI100" si="2442">+AVERAGE(E99:E100)/AVERAGE(E95:E96)*100-100</f>
        <v>16.16017165280887</v>
      </c>
      <c r="BJ100" s="12">
        <f t="shared" ref="BJ100" si="2443">+AVERAGE(F99:F100)/AVERAGE(F95:F96)*100-100</f>
        <v>1.0519608760195069</v>
      </c>
      <c r="BK100" s="6">
        <f t="shared" ref="BK100" si="2444">+AVERAGE(G99:G100)/AVERAGE(G95:G96)*100-100</f>
        <v>15.260863702378359</v>
      </c>
      <c r="BL100" s="7">
        <f t="shared" ref="BL100" si="2445">+AVERAGE(H99:H100)/AVERAGE(H95:H96)*100-100</f>
        <v>9.5072870717857256</v>
      </c>
      <c r="BM100" s="12">
        <f t="shared" ref="BM100" si="2446">+AVERAGE(I99:I100)/AVERAGE(I95:I96)*100-100</f>
        <v>5.8690075932038752</v>
      </c>
      <c r="BN100" s="6">
        <f t="shared" ref="BN100" si="2447">+AVERAGE(J99:J100)/AVERAGE(J95:J96)*100-100</f>
        <v>3.4359306246712293</v>
      </c>
      <c r="BO100" s="7">
        <f t="shared" ref="BO100" si="2448">+AVERAGE(K99:K100)/AVERAGE(K95:K96)*100-100</f>
        <v>6.2311409492078695</v>
      </c>
      <c r="BP100" s="12">
        <f t="shared" ref="BP100" si="2449">+AVERAGE(L99:L100)/AVERAGE(L95:L96)*100-100</f>
        <v>-2.7338670357748498</v>
      </c>
      <c r="BQ100" s="6">
        <f t="shared" ref="BQ100" si="2450">+AVERAGE(M99:M100)/AVERAGE(M95:M96)*100-100</f>
        <v>9.4510268390896073</v>
      </c>
      <c r="BR100" s="7">
        <f t="shared" ref="BR100" si="2451">+AVERAGE(N99:N100)/AVERAGE(N95:N96)*100-100</f>
        <v>9.3586315273518323</v>
      </c>
      <c r="BS100" s="12">
        <f t="shared" ref="BS100" si="2452">+AVERAGE(O99:O100)/AVERAGE(O95:O96)*100-100</f>
        <v>6.0243745183923352</v>
      </c>
      <c r="BT100" s="6">
        <f t="shared" ref="BT100" si="2453">+AVERAGE(P99:P100)/AVERAGE(P95:P96)*100-100</f>
        <v>3.1099180836330333</v>
      </c>
      <c r="BU100" s="7">
        <f t="shared" ref="BU100" si="2454">+AVERAGE(Q99:Q100)/AVERAGE(Q95:Q96)*100-100</f>
        <v>6.3336389274619904</v>
      </c>
      <c r="BV100" s="12">
        <f t="shared" ref="BV100" si="2455">+AVERAGE(R99:R100)/AVERAGE(R95:R96)*100-100</f>
        <v>5.0266592832866763</v>
      </c>
      <c r="BW100" s="6">
        <f t="shared" ref="BW100" si="2456">+AVERAGE(S99:S100)/AVERAGE(S95:S96)*100-100</f>
        <v>1.2321693662668451</v>
      </c>
      <c r="BX100" s="7">
        <f t="shared" ref="BX100" si="2457">+AVERAGE(T99:T100)/AVERAGE(T95:T96)*100-100</f>
        <v>7.6585208236466826</v>
      </c>
      <c r="BY100" s="12">
        <f t="shared" ref="BY100" si="2458">+AVERAGE(U99:U100)/AVERAGE(U95:U96)*100-100</f>
        <v>4.9310800593608093</v>
      </c>
      <c r="BZ100" s="6">
        <f t="shared" ref="BZ100" si="2459">+AVERAGE(V99:V100)/AVERAGE(V95:V96)*100-100</f>
        <v>2.621645199710926</v>
      </c>
      <c r="CA100" s="7">
        <f t="shared" ref="CA100" si="2460">+AVERAGE(W99:W100)/AVERAGE(W95:W96)*100-100</f>
        <v>10.395977952689066</v>
      </c>
      <c r="CB100" s="12">
        <f t="shared" ref="CB100" si="2461">+AVERAGE(X99:X100)/AVERAGE(X95:X96)*100-100</f>
        <v>7.3645587489312447</v>
      </c>
      <c r="CC100" s="6">
        <f t="shared" ref="CC100" si="2462">+AVERAGE(Y99:Y100)/AVERAGE(Y95:Y96)*100-100</f>
        <v>2.8255443641296694</v>
      </c>
      <c r="CD100" s="7">
        <f t="shared" ref="CD100" si="2463">+AVERAGE(Z99:Z100)/AVERAGE(Z95:Z96)*100-100</f>
        <v>7.853632102290419</v>
      </c>
      <c r="CE100" s="12">
        <f>+AVERAGE(AA99:AA100)/AVERAGE(AA95:AA96)*100-100</f>
        <v>5.1075181427509477</v>
      </c>
      <c r="CF100" s="6">
        <f t="shared" ref="CF100" si="2464">+AVERAGE(AB99:AB100)/AVERAGE(AB95:AB96)*100-100</f>
        <v>2.6332886572025558</v>
      </c>
    </row>
    <row r="101" spans="1:84" x14ac:dyDescent="0.25">
      <c r="A101" s="33" t="s">
        <v>119</v>
      </c>
      <c r="B101" s="19">
        <v>2642799.3285898524</v>
      </c>
      <c r="C101" s="18">
        <v>2871237.5992499054</v>
      </c>
      <c r="D101" s="6">
        <f t="shared" si="1633"/>
        <v>92.043909193731253</v>
      </c>
      <c r="E101" s="19">
        <v>2021053.3945835619</v>
      </c>
      <c r="F101" s="18">
        <v>1619647.9929396519</v>
      </c>
      <c r="G101" s="6">
        <f t="shared" si="1634"/>
        <v>124.78349637660227</v>
      </c>
      <c r="H101" s="19">
        <v>10934755.140021203</v>
      </c>
      <c r="I101" s="18">
        <v>9904408.13870438</v>
      </c>
      <c r="J101" s="6">
        <f t="shared" si="1635"/>
        <v>110.4029133986355</v>
      </c>
      <c r="K101" s="19">
        <v>4312654.1778965089</v>
      </c>
      <c r="L101" s="18">
        <v>3820496.3151780297</v>
      </c>
      <c r="M101" s="6">
        <f t="shared" si="1636"/>
        <v>112.8820399790268</v>
      </c>
      <c r="N101" s="19">
        <v>3604588.4604767743</v>
      </c>
      <c r="O101" s="18">
        <v>3321971.2426879862</v>
      </c>
      <c r="P101" s="6">
        <f t="shared" si="1637"/>
        <v>108.50751548228656</v>
      </c>
      <c r="Q101" s="19">
        <v>25868457.135797381</v>
      </c>
      <c r="R101" s="18">
        <v>23285051.697558686</v>
      </c>
      <c r="S101" s="6">
        <f t="shared" si="1638"/>
        <v>111.09469487890186</v>
      </c>
      <c r="T101" s="28">
        <f t="shared" si="1668"/>
        <v>49384307.637365282</v>
      </c>
      <c r="U101" s="18">
        <f t="shared" si="1669"/>
        <v>44822812.98631864</v>
      </c>
      <c r="V101" s="6">
        <f t="shared" si="1639"/>
        <v>110.17672552688506</v>
      </c>
      <c r="W101" s="19">
        <v>4132090.7345147477</v>
      </c>
      <c r="X101" s="18">
        <v>3910877.5644620028</v>
      </c>
      <c r="Y101" s="6">
        <f t="shared" si="1640"/>
        <v>105.65635631406364</v>
      </c>
      <c r="Z101" s="28">
        <f t="shared" si="1670"/>
        <v>53516398.371880032</v>
      </c>
      <c r="AA101" s="18">
        <f t="shared" si="1671"/>
        <v>48733690.550780647</v>
      </c>
      <c r="AB101" s="6">
        <f t="shared" si="1641"/>
        <v>109.81396599979595</v>
      </c>
      <c r="AD101" s="7">
        <f t="shared" si="1802"/>
        <v>-19.282899479352054</v>
      </c>
      <c r="AE101" s="10">
        <f t="shared" si="1803"/>
        <v>4.4077028933587172</v>
      </c>
      <c r="AF101" s="6">
        <f t="shared" si="1804"/>
        <v>-22.690473706626989</v>
      </c>
      <c r="AG101" s="7">
        <f t="shared" si="1752"/>
        <v>11.503156062111742</v>
      </c>
      <c r="AH101" s="10">
        <f t="shared" si="1753"/>
        <v>-0.73691130961194062</v>
      </c>
      <c r="AI101" s="6">
        <f t="shared" si="1754"/>
        <v>12.330935429484512</v>
      </c>
      <c r="AJ101" s="7">
        <f t="shared" si="1755"/>
        <v>9.6190484182973677</v>
      </c>
      <c r="AK101" s="10">
        <f t="shared" si="1756"/>
        <v>6.2049692982263309</v>
      </c>
      <c r="AL101" s="6">
        <f t="shared" si="1757"/>
        <v>3.214613348725905</v>
      </c>
      <c r="AM101" s="7">
        <f t="shared" si="1758"/>
        <v>-2.3456737670358052</v>
      </c>
      <c r="AN101" s="10">
        <f t="shared" si="1759"/>
        <v>-9.4742258955366196</v>
      </c>
      <c r="AO101" s="6">
        <f t="shared" si="1760"/>
        <v>7.8746105173038643</v>
      </c>
      <c r="AP101" s="7">
        <f t="shared" si="1761"/>
        <v>7.7419965501576655</v>
      </c>
      <c r="AQ101" s="10">
        <f t="shared" si="1762"/>
        <v>6.2714998286987225</v>
      </c>
      <c r="AR101" s="6">
        <f t="shared" si="1763"/>
        <v>1.3837169173572192</v>
      </c>
      <c r="AS101" s="7">
        <f t="shared" si="1764"/>
        <v>10.443286090802587</v>
      </c>
      <c r="AT101" s="10">
        <f t="shared" si="1765"/>
        <v>6.0153651714168461</v>
      </c>
      <c r="AU101" s="6">
        <f t="shared" si="1766"/>
        <v>4.1766784580953953</v>
      </c>
      <c r="AV101" s="7">
        <f t="shared" si="1767"/>
        <v>6.7857825147684423</v>
      </c>
      <c r="AW101" s="10">
        <f t="shared" si="1768"/>
        <v>4.1965473122146761</v>
      </c>
      <c r="AX101" s="6">
        <f t="shared" si="1769"/>
        <v>2.4849529752606543</v>
      </c>
      <c r="AY101" s="7">
        <f t="shared" si="1770"/>
        <v>12.882241115317655</v>
      </c>
      <c r="AZ101" s="10">
        <f t="shared" si="1771"/>
        <v>9.233272631951678</v>
      </c>
      <c r="BA101" s="6">
        <f t="shared" si="1772"/>
        <v>3.3405283897890001</v>
      </c>
      <c r="BB101" s="7">
        <f t="shared" si="1773"/>
        <v>7.2329427765630072</v>
      </c>
      <c r="BC101" s="10">
        <f t="shared" si="1774"/>
        <v>4.5835389439514955</v>
      </c>
      <c r="BD101" s="6">
        <f t="shared" si="1775"/>
        <v>2.5332895208598671</v>
      </c>
      <c r="BE101" s="17"/>
      <c r="BF101" s="7">
        <f t="shared" ref="BF101:BM101" si="2465">+AVERAGE(B99:B101)/AVERAGE(B95:B97)*100-100</f>
        <v>0.24041117727095695</v>
      </c>
      <c r="BG101" s="12">
        <f t="shared" si="2465"/>
        <v>9.0258158540280249</v>
      </c>
      <c r="BH101" s="6">
        <f t="shared" si="2465"/>
        <v>-12.286934141104624</v>
      </c>
      <c r="BI101" s="7">
        <f t="shared" si="2465"/>
        <v>14.534565907680786</v>
      </c>
      <c r="BJ101" s="12">
        <f t="shared" si="2465"/>
        <v>0.45439838307446223</v>
      </c>
      <c r="BK101" s="6">
        <f t="shared" si="2465"/>
        <v>14.239055122405347</v>
      </c>
      <c r="BL101" s="7">
        <f t="shared" si="2465"/>
        <v>9.5462289123200037</v>
      </c>
      <c r="BM101" s="12">
        <f t="shared" si="2465"/>
        <v>5.9827526569443705</v>
      </c>
      <c r="BN101" s="6">
        <f t="shared" ref="BN101:BX101" si="2466">+AVERAGE(J99:J101)/AVERAGE(J95:J97)*100-100</f>
        <v>3.3599927065657056</v>
      </c>
      <c r="BO101" s="7">
        <f t="shared" si="2466"/>
        <v>3.3352567061978107</v>
      </c>
      <c r="BP101" s="12">
        <f t="shared" si="2466"/>
        <v>-4.9429976329140288</v>
      </c>
      <c r="BQ101" s="6">
        <f t="shared" si="2466"/>
        <v>8.9095193277239275</v>
      </c>
      <c r="BR101" s="7">
        <f t="shared" si="2466"/>
        <v>8.7830610537563274</v>
      </c>
      <c r="BS101" s="12">
        <f t="shared" si="2466"/>
        <v>6.1114712465755616</v>
      </c>
      <c r="BT101" s="6">
        <f t="shared" si="2466"/>
        <v>2.5285675095431088</v>
      </c>
      <c r="BU101" s="7">
        <f t="shared" si="2466"/>
        <v>7.6873740568276503</v>
      </c>
      <c r="BV101" s="12">
        <f t="shared" si="2466"/>
        <v>5.3566927190337452</v>
      </c>
      <c r="BW101" s="6">
        <f t="shared" si="2466"/>
        <v>2.2007139346345497</v>
      </c>
      <c r="BX101" s="7">
        <f t="shared" si="2466"/>
        <v>7.368198012172698</v>
      </c>
      <c r="BY101" s="12">
        <f t="shared" ref="BY101" si="2467">+AVERAGE(U99:U101)/AVERAGE(U95:U97)*100-100</f>
        <v>4.6920265297601986</v>
      </c>
      <c r="BZ101" s="6">
        <f t="shared" ref="BZ101" si="2468">+AVERAGE(V99:V101)/AVERAGE(V95:V97)*100-100</f>
        <v>2.5750849534233566</v>
      </c>
      <c r="CA101" s="7">
        <f t="shared" ref="CA101" si="2469">+AVERAGE(W99:W101)/AVERAGE(W95:W97)*100-100</f>
        <v>11.240195534918811</v>
      </c>
      <c r="CB101" s="12">
        <f t="shared" ref="CB101" si="2470">+AVERAGE(X99:X101)/AVERAGE(X95:X97)*100-100</f>
        <v>7.998720154827879</v>
      </c>
      <c r="CC101" s="6">
        <f t="shared" ref="CC101" si="2471">+AVERAGE(Y99:Y101)/AVERAGE(Y95:Y97)*100-100</f>
        <v>2.9973069980132863</v>
      </c>
      <c r="CD101" s="7">
        <f t="shared" ref="CD101" si="2472">+AVERAGE(Z99:Z101)/AVERAGE(Z95:Z97)*100-100</f>
        <v>7.6468472313915328</v>
      </c>
      <c r="CE101" s="12">
        <f t="shared" ref="CE101" si="2473">+AVERAGE(AA99:AA101)/AVERAGE(AA95:AA97)*100-100</f>
        <v>4.9364505693950065</v>
      </c>
      <c r="CF101" s="6">
        <f t="shared" ref="CF101" si="2474">+AVERAGE(AB99:AB101)/AVERAGE(AB95:AB97)*100-100</f>
        <v>2.5992815254190589</v>
      </c>
    </row>
    <row r="102" spans="1:84" x14ac:dyDescent="0.25">
      <c r="A102" s="33" t="s">
        <v>120</v>
      </c>
      <c r="B102" s="19">
        <v>3708860.4406393366</v>
      </c>
      <c r="C102" s="18">
        <v>3756365.5319616953</v>
      </c>
      <c r="D102" s="6">
        <f t="shared" si="1633"/>
        <v>98.735344286434497</v>
      </c>
      <c r="E102" s="19">
        <v>1982623.6723840795</v>
      </c>
      <c r="F102" s="18">
        <v>1583009.8289615917</v>
      </c>
      <c r="G102" s="6">
        <f t="shared" si="1634"/>
        <v>125.24392686080938</v>
      </c>
      <c r="H102" s="19">
        <v>11263939.477821779</v>
      </c>
      <c r="I102" s="18">
        <v>10322787.637954334</v>
      </c>
      <c r="J102" s="6">
        <f t="shared" si="1635"/>
        <v>109.11722562621615</v>
      </c>
      <c r="K102" s="19">
        <v>4739504.0622702325</v>
      </c>
      <c r="L102" s="18">
        <v>4474165.5432100836</v>
      </c>
      <c r="M102" s="6">
        <f t="shared" si="1636"/>
        <v>105.93045823847136</v>
      </c>
      <c r="N102" s="19">
        <v>3512139.0026989286</v>
      </c>
      <c r="O102" s="18">
        <v>3170838.6544380686</v>
      </c>
      <c r="P102" s="6">
        <f t="shared" si="1637"/>
        <v>110.7637248518829</v>
      </c>
      <c r="Q102" s="19">
        <v>28369600.120955389</v>
      </c>
      <c r="R102" s="18">
        <v>25656350.467741579</v>
      </c>
      <c r="S102" s="6">
        <f t="shared" si="1638"/>
        <v>110.57535309484197</v>
      </c>
      <c r="T102" s="28">
        <f t="shared" si="1668"/>
        <v>53576666.776769742</v>
      </c>
      <c r="U102" s="18">
        <f t="shared" si="1669"/>
        <v>48963517.664267346</v>
      </c>
      <c r="V102" s="6">
        <f t="shared" si="1639"/>
        <v>109.42160476323168</v>
      </c>
      <c r="W102" s="19">
        <v>4355898.2436154932</v>
      </c>
      <c r="X102" s="18">
        <v>4090718.5047781621</v>
      </c>
      <c r="Y102" s="6">
        <f t="shared" si="1640"/>
        <v>106.48247339746277</v>
      </c>
      <c r="Z102" s="28">
        <f t="shared" si="1670"/>
        <v>57932565.020385236</v>
      </c>
      <c r="AA102" s="18">
        <f t="shared" si="1671"/>
        <v>53054236.169045508</v>
      </c>
      <c r="AB102" s="6">
        <f t="shared" si="1641"/>
        <v>109.19498461121184</v>
      </c>
      <c r="AD102" s="7">
        <f t="shared" si="1802"/>
        <v>-10.675302603556361</v>
      </c>
      <c r="AE102" s="10">
        <f t="shared" si="1803"/>
        <v>3.90304721523853</v>
      </c>
      <c r="AF102" s="6">
        <f t="shared" si="1804"/>
        <v>-14.030724035066427</v>
      </c>
      <c r="AG102" s="7">
        <f t="shared" si="1752"/>
        <v>14.97576717955063</v>
      </c>
      <c r="AH102" s="10">
        <f t="shared" si="1753"/>
        <v>4.5962667969483846</v>
      </c>
      <c r="AI102" s="6">
        <f t="shared" si="1754"/>
        <v>9.9233946874527419</v>
      </c>
      <c r="AJ102" s="7">
        <f t="shared" si="1755"/>
        <v>8.5175053305247133</v>
      </c>
      <c r="AK102" s="10">
        <f t="shared" si="1756"/>
        <v>6.8829035272410124</v>
      </c>
      <c r="AL102" s="6">
        <f t="shared" si="1757"/>
        <v>1.5293388833389088</v>
      </c>
      <c r="AM102" s="7">
        <f t="shared" si="1758"/>
        <v>-1.7756446559675396</v>
      </c>
      <c r="AN102" s="10">
        <f t="shared" si="1759"/>
        <v>4.8579688709076123</v>
      </c>
      <c r="AO102" s="6">
        <f t="shared" si="1760"/>
        <v>-6.3262845907704985</v>
      </c>
      <c r="AP102" s="7">
        <f t="shared" si="1761"/>
        <v>-1.9190590917326489</v>
      </c>
      <c r="AQ102" s="10">
        <f t="shared" si="1762"/>
        <v>-3.4329119880374748</v>
      </c>
      <c r="AR102" s="6">
        <f t="shared" si="1763"/>
        <v>1.5676696144314377</v>
      </c>
      <c r="AS102" s="7">
        <f t="shared" si="1764"/>
        <v>8.7917635697613719</v>
      </c>
      <c r="AT102" s="10">
        <f t="shared" si="1765"/>
        <v>5.1226024134082451</v>
      </c>
      <c r="AU102" s="6">
        <f t="shared" si="1766"/>
        <v>3.4903637011607316</v>
      </c>
      <c r="AV102" s="7">
        <f t="shared" si="1767"/>
        <v>5.5919552785163091</v>
      </c>
      <c r="AW102" s="10">
        <f t="shared" si="1768"/>
        <v>4.7497950182094968</v>
      </c>
      <c r="AX102" s="6">
        <f t="shared" si="1769"/>
        <v>0.8039731821531575</v>
      </c>
      <c r="AY102" s="7">
        <f t="shared" si="1770"/>
        <v>11.486152483481078</v>
      </c>
      <c r="AZ102" s="10">
        <f t="shared" si="1771"/>
        <v>8.35313675479361</v>
      </c>
      <c r="BA102" s="6">
        <f t="shared" si="1772"/>
        <v>2.8914859528041035</v>
      </c>
      <c r="BB102" s="7">
        <f t="shared" si="1773"/>
        <v>6.0133793914022249</v>
      </c>
      <c r="BC102" s="10">
        <f t="shared" si="1774"/>
        <v>5.0190797320294394</v>
      </c>
      <c r="BD102" s="6">
        <f t="shared" si="1775"/>
        <v>0.94678001550751389</v>
      </c>
      <c r="BE102" s="17"/>
      <c r="BF102" s="7">
        <f t="shared" ref="BF102:BM102" si="2475">+AVERAGE(B99:B102)/AVERAGE(B95:B98)*100-100</f>
        <v>-2.6336948948414118</v>
      </c>
      <c r="BG102" s="12">
        <f t="shared" si="2475"/>
        <v>7.8551068305115592</v>
      </c>
      <c r="BH102" s="6">
        <f t="shared" si="2475"/>
        <v>-12.771632719619959</v>
      </c>
      <c r="BI102" s="7">
        <f t="shared" si="2475"/>
        <v>14.644556436972337</v>
      </c>
      <c r="BJ102" s="12">
        <f t="shared" si="2475"/>
        <v>1.4341508817147712</v>
      </c>
      <c r="BK102" s="6">
        <f t="shared" si="2475"/>
        <v>13.102045486188558</v>
      </c>
      <c r="BL102" s="7">
        <f t="shared" si="2475"/>
        <v>9.2724928141398948</v>
      </c>
      <c r="BM102" s="12">
        <f t="shared" si="2475"/>
        <v>6.2164356326471477</v>
      </c>
      <c r="BN102" s="6">
        <f t="shared" ref="BN102:BX102" si="2476">+AVERAGE(J99:J102)/AVERAGE(J95:J98)*100-100</f>
        <v>2.8906716166580111</v>
      </c>
      <c r="BO102" s="7">
        <f t="shared" si="2476"/>
        <v>1.9579216429966664</v>
      </c>
      <c r="BP102" s="12">
        <f t="shared" si="2476"/>
        <v>-2.5036454670838424</v>
      </c>
      <c r="BQ102" s="6">
        <f t="shared" si="2476"/>
        <v>4.7848477156179996</v>
      </c>
      <c r="BR102" s="7">
        <f t="shared" si="2476"/>
        <v>5.8301009968257915</v>
      </c>
      <c r="BS102" s="12">
        <f t="shared" si="2476"/>
        <v>3.5327129019395471</v>
      </c>
      <c r="BT102" s="6">
        <f t="shared" si="2476"/>
        <v>2.2830703228272142</v>
      </c>
      <c r="BU102" s="7">
        <f t="shared" si="2476"/>
        <v>7.9837154791111686</v>
      </c>
      <c r="BV102" s="12">
        <f t="shared" si="2476"/>
        <v>5.2933564813529443</v>
      </c>
      <c r="BW102" s="6">
        <f t="shared" si="2476"/>
        <v>2.520385657423958</v>
      </c>
      <c r="BX102" s="7">
        <f t="shared" si="2476"/>
        <v>6.8932531735116385</v>
      </c>
      <c r="BY102" s="12">
        <f t="shared" ref="BY102" si="2477">+AVERAGE(U99:U102)/AVERAGE(U95:U98)*100-100</f>
        <v>4.707118517636502</v>
      </c>
      <c r="BZ102" s="6">
        <f t="shared" ref="BZ102" si="2478">+AVERAGE(V99:V102)/AVERAGE(V95:V98)*100-100</f>
        <v>2.1218355901019663</v>
      </c>
      <c r="CA102" s="7">
        <f t="shared" ref="CA102" si="2479">+AVERAGE(W99:W102)/AVERAGE(W95:W98)*100-100</f>
        <v>11.305623875169061</v>
      </c>
      <c r="CB102" s="12">
        <f t="shared" ref="CB102" si="2480">+AVERAGE(X99:X102)/AVERAGE(X95:X98)*100-100</f>
        <v>8.0921228601206394</v>
      </c>
      <c r="CC102" s="6">
        <f t="shared" ref="CC102" si="2481">+AVERAGE(Y99:Y102)/AVERAGE(Y95:Y98)*100-100</f>
        <v>2.9705982896562659</v>
      </c>
      <c r="CD102" s="7">
        <f t="shared" ref="CD102" si="2482">+AVERAGE(Z99:Z102)/AVERAGE(Z95:Z98)*100-100</f>
        <v>7.2102395882675836</v>
      </c>
      <c r="CE102" s="12">
        <f t="shared" ref="CE102" si="2483">+AVERAGE(AA99:AA102)/AVERAGE(AA95:AA98)*100-100</f>
        <v>4.9580514215957123</v>
      </c>
      <c r="CF102" s="6">
        <f t="shared" ref="CF102" si="2484">+AVERAGE(AB99:AB102)/AVERAGE(AB95:AB98)*100-100</f>
        <v>2.1768030879261318</v>
      </c>
    </row>
    <row r="103" spans="1:84" x14ac:dyDescent="0.25">
      <c r="A103" s="33" t="s">
        <v>121</v>
      </c>
      <c r="B103" s="19">
        <v>5805055.3111904962</v>
      </c>
      <c r="C103" s="18">
        <v>6500066.7026093751</v>
      </c>
      <c r="D103" s="6">
        <f t="shared" si="1633"/>
        <v>89.30762677958559</v>
      </c>
      <c r="E103" s="19">
        <v>1938704.7123917239</v>
      </c>
      <c r="F103" s="18">
        <v>1597670.3955299738</v>
      </c>
      <c r="G103" s="6">
        <f t="shared" si="1634"/>
        <v>121.34572423798487</v>
      </c>
      <c r="H103" s="19">
        <v>11400479.554039985</v>
      </c>
      <c r="I103" s="18">
        <v>10483239.200298127</v>
      </c>
      <c r="J103" s="6">
        <f t="shared" si="1635"/>
        <v>108.74958909375809</v>
      </c>
      <c r="K103" s="19">
        <v>4971697.4116566032</v>
      </c>
      <c r="L103" s="18">
        <v>4713194.5415723594</v>
      </c>
      <c r="M103" s="6">
        <f t="shared" si="1636"/>
        <v>105.48466369898675</v>
      </c>
      <c r="N103" s="19">
        <v>3422323.9901767345</v>
      </c>
      <c r="O103" s="18">
        <v>3124491.2833834756</v>
      </c>
      <c r="P103" s="6">
        <f t="shared" si="1637"/>
        <v>109.53219835744714</v>
      </c>
      <c r="Q103" s="19">
        <v>27445370.387209594</v>
      </c>
      <c r="R103" s="18">
        <v>24449368.698572341</v>
      </c>
      <c r="S103" s="6">
        <f t="shared" si="1638"/>
        <v>112.25390203556542</v>
      </c>
      <c r="T103" s="28">
        <f t="shared" si="1668"/>
        <v>54983631.36666514</v>
      </c>
      <c r="U103" s="18">
        <f t="shared" si="1669"/>
        <v>50868030.82196565</v>
      </c>
      <c r="V103" s="6">
        <f t="shared" si="1639"/>
        <v>108.09074084094938</v>
      </c>
      <c r="W103" s="19">
        <v>4239210.836559738</v>
      </c>
      <c r="X103" s="18">
        <v>3925408.4844551459</v>
      </c>
      <c r="Y103" s="6">
        <f t="shared" si="1640"/>
        <v>107.99413241570319</v>
      </c>
      <c r="Z103" s="28">
        <f t="shared" si="1670"/>
        <v>59222842.203224875</v>
      </c>
      <c r="AA103" s="18">
        <f t="shared" si="1671"/>
        <v>54793439.306420796</v>
      </c>
      <c r="AB103" s="6">
        <f t="shared" si="1641"/>
        <v>108.08381980191749</v>
      </c>
      <c r="AD103" s="7">
        <f t="shared" si="1802"/>
        <v>1.4902837767659491</v>
      </c>
      <c r="AE103" s="10">
        <f t="shared" si="1803"/>
        <v>5.5688661909057515</v>
      </c>
      <c r="AF103" s="6">
        <f t="shared" si="1804"/>
        <v>-3.863432999994771</v>
      </c>
      <c r="AG103" s="7">
        <f t="shared" si="1752"/>
        <v>2.0708507333587534</v>
      </c>
      <c r="AH103" s="10">
        <f t="shared" si="1753"/>
        <v>-4.488951724950752</v>
      </c>
      <c r="AI103" s="6">
        <f t="shared" si="1754"/>
        <v>6.8681085348564608</v>
      </c>
      <c r="AJ103" s="7">
        <f t="shared" si="1755"/>
        <v>8.6548598623885198</v>
      </c>
      <c r="AK103" s="10">
        <f t="shared" si="1756"/>
        <v>5.6140018622388794</v>
      </c>
      <c r="AL103" s="6">
        <f t="shared" si="1757"/>
        <v>2.8792186135660813</v>
      </c>
      <c r="AM103" s="7">
        <f t="shared" si="1758"/>
        <v>7.2204535549294917</v>
      </c>
      <c r="AN103" s="10">
        <f t="shared" si="1759"/>
        <v>7.6777320385696726</v>
      </c>
      <c r="AO103" s="6">
        <f t="shared" si="1760"/>
        <v>-0.42467321235591271</v>
      </c>
      <c r="AP103" s="7">
        <f t="shared" si="1761"/>
        <v>-2.9941299104207957</v>
      </c>
      <c r="AQ103" s="10">
        <f t="shared" si="1762"/>
        <v>-3.5953645028066461</v>
      </c>
      <c r="AR103" s="6">
        <f t="shared" si="1763"/>
        <v>0.62365734726867572</v>
      </c>
      <c r="AS103" s="7">
        <f t="shared" si="1764"/>
        <v>10.592672283446007</v>
      </c>
      <c r="AT103" s="10">
        <f t="shared" si="1765"/>
        <v>6.9715116330452389</v>
      </c>
      <c r="AU103" s="6">
        <f t="shared" si="1766"/>
        <v>3.3851635777783144</v>
      </c>
      <c r="AV103" s="7">
        <f t="shared" si="1767"/>
        <v>7.6147208989622754</v>
      </c>
      <c r="AW103" s="10">
        <f t="shared" si="1768"/>
        <v>5.469589105023303</v>
      </c>
      <c r="AX103" s="6">
        <f t="shared" si="1769"/>
        <v>2.0338865564394126</v>
      </c>
      <c r="AY103" s="7">
        <f t="shared" si="1770"/>
        <v>8.1081531256052415</v>
      </c>
      <c r="AZ103" s="10">
        <f t="shared" si="1771"/>
        <v>4.7173588201808059</v>
      </c>
      <c r="BA103" s="6">
        <f t="shared" si="1772"/>
        <v>3.2380441443782502</v>
      </c>
      <c r="BB103" s="7">
        <f t="shared" si="1773"/>
        <v>7.6498913897601284</v>
      </c>
      <c r="BC103" s="10">
        <f t="shared" si="1774"/>
        <v>5.4153400417249316</v>
      </c>
      <c r="BD103" s="6">
        <f t="shared" si="1775"/>
        <v>2.1197591803534124</v>
      </c>
      <c r="BE103" s="17"/>
      <c r="BF103" s="7">
        <f t="shared" ref="BF103:BM103" si="2485">+AVERAGE(B103:B103)/AVERAGE(B99:B99)*100-100</f>
        <v>1.4902837767659491</v>
      </c>
      <c r="BG103" s="12">
        <f t="shared" si="2485"/>
        <v>5.5688661909057515</v>
      </c>
      <c r="BH103" s="6">
        <f t="shared" si="2485"/>
        <v>-3.863432999994771</v>
      </c>
      <c r="BI103" s="7">
        <f t="shared" si="2485"/>
        <v>2.0708507333587534</v>
      </c>
      <c r="BJ103" s="12">
        <f t="shared" si="2485"/>
        <v>-4.488951724950752</v>
      </c>
      <c r="BK103" s="6">
        <f t="shared" si="2485"/>
        <v>6.8681085348564608</v>
      </c>
      <c r="BL103" s="7">
        <f t="shared" si="2485"/>
        <v>8.6548598623885198</v>
      </c>
      <c r="BM103" s="12">
        <f t="shared" si="2485"/>
        <v>5.6140018622388794</v>
      </c>
      <c r="BN103" s="6">
        <f t="shared" ref="BN103:BX103" si="2486">+AVERAGE(J103:J103)/AVERAGE(J99:J99)*100-100</f>
        <v>2.8792186135660813</v>
      </c>
      <c r="BO103" s="7">
        <f t="shared" si="2486"/>
        <v>7.2204535549294917</v>
      </c>
      <c r="BP103" s="12">
        <f t="shared" si="2486"/>
        <v>7.6777320385696726</v>
      </c>
      <c r="BQ103" s="6">
        <f t="shared" si="2486"/>
        <v>-0.42467321235591271</v>
      </c>
      <c r="BR103" s="7">
        <f t="shared" si="2486"/>
        <v>-2.9941299104207957</v>
      </c>
      <c r="BS103" s="12">
        <f t="shared" si="2486"/>
        <v>-3.5953645028066461</v>
      </c>
      <c r="BT103" s="6">
        <f t="shared" si="2486"/>
        <v>0.62365734726867572</v>
      </c>
      <c r="BU103" s="7">
        <f t="shared" si="2486"/>
        <v>10.592672283446007</v>
      </c>
      <c r="BV103" s="12">
        <f t="shared" si="2486"/>
        <v>6.9715116330452389</v>
      </c>
      <c r="BW103" s="6">
        <f t="shared" si="2486"/>
        <v>3.3851635777783144</v>
      </c>
      <c r="BX103" s="7">
        <f t="shared" si="2486"/>
        <v>7.6147208989622754</v>
      </c>
      <c r="BY103" s="12">
        <f t="shared" ref="BY103" si="2487">+AVERAGE(U103:U103)/AVERAGE(U99:U99)*100-100</f>
        <v>5.469589105023303</v>
      </c>
      <c r="BZ103" s="6">
        <f t="shared" ref="BZ103" si="2488">+AVERAGE(V103:V103)/AVERAGE(V99:V99)*100-100</f>
        <v>2.0338865564394126</v>
      </c>
      <c r="CA103" s="7">
        <f t="shared" ref="CA103" si="2489">+AVERAGE(W103:W103)/AVERAGE(W99:W99)*100-100</f>
        <v>8.1081531256052415</v>
      </c>
      <c r="CB103" s="12">
        <f t="shared" ref="CB103" si="2490">+AVERAGE(X103:X103)/AVERAGE(X99:X99)*100-100</f>
        <v>4.7173588201808059</v>
      </c>
      <c r="CC103" s="6">
        <f t="shared" ref="CC103" si="2491">+AVERAGE(Y103:Y103)/AVERAGE(Y99:Y99)*100-100</f>
        <v>3.2380441443782502</v>
      </c>
      <c r="CD103" s="7">
        <f t="shared" ref="CD103" si="2492">+AVERAGE(Z103:Z103)/AVERAGE(Z99:Z99)*100-100</f>
        <v>7.6498913897601284</v>
      </c>
      <c r="CE103" s="12">
        <f t="shared" ref="CE103" si="2493">+AVERAGE(AA103:AA103)/AVERAGE(AA99:AA99)*100-100</f>
        <v>5.4153400417249316</v>
      </c>
      <c r="CF103" s="6">
        <f t="shared" ref="CF103" si="2494">+AVERAGE(AB103:AB103)/AVERAGE(AB99:AB99)*100-100</f>
        <v>2.1197591803534124</v>
      </c>
    </row>
    <row r="104" spans="1:84" x14ac:dyDescent="0.25">
      <c r="A104" s="34" t="s">
        <v>125</v>
      </c>
      <c r="B104" s="19">
        <v>3964282.6581718568</v>
      </c>
      <c r="C104" s="18">
        <v>4577118.2800185699</v>
      </c>
      <c r="D104" s="6">
        <f t="shared" si="1633"/>
        <v>86.610885182450943</v>
      </c>
      <c r="E104" s="19">
        <v>2151253.2212189711</v>
      </c>
      <c r="F104" s="18">
        <v>1642705.0853799784</v>
      </c>
      <c r="G104" s="6">
        <f t="shared" si="1634"/>
        <v>130.95796928889149</v>
      </c>
      <c r="H104" s="19">
        <v>11299555.41971535</v>
      </c>
      <c r="I104" s="18">
        <v>10271652.731182912</v>
      </c>
      <c r="J104" s="6">
        <f t="shared" si="1635"/>
        <v>110.0071791310848</v>
      </c>
      <c r="K104" s="19">
        <v>4636726.7704767138</v>
      </c>
      <c r="L104" s="18">
        <v>4022580.5913612382</v>
      </c>
      <c r="M104" s="6">
        <f t="shared" si="1636"/>
        <v>115.26746736745052</v>
      </c>
      <c r="N104" s="19">
        <v>3555203.4002868207</v>
      </c>
      <c r="O104" s="18">
        <v>3229334.3246725509</v>
      </c>
      <c r="P104" s="6">
        <f t="shared" si="1637"/>
        <v>110.09090551958607</v>
      </c>
      <c r="Q104" s="19">
        <v>28108264.956714503</v>
      </c>
      <c r="R104" s="18">
        <v>24620748.529780656</v>
      </c>
      <c r="S104" s="6">
        <f t="shared" si="1638"/>
        <v>114.16494881427116</v>
      </c>
      <c r="T104" s="28">
        <f t="shared" si="1668"/>
        <v>53715286.426584214</v>
      </c>
      <c r="U104" s="18">
        <f t="shared" si="1669"/>
        <v>48364139.542395905</v>
      </c>
      <c r="V104" s="6">
        <f t="shared" si="1639"/>
        <v>111.06428633863629</v>
      </c>
      <c r="W104" s="19">
        <v>4324377.5422752481</v>
      </c>
      <c r="X104" s="18">
        <v>3945090.5811875262</v>
      </c>
      <c r="Y104" s="6">
        <f t="shared" si="1640"/>
        <v>109.61415088658246</v>
      </c>
      <c r="Z104" s="28">
        <f t="shared" si="1670"/>
        <v>58039663.968859464</v>
      </c>
      <c r="AA104" s="18">
        <f t="shared" si="1671"/>
        <v>52309230.123583429</v>
      </c>
      <c r="AB104" s="6">
        <f t="shared" si="1641"/>
        <v>110.95491910650867</v>
      </c>
      <c r="AD104" s="7">
        <f t="shared" ref="AD104" si="2495">+B104/B100*100-100</f>
        <v>20.762181285205173</v>
      </c>
      <c r="AE104" s="10">
        <f t="shared" ref="AE104" si="2496">+C104/C100*100-100</f>
        <v>7.005629697835758</v>
      </c>
      <c r="AF104" s="6">
        <f t="shared" ref="AF104" si="2497">+D104/D100*100-100</f>
        <v>12.855913867537055</v>
      </c>
      <c r="AG104" s="7">
        <f t="shared" ref="AG104" si="2498">+E104/E100*100-100</f>
        <v>6.136578152856714</v>
      </c>
      <c r="AH104" s="10">
        <f t="shared" ref="AH104" si="2499">+F104/F100*100-100</f>
        <v>1.7541808680101383</v>
      </c>
      <c r="AI104" s="6">
        <f t="shared" ref="AI104" si="2500">+G104/G100*100-100</f>
        <v>4.3068473918837356</v>
      </c>
      <c r="AJ104" s="7">
        <f t="shared" ref="AJ104" si="2501">+H104/H100*100-100</f>
        <v>13.743088349123738</v>
      </c>
      <c r="AK104" s="10">
        <f t="shared" ref="AK104" si="2502">+I104/I100*100-100</f>
        <v>9.7114929406403689</v>
      </c>
      <c r="AL104" s="6">
        <f t="shared" ref="AL104" si="2503">+J104/J100*100-100</f>
        <v>3.6747247716924818</v>
      </c>
      <c r="AM104" s="7">
        <f t="shared" ref="AM104" si="2504">+K104/K100*100-100</f>
        <v>1.5400766458757147</v>
      </c>
      <c r="AN104" s="10">
        <f t="shared" ref="AN104" si="2505">+L104/L100*100-100</f>
        <v>-0.49786509293357994</v>
      </c>
      <c r="AO104" s="6">
        <f t="shared" ref="AO104" si="2506">+M104/M100*100-100</f>
        <v>2.0481387064837264</v>
      </c>
      <c r="AP104" s="7">
        <f t="shared" ref="AP104" si="2507">+N104/N100*100-100</f>
        <v>15.06703040906865</v>
      </c>
      <c r="AQ104" s="10">
        <f t="shared" ref="AQ104" si="2508">+O104/O100*100-100</f>
        <v>13.370984857604242</v>
      </c>
      <c r="AR104" s="6">
        <f t="shared" ref="AR104" si="2509">+P104/P100*100-100</f>
        <v>1.4960137760068619</v>
      </c>
      <c r="AS104" s="7">
        <f t="shared" ref="AS104" si="2510">+Q104/Q100*100-100</f>
        <v>8.583306348677965</v>
      </c>
      <c r="AT104" s="10">
        <f t="shared" ref="AT104" si="2511">+R104/R100*100-100</f>
        <v>6.2046622430469824</v>
      </c>
      <c r="AU104" s="6">
        <f t="shared" ref="AU104" si="2512">+S104/S100*100-100</f>
        <v>2.2396795539799399</v>
      </c>
      <c r="AV104" s="7">
        <f t="shared" ref="AV104" si="2513">+T104/T100*100-100</f>
        <v>10.103194841063996</v>
      </c>
      <c r="AW104" s="10">
        <f t="shared" ref="AW104" si="2514">+U104/U100*100-100</f>
        <v>6.6986285589048578</v>
      </c>
      <c r="AX104" s="6">
        <f t="shared" ref="AX104" si="2515">+V104/V100*100-100</f>
        <v>3.1908247820444871</v>
      </c>
      <c r="AY104" s="7">
        <f t="shared" ref="AY104" si="2516">+W104/W100*100-100</f>
        <v>9.7882207875375116</v>
      </c>
      <c r="AZ104" s="10">
        <f t="shared" ref="AZ104" si="2517">+X104/X100*100-100</f>
        <v>5.6342409702370162</v>
      </c>
      <c r="BA104" s="6">
        <f t="shared" ref="BA104" si="2518">+Y104/Y100*100-100</f>
        <v>3.9324179159586379</v>
      </c>
      <c r="BB104" s="7">
        <f t="shared" ref="BB104" si="2519">+Z104/Z100*100-100</f>
        <v>10.079664683005632</v>
      </c>
      <c r="BC104" s="10">
        <f t="shared" ref="BC104" si="2520">+AA104/AA100*100-100</f>
        <v>6.6176066136557523</v>
      </c>
      <c r="BD104" s="6">
        <f t="shared" ref="BD104" si="2521">+AB104/AB100*100-100</f>
        <v>3.2471729382325378</v>
      </c>
      <c r="BF104" s="7">
        <f>+AVERAGE(B103:B104)/AVERAGE(B99:B100)*100-100</f>
        <v>8.5176638456654956</v>
      </c>
      <c r="BG104" s="12">
        <f t="shared" ref="BG104" si="2522">+AVERAGE(C103:C104)/AVERAGE(C99:C100)*100-100</f>
        <v>6.1578365625550475</v>
      </c>
      <c r="BH104" s="6">
        <f t="shared" ref="BH104" si="2523">+AVERAGE(D103:D104)/AVERAGE(D99:D100)*100-100</f>
        <v>3.7002951797428238</v>
      </c>
      <c r="BI104" s="7">
        <f t="shared" ref="BI104" si="2524">+AVERAGE(E103:E104)/AVERAGE(E99:E100)*100-100</f>
        <v>4.1697297548296035</v>
      </c>
      <c r="BJ104" s="12">
        <f t="shared" ref="BJ104" si="2525">+AVERAGE(F103:F104)/AVERAGE(F99:F100)*100-100</f>
        <v>-1.4228189668481548</v>
      </c>
      <c r="BK104" s="6">
        <f t="shared" ref="BK104" si="2526">+AVERAGE(G103:G104)/AVERAGE(G99:G100)*100-100</f>
        <v>5.5231860308087732</v>
      </c>
      <c r="BL104" s="7">
        <f t="shared" ref="BL104" si="2527">+AVERAGE(H103:H104)/AVERAGE(H99:H100)*100-100</f>
        <v>11.129463441537396</v>
      </c>
      <c r="BM104" s="12">
        <f t="shared" ref="BM104" si="2528">+AVERAGE(I103:I104)/AVERAGE(I99:I100)*100-100</f>
        <v>7.6028868352399286</v>
      </c>
      <c r="BN104" s="6">
        <f t="shared" ref="BN104" si="2529">+AVERAGE(J103:J104)/AVERAGE(J99:J100)*100-100</f>
        <v>3.277726438315014</v>
      </c>
      <c r="BO104" s="7">
        <f t="shared" ref="BO104" si="2530">+AVERAGE(K103:K104)/AVERAGE(K99:K100)*100-100</f>
        <v>4.4020193387830773</v>
      </c>
      <c r="BP104" s="12">
        <f t="shared" ref="BP104" si="2531">+AVERAGE(L103:L104)/AVERAGE(L99:L100)*100-100</f>
        <v>3.7522942405949493</v>
      </c>
      <c r="BQ104" s="6">
        <f t="shared" ref="BQ104" si="2532">+AVERAGE(M103:M104)/AVERAGE(M99:M100)*100-100</f>
        <v>0.85138268961266306</v>
      </c>
      <c r="BR104" s="7">
        <f t="shared" ref="BR104" si="2533">+AVERAGE(N103:N104)/AVERAGE(N99:N100)*100-100</f>
        <v>5.438369646946569</v>
      </c>
      <c r="BS104" s="12">
        <f t="shared" ref="BS104" si="2534">+AVERAGE(O103:O104)/AVERAGE(O99:O100)*100-100</f>
        <v>4.3409523903659988</v>
      </c>
      <c r="BT104" s="6">
        <f t="shared" ref="BT104" si="2535">+AVERAGE(P103:P104)/AVERAGE(P99:P100)*100-100</f>
        <v>1.0590626004133696</v>
      </c>
      <c r="BU104" s="7">
        <f t="shared" ref="BU104" si="2536">+AVERAGE(Q103:Q104)/AVERAGE(Q99:Q100)*100-100</f>
        <v>9.5667924879630135</v>
      </c>
      <c r="BV104" s="12">
        <f t="shared" ref="BV104" si="2537">+AVERAGE(R103:R104)/AVERAGE(R99:R100)*100-100</f>
        <v>6.5853685653331127</v>
      </c>
      <c r="BW104" s="6">
        <f t="shared" ref="BW104" si="2538">+AVERAGE(S103:S104)/AVERAGE(S99:S100)*100-100</f>
        <v>2.8043972183091199</v>
      </c>
      <c r="BX104" s="7">
        <f t="shared" ref="BX104" si="2539">+AVERAGE(T103:T104)/AVERAGE(T99:T100)*100-100</f>
        <v>8.8302220298037639</v>
      </c>
      <c r="BY104" s="12">
        <f t="shared" ref="BY104" si="2540">+AVERAGE(U103:U104)/AVERAGE(U99:U100)*100-100</f>
        <v>6.0650458881084148</v>
      </c>
      <c r="BZ104" s="6">
        <f t="shared" ref="BZ104" si="2541">+AVERAGE(V103:V104)/AVERAGE(V99:V100)*100-100</f>
        <v>2.6169437470318684</v>
      </c>
      <c r="CA104" s="7">
        <f t="shared" ref="CA104" si="2542">+AVERAGE(W103:W104)/AVERAGE(W99:W100)*100-100</f>
        <v>8.9500644206773643</v>
      </c>
      <c r="CB104" s="12">
        <f t="shared" ref="CB104" si="2543">+AVERAGE(X103:X104)/AVERAGE(X99:X100)*100-100</f>
        <v>5.1749480728700235</v>
      </c>
      <c r="CC104" s="6">
        <f t="shared" ref="CC104" si="2544">+AVERAGE(Y103:Y104)/AVERAGE(Y99:Y100)*100-100</f>
        <v>3.5866520848354213</v>
      </c>
      <c r="CD104" s="7">
        <f t="shared" ref="CD104" si="2545">+AVERAGE(Z103:Z104)/AVERAGE(Z99:Z100)*100-100</f>
        <v>8.8389651004826817</v>
      </c>
      <c r="CE104" s="12">
        <f>+AVERAGE(AA103:AA104)/AVERAGE(AA99:AA100)*100-100</f>
        <v>5.9991239933913505</v>
      </c>
      <c r="CF104" s="6">
        <f t="shared" ref="CF104" si="2546">+AVERAGE(AB103:AB104)/AVERAGE(AB99:AB100)*100-100</f>
        <v>2.6877606708316932</v>
      </c>
    </row>
    <row r="105" spans="1:84" x14ac:dyDescent="0.25">
      <c r="A105" s="34" t="s">
        <v>128</v>
      </c>
      <c r="B105" s="19">
        <v>2919479.3784545767</v>
      </c>
      <c r="C105" s="18">
        <v>3020482.3048593155</v>
      </c>
      <c r="D105" s="6">
        <f t="shared" si="1633"/>
        <v>96.656066276493448</v>
      </c>
      <c r="E105" s="19">
        <v>2135407.7748087225</v>
      </c>
      <c r="F105" s="18">
        <v>1672922.6134718074</v>
      </c>
      <c r="G105" s="6">
        <f t="shared" si="1634"/>
        <v>127.64534101055172</v>
      </c>
      <c r="H105" s="19">
        <v>11243473.326694416</v>
      </c>
      <c r="I105" s="18">
        <v>9922276.6025473624</v>
      </c>
      <c r="J105" s="6">
        <f t="shared" si="1635"/>
        <v>113.31545951669861</v>
      </c>
      <c r="K105" s="19">
        <v>4366110.3167140586</v>
      </c>
      <c r="L105" s="18">
        <v>3608427.0660835519</v>
      </c>
      <c r="M105" s="6">
        <f t="shared" si="1636"/>
        <v>120.9976046835517</v>
      </c>
      <c r="N105" s="19">
        <v>3498540.2193902638</v>
      </c>
      <c r="O105" s="18">
        <v>3155013.8745768964</v>
      </c>
      <c r="P105" s="6">
        <f t="shared" si="1637"/>
        <v>110.88826732527241</v>
      </c>
      <c r="Q105" s="19">
        <v>27220179.672487821</v>
      </c>
      <c r="R105" s="18">
        <v>24131309.96425635</v>
      </c>
      <c r="S105" s="6">
        <f t="shared" si="1638"/>
        <v>112.80025706356906</v>
      </c>
      <c r="T105" s="28">
        <f t="shared" si="1668"/>
        <v>51383190.688549861</v>
      </c>
      <c r="U105" s="18">
        <f t="shared" si="1669"/>
        <v>45510432.425795287</v>
      </c>
      <c r="V105" s="6">
        <f t="shared" si="1639"/>
        <v>112.90420228884905</v>
      </c>
      <c r="W105" s="19">
        <v>4322302.8791219573</v>
      </c>
      <c r="X105" s="18">
        <v>3914751.9404615224</v>
      </c>
      <c r="Y105" s="6">
        <f t="shared" si="1640"/>
        <v>110.41064529397455</v>
      </c>
      <c r="Z105" s="28">
        <f t="shared" si="1670"/>
        <v>55705493.567671821</v>
      </c>
      <c r="AA105" s="18">
        <f t="shared" si="1671"/>
        <v>49425184.366256811</v>
      </c>
      <c r="AB105" s="6">
        <f t="shared" si="1641"/>
        <v>112.70669858280317</v>
      </c>
      <c r="AD105" s="7">
        <f t="shared" ref="AD105" si="2547">+B105/B101*100-100</f>
        <v>10.469203880582015</v>
      </c>
      <c r="AE105" s="10">
        <f t="shared" ref="AE105" si="2548">+C105/C101*100-100</f>
        <v>5.1979225142635244</v>
      </c>
      <c r="AF105" s="6">
        <f t="shared" ref="AF105" si="2549">+D105/D101*100-100</f>
        <v>5.010822685784305</v>
      </c>
      <c r="AG105" s="7">
        <f t="shared" ref="AG105" si="2550">+E105/E101*100-100</f>
        <v>5.65815730210943</v>
      </c>
      <c r="AH105" s="10">
        <f t="shared" ref="AH105" si="2551">+F105/F101*100-100</f>
        <v>3.2892715432235633</v>
      </c>
      <c r="AI105" s="6">
        <f t="shared" ref="AI105" si="2552">+G105/G101*100-100</f>
        <v>2.2934480256205205</v>
      </c>
      <c r="AJ105" s="7">
        <f t="shared" ref="AJ105" si="2553">+H105/H101*100-100</f>
        <v>2.8232748033223345</v>
      </c>
      <c r="AK105" s="10">
        <f t="shared" ref="AK105" si="2554">+I105/I101*100-100</f>
        <v>0.18040920358639312</v>
      </c>
      <c r="AL105" s="6">
        <f t="shared" ref="AL105" si="2555">+J105/J101*100-100</f>
        <v>2.6381062133266937</v>
      </c>
      <c r="AM105" s="7">
        <f t="shared" ref="AM105" si="2556">+K105/K101*100-100</f>
        <v>1.239518324736693</v>
      </c>
      <c r="AN105" s="10">
        <f t="shared" ref="AN105" si="2557">+L105/L101*100-100</f>
        <v>-5.5508298294117253</v>
      </c>
      <c r="AO105" s="6">
        <f t="shared" ref="AO105" si="2558">+M105/M101*100-100</f>
        <v>7.1894206607470608</v>
      </c>
      <c r="AP105" s="7">
        <f t="shared" ref="AP105" si="2559">+N105/N101*100-100</f>
        <v>-2.9420346386084759</v>
      </c>
      <c r="AQ105" s="10">
        <f t="shared" ref="AQ105" si="2560">+O105/O101*100-100</f>
        <v>-5.0258523001540283</v>
      </c>
      <c r="AR105" s="6">
        <f t="shared" ref="AR105" si="2561">+P105/P101*100-100</f>
        <v>2.1940893516951832</v>
      </c>
      <c r="AS105" s="7">
        <f t="shared" ref="AS105" si="2562">+Q105/Q101*100-100</f>
        <v>5.2253697605331553</v>
      </c>
      <c r="AT105" s="10">
        <f t="shared" ref="AT105" si="2563">+R105/R101*100-100</f>
        <v>3.634341369258749</v>
      </c>
      <c r="AU105" s="6">
        <f t="shared" ref="AU105" si="2564">+S105/S101*100-100</f>
        <v>1.5352327908423717</v>
      </c>
      <c r="AV105" s="7">
        <f t="shared" ref="AV105" si="2565">+T105/T101*100-100</f>
        <v>4.0476077256415408</v>
      </c>
      <c r="AW105" s="10">
        <f t="shared" ref="AW105" si="2566">+U105/U101*100-100</f>
        <v>1.5340836365770514</v>
      </c>
      <c r="AX105" s="6">
        <f t="shared" ref="AX105" si="2567">+V105/V101*100-100</f>
        <v>2.4755471256934669</v>
      </c>
      <c r="AY105" s="7">
        <f t="shared" ref="AY105" si="2568">+W105/W101*100-100</f>
        <v>4.6032906058522656</v>
      </c>
      <c r="AZ105" s="10">
        <f t="shared" ref="AZ105" si="2569">+X105/X101*100-100</f>
        <v>9.9066665618124716E-2</v>
      </c>
      <c r="BA105" s="6">
        <f t="shared" ref="BA105" si="2570">+Y105/Y101*100-100</f>
        <v>4.4997661719270212</v>
      </c>
      <c r="BB105" s="7">
        <f t="shared" ref="BB105" si="2571">+Z105/Z101*100-100</f>
        <v>4.0905129313448754</v>
      </c>
      <c r="BC105" s="10">
        <f t="shared" ref="BC105" si="2572">+AA105/AA101*100-100</f>
        <v>1.4189235571141978</v>
      </c>
      <c r="BD105" s="6">
        <f t="shared" ref="BD105" si="2573">+AB105/AB101*100-100</f>
        <v>2.6342119207429278</v>
      </c>
      <c r="BF105" s="7">
        <f t="shared" ref="BF105" si="2574">+AVERAGE(B103:B105)/AVERAGE(B99:B101)*100-100</f>
        <v>8.9605476350184574</v>
      </c>
      <c r="BG105" s="12">
        <f t="shared" ref="BG105" si="2575">+AVERAGE(C103:C105)/AVERAGE(C99:C101)*100-100</f>
        <v>5.9506993864656152</v>
      </c>
      <c r="BH105" s="6">
        <f t="shared" ref="BH105" si="2576">+AVERAGE(D103:D105)/AVERAGE(D99:D101)*100-100</f>
        <v>4.1612539119503538</v>
      </c>
      <c r="BI105" s="7">
        <f t="shared" ref="BI105" si="2577">+AVERAGE(E103:E105)/AVERAGE(E99:E101)*100-100</f>
        <v>4.6755379001492088</v>
      </c>
      <c r="BJ105" s="12">
        <f t="shared" ref="BJ105" si="2578">+AVERAGE(F103:F105)/AVERAGE(F99:F101)*100-100</f>
        <v>0.13256089043281349</v>
      </c>
      <c r="BK105" s="6">
        <f t="shared" ref="BK105" si="2579">+AVERAGE(G103:G105)/AVERAGE(G99:G101)*100-100</f>
        <v>4.4156327610641171</v>
      </c>
      <c r="BL105" s="7">
        <f t="shared" ref="BL105" si="2580">+AVERAGE(H103:H105)/AVERAGE(H99:H101)*100-100</f>
        <v>8.2333522331310007</v>
      </c>
      <c r="BM105" s="12">
        <f t="shared" ref="BM105" si="2581">+AVERAGE(I103:I105)/AVERAGE(I99:I101)*100-100</f>
        <v>5.0846224594824179</v>
      </c>
      <c r="BN105" s="6">
        <f t="shared" ref="BN105" si="2582">+AVERAGE(J103:J105)/AVERAGE(J99:J101)*100-100</f>
        <v>3.0585699775966333</v>
      </c>
      <c r="BO105" s="7">
        <f t="shared" ref="BO105" si="2583">+AVERAGE(K103:K105)/AVERAGE(K99:K101)*100-100</f>
        <v>3.3929318807071525</v>
      </c>
      <c r="BP105" s="12">
        <f t="shared" ref="BP105" si="2584">+AVERAGE(L103:L105)/AVERAGE(L99:L101)*100-100</f>
        <v>0.84857035434285422</v>
      </c>
      <c r="BQ105" s="6">
        <f t="shared" ref="BQ105" si="2585">+AVERAGE(M103:M105)/AVERAGE(M99:M101)*100-100</f>
        <v>3.0078446344533205</v>
      </c>
      <c r="BR105" s="7">
        <f t="shared" ref="BR105" si="2586">+AVERAGE(N103:N105)/AVERAGE(N99:N101)*100-100</f>
        <v>2.4832487701892347</v>
      </c>
      <c r="BS105" s="12">
        <f t="shared" ref="BS105" si="2587">+AVERAGE(O103:O105)/AVERAGE(O99:O101)*100-100</f>
        <v>1.0347415022656179</v>
      </c>
      <c r="BT105" s="6">
        <f t="shared" ref="BT105" si="2588">+AVERAGE(P103:P105)/AVERAGE(P99:P101)*100-100</f>
        <v>1.4370489507299169</v>
      </c>
      <c r="BU105" s="7">
        <f t="shared" ref="BU105" si="2589">+AVERAGE(Q103:Q105)/AVERAGE(Q99:Q101)*100-100</f>
        <v>8.1001111341388139</v>
      </c>
      <c r="BV105" s="12">
        <f t="shared" ref="BV105" si="2590">+AVERAGE(R103:R105)/AVERAGE(R99:R101)*100-100</f>
        <v>5.5941470587024753</v>
      </c>
      <c r="BW105" s="6">
        <f t="shared" ref="BW105" si="2591">+AVERAGE(S103:S105)/AVERAGE(S99:S101)*100-100</f>
        <v>2.378856445342322</v>
      </c>
      <c r="BX105" s="7">
        <f t="shared" ref="BX105" si="2592">+AVERAGE(T103:T105)/AVERAGE(T99:T101)*100-100</f>
        <v>7.2478804157752421</v>
      </c>
      <c r="BY105" s="12">
        <f t="shared" ref="BY105" si="2593">+AVERAGE(U103:U105)/AVERAGE(U99:U101)*100-100</f>
        <v>4.5974240556703165</v>
      </c>
      <c r="BZ105" s="6">
        <f t="shared" ref="BZ105" si="2594">+AVERAGE(V103:V105)/AVERAGE(V99:V101)*100-100</f>
        <v>2.5688234044107645</v>
      </c>
      <c r="CA105" s="7">
        <f t="shared" ref="CA105" si="2595">+AVERAGE(W103:W105)/AVERAGE(W99:W101)*100-100</f>
        <v>7.4523182455309041</v>
      </c>
      <c r="CB105" s="12">
        <f t="shared" ref="CB105" si="2596">+AVERAGE(X103:X105)/AVERAGE(X99:X101)*100-100</f>
        <v>3.4327208354907128</v>
      </c>
      <c r="CC105" s="6">
        <f t="shared" ref="CC105" si="2597">+AVERAGE(Y103:Y105)/AVERAGE(Y99:Y101)*100-100</f>
        <v>3.8922179126548002</v>
      </c>
      <c r="CD105" s="7">
        <f t="shared" ref="CD105" si="2598">+AVERAGE(Z103:Z105)/AVERAGE(Z99:Z101)*100-100</f>
        <v>7.2630839463060965</v>
      </c>
      <c r="CE105" s="12">
        <f t="shared" ref="CE105" si="2599">+AVERAGE(AA103:AA105)/AVERAGE(AA99:AA101)*100-100</f>
        <v>4.50881920985573</v>
      </c>
      <c r="CF105" s="6">
        <f t="shared" ref="CF105" si="2600">+AVERAGE(AB103:AB105)/AVERAGE(AB99:AB101)*100-100</f>
        <v>2.6695618325964858</v>
      </c>
    </row>
    <row r="106" spans="1:84" x14ac:dyDescent="0.25">
      <c r="A106" s="34" t="s">
        <v>129</v>
      </c>
      <c r="B106" s="19">
        <v>3799880.8765937616</v>
      </c>
      <c r="C106" s="18">
        <v>3790535.140765423</v>
      </c>
      <c r="D106" s="6">
        <f t="shared" si="1633"/>
        <v>100.24655452281208</v>
      </c>
      <c r="E106" s="19">
        <v>1937019.4887436659</v>
      </c>
      <c r="F106" s="18">
        <v>1530826.1605494537</v>
      </c>
      <c r="G106" s="6">
        <f t="shared" si="1634"/>
        <v>126.53425572818919</v>
      </c>
      <c r="H106" s="19">
        <v>11601842.690212695</v>
      </c>
      <c r="I106" s="18">
        <v>10315204.29464305</v>
      </c>
      <c r="J106" s="6">
        <f t="shared" si="1635"/>
        <v>112.4732226218518</v>
      </c>
      <c r="K106" s="19">
        <v>5176725.468143329</v>
      </c>
      <c r="L106" s="18">
        <v>4548953.4724142067</v>
      </c>
      <c r="M106" s="6">
        <f t="shared" si="1636"/>
        <v>113.80036088599414</v>
      </c>
      <c r="N106" s="19">
        <v>3548453.6662075147</v>
      </c>
      <c r="O106" s="18">
        <v>3102907.7944560209</v>
      </c>
      <c r="P106" s="6">
        <f t="shared" si="1637"/>
        <v>114.35897877943884</v>
      </c>
      <c r="Q106" s="19">
        <v>30445501.090660166</v>
      </c>
      <c r="R106" s="18">
        <v>26270577.090512861</v>
      </c>
      <c r="S106" s="6">
        <f t="shared" si="1638"/>
        <v>115.89201480334059</v>
      </c>
      <c r="T106" s="28">
        <f t="shared" ref="T106" si="2601">+B106+E106+H106+K106+N106+Q106</f>
        <v>56509423.280561134</v>
      </c>
      <c r="U106" s="18">
        <f t="shared" ref="U106" si="2602">+C106+F106+I106+L106+O106+R106</f>
        <v>49559003.953341015</v>
      </c>
      <c r="V106" s="6">
        <f t="shared" si="1639"/>
        <v>114.02453393487049</v>
      </c>
      <c r="W106" s="19">
        <v>4635152.1386264488</v>
      </c>
      <c r="X106" s="18">
        <v>4120726.4171893694</v>
      </c>
      <c r="Y106" s="6">
        <f t="shared" si="1640"/>
        <v>112.48386010998405</v>
      </c>
      <c r="Z106" s="28">
        <f>+T106+W106</f>
        <v>61144575.419187583</v>
      </c>
      <c r="AA106" s="18">
        <f>+U106+X106</f>
        <v>53679730.370530382</v>
      </c>
      <c r="AB106" s="6">
        <f t="shared" si="1641"/>
        <v>113.90626405373176</v>
      </c>
      <c r="AD106" s="7">
        <f t="shared" ref="AD106" si="2603">+B106/B102*100-100</f>
        <v>2.4541348322811132</v>
      </c>
      <c r="AE106" s="10">
        <f t="shared" ref="AE106" si="2604">+C106/C102*100-100</f>
        <v>0.90964546748683972</v>
      </c>
      <c r="AF106" s="6">
        <f t="shared" ref="AF106" si="2605">+D106/D102*100-100</f>
        <v>1.5305666347741749</v>
      </c>
      <c r="AG106" s="7">
        <f t="shared" ref="AG106" si="2606">+E106/E102*100-100</f>
        <v>-2.3001936411651656</v>
      </c>
      <c r="AH106" s="10">
        <f t="shared" ref="AH106" si="2607">+F106/F102*100-100</f>
        <v>-3.2964841694235787</v>
      </c>
      <c r="AI106" s="6">
        <f t="shared" ref="AI106" si="2608">+G106/G102*100-100</f>
        <v>1.0302526435583843</v>
      </c>
      <c r="AJ106" s="7">
        <f t="shared" ref="AJ106" si="2609">+H106/H102*100-100</f>
        <v>2.9998670807512156</v>
      </c>
      <c r="AK106" s="10">
        <f t="shared" ref="AK106" si="2610">+I106/I102*100-100</f>
        <v>-7.3462165233380006E-2</v>
      </c>
      <c r="AL106" s="6">
        <f t="shared" ref="AL106" si="2611">+J106/J102*100-100</f>
        <v>3.0755886399931995</v>
      </c>
      <c r="AM106" s="7">
        <f t="shared" ref="AM106" si="2612">+K106/K102*100-100</f>
        <v>9.2250454927063998</v>
      </c>
      <c r="AN106" s="10">
        <f t="shared" ref="AN106" si="2613">+L106/L102*100-100</f>
        <v>1.6715503367464919</v>
      </c>
      <c r="AO106" s="6">
        <f t="shared" ref="AO106" si="2614">+M106/M102*100-100</f>
        <v>7.4293104914225978</v>
      </c>
      <c r="AP106" s="7">
        <f t="shared" ref="AP106" si="2615">+N106/N102*100-100</f>
        <v>1.0339756906170265</v>
      </c>
      <c r="AQ106" s="10">
        <f t="shared" ref="AQ106" si="2616">+O106/O102*100-100</f>
        <v>-2.1423625540507487</v>
      </c>
      <c r="AR106" s="6">
        <f t="shared" ref="AR106" si="2617">+P106/P102*100-100</f>
        <v>3.2458766914561892</v>
      </c>
      <c r="AS106" s="7">
        <f t="shared" ref="AS106" si="2618">+Q106/Q102*100-100</f>
        <v>7.3173430744672316</v>
      </c>
      <c r="AT106" s="10">
        <f t="shared" ref="AT106" si="2619">+R106/R102*100-100</f>
        <v>2.394052979372745</v>
      </c>
      <c r="AU106" s="6">
        <f t="shared" ref="AU106" si="2620">+S106/S102*100-100</f>
        <v>4.8081797251313674</v>
      </c>
      <c r="AV106" s="7">
        <f t="shared" ref="AV106" si="2621">+T106/T102*100-100</f>
        <v>5.4739435657893694</v>
      </c>
      <c r="AW106" s="10">
        <f t="shared" ref="AW106" si="2622">+U106/U102*100-100</f>
        <v>1.2161836352461393</v>
      </c>
      <c r="AX106" s="6">
        <f t="shared" ref="AX106" si="2623">+V106/V102*100-100</f>
        <v>4.2065999503468277</v>
      </c>
      <c r="AY106" s="7">
        <f t="shared" ref="AY106" si="2624">+W106/W102*100-100</f>
        <v>6.4109370649386079</v>
      </c>
      <c r="AZ106" s="10">
        <f t="shared" ref="AZ106" si="2625">+X106/X102*100-100</f>
        <v>0.73356092276104334</v>
      </c>
      <c r="BA106" s="6">
        <f t="shared" ref="BA106" si="2626">+Y106/Y102*100-100</f>
        <v>5.6360324108176485</v>
      </c>
      <c r="BB106" s="7">
        <f t="shared" ref="BB106" si="2627">+Z106/Z102*100-100</f>
        <v>5.5443952769433054</v>
      </c>
      <c r="BC106" s="10">
        <f t="shared" ref="BC106" si="2628">+AA106/AA102*100-100</f>
        <v>1.1789712691214334</v>
      </c>
      <c r="BD106" s="6">
        <f t="shared" ref="BD106" si="2629">+AB106/AB102*100-100</f>
        <v>4.3145566248252294</v>
      </c>
      <c r="BF106" s="7">
        <f t="shared" ref="BF106" si="2630">+AVERAGE(B103:B106)/AVERAGE(B99:B102)*100-100</f>
        <v>7.3889001909863055</v>
      </c>
      <c r="BG106" s="12">
        <f t="shared" ref="BG106" si="2631">+AVERAGE(C103:C106)/AVERAGE(C99:C102)*100-100</f>
        <v>4.8408778773310246</v>
      </c>
      <c r="BH106" s="6">
        <f t="shared" ref="BH106" si="2632">+AVERAGE(D103:D106)/AVERAGE(D99:D102)*100-100</f>
        <v>3.4405907221075154</v>
      </c>
      <c r="BI106" s="7">
        <f t="shared" ref="BI106" si="2633">+AVERAGE(E103:E106)/AVERAGE(E99:E102)*100-100</f>
        <v>2.931478900599501</v>
      </c>
      <c r="BJ106" s="12">
        <f t="shared" ref="BJ106" si="2634">+AVERAGE(F103:F106)/AVERAGE(F99:F102)*100-100</f>
        <v>-0.70386074989389158</v>
      </c>
      <c r="BK106" s="6">
        <f t="shared" ref="BK106" si="2635">+AVERAGE(G103:G106)/AVERAGE(G99:G102)*100-100</f>
        <v>3.5487826861941159</v>
      </c>
      <c r="BL106" s="7">
        <f t="shared" ref="BL106" si="2636">+AVERAGE(H103:H106)/AVERAGE(H99:H102)*100-100</f>
        <v>6.850380434251079</v>
      </c>
      <c r="BM106" s="12">
        <f t="shared" ref="BM106" si="2637">+AVERAGE(I103:I106)/AVERAGE(I99:I102)*100-100</f>
        <v>3.7371597619980008</v>
      </c>
      <c r="BN106" s="6">
        <f t="shared" ref="BN106" si="2638">+AVERAGE(J103:J106)/AVERAGE(J99:J102)*100-100</f>
        <v>3.0628752915128956</v>
      </c>
      <c r="BO106" s="7">
        <f t="shared" ref="BO106" si="2639">+AVERAGE(K103:K106)/AVERAGE(K99:K102)*100-100</f>
        <v>4.9070727883973291</v>
      </c>
      <c r="BP106" s="12">
        <f t="shared" ref="BP106" si="2640">+AVERAGE(L103:L106)/AVERAGE(L99:L102)*100-100</f>
        <v>1.0688670251046943</v>
      </c>
      <c r="BQ106" s="6">
        <f t="shared" ref="BQ106" si="2641">+AVERAGE(M103:M106)/AVERAGE(M99:M102)*100-100</f>
        <v>4.077908104182896</v>
      </c>
      <c r="BR106" s="7">
        <f t="shared" ref="BR106" si="2642">+AVERAGE(N103:N106)/AVERAGE(N99:N102)*100-100</f>
        <v>2.1126419660853344</v>
      </c>
      <c r="BS106" s="12">
        <f t="shared" ref="BS106" si="2643">+AVERAGE(O103:O106)/AVERAGE(O99:O102)*100-100</f>
        <v>0.23408588031853128</v>
      </c>
      <c r="BT106" s="6">
        <f t="shared" ref="BT106" si="2644">+AVERAGE(P103:P106)/AVERAGE(P99:P102)*100-100</f>
        <v>1.8959491215681794</v>
      </c>
      <c r="BU106" s="7">
        <f t="shared" ref="BU106" si="2645">+AVERAGE(Q103:Q106)/AVERAGE(Q99:Q102)*100-100</f>
        <v>7.8884988214270209</v>
      </c>
      <c r="BV106" s="12">
        <f t="shared" ref="BV106" si="2646">+AVERAGE(R103:R106)/AVERAGE(R99:R102)*100-100</f>
        <v>4.7297232641150657</v>
      </c>
      <c r="BW106" s="6">
        <f t="shared" ref="BW106" si="2647">+AVERAGE(S103:S106)/AVERAGE(S99:S102)*100-100</f>
        <v>2.9867218563018838</v>
      </c>
      <c r="BX106" s="7">
        <f t="shared" ref="BX106" si="2648">+AVERAGE(T103:T106)/AVERAGE(T99:T102)*100-100</f>
        <v>6.7793265223804013</v>
      </c>
      <c r="BY106" s="12">
        <f t="shared" ref="BY106" si="2649">+AVERAGE(U103:U106)/AVERAGE(U99:U102)*100-100</f>
        <v>3.7137167015459909</v>
      </c>
      <c r="BZ106" s="6">
        <f t="shared" ref="BZ106" si="2650">+AVERAGE(V103:V106)/AVERAGE(V99:V102)*100-100</f>
        <v>2.9825418824416516</v>
      </c>
      <c r="CA106" s="7">
        <f t="shared" ref="CA106" si="2651">+AVERAGE(W103:W106)/AVERAGE(W99:W102)*100-100</f>
        <v>7.1748454871067651</v>
      </c>
      <c r="CB106" s="12">
        <f t="shared" ref="CB106" si="2652">+AVERAGE(X103:X106)/AVERAGE(X99:X102)*100-100</f>
        <v>2.7196684161872895</v>
      </c>
      <c r="CC106" s="6">
        <f t="shared" ref="CC106" si="2653">+AVERAGE(Y103:Y106)/AVERAGE(Y99:Y102)*100-100</f>
        <v>4.3320099139393591</v>
      </c>
      <c r="CD106" s="7">
        <f t="shared" ref="CD106" si="2654">+AVERAGE(Z103:Z106)/AVERAGE(Z99:Z102)*100-100</f>
        <v>6.8088261688712919</v>
      </c>
      <c r="CE106" s="12">
        <f t="shared" ref="CE106" si="2655">+AVERAGE(AA103:AA106)/AVERAGE(AA99:AA102)*100-100</f>
        <v>3.6378267719653081</v>
      </c>
      <c r="CF106" s="6">
        <f t="shared" ref="CF106" si="2656">+AVERAGE(AB103:AB106)/AVERAGE(AB99:AB102)*100-100</f>
        <v>3.0850583335574981</v>
      </c>
    </row>
    <row r="107" spans="1:84" x14ac:dyDescent="0.25">
      <c r="B107" s="14"/>
      <c r="E107" s="22"/>
      <c r="H107" s="22"/>
      <c r="K107" s="22"/>
      <c r="N107" s="22"/>
      <c r="Q107" s="22"/>
      <c r="T107" s="22"/>
      <c r="W107" s="22"/>
      <c r="Z107" s="22"/>
      <c r="AC107" s="22"/>
    </row>
    <row r="108" spans="1:84" x14ac:dyDescent="0.25">
      <c r="A108" s="37" t="s">
        <v>122</v>
      </c>
      <c r="B108" s="14"/>
      <c r="E108" s="22"/>
      <c r="H108" s="22"/>
      <c r="K108" s="22"/>
      <c r="N108" s="22"/>
      <c r="Q108" s="22"/>
      <c r="T108" s="22"/>
      <c r="W108" s="22"/>
      <c r="Z108" s="22"/>
      <c r="AC108" s="22"/>
    </row>
    <row r="109" spans="1:84" x14ac:dyDescent="0.25">
      <c r="A109" s="23" t="s">
        <v>131</v>
      </c>
      <c r="B109" s="14"/>
      <c r="E109" s="22"/>
      <c r="H109" s="22"/>
      <c r="K109" s="22"/>
      <c r="N109" s="22"/>
      <c r="Q109" s="22"/>
      <c r="T109" s="22"/>
      <c r="W109" s="22"/>
      <c r="Z109" s="22"/>
      <c r="AC109" s="22"/>
    </row>
    <row r="110" spans="1:84" x14ac:dyDescent="0.25">
      <c r="A110" s="23"/>
      <c r="B110" s="14"/>
      <c r="E110" s="22"/>
      <c r="H110" s="22"/>
      <c r="K110" s="22"/>
      <c r="N110" s="22"/>
      <c r="Q110" s="22"/>
      <c r="T110" s="22"/>
      <c r="W110" s="22"/>
      <c r="Z110" s="22"/>
      <c r="AC110" s="22"/>
    </row>
    <row r="111" spans="1:84" x14ac:dyDescent="0.25">
      <c r="B111" s="14"/>
      <c r="E111" s="22"/>
      <c r="H111" s="22"/>
      <c r="K111" s="22"/>
      <c r="N111" s="22"/>
      <c r="Q111" s="22"/>
      <c r="T111" s="22"/>
      <c r="W111" s="22"/>
      <c r="Z111" s="22"/>
      <c r="AC111" s="22"/>
    </row>
    <row r="112" spans="1:84" x14ac:dyDescent="0.25">
      <c r="B112" s="14"/>
      <c r="E112" s="22"/>
      <c r="H112" s="22"/>
      <c r="K112" s="22"/>
      <c r="N112" s="22"/>
      <c r="Q112" s="22"/>
      <c r="T112" s="22"/>
      <c r="W112" s="22"/>
      <c r="Z112" s="22"/>
      <c r="AC112" s="22"/>
    </row>
    <row r="113" spans="2:29" x14ac:dyDescent="0.25">
      <c r="B113" s="14"/>
      <c r="E113" s="22"/>
      <c r="H113" s="22"/>
      <c r="K113" s="22"/>
      <c r="N113" s="22"/>
      <c r="Q113" s="22"/>
      <c r="T113" s="22"/>
      <c r="W113" s="22"/>
      <c r="Z113" s="22"/>
      <c r="AC113" s="22"/>
    </row>
    <row r="114" spans="2:29" x14ac:dyDescent="0.25">
      <c r="E114" s="22"/>
      <c r="H114" s="22"/>
      <c r="K114" s="22"/>
      <c r="N114" s="22"/>
      <c r="Q114" s="22"/>
      <c r="T114" s="22"/>
      <c r="W114" s="22"/>
      <c r="Z114" s="22"/>
      <c r="AC114" s="22"/>
    </row>
    <row r="115" spans="2:29" x14ac:dyDescent="0.25">
      <c r="E115" s="22"/>
      <c r="H115" s="22"/>
      <c r="K115" s="22"/>
      <c r="N115" s="22"/>
      <c r="Q115" s="22"/>
      <c r="T115" s="22"/>
      <c r="W115" s="22"/>
      <c r="Z115" s="22"/>
      <c r="AC115" s="22"/>
    </row>
    <row r="116" spans="2:29" x14ac:dyDescent="0.25">
      <c r="E116" s="22"/>
      <c r="H116" s="22"/>
      <c r="K116" s="22"/>
      <c r="N116" s="22"/>
      <c r="Q116" s="22"/>
      <c r="T116" s="22"/>
      <c r="W116" s="22"/>
      <c r="Z116" s="22"/>
      <c r="AC116" s="22"/>
    </row>
    <row r="117" spans="2:29" x14ac:dyDescent="0.25">
      <c r="E117" s="22"/>
      <c r="H117" s="22"/>
      <c r="K117" s="22"/>
      <c r="N117" s="22"/>
      <c r="Q117" s="22"/>
      <c r="T117" s="22"/>
      <c r="W117" s="22"/>
      <c r="Z117" s="22"/>
      <c r="AC117" s="22"/>
    </row>
    <row r="118" spans="2:29" x14ac:dyDescent="0.25">
      <c r="E118" s="22"/>
      <c r="H118" s="22"/>
      <c r="K118" s="22"/>
      <c r="N118" s="22"/>
      <c r="Q118" s="22"/>
      <c r="T118" s="22"/>
      <c r="W118" s="22"/>
      <c r="Z118" s="22"/>
      <c r="AC118" s="22"/>
    </row>
    <row r="119" spans="2:29" x14ac:dyDescent="0.25">
      <c r="E119" s="22"/>
      <c r="H119" s="22"/>
      <c r="K119" s="22"/>
      <c r="N119" s="22"/>
      <c r="Q119" s="22"/>
      <c r="T119" s="22"/>
      <c r="W119" s="22"/>
      <c r="Z119" s="22"/>
      <c r="AC119" s="22"/>
    </row>
    <row r="120" spans="2:29" x14ac:dyDescent="0.25">
      <c r="E120" s="22"/>
      <c r="H120" s="22"/>
      <c r="K120" s="22"/>
      <c r="N120" s="22"/>
      <c r="Q120" s="22"/>
      <c r="T120" s="22"/>
      <c r="W120" s="22"/>
      <c r="Z120" s="22"/>
      <c r="AC120" s="22"/>
    </row>
    <row r="121" spans="2:29" x14ac:dyDescent="0.25">
      <c r="E121" s="22"/>
      <c r="H121" s="22"/>
      <c r="K121" s="22"/>
      <c r="N121" s="22"/>
      <c r="Q121" s="22"/>
      <c r="T121" s="22"/>
      <c r="W121" s="22"/>
      <c r="Z121" s="22"/>
      <c r="AC121" s="22"/>
    </row>
    <row r="122" spans="2:29" x14ac:dyDescent="0.25">
      <c r="E122" s="22"/>
      <c r="H122" s="22"/>
      <c r="K122" s="22"/>
      <c r="N122" s="22"/>
      <c r="Q122" s="22"/>
      <c r="T122" s="22"/>
      <c r="W122" s="22"/>
      <c r="Z122" s="22"/>
      <c r="AC122" s="22"/>
    </row>
    <row r="123" spans="2:29" x14ac:dyDescent="0.25">
      <c r="E123" s="22"/>
      <c r="H123" s="22"/>
      <c r="K123" s="22"/>
      <c r="N123" s="22"/>
      <c r="Q123" s="22"/>
      <c r="T123" s="22"/>
      <c r="W123" s="22"/>
      <c r="Z123" s="22"/>
      <c r="AC123" s="22"/>
    </row>
    <row r="124" spans="2:29" x14ac:dyDescent="0.25">
      <c r="E124" s="22"/>
      <c r="H124" s="22"/>
      <c r="K124" s="22"/>
      <c r="N124" s="22"/>
      <c r="Q124" s="22"/>
      <c r="T124" s="22"/>
      <c r="W124" s="22"/>
      <c r="Z124" s="22"/>
      <c r="AC124" s="22"/>
    </row>
    <row r="125" spans="2:29" x14ac:dyDescent="0.25">
      <c r="E125" s="22"/>
      <c r="H125" s="22"/>
      <c r="K125" s="22"/>
      <c r="N125" s="22"/>
      <c r="Q125" s="22"/>
      <c r="T125" s="22"/>
      <c r="W125" s="22"/>
      <c r="Z125" s="22"/>
      <c r="AC125" s="22"/>
    </row>
    <row r="126" spans="2:29" x14ac:dyDescent="0.25">
      <c r="E126" s="22"/>
      <c r="H126" s="22"/>
      <c r="K126" s="22"/>
      <c r="N126" s="22"/>
      <c r="Q126" s="22"/>
      <c r="T126" s="22"/>
      <c r="W126" s="22"/>
      <c r="Z126" s="22"/>
      <c r="AC126" s="22"/>
    </row>
    <row r="127" spans="2:29" x14ac:dyDescent="0.25">
      <c r="E127" s="22"/>
      <c r="H127" s="22"/>
      <c r="K127" s="22"/>
      <c r="N127" s="22"/>
      <c r="Q127" s="22"/>
      <c r="T127" s="22"/>
      <c r="W127" s="22"/>
      <c r="Z127" s="22"/>
      <c r="AC127" s="22"/>
    </row>
    <row r="128" spans="2:29" x14ac:dyDescent="0.25">
      <c r="E128" s="22"/>
      <c r="H128" s="22"/>
      <c r="K128" s="22"/>
      <c r="N128" s="22"/>
      <c r="Q128" s="22"/>
      <c r="T128" s="22"/>
      <c r="W128" s="22"/>
      <c r="Z128" s="22"/>
      <c r="AC128" s="22"/>
    </row>
    <row r="129" spans="5:29" x14ac:dyDescent="0.25">
      <c r="E129" s="22"/>
      <c r="H129" s="22"/>
      <c r="K129" s="22"/>
      <c r="N129" s="22"/>
      <c r="Q129" s="22"/>
      <c r="T129" s="22"/>
      <c r="W129" s="22"/>
      <c r="Z129" s="22"/>
      <c r="AC129" s="22"/>
    </row>
    <row r="130" spans="5:29" x14ac:dyDescent="0.25">
      <c r="E130" s="22"/>
      <c r="H130" s="22"/>
      <c r="K130" s="22"/>
      <c r="N130" s="22"/>
      <c r="Q130" s="22"/>
      <c r="T130" s="22"/>
      <c r="W130" s="22"/>
      <c r="Z130" s="22"/>
      <c r="AC130" s="22"/>
    </row>
    <row r="131" spans="5:29" x14ac:dyDescent="0.25">
      <c r="E131" s="22"/>
      <c r="H131" s="22"/>
      <c r="K131" s="22"/>
      <c r="N131" s="22"/>
      <c r="Q131" s="22"/>
      <c r="T131" s="22"/>
      <c r="W131" s="22"/>
      <c r="Z131" s="22"/>
      <c r="AC131" s="22"/>
    </row>
    <row r="132" spans="5:29" x14ac:dyDescent="0.25">
      <c r="E132" s="22"/>
      <c r="H132" s="22"/>
      <c r="K132" s="22"/>
      <c r="N132" s="22"/>
      <c r="Q132" s="22"/>
      <c r="T132" s="22"/>
      <c r="W132" s="22"/>
      <c r="Z132" s="22"/>
      <c r="AC132" s="22"/>
    </row>
    <row r="133" spans="5:29" x14ac:dyDescent="0.25">
      <c r="E133" s="22"/>
      <c r="H133" s="22"/>
      <c r="K133" s="22"/>
      <c r="N133" s="22"/>
      <c r="Q133" s="22"/>
      <c r="T133" s="22"/>
      <c r="W133" s="22"/>
      <c r="Z133" s="22"/>
      <c r="AC133" s="22"/>
    </row>
    <row r="134" spans="5:29" x14ac:dyDescent="0.25">
      <c r="E134" s="22"/>
      <c r="H134" s="22"/>
      <c r="K134" s="22"/>
      <c r="N134" s="22"/>
      <c r="Q134" s="22"/>
      <c r="T134" s="22"/>
      <c r="W134" s="22"/>
      <c r="Z134" s="22"/>
      <c r="AC134" s="22"/>
    </row>
    <row r="135" spans="5:29" x14ac:dyDescent="0.25">
      <c r="E135" s="22"/>
      <c r="H135" s="22"/>
      <c r="K135" s="22"/>
      <c r="N135" s="22"/>
      <c r="Q135" s="22"/>
      <c r="T135" s="22"/>
      <c r="W135" s="22"/>
      <c r="Z135" s="22"/>
      <c r="AC135" s="22"/>
    </row>
    <row r="136" spans="5:29" x14ac:dyDescent="0.25">
      <c r="E136" s="22"/>
      <c r="H136" s="22"/>
      <c r="K136" s="22"/>
      <c r="N136" s="22"/>
      <c r="Q136" s="22"/>
      <c r="T136" s="22"/>
      <c r="W136" s="22"/>
      <c r="Z136" s="22"/>
      <c r="AC136" s="22"/>
    </row>
    <row r="137" spans="5:29" x14ac:dyDescent="0.25">
      <c r="E137" s="22"/>
      <c r="H137" s="22"/>
      <c r="K137" s="22"/>
      <c r="N137" s="22"/>
      <c r="Q137" s="22"/>
      <c r="T137" s="22"/>
      <c r="W137" s="22"/>
      <c r="Z137" s="22"/>
      <c r="AC137" s="22"/>
    </row>
    <row r="138" spans="5:29" x14ac:dyDescent="0.25">
      <c r="E138" s="22"/>
      <c r="H138" s="22"/>
      <c r="K138" s="22"/>
      <c r="N138" s="22"/>
      <c r="Q138" s="22"/>
      <c r="T138" s="22"/>
      <c r="W138" s="22"/>
      <c r="Z138" s="22"/>
      <c r="AC138" s="22"/>
    </row>
    <row r="139" spans="5:29" x14ac:dyDescent="0.25">
      <c r="E139" s="22"/>
      <c r="H139" s="22"/>
      <c r="K139" s="22"/>
      <c r="N139" s="22"/>
      <c r="Q139" s="22"/>
      <c r="T139" s="22"/>
      <c r="W139" s="22"/>
      <c r="Z139" s="22"/>
      <c r="AC139" s="22"/>
    </row>
    <row r="140" spans="5:29" x14ac:dyDescent="0.25">
      <c r="E140" s="22"/>
      <c r="H140" s="22"/>
      <c r="K140" s="22"/>
      <c r="N140" s="22"/>
      <c r="Q140" s="22"/>
      <c r="T140" s="22"/>
      <c r="W140" s="22"/>
      <c r="Z140" s="22"/>
      <c r="AC140" s="22"/>
    </row>
    <row r="141" spans="5:29" x14ac:dyDescent="0.25">
      <c r="E141" s="22"/>
      <c r="H141" s="22"/>
      <c r="K141" s="22"/>
      <c r="N141" s="22"/>
      <c r="Q141" s="22"/>
      <c r="T141" s="22"/>
      <c r="W141" s="22"/>
      <c r="Z141" s="22"/>
      <c r="AC141" s="22"/>
    </row>
    <row r="142" spans="5:29" x14ac:dyDescent="0.25">
      <c r="E142" s="22"/>
      <c r="H142" s="22"/>
      <c r="K142" s="22"/>
      <c r="N142" s="22"/>
      <c r="Q142" s="22"/>
      <c r="T142" s="22"/>
      <c r="W142" s="22"/>
      <c r="Z142" s="22"/>
      <c r="AC142" s="22"/>
    </row>
    <row r="143" spans="5:29" x14ac:dyDescent="0.25">
      <c r="E143" s="22"/>
      <c r="H143" s="22"/>
      <c r="K143" s="22"/>
      <c r="N143" s="22"/>
      <c r="Q143" s="22"/>
      <c r="T143" s="22"/>
      <c r="W143" s="22"/>
      <c r="Z143" s="22"/>
      <c r="AC143" s="22"/>
    </row>
    <row r="144" spans="5:29" x14ac:dyDescent="0.25">
      <c r="E144" s="22"/>
      <c r="H144" s="22"/>
      <c r="K144" s="22"/>
      <c r="N144" s="22"/>
      <c r="Q144" s="22"/>
      <c r="T144" s="22"/>
      <c r="W144" s="22"/>
      <c r="Z144" s="22"/>
      <c r="AC144" s="22"/>
    </row>
    <row r="145" spans="5:29" x14ac:dyDescent="0.25">
      <c r="E145" s="22"/>
      <c r="H145" s="22"/>
      <c r="K145" s="22"/>
      <c r="N145" s="22"/>
      <c r="Q145" s="22"/>
      <c r="T145" s="22"/>
      <c r="W145" s="22"/>
      <c r="Z145" s="22"/>
      <c r="AC145" s="22"/>
    </row>
    <row r="146" spans="5:29" x14ac:dyDescent="0.25">
      <c r="E146" s="22"/>
      <c r="H146" s="22"/>
      <c r="K146" s="22"/>
      <c r="N146" s="22"/>
      <c r="Q146" s="22"/>
      <c r="T146" s="22"/>
      <c r="W146" s="22"/>
      <c r="Z146" s="22"/>
      <c r="AC146" s="22"/>
    </row>
    <row r="147" spans="5:29" x14ac:dyDescent="0.25">
      <c r="E147" s="22"/>
      <c r="H147" s="22"/>
      <c r="K147" s="22"/>
      <c r="N147" s="22"/>
      <c r="Q147" s="22"/>
      <c r="T147" s="22"/>
      <c r="W147" s="22"/>
      <c r="Z147" s="22"/>
      <c r="AC147" s="22"/>
    </row>
    <row r="148" spans="5:29" x14ac:dyDescent="0.25">
      <c r="E148" s="22"/>
      <c r="H148" s="22"/>
      <c r="K148" s="22"/>
      <c r="N148" s="22"/>
      <c r="Q148" s="22"/>
      <c r="T148" s="22"/>
      <c r="W148" s="22"/>
      <c r="Z148" s="22"/>
      <c r="AC148" s="22"/>
    </row>
    <row r="149" spans="5:29" x14ac:dyDescent="0.25">
      <c r="E149" s="22"/>
      <c r="H149" s="22"/>
      <c r="K149" s="22"/>
      <c r="N149" s="22"/>
      <c r="Q149" s="22"/>
      <c r="T149" s="22"/>
      <c r="W149" s="22"/>
      <c r="Z149" s="22"/>
      <c r="AC149" s="22"/>
    </row>
    <row r="150" spans="5:29" x14ac:dyDescent="0.25">
      <c r="E150" s="22"/>
      <c r="H150" s="22"/>
      <c r="K150" s="22"/>
      <c r="N150" s="22"/>
      <c r="Q150" s="22"/>
      <c r="T150" s="22"/>
      <c r="W150" s="22"/>
      <c r="Z150" s="22"/>
      <c r="AC150" s="22"/>
    </row>
    <row r="151" spans="5:29" x14ac:dyDescent="0.25">
      <c r="E151" s="22"/>
      <c r="H151" s="22"/>
      <c r="K151" s="22"/>
      <c r="N151" s="22"/>
      <c r="Q151" s="22"/>
      <c r="T151" s="22"/>
      <c r="W151" s="22"/>
      <c r="Z151" s="22"/>
      <c r="AC151" s="22"/>
    </row>
    <row r="152" spans="5:29" x14ac:dyDescent="0.25">
      <c r="E152" s="22"/>
      <c r="H152" s="22"/>
      <c r="K152" s="22"/>
      <c r="N152" s="22"/>
      <c r="Q152" s="22"/>
      <c r="T152" s="22"/>
      <c r="W152" s="22"/>
      <c r="Z152" s="22"/>
      <c r="AC152" s="22"/>
    </row>
    <row r="153" spans="5:29" x14ac:dyDescent="0.25">
      <c r="E153" s="22"/>
      <c r="H153" s="22"/>
      <c r="K153" s="22"/>
      <c r="N153" s="22"/>
      <c r="Q153" s="22"/>
      <c r="T153" s="22"/>
      <c r="W153" s="22"/>
      <c r="Z153" s="22"/>
      <c r="AC153" s="22"/>
    </row>
    <row r="154" spans="5:29" x14ac:dyDescent="0.25">
      <c r="E154" s="22"/>
      <c r="H154" s="22"/>
      <c r="K154" s="22"/>
      <c r="N154" s="22"/>
      <c r="Q154" s="22"/>
      <c r="T154" s="22"/>
      <c r="W154" s="22"/>
      <c r="Z154" s="22"/>
      <c r="AC154" s="22"/>
    </row>
    <row r="155" spans="5:29" x14ac:dyDescent="0.25">
      <c r="E155" s="22"/>
      <c r="H155" s="22"/>
      <c r="K155" s="22"/>
      <c r="N155" s="22"/>
      <c r="Q155" s="22"/>
      <c r="T155" s="22"/>
      <c r="W155" s="22"/>
      <c r="Z155" s="22"/>
      <c r="AC155" s="22"/>
    </row>
    <row r="156" spans="5:29" x14ac:dyDescent="0.25">
      <c r="E156" s="22"/>
      <c r="H156" s="22"/>
      <c r="K156" s="22"/>
      <c r="N156" s="22"/>
      <c r="Q156" s="22"/>
      <c r="T156" s="22"/>
      <c r="W156" s="22"/>
      <c r="Z156" s="22"/>
      <c r="AC156" s="22"/>
    </row>
    <row r="157" spans="5:29" x14ac:dyDescent="0.25">
      <c r="E157" s="22"/>
      <c r="H157" s="22"/>
      <c r="K157" s="22"/>
      <c r="N157" s="22"/>
      <c r="Q157" s="22"/>
      <c r="T157" s="22"/>
      <c r="W157" s="22"/>
      <c r="Z157" s="22"/>
      <c r="AC157" s="22"/>
    </row>
    <row r="158" spans="5:29" x14ac:dyDescent="0.25">
      <c r="E158" s="22"/>
      <c r="H158" s="22"/>
      <c r="K158" s="22"/>
      <c r="N158" s="22"/>
      <c r="Q158" s="22"/>
      <c r="T158" s="22"/>
      <c r="W158" s="22"/>
      <c r="Z158" s="22"/>
      <c r="AC158" s="22"/>
    </row>
    <row r="159" spans="5:29" x14ac:dyDescent="0.25">
      <c r="E159" s="22"/>
      <c r="H159" s="22"/>
      <c r="K159" s="22"/>
      <c r="N159" s="22"/>
      <c r="Q159" s="22"/>
      <c r="T159" s="22"/>
      <c r="W159" s="22"/>
      <c r="Z159" s="22"/>
      <c r="AC159" s="22"/>
    </row>
    <row r="160" spans="5:29" x14ac:dyDescent="0.25">
      <c r="E160" s="22"/>
      <c r="H160" s="22"/>
      <c r="K160" s="22"/>
      <c r="N160" s="22"/>
      <c r="Q160" s="22"/>
      <c r="T160" s="22"/>
      <c r="W160" s="22"/>
      <c r="Z160" s="22"/>
      <c r="AC160" s="22"/>
    </row>
    <row r="161" spans="5:29" x14ac:dyDescent="0.25">
      <c r="E161" s="22"/>
      <c r="H161" s="22"/>
      <c r="K161" s="22"/>
      <c r="N161" s="22"/>
      <c r="Q161" s="22"/>
      <c r="T161" s="22"/>
      <c r="W161" s="22"/>
      <c r="Z161" s="22"/>
      <c r="AC161" s="22"/>
    </row>
    <row r="162" spans="5:29" x14ac:dyDescent="0.25">
      <c r="E162" s="22"/>
      <c r="H162" s="22"/>
      <c r="K162" s="22"/>
      <c r="N162" s="22"/>
      <c r="Q162" s="22"/>
      <c r="T162" s="22"/>
      <c r="W162" s="22"/>
      <c r="Z162" s="22"/>
      <c r="AC162" s="22"/>
    </row>
    <row r="163" spans="5:29" x14ac:dyDescent="0.25">
      <c r="E163" s="22"/>
      <c r="H163" s="22"/>
      <c r="K163" s="22"/>
      <c r="N163" s="22"/>
      <c r="Q163" s="22"/>
      <c r="T163" s="22"/>
      <c r="W163" s="22"/>
      <c r="Z163" s="22"/>
      <c r="AC163" s="22"/>
    </row>
    <row r="164" spans="5:29" x14ac:dyDescent="0.25">
      <c r="E164" s="22"/>
      <c r="H164" s="22"/>
      <c r="K164" s="22"/>
      <c r="N164" s="22"/>
      <c r="Q164" s="22"/>
      <c r="T164" s="22"/>
      <c r="W164" s="22"/>
      <c r="Z164" s="22"/>
      <c r="AC164" s="22"/>
    </row>
    <row r="165" spans="5:29" x14ac:dyDescent="0.25">
      <c r="E165" s="22"/>
      <c r="H165" s="22"/>
      <c r="K165" s="22"/>
      <c r="N165" s="22"/>
      <c r="Q165" s="22"/>
      <c r="T165" s="22"/>
      <c r="W165" s="22"/>
      <c r="Z165" s="22"/>
      <c r="AC165" s="22"/>
    </row>
    <row r="166" spans="5:29" x14ac:dyDescent="0.25">
      <c r="E166" s="22"/>
      <c r="H166" s="22"/>
      <c r="K166" s="22"/>
      <c r="N166" s="22"/>
      <c r="Q166" s="22"/>
      <c r="T166" s="22"/>
      <c r="W166" s="22"/>
      <c r="Z166" s="22"/>
      <c r="AC166" s="22"/>
    </row>
    <row r="167" spans="5:29" x14ac:dyDescent="0.25">
      <c r="E167" s="22"/>
      <c r="H167" s="22"/>
      <c r="K167" s="22"/>
      <c r="N167" s="22"/>
      <c r="Q167" s="22"/>
      <c r="T167" s="22"/>
      <c r="W167" s="22"/>
      <c r="Z167" s="22"/>
      <c r="AC167" s="22"/>
    </row>
    <row r="168" spans="5:29" x14ac:dyDescent="0.25">
      <c r="E168" s="22"/>
      <c r="H168" s="22"/>
      <c r="K168" s="22"/>
      <c r="N168" s="22"/>
      <c r="Q168" s="22"/>
      <c r="T168" s="22"/>
      <c r="W168" s="22"/>
      <c r="Z168" s="22"/>
      <c r="AC168" s="22"/>
    </row>
    <row r="169" spans="5:29" x14ac:dyDescent="0.25">
      <c r="E169" s="22"/>
      <c r="H169" s="22"/>
      <c r="K169" s="22"/>
      <c r="N169" s="22"/>
      <c r="Q169" s="22"/>
      <c r="T169" s="22"/>
      <c r="W169" s="22"/>
      <c r="Z169" s="22"/>
      <c r="AC169" s="22"/>
    </row>
    <row r="170" spans="5:29" x14ac:dyDescent="0.25">
      <c r="E170" s="22"/>
      <c r="H170" s="22"/>
      <c r="K170" s="22"/>
      <c r="N170" s="22"/>
      <c r="Q170" s="22"/>
      <c r="T170" s="22"/>
      <c r="W170" s="22"/>
      <c r="Z170" s="22"/>
      <c r="AC170" s="22"/>
    </row>
    <row r="171" spans="5:29" x14ac:dyDescent="0.25">
      <c r="E171" s="22"/>
      <c r="H171" s="22"/>
      <c r="K171" s="22"/>
      <c r="N171" s="22"/>
      <c r="Q171" s="22"/>
      <c r="T171" s="22"/>
      <c r="W171" s="22"/>
      <c r="Z171" s="22"/>
      <c r="AC171" s="22"/>
    </row>
    <row r="172" spans="5:29" x14ac:dyDescent="0.25">
      <c r="E172" s="22"/>
      <c r="H172" s="22"/>
      <c r="K172" s="22"/>
      <c r="N172" s="22"/>
      <c r="Q172" s="22"/>
      <c r="T172" s="22"/>
      <c r="W172" s="22"/>
      <c r="Z172" s="22"/>
      <c r="AC172" s="22"/>
    </row>
    <row r="173" spans="5:29" x14ac:dyDescent="0.25">
      <c r="E173" s="22"/>
      <c r="H173" s="22"/>
      <c r="K173" s="22"/>
      <c r="N173" s="22"/>
      <c r="Q173" s="22"/>
      <c r="T173" s="22"/>
      <c r="W173" s="22"/>
      <c r="Z173" s="22"/>
      <c r="AC173" s="22"/>
    </row>
    <row r="174" spans="5:29" x14ac:dyDescent="0.25">
      <c r="E174" s="22"/>
      <c r="H174" s="22"/>
      <c r="K174" s="22"/>
      <c r="N174" s="22"/>
      <c r="Q174" s="22"/>
      <c r="T174" s="22"/>
      <c r="W174" s="22"/>
      <c r="Z174" s="22"/>
      <c r="AC174" s="22"/>
    </row>
    <row r="175" spans="5:29" x14ac:dyDescent="0.25">
      <c r="E175" s="22"/>
      <c r="H175" s="22"/>
      <c r="K175" s="22"/>
      <c r="N175" s="22"/>
      <c r="Q175" s="22"/>
      <c r="T175" s="22"/>
      <c r="W175" s="22"/>
      <c r="Z175" s="22"/>
      <c r="AC175" s="22"/>
    </row>
    <row r="176" spans="5:29" x14ac:dyDescent="0.25">
      <c r="E176" s="22"/>
      <c r="H176" s="22"/>
      <c r="K176" s="22"/>
      <c r="N176" s="22"/>
      <c r="Q176" s="22"/>
      <c r="T176" s="22"/>
      <c r="W176" s="22"/>
      <c r="Z176" s="22"/>
      <c r="AC176" s="22"/>
    </row>
    <row r="177" spans="5:29" x14ac:dyDescent="0.25">
      <c r="E177" s="22"/>
      <c r="H177" s="22"/>
      <c r="K177" s="22"/>
      <c r="N177" s="22"/>
      <c r="Q177" s="22"/>
      <c r="T177" s="22"/>
      <c r="W177" s="22"/>
      <c r="Z177" s="22"/>
      <c r="AC177" s="22"/>
    </row>
    <row r="178" spans="5:29" x14ac:dyDescent="0.25">
      <c r="E178" s="22"/>
      <c r="H178" s="22"/>
      <c r="K178" s="22"/>
      <c r="N178" s="22"/>
      <c r="Q178" s="22"/>
      <c r="T178" s="22"/>
      <c r="W178" s="22"/>
      <c r="Z178" s="22"/>
      <c r="AC178" s="22"/>
    </row>
    <row r="179" spans="5:29" x14ac:dyDescent="0.25">
      <c r="E179" s="22"/>
      <c r="H179" s="22"/>
      <c r="K179" s="22"/>
      <c r="N179" s="22"/>
      <c r="Q179" s="22"/>
      <c r="T179" s="22"/>
      <c r="W179" s="22"/>
      <c r="Z179" s="22"/>
      <c r="AC179" s="22"/>
    </row>
    <row r="180" spans="5:29" x14ac:dyDescent="0.25">
      <c r="E180" s="22"/>
      <c r="H180" s="22"/>
      <c r="K180" s="22"/>
      <c r="N180" s="22"/>
      <c r="Q180" s="22"/>
      <c r="T180" s="22"/>
      <c r="W180" s="22"/>
      <c r="Z180" s="22"/>
      <c r="AC180" s="22"/>
    </row>
    <row r="181" spans="5:29" x14ac:dyDescent="0.25">
      <c r="E181" s="22"/>
      <c r="H181" s="22"/>
      <c r="K181" s="22"/>
      <c r="N181" s="22"/>
      <c r="Q181" s="22"/>
      <c r="T181" s="22"/>
      <c r="W181" s="22"/>
      <c r="Z181" s="22"/>
      <c r="AC181" s="22"/>
    </row>
    <row r="182" spans="5:29" x14ac:dyDescent="0.25">
      <c r="E182" s="22"/>
      <c r="H182" s="22"/>
      <c r="K182" s="22"/>
      <c r="N182" s="22"/>
      <c r="Q182" s="22"/>
      <c r="T182" s="22"/>
      <c r="W182" s="22"/>
      <c r="Z182" s="22"/>
      <c r="AC182" s="22"/>
    </row>
    <row r="183" spans="5:29" x14ac:dyDescent="0.25">
      <c r="E183" s="22"/>
      <c r="H183" s="22"/>
      <c r="K183" s="22"/>
      <c r="N183" s="22"/>
      <c r="Q183" s="22"/>
      <c r="T183" s="22"/>
      <c r="W183" s="22"/>
      <c r="Z183" s="22"/>
      <c r="AC183" s="22"/>
    </row>
    <row r="184" spans="5:29" x14ac:dyDescent="0.25">
      <c r="E184" s="22"/>
      <c r="H184" s="22"/>
      <c r="K184" s="22"/>
      <c r="N184" s="22"/>
      <c r="Q184" s="22"/>
      <c r="T184" s="22"/>
      <c r="W184" s="22"/>
      <c r="Z184" s="22"/>
      <c r="AC184" s="22"/>
    </row>
    <row r="185" spans="5:29" x14ac:dyDescent="0.25">
      <c r="E185" s="22"/>
      <c r="H185" s="22"/>
      <c r="K185" s="22"/>
      <c r="N185" s="22"/>
      <c r="Q185" s="22"/>
      <c r="T185" s="22"/>
      <c r="W185" s="22"/>
      <c r="Z185" s="22"/>
      <c r="AC185" s="22"/>
    </row>
    <row r="186" spans="5:29" x14ac:dyDescent="0.25">
      <c r="E186" s="22"/>
      <c r="H186" s="22"/>
      <c r="K186" s="22"/>
      <c r="N186" s="22"/>
      <c r="Q186" s="22"/>
      <c r="T186" s="22"/>
      <c r="W186" s="22"/>
      <c r="Z186" s="22"/>
      <c r="AC186" s="22"/>
    </row>
    <row r="187" spans="5:29" x14ac:dyDescent="0.25">
      <c r="E187" s="22"/>
      <c r="H187" s="22"/>
      <c r="K187" s="22"/>
      <c r="N187" s="22"/>
      <c r="Q187" s="22"/>
      <c r="T187" s="22"/>
      <c r="W187" s="22"/>
      <c r="Z187" s="22"/>
      <c r="AC187" s="22"/>
    </row>
    <row r="188" spans="5:29" x14ac:dyDescent="0.25">
      <c r="E188" s="22"/>
      <c r="H188" s="22"/>
      <c r="K188" s="22"/>
      <c r="N188" s="22"/>
      <c r="Q188" s="22"/>
      <c r="T188" s="22"/>
      <c r="W188" s="22"/>
      <c r="Z188" s="22"/>
      <c r="AC188" s="22"/>
    </row>
    <row r="189" spans="5:29" x14ac:dyDescent="0.25">
      <c r="E189" s="22"/>
      <c r="H189" s="22"/>
      <c r="K189" s="22"/>
      <c r="N189" s="22"/>
      <c r="Q189" s="22"/>
      <c r="T189" s="22"/>
      <c r="W189" s="22"/>
      <c r="Z189" s="22"/>
      <c r="AC189" s="22"/>
    </row>
    <row r="190" spans="5:29" x14ac:dyDescent="0.25">
      <c r="E190" s="22"/>
      <c r="H190" s="22"/>
      <c r="K190" s="22"/>
      <c r="N190" s="22"/>
      <c r="Q190" s="22"/>
      <c r="T190" s="22"/>
      <c r="W190" s="22"/>
      <c r="Z190" s="22"/>
      <c r="AC190" s="22"/>
    </row>
    <row r="191" spans="5:29" x14ac:dyDescent="0.25">
      <c r="E191" s="22"/>
      <c r="H191" s="22"/>
      <c r="K191" s="22"/>
      <c r="N191" s="22"/>
      <c r="Q191" s="22"/>
      <c r="T191" s="22"/>
      <c r="W191" s="22"/>
      <c r="Z191" s="22"/>
      <c r="AC191" s="22"/>
    </row>
    <row r="192" spans="5:29" x14ac:dyDescent="0.25">
      <c r="E192" s="22"/>
      <c r="H192" s="22"/>
      <c r="K192" s="22"/>
      <c r="N192" s="22"/>
      <c r="Q192" s="22"/>
      <c r="T192" s="22"/>
      <c r="W192" s="22"/>
      <c r="Z192" s="22"/>
      <c r="AC192" s="22"/>
    </row>
    <row r="193" spans="5:29" x14ac:dyDescent="0.25">
      <c r="E193" s="22"/>
      <c r="H193" s="22"/>
      <c r="K193" s="22"/>
      <c r="N193" s="22"/>
      <c r="Q193" s="22"/>
      <c r="T193" s="22"/>
      <c r="W193" s="22"/>
      <c r="Z193" s="22"/>
      <c r="AC193" s="22"/>
    </row>
    <row r="194" spans="5:29" x14ac:dyDescent="0.25">
      <c r="E194" s="22"/>
      <c r="H194" s="22"/>
      <c r="K194" s="22"/>
      <c r="N194" s="22"/>
      <c r="Q194" s="22"/>
      <c r="T194" s="22"/>
      <c r="W194" s="22"/>
      <c r="Z194" s="22"/>
      <c r="AC194" s="22"/>
    </row>
    <row r="195" spans="5:29" x14ac:dyDescent="0.25">
      <c r="E195" s="22"/>
      <c r="H195" s="22"/>
      <c r="K195" s="22"/>
      <c r="N195" s="22"/>
      <c r="Q195" s="22"/>
      <c r="T195" s="22"/>
      <c r="W195" s="22"/>
      <c r="Z195" s="22"/>
      <c r="AC195" s="22"/>
    </row>
    <row r="196" spans="5:29" x14ac:dyDescent="0.25">
      <c r="E196" s="22"/>
      <c r="H196" s="22"/>
      <c r="K196" s="22"/>
      <c r="N196" s="22"/>
      <c r="Q196" s="22"/>
      <c r="T196" s="22"/>
      <c r="W196" s="22"/>
      <c r="Z196" s="22"/>
      <c r="AC196" s="22"/>
    </row>
    <row r="197" spans="5:29" x14ac:dyDescent="0.25">
      <c r="E197" s="22"/>
      <c r="H197" s="22"/>
      <c r="K197" s="22"/>
      <c r="N197" s="22"/>
      <c r="Q197" s="22"/>
      <c r="T197" s="22"/>
      <c r="W197" s="22"/>
      <c r="Z197" s="22"/>
      <c r="AC197" s="22"/>
    </row>
    <row r="198" spans="5:29" x14ac:dyDescent="0.25">
      <c r="E198" s="22"/>
      <c r="H198" s="22"/>
      <c r="K198" s="22"/>
      <c r="N198" s="22"/>
      <c r="Q198" s="22"/>
      <c r="T198" s="22"/>
      <c r="W198" s="22"/>
      <c r="Z198" s="22"/>
      <c r="AC198" s="22"/>
    </row>
    <row r="199" spans="5:29" x14ac:dyDescent="0.25">
      <c r="E199" s="22"/>
      <c r="H199" s="22"/>
      <c r="K199" s="22"/>
      <c r="N199" s="22"/>
      <c r="Q199" s="22"/>
      <c r="T199" s="22"/>
      <c r="W199" s="22"/>
      <c r="Z199" s="22"/>
      <c r="AC199" s="22"/>
    </row>
    <row r="200" spans="5:29" x14ac:dyDescent="0.25">
      <c r="E200" s="22"/>
      <c r="H200" s="22"/>
      <c r="K200" s="22"/>
      <c r="N200" s="22"/>
      <c r="Q200" s="22"/>
      <c r="T200" s="22"/>
      <c r="W200" s="22"/>
      <c r="Z200" s="22"/>
      <c r="AC200" s="22"/>
    </row>
    <row r="201" spans="5:29" x14ac:dyDescent="0.25">
      <c r="E201" s="22"/>
      <c r="H201" s="22"/>
      <c r="K201" s="22"/>
      <c r="N201" s="22"/>
      <c r="Q201" s="22"/>
      <c r="T201" s="22"/>
      <c r="W201" s="22"/>
      <c r="Z201" s="22"/>
      <c r="AC201" s="22"/>
    </row>
    <row r="202" spans="5:29" x14ac:dyDescent="0.25">
      <c r="E202" s="22"/>
      <c r="H202" s="22"/>
      <c r="K202" s="22"/>
      <c r="N202" s="22"/>
      <c r="Q202" s="22"/>
      <c r="T202" s="22"/>
      <c r="W202" s="22"/>
      <c r="Z202" s="22"/>
      <c r="AC202" s="22"/>
    </row>
    <row r="203" spans="5:29" x14ac:dyDescent="0.25">
      <c r="E203" s="22"/>
      <c r="H203" s="22"/>
      <c r="K203" s="22"/>
      <c r="N203" s="22"/>
      <c r="Q203" s="22"/>
      <c r="T203" s="22"/>
      <c r="W203" s="22"/>
      <c r="Z203" s="22"/>
      <c r="AC203" s="22"/>
    </row>
  </sheetData>
  <mergeCells count="27">
    <mergeCell ref="CA5:CC5"/>
    <mergeCell ref="BR5:BT5"/>
    <mergeCell ref="BU5:BW5"/>
    <mergeCell ref="CD5:CF5"/>
    <mergeCell ref="BO5:BQ5"/>
    <mergeCell ref="BX5:BZ5"/>
    <mergeCell ref="BB5:BD5"/>
    <mergeCell ref="BF5:BH5"/>
    <mergeCell ref="BI5:BK5"/>
    <mergeCell ref="BL5:BN5"/>
    <mergeCell ref="T5:V5"/>
    <mergeCell ref="W5:Y5"/>
    <mergeCell ref="AV5:AX5"/>
    <mergeCell ref="AY5:BA5"/>
    <mergeCell ref="Z5:AB5"/>
    <mergeCell ref="AD5:AF5"/>
    <mergeCell ref="AG5:AI5"/>
    <mergeCell ref="AJ5:AL5"/>
    <mergeCell ref="AM5:AO5"/>
    <mergeCell ref="AP5:AR5"/>
    <mergeCell ref="AS5:AU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4"/>
  <sheetViews>
    <sheetView zoomScale="160" zoomScaleNormal="160" workbookViewId="0">
      <pane xSplit="1" ySplit="6" topLeftCell="B106" activePane="bottomRight" state="frozen"/>
      <selection activeCell="AU7" sqref="AU7"/>
      <selection pane="topRight" activeCell="AU7" sqref="AU7"/>
      <selection pane="bottomLeft" activeCell="AU7" sqref="AU7"/>
      <selection pane="bottomRight" activeCell="A109" sqref="A109"/>
    </sheetView>
  </sheetViews>
  <sheetFormatPr baseColWidth="10" defaultRowHeight="15" x14ac:dyDescent="0.25"/>
  <cols>
    <col min="1" max="1" width="14.85546875" style="17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B1" s="1" t="s">
        <v>26</v>
      </c>
    </row>
    <row r="2" spans="1:75" customFormat="1" ht="18.75" x14ac:dyDescent="0.3">
      <c r="B2" s="1" t="s">
        <v>124</v>
      </c>
    </row>
    <row r="3" spans="1:75" customFormat="1" x14ac:dyDescent="0.25"/>
    <row r="4" spans="1:75" s="2" customFormat="1" ht="15.75" x14ac:dyDescent="0.25">
      <c r="B4" s="3" t="s">
        <v>0</v>
      </c>
      <c r="AA4" s="3" t="s">
        <v>1</v>
      </c>
      <c r="AZ4" s="3" t="s">
        <v>2</v>
      </c>
    </row>
    <row r="5" spans="1:75" s="2" customFormat="1" ht="15.75" x14ac:dyDescent="0.25">
      <c r="B5" s="39" t="s">
        <v>10</v>
      </c>
      <c r="C5" s="39"/>
      <c r="D5" s="39"/>
      <c r="E5" s="39" t="s">
        <v>11</v>
      </c>
      <c r="F5" s="39"/>
      <c r="G5" s="39"/>
      <c r="H5" s="39" t="s">
        <v>12</v>
      </c>
      <c r="I5" s="39"/>
      <c r="J5" s="39"/>
      <c r="K5" s="39" t="s">
        <v>13</v>
      </c>
      <c r="L5" s="39"/>
      <c r="M5" s="39"/>
      <c r="N5" s="39" t="s">
        <v>14</v>
      </c>
      <c r="O5" s="39"/>
      <c r="P5" s="39"/>
      <c r="Q5" s="39" t="s">
        <v>15</v>
      </c>
      <c r="R5" s="39"/>
      <c r="S5" s="39"/>
      <c r="T5" s="39" t="s">
        <v>16</v>
      </c>
      <c r="U5" s="39"/>
      <c r="V5" s="39"/>
      <c r="W5" s="39" t="s">
        <v>6</v>
      </c>
      <c r="X5" s="39"/>
      <c r="Y5" s="39"/>
      <c r="AA5" s="39" t="s">
        <v>10</v>
      </c>
      <c r="AB5" s="39"/>
      <c r="AC5" s="39"/>
      <c r="AD5" s="39" t="s">
        <v>11</v>
      </c>
      <c r="AE5" s="39"/>
      <c r="AF5" s="39"/>
      <c r="AG5" s="39" t="s">
        <v>12</v>
      </c>
      <c r="AH5" s="39"/>
      <c r="AI5" s="39"/>
      <c r="AJ5" s="39" t="s">
        <v>13</v>
      </c>
      <c r="AK5" s="39"/>
      <c r="AL5" s="39"/>
      <c r="AM5" s="39" t="s">
        <v>14</v>
      </c>
      <c r="AN5" s="39"/>
      <c r="AO5" s="39"/>
      <c r="AP5" s="39" t="s">
        <v>15</v>
      </c>
      <c r="AQ5" s="39"/>
      <c r="AR5" s="39"/>
      <c r="AS5" s="39" t="s">
        <v>16</v>
      </c>
      <c r="AT5" s="39"/>
      <c r="AU5" s="39"/>
      <c r="AV5" s="39" t="s">
        <v>6</v>
      </c>
      <c r="AW5" s="39"/>
      <c r="AX5" s="39"/>
      <c r="AZ5" s="39" t="s">
        <v>10</v>
      </c>
      <c r="BA5" s="39"/>
      <c r="BB5" s="39"/>
      <c r="BC5" s="39" t="s">
        <v>11</v>
      </c>
      <c r="BD5" s="39"/>
      <c r="BE5" s="39"/>
      <c r="BF5" s="39" t="s">
        <v>12</v>
      </c>
      <c r="BG5" s="39"/>
      <c r="BH5" s="39"/>
      <c r="BI5" s="39" t="s">
        <v>13</v>
      </c>
      <c r="BJ5" s="39"/>
      <c r="BK5" s="39"/>
      <c r="BL5" s="39" t="s">
        <v>14</v>
      </c>
      <c r="BM5" s="39"/>
      <c r="BN5" s="39"/>
      <c r="BO5" s="39" t="s">
        <v>15</v>
      </c>
      <c r="BP5" s="39"/>
      <c r="BQ5" s="39"/>
      <c r="BR5" s="39" t="s">
        <v>16</v>
      </c>
      <c r="BS5" s="39"/>
      <c r="BT5" s="39"/>
      <c r="BU5" s="39" t="s">
        <v>6</v>
      </c>
      <c r="BV5" s="39"/>
      <c r="BW5" s="39"/>
    </row>
    <row r="6" spans="1:75" customFormat="1" x14ac:dyDescent="0.25">
      <c r="A6" s="4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1" t="s">
        <v>29</v>
      </c>
      <c r="B7" s="19">
        <v>2162701.4347495008</v>
      </c>
      <c r="C7" s="18">
        <v>13648327.465414345</v>
      </c>
      <c r="D7" s="6">
        <f>+B7/C7*100</f>
        <v>15.845908154166963</v>
      </c>
      <c r="E7" s="28">
        <v>274585.72795878339</v>
      </c>
      <c r="F7" s="27">
        <v>2626448.4767588777</v>
      </c>
      <c r="G7" s="6">
        <f>+E7/F7*100</f>
        <v>10.454639806893567</v>
      </c>
      <c r="H7" s="28">
        <v>789780.1430113794</v>
      </c>
      <c r="I7" s="27">
        <v>5880164.3285155743</v>
      </c>
      <c r="J7" s="6">
        <f>+H7/I7*100</f>
        <v>13.431259721456737</v>
      </c>
      <c r="K7" s="28">
        <v>697807.14451811963</v>
      </c>
      <c r="L7" s="27">
        <v>5340068.878924612</v>
      </c>
      <c r="M7" s="6">
        <f>+K7/L7*100</f>
        <v>13.06738097091071</v>
      </c>
      <c r="N7" s="28">
        <v>91972.998493259773</v>
      </c>
      <c r="O7" s="27">
        <v>540095.44959096238</v>
      </c>
      <c r="P7" s="6">
        <f>+N7/O7*100</f>
        <v>17.029026732758979</v>
      </c>
      <c r="Q7" s="28">
        <v>1916709.9164181191</v>
      </c>
      <c r="R7" s="27">
        <v>7595840.5208483189</v>
      </c>
      <c r="S7" s="6">
        <f>+Q7/R7*100</f>
        <v>25.233677710285274</v>
      </c>
      <c r="T7" s="28">
        <v>1868565.6033729785</v>
      </c>
      <c r="U7" s="27">
        <v>7618184.1807205975</v>
      </c>
      <c r="V7" s="6">
        <f>+T7/U7*100</f>
        <v>24.527703177638749</v>
      </c>
      <c r="W7" s="28">
        <f>+B7+E7+H7+Q7-T7</f>
        <v>3275211.6187648042</v>
      </c>
      <c r="X7" s="27">
        <f>+C7+F7+I7+R7-U7</f>
        <v>22132596.61081652</v>
      </c>
      <c r="Y7" s="6">
        <f>+W7/X7*100</f>
        <v>14.798135421508388</v>
      </c>
      <c r="Z7" s="29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1" t="s">
        <v>30</v>
      </c>
      <c r="B8" s="19">
        <v>2402163.2789824153</v>
      </c>
      <c r="C8" s="18">
        <v>14752379.359549839</v>
      </c>
      <c r="D8" s="6">
        <f t="shared" ref="D8:D71" si="0">+B8/C8*100</f>
        <v>16.283226050768505</v>
      </c>
      <c r="E8" s="28">
        <v>293988.85497939977</v>
      </c>
      <c r="F8" s="27">
        <v>2705533.2058248976</v>
      </c>
      <c r="G8" s="6">
        <f t="shared" ref="G8:G71" si="1">+E8/F8*100</f>
        <v>10.86620760545294</v>
      </c>
      <c r="H8" s="28">
        <v>798525.01766024507</v>
      </c>
      <c r="I8" s="27">
        <v>5664583.0677348105</v>
      </c>
      <c r="J8" s="6">
        <f t="shared" ref="J8:J71" si="2">+H8/I8*100</f>
        <v>14.096801266956515</v>
      </c>
      <c r="K8" s="28">
        <v>719533.27450566529</v>
      </c>
      <c r="L8" s="27">
        <v>5075296.8270805208</v>
      </c>
      <c r="M8" s="6">
        <f t="shared" ref="M8:M71" si="3">+K8/L8*100</f>
        <v>14.177166361313386</v>
      </c>
      <c r="N8" s="28">
        <v>78991.743154579774</v>
      </c>
      <c r="O8" s="27">
        <v>589286.24065428972</v>
      </c>
      <c r="P8" s="6">
        <f t="shared" ref="P8:P71" si="4">+N8/O8*100</f>
        <v>13.404647470959876</v>
      </c>
      <c r="Q8" s="28">
        <v>2177646.3974584006</v>
      </c>
      <c r="R8" s="27">
        <v>8667794.5025847051</v>
      </c>
      <c r="S8" s="6">
        <f t="shared" ref="S8:S71" si="5">+Q8/R8*100</f>
        <v>25.123419767381822</v>
      </c>
      <c r="T8" s="28">
        <v>2171793.1012067194</v>
      </c>
      <c r="U8" s="27">
        <v>8798838.3507672492</v>
      </c>
      <c r="V8" s="6">
        <f t="shared" ref="V8:V71" si="6">+T8/U8*100</f>
        <v>24.682725316999846</v>
      </c>
      <c r="W8" s="28">
        <f t="shared" ref="W8:W71" si="7">+B8+E8+H8+Q8-T8</f>
        <v>3500530.4478737409</v>
      </c>
      <c r="X8" s="27">
        <f t="shared" ref="X8:X71" si="8">+C8+F8+I8+R8-U8</f>
        <v>22991451.784927003</v>
      </c>
      <c r="Y8" s="6">
        <f t="shared" ref="Y8:Y71" si="9">+W8/X8*100</f>
        <v>15.225356278582888</v>
      </c>
      <c r="Z8" s="29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1" t="s">
        <v>31</v>
      </c>
      <c r="B9" s="19">
        <v>2673846.9972191984</v>
      </c>
      <c r="C9" s="18">
        <v>16024398.418644218</v>
      </c>
      <c r="D9" s="6">
        <f t="shared" si="0"/>
        <v>16.686099080688145</v>
      </c>
      <c r="E9" s="28">
        <v>317705.3914822092</v>
      </c>
      <c r="F9" s="27">
        <v>2831325.3188878964</v>
      </c>
      <c r="G9" s="6">
        <f t="shared" si="1"/>
        <v>11.221083969502992</v>
      </c>
      <c r="H9" s="28">
        <v>958557.9450658944</v>
      </c>
      <c r="I9" s="27">
        <v>6363534.9370929534</v>
      </c>
      <c r="J9" s="6">
        <f t="shared" si="2"/>
        <v>15.063293508117226</v>
      </c>
      <c r="K9" s="28">
        <v>857502.04222815647</v>
      </c>
      <c r="L9" s="27">
        <v>5836089.1137117529</v>
      </c>
      <c r="M9" s="6">
        <f t="shared" si="3"/>
        <v>14.693093705739956</v>
      </c>
      <c r="N9" s="28">
        <v>101055.90283773793</v>
      </c>
      <c r="O9" s="27">
        <v>527445.82338120043</v>
      </c>
      <c r="P9" s="6">
        <f t="shared" si="4"/>
        <v>19.159484890773683</v>
      </c>
      <c r="Q9" s="28">
        <v>2406226.1072547059</v>
      </c>
      <c r="R9" s="27">
        <v>9732698.5538691748</v>
      </c>
      <c r="S9" s="6">
        <f t="shared" si="5"/>
        <v>24.723113470910135</v>
      </c>
      <c r="T9" s="28">
        <v>2458824.0747182909</v>
      </c>
      <c r="U9" s="27">
        <v>9824081.6943318602</v>
      </c>
      <c r="V9" s="6">
        <f t="shared" si="6"/>
        <v>25.02853855680927</v>
      </c>
      <c r="W9" s="28">
        <f t="shared" si="7"/>
        <v>3897512.3663037177</v>
      </c>
      <c r="X9" s="27">
        <f t="shared" si="8"/>
        <v>25127875.53416238</v>
      </c>
      <c r="Y9" s="6">
        <f t="shared" si="9"/>
        <v>15.510711842729757</v>
      </c>
      <c r="Z9" s="29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1" t="s">
        <v>32</v>
      </c>
      <c r="B10" s="19">
        <v>2977331.7820374076</v>
      </c>
      <c r="C10" s="18">
        <v>17737124.751091171</v>
      </c>
      <c r="D10" s="6">
        <f t="shared" si="0"/>
        <v>16.785876086563832</v>
      </c>
      <c r="E10" s="28">
        <v>445527.41357960791</v>
      </c>
      <c r="F10" s="27">
        <v>3836972.1245670398</v>
      </c>
      <c r="G10" s="6">
        <f t="shared" si="1"/>
        <v>11.611432116668837</v>
      </c>
      <c r="H10" s="28">
        <v>1113299.5932624857</v>
      </c>
      <c r="I10" s="27">
        <v>6306318.4172881786</v>
      </c>
      <c r="J10" s="6">
        <f t="shared" si="2"/>
        <v>17.653716789981292</v>
      </c>
      <c r="K10" s="28">
        <v>998290.14174805896</v>
      </c>
      <c r="L10" s="27">
        <v>6753002.0176865403</v>
      </c>
      <c r="M10" s="6">
        <f t="shared" si="3"/>
        <v>14.782908980827694</v>
      </c>
      <c r="N10" s="28">
        <v>115009.45151442662</v>
      </c>
      <c r="O10" s="27">
        <v>-446683.60039836168</v>
      </c>
      <c r="P10" s="6">
        <f t="shared" si="4"/>
        <v>-25.747408548659234</v>
      </c>
      <c r="Q10" s="28">
        <v>2617807.2843537112</v>
      </c>
      <c r="R10" s="27">
        <v>10838295.995889746</v>
      </c>
      <c r="S10" s="6">
        <f t="shared" si="5"/>
        <v>24.153310495916276</v>
      </c>
      <c r="T10" s="28">
        <v>2834888.8226689803</v>
      </c>
      <c r="U10" s="27">
        <v>11342209.36175012</v>
      </c>
      <c r="V10" s="6">
        <f t="shared" si="6"/>
        <v>24.99415001304078</v>
      </c>
      <c r="W10" s="28">
        <f t="shared" si="7"/>
        <v>4319077.2505642306</v>
      </c>
      <c r="X10" s="27">
        <f t="shared" si="8"/>
        <v>27376501.927086018</v>
      </c>
      <c r="Y10" s="6">
        <f t="shared" si="9"/>
        <v>15.776585562565909</v>
      </c>
      <c r="Z10" s="29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1" t="s">
        <v>33</v>
      </c>
      <c r="B11" s="19">
        <v>2671674.1519905971</v>
      </c>
      <c r="C11" s="18">
        <v>15528665.917778514</v>
      </c>
      <c r="D11" s="6">
        <f t="shared" si="0"/>
        <v>17.204788654328905</v>
      </c>
      <c r="E11" s="28">
        <v>317866.56994130521</v>
      </c>
      <c r="F11" s="27">
        <v>2619651.4444738482</v>
      </c>
      <c r="G11" s="6">
        <f t="shared" si="1"/>
        <v>12.133926084397388</v>
      </c>
      <c r="H11" s="28">
        <v>821292.32955142483</v>
      </c>
      <c r="I11" s="27">
        <v>5461685.2436761959</v>
      </c>
      <c r="J11" s="6">
        <f t="shared" si="2"/>
        <v>15.037342741461657</v>
      </c>
      <c r="K11" s="28">
        <v>742702.51656990871</v>
      </c>
      <c r="L11" s="27">
        <v>5155043.6806784151</v>
      </c>
      <c r="M11" s="6">
        <f t="shared" si="3"/>
        <v>14.40729822239193</v>
      </c>
      <c r="N11" s="28">
        <v>78589.812981516123</v>
      </c>
      <c r="O11" s="27">
        <v>306641.56299778074</v>
      </c>
      <c r="P11" s="6">
        <f t="shared" si="4"/>
        <v>25.62921093057594</v>
      </c>
      <c r="Q11" s="28">
        <v>2779139.1372453645</v>
      </c>
      <c r="R11" s="27">
        <v>10783546.465462076</v>
      </c>
      <c r="S11" s="6">
        <f t="shared" si="5"/>
        <v>25.772032847880698</v>
      </c>
      <c r="T11" s="28">
        <v>2504236.5043782429</v>
      </c>
      <c r="U11" s="27">
        <v>10134425.204106487</v>
      </c>
      <c r="V11" s="6">
        <f t="shared" si="6"/>
        <v>24.710197706758166</v>
      </c>
      <c r="W11" s="28">
        <f t="shared" si="7"/>
        <v>4085735.6843504491</v>
      </c>
      <c r="X11" s="27">
        <f t="shared" si="8"/>
        <v>24259123.867284149</v>
      </c>
      <c r="Y11" s="6">
        <f t="shared" si="9"/>
        <v>16.842057885942335</v>
      </c>
      <c r="Z11" s="29"/>
      <c r="AA11" s="7">
        <f t="shared" ref="AA11:AA70" si="10">+B11/B7*100-100</f>
        <v>23.534118443864131</v>
      </c>
      <c r="AB11" s="10">
        <f t="shared" ref="AB11:AB70" si="11">+C11/C7*100-100</f>
        <v>13.777061380810636</v>
      </c>
      <c r="AC11" s="6">
        <f t="shared" ref="AC11:AC70" si="12">+D11/D7*100-100</f>
        <v>8.5755924301795119</v>
      </c>
      <c r="AD11" s="7">
        <f t="shared" ref="AD11:AD70" si="13">+E11/E7*100-100</f>
        <v>15.762232911471074</v>
      </c>
      <c r="AE11" s="10">
        <f t="shared" ref="AE11:AE70" si="14">+F11/F7*100-100</f>
        <v>-0.25879176177167551</v>
      </c>
      <c r="AF11" s="6">
        <f t="shared" ref="AF11:AF70" si="15">+G11/G7*100-100</f>
        <v>16.06259334153755</v>
      </c>
      <c r="AG11" s="7">
        <f t="shared" ref="AG11:AG70" si="16">+H11/H7*100-100</f>
        <v>3.9899947876495929</v>
      </c>
      <c r="AH11" s="10">
        <f t="shared" ref="AH11:AH70" si="17">+I11/I7*100-100</f>
        <v>-7.1167923455809614</v>
      </c>
      <c r="AI11" s="6">
        <f t="shared" ref="AI11:AI70" si="18">+J11/J7*100-100</f>
        <v>11.957798846218168</v>
      </c>
      <c r="AJ11" s="7">
        <f t="shared" ref="AJ11:AJ70" si="19">+K11/K7*100-100</f>
        <v>6.4337793621749455</v>
      </c>
      <c r="AK11" s="10">
        <f t="shared" ref="AK11:AK70" si="20">+L11/L7*100-100</f>
        <v>-3.4648466609939561</v>
      </c>
      <c r="AL11" s="6">
        <f t="shared" ref="AL11:AL70" si="21">+M11/M7*100-100</f>
        <v>10.25390821974203</v>
      </c>
      <c r="AM11" s="7">
        <f t="shared" ref="AM11:AM70" si="22">+N11/N7*100-100</f>
        <v>-14.551211476186069</v>
      </c>
      <c r="AN11" s="10">
        <f t="shared" ref="AN11:AN70" si="23">+O11/O7*100-100</f>
        <v>-43.224560912332507</v>
      </c>
      <c r="AO11" s="6">
        <f t="shared" ref="AO11:AO70" si="24">+P11/P7*100-100</f>
        <v>50.503087068814466</v>
      </c>
      <c r="AP11" s="7">
        <f t="shared" ref="AP11:AP70" si="25">+Q11/Q7*100-100</f>
        <v>44.995291850888066</v>
      </c>
      <c r="AQ11" s="10">
        <f t="shared" ref="AQ11:AQ70" si="26">+R11/R7*100-100</f>
        <v>41.966467514219829</v>
      </c>
      <c r="AR11" s="6">
        <f t="shared" ref="AR11:AR70" si="27">+S11/S7*100-100</f>
        <v>2.1334786937378993</v>
      </c>
      <c r="AS11" s="7">
        <f t="shared" ref="AS11:AS70" si="28">+T11/T7*100-100</f>
        <v>34.019190969683052</v>
      </c>
      <c r="AT11" s="10">
        <f t="shared" ref="AT11:AT70" si="29">+U11/U7*100-100</f>
        <v>33.029406531726579</v>
      </c>
      <c r="AU11" s="6">
        <f t="shared" ref="AU11:AU70" si="30">+V11/V7*100-100</f>
        <v>0.74403431824710253</v>
      </c>
      <c r="AV11" s="7">
        <f t="shared" ref="AV11:AV70" si="31">+W11/W7*100-100</f>
        <v>24.747227352940371</v>
      </c>
      <c r="AW11" s="10">
        <f t="shared" ref="AW11:AW70" si="32">+X11/X7*100-100</f>
        <v>9.6081236822812173</v>
      </c>
      <c r="AX11" s="6">
        <f t="shared" ref="AX11:AX70" si="33">+Y11/Y7*100-100</f>
        <v>13.812027030535234</v>
      </c>
      <c r="AY11" s="16"/>
      <c r="AZ11" s="7">
        <f t="shared" ref="AZ11" si="34">+AVERAGE(B11:B11)/AVERAGE(B7:B7)*100-100</f>
        <v>23.534118443864131</v>
      </c>
      <c r="BA11" s="12">
        <f t="shared" ref="BA11" si="35">+AVERAGE(C11:C11)/AVERAGE(C7:C7)*100-100</f>
        <v>13.777061380810636</v>
      </c>
      <c r="BB11" s="6">
        <f t="shared" ref="BB11" si="36">+AVERAGE(D11:D11)/AVERAGE(D7:D7)*100-100</f>
        <v>8.5755924301795119</v>
      </c>
      <c r="BC11" s="7">
        <f t="shared" ref="BC11" si="37">+AVERAGE(E11:E11)/AVERAGE(E7:E7)*100-100</f>
        <v>15.762232911471074</v>
      </c>
      <c r="BD11" s="12">
        <f t="shared" ref="BD11" si="38">+AVERAGE(F11:F11)/AVERAGE(F7:F7)*100-100</f>
        <v>-0.25879176177167551</v>
      </c>
      <c r="BE11" s="6">
        <f t="shared" ref="BE11" si="39">+AVERAGE(G11:G11)/AVERAGE(G7:G7)*100-100</f>
        <v>16.06259334153755</v>
      </c>
      <c r="BF11" s="7">
        <f t="shared" ref="BF11" si="40">+AVERAGE(H11:H11)/AVERAGE(H7:H7)*100-100</f>
        <v>3.9899947876495929</v>
      </c>
      <c r="BG11" s="12">
        <f t="shared" ref="BG11" si="41">+AVERAGE(I11:I11)/AVERAGE(I7:I7)*100-100</f>
        <v>-7.1167923455809614</v>
      </c>
      <c r="BH11" s="6">
        <f t="shared" ref="BH11" si="42">+AVERAGE(J11:J11)/AVERAGE(J7:J7)*100-100</f>
        <v>11.957798846218168</v>
      </c>
      <c r="BI11" s="7">
        <f t="shared" ref="BI11" si="43">+AVERAGE(K11:K11)/AVERAGE(K7:K7)*100-100</f>
        <v>6.4337793621749455</v>
      </c>
      <c r="BJ11" s="12">
        <f t="shared" ref="BJ11" si="44">+AVERAGE(L11:L11)/AVERAGE(L7:L7)*100-100</f>
        <v>-3.4648466609939561</v>
      </c>
      <c r="BK11" s="6">
        <f t="shared" ref="BK11" si="45">+AVERAGE(M11:M11)/AVERAGE(M7:M7)*100-100</f>
        <v>10.25390821974203</v>
      </c>
      <c r="BL11" s="7">
        <f t="shared" ref="BL11" si="46">+AVERAGE(N11:N11)/AVERAGE(N7:N7)*100-100</f>
        <v>-14.551211476186069</v>
      </c>
      <c r="BM11" s="12">
        <f t="shared" ref="BM11" si="47">+AVERAGE(O11:O11)/AVERAGE(O7:O7)*100-100</f>
        <v>-43.224560912332507</v>
      </c>
      <c r="BN11" s="6">
        <f t="shared" ref="BN11" si="48">+AVERAGE(P11:P11)/AVERAGE(P7:P7)*100-100</f>
        <v>50.503087068814466</v>
      </c>
      <c r="BO11" s="7">
        <f t="shared" ref="BO11" si="49">+AVERAGE(Q11:Q11)/AVERAGE(Q7:Q7)*100-100</f>
        <v>44.995291850888066</v>
      </c>
      <c r="BP11" s="12">
        <f t="shared" ref="BP11" si="50">+AVERAGE(R11:R11)/AVERAGE(R7:R7)*100-100</f>
        <v>41.966467514219829</v>
      </c>
      <c r="BQ11" s="6">
        <f t="shared" ref="BQ11" si="51">+AVERAGE(S11:S11)/AVERAGE(S7:S7)*100-100</f>
        <v>2.1334786937378993</v>
      </c>
      <c r="BR11" s="7">
        <f t="shared" ref="BR11" si="52">+AVERAGE(T11:T11)/AVERAGE(T7:T7)*100-100</f>
        <v>34.019190969683052</v>
      </c>
      <c r="BS11" s="12">
        <f t="shared" ref="BS11" si="53">+AVERAGE(U11:U11)/AVERAGE(U7:U7)*100-100</f>
        <v>33.029406531726579</v>
      </c>
      <c r="BT11" s="6">
        <f t="shared" ref="BT11" si="54">+AVERAGE(V11:V11)/AVERAGE(V7:V7)*100-100</f>
        <v>0.74403431824710253</v>
      </c>
      <c r="BU11" s="7">
        <f t="shared" ref="BU11" si="55">+AVERAGE(W11:W11)/AVERAGE(W7:W7)*100-100</f>
        <v>24.747227352940371</v>
      </c>
      <c r="BV11" s="12">
        <f t="shared" ref="BV11" si="56">+AVERAGE(X11:X11)/AVERAGE(X7:X7)*100-100</f>
        <v>9.6081236822812173</v>
      </c>
      <c r="BW11" s="6">
        <f t="shared" ref="BW11" si="57">+AVERAGE(Y11:Y11)/AVERAGE(Y7:Y7)*100-100</f>
        <v>13.812027030535234</v>
      </c>
    </row>
    <row r="12" spans="1:75" customFormat="1" x14ac:dyDescent="0.25">
      <c r="A12" s="31" t="s">
        <v>34</v>
      </c>
      <c r="B12" s="19">
        <v>2779349.2176299063</v>
      </c>
      <c r="C12" s="18">
        <v>15893129.220662283</v>
      </c>
      <c r="D12" s="6">
        <f t="shared" si="0"/>
        <v>17.487740639625201</v>
      </c>
      <c r="E12" s="28">
        <v>340282.78346417297</v>
      </c>
      <c r="F12" s="27">
        <v>2699666.7747891494</v>
      </c>
      <c r="G12" s="6">
        <f t="shared" si="1"/>
        <v>12.604621675604758</v>
      </c>
      <c r="H12" s="28">
        <v>906854.83442575717</v>
      </c>
      <c r="I12" s="27">
        <v>6518077.3090460859</v>
      </c>
      <c r="J12" s="6">
        <f t="shared" si="2"/>
        <v>13.912919277087779</v>
      </c>
      <c r="K12" s="28">
        <v>846052.60709442804</v>
      </c>
      <c r="L12" s="27">
        <v>5778529.2374045067</v>
      </c>
      <c r="M12" s="6">
        <f t="shared" si="3"/>
        <v>14.641313945734094</v>
      </c>
      <c r="N12" s="28">
        <v>60802.227331329137</v>
      </c>
      <c r="O12" s="27">
        <v>739548.07164157927</v>
      </c>
      <c r="P12" s="6">
        <f t="shared" si="4"/>
        <v>8.2215382154085095</v>
      </c>
      <c r="Q12" s="28">
        <v>3012959.7871809918</v>
      </c>
      <c r="R12" s="27">
        <v>11941440.699338844</v>
      </c>
      <c r="S12" s="6">
        <f t="shared" si="5"/>
        <v>25.231124644347219</v>
      </c>
      <c r="T12" s="28">
        <v>2657353.8313181209</v>
      </c>
      <c r="U12" s="27">
        <v>10943230.861622829</v>
      </c>
      <c r="V12" s="6">
        <f t="shared" si="6"/>
        <v>24.283082984544183</v>
      </c>
      <c r="W12" s="28">
        <f t="shared" si="7"/>
        <v>4382092.7913827077</v>
      </c>
      <c r="X12" s="27">
        <f t="shared" si="8"/>
        <v>26109083.142213535</v>
      </c>
      <c r="Y12" s="6">
        <f t="shared" si="9"/>
        <v>16.783786575399418</v>
      </c>
      <c r="Z12" s="29"/>
      <c r="AA12" s="7">
        <f t="shared" si="10"/>
        <v>15.701927589504706</v>
      </c>
      <c r="AB12" s="10">
        <f t="shared" si="11"/>
        <v>7.7326499902809758</v>
      </c>
      <c r="AC12" s="6">
        <f t="shared" si="12"/>
        <v>7.3972724145768893</v>
      </c>
      <c r="AD12" s="7">
        <f t="shared" si="13"/>
        <v>15.746831113042404</v>
      </c>
      <c r="AE12" s="10">
        <f t="shared" si="14"/>
        <v>-0.21683086436041776</v>
      </c>
      <c r="AF12" s="6">
        <f t="shared" si="15"/>
        <v>15.998351340898708</v>
      </c>
      <c r="AG12" s="7">
        <f t="shared" si="16"/>
        <v>13.566239550381141</v>
      </c>
      <c r="AH12" s="10">
        <f t="shared" si="17"/>
        <v>15.067203201110019</v>
      </c>
      <c r="AI12" s="6">
        <f t="shared" si="18"/>
        <v>-1.3044235098905972</v>
      </c>
      <c r="AJ12" s="7">
        <f t="shared" si="19"/>
        <v>17.583527693793471</v>
      </c>
      <c r="AK12" s="10">
        <f t="shared" si="20"/>
        <v>13.855985852329127</v>
      </c>
      <c r="AL12" s="6">
        <f t="shared" si="21"/>
        <v>3.2739094159695696</v>
      </c>
      <c r="AM12" s="7">
        <f t="shared" si="22"/>
        <v>-23.027110298927539</v>
      </c>
      <c r="AN12" s="10">
        <f t="shared" si="23"/>
        <v>25.498954603191223</v>
      </c>
      <c r="AO12" s="6">
        <f t="shared" si="24"/>
        <v>-38.666509259420422</v>
      </c>
      <c r="AP12" s="7">
        <f t="shared" si="25"/>
        <v>38.358541161572958</v>
      </c>
      <c r="AQ12" s="10">
        <f t="shared" si="26"/>
        <v>37.767925806016166</v>
      </c>
      <c r="AR12" s="6">
        <f t="shared" si="27"/>
        <v>0.42870309043370014</v>
      </c>
      <c r="AS12" s="7">
        <f t="shared" si="28"/>
        <v>22.357596119151864</v>
      </c>
      <c r="AT12" s="10">
        <f t="shared" si="29"/>
        <v>24.371313864046513</v>
      </c>
      <c r="AU12" s="6">
        <f t="shared" si="30"/>
        <v>-1.6191175298637575</v>
      </c>
      <c r="AV12" s="7">
        <f t="shared" si="31"/>
        <v>25.18367877772458</v>
      </c>
      <c r="AW12" s="10">
        <f t="shared" si="32"/>
        <v>13.559958659637232</v>
      </c>
      <c r="AX12" s="6">
        <f t="shared" si="33"/>
        <v>10.235755855570574</v>
      </c>
      <c r="AY12" s="16"/>
      <c r="AZ12" s="7">
        <f t="shared" ref="AZ12" si="58">+AVERAGE(B11:B12)/AVERAGE(B7:B8)*100-100</f>
        <v>19.412594051755065</v>
      </c>
      <c r="BA12" s="12">
        <f t="shared" ref="BA12" si="59">+AVERAGE(C11:C12)/AVERAGE(C7:C8)*100-100</f>
        <v>10.637370161580193</v>
      </c>
      <c r="BB12" s="6">
        <f t="shared" ref="BB12" si="60">+AVERAGE(D11:D12)/AVERAGE(D7:D8)*100-100</f>
        <v>7.9784132142125088</v>
      </c>
      <c r="BC12" s="7">
        <f t="shared" ref="BC12" si="61">+AVERAGE(E11:E12)/AVERAGE(E7:E8)*100-100</f>
        <v>15.75426921203649</v>
      </c>
      <c r="BD12" s="12">
        <f t="shared" ref="BD12" si="62">+AVERAGE(F11:F12)/AVERAGE(F7:F8)*100-100</f>
        <v>-0.23750012799446552</v>
      </c>
      <c r="BE12" s="6">
        <f t="shared" ref="BE12" si="63">+AVERAGE(G11:G12)/AVERAGE(G7:G8)*100-100</f>
        <v>16.029852292252272</v>
      </c>
      <c r="BF12" s="7">
        <f t="shared" ref="BF12" si="64">+AVERAGE(H11:H12)/AVERAGE(H7:H8)*100-100</f>
        <v>8.8044795652760115</v>
      </c>
      <c r="BG12" s="12">
        <f t="shared" ref="BG12" si="65">+AVERAGE(I11:I12)/AVERAGE(I7:I8)*100-100</f>
        <v>3.7680786035490428</v>
      </c>
      <c r="BH12" s="6">
        <f t="shared" ref="BH12" si="66">+AVERAGE(J11:J12)/AVERAGE(J7:J8)*100-100</f>
        <v>5.1663683494990806</v>
      </c>
      <c r="BI12" s="7">
        <f t="shared" ref="BI12" si="67">+AVERAGE(K11:K12)/AVERAGE(K7:K8)*100-100</f>
        <v>12.094109667641902</v>
      </c>
      <c r="BJ12" s="12">
        <f t="shared" ref="BJ12" si="68">+AVERAGE(L11:L12)/AVERAGE(L7:L8)*100-100</f>
        <v>4.9754106260427164</v>
      </c>
      <c r="BK12" s="6">
        <f t="shared" ref="BK12" si="69">+AVERAGE(M11:M12)/AVERAGE(M7:M8)*100-100</f>
        <v>6.6217464137058073</v>
      </c>
      <c r="BL12" s="7">
        <f t="shared" ref="BL12" si="70">+AVERAGE(N11:N12)/AVERAGE(N7:N8)*100-100</f>
        <v>-18.467375805491571</v>
      </c>
      <c r="BM12" s="12">
        <f t="shared" ref="BM12" si="71">+AVERAGE(O11:O12)/AVERAGE(O7:O8)*100-100</f>
        <v>-7.3661594060221063</v>
      </c>
      <c r="BN12" s="6">
        <f t="shared" ref="BN12" si="72">+AVERAGE(P11:P12)/AVERAGE(P7:P8)*100-100</f>
        <v>11.227940863768751</v>
      </c>
      <c r="BO12" s="7">
        <f t="shared" ref="BO12" si="73">+AVERAGE(Q11:Q12)/AVERAGE(Q7:Q8)*100-100</f>
        <v>41.465433889959144</v>
      </c>
      <c r="BP12" s="12">
        <f t="shared" ref="BP12" si="74">+AVERAGE(R11:R12)/AVERAGE(R7:R8)*100-100</f>
        <v>39.72883142088611</v>
      </c>
      <c r="BQ12" s="6">
        <f t="shared" ref="BQ12" si="75">+AVERAGE(S11:S12)/AVERAGE(S7:S8)*100-100</f>
        <v>1.2829572134242682</v>
      </c>
      <c r="BR12" s="7">
        <f t="shared" ref="BR12" si="76">+AVERAGE(T11:T12)/AVERAGE(T7:T8)*100-100</f>
        <v>27.750794251158027</v>
      </c>
      <c r="BS12" s="12">
        <f t="shared" ref="BS12" si="77">+AVERAGE(U11:U12)/AVERAGE(U7:U8)*100-100</f>
        <v>28.389030503566488</v>
      </c>
      <c r="BT12" s="6">
        <f t="shared" ref="BT12" si="78">+AVERAGE(V11:V12)/AVERAGE(V7:V8)*100-100</f>
        <v>-0.44126379301879126</v>
      </c>
      <c r="BU12" s="7">
        <f t="shared" ref="BU12" si="79">+AVERAGE(W11:W12)/AVERAGE(W7:W8)*100-100</f>
        <v>24.972709888498741</v>
      </c>
      <c r="BV12" s="12">
        <f t="shared" ref="BV12" si="80">+AVERAGE(X11:X12)/AVERAGE(X7:X8)*100-100</f>
        <v>11.621649209668078</v>
      </c>
      <c r="BW12" s="6">
        <f t="shared" ref="BW12" si="81">+AVERAGE(Y11:Y12)/AVERAGE(Y7:Y8)*100-100</f>
        <v>11.998447073494532</v>
      </c>
    </row>
    <row r="13" spans="1:75" customFormat="1" x14ac:dyDescent="0.25">
      <c r="A13" s="31" t="s">
        <v>35</v>
      </c>
      <c r="B13" s="19">
        <v>2802819.9676314569</v>
      </c>
      <c r="C13" s="18">
        <v>15815957.293542497</v>
      </c>
      <c r="D13" s="6">
        <f t="shared" si="0"/>
        <v>17.721468992432225</v>
      </c>
      <c r="E13" s="28">
        <v>361173.65414846619</v>
      </c>
      <c r="F13" s="27">
        <v>2776355.9732917976</v>
      </c>
      <c r="G13" s="6">
        <f t="shared" si="1"/>
        <v>13.008910154998576</v>
      </c>
      <c r="H13" s="28">
        <v>999746.48682043131</v>
      </c>
      <c r="I13" s="27">
        <v>6675252.5749789905</v>
      </c>
      <c r="J13" s="6">
        <f t="shared" si="2"/>
        <v>14.976908747510246</v>
      </c>
      <c r="K13" s="28">
        <v>904419.91006084706</v>
      </c>
      <c r="L13" s="27">
        <v>6119093.5583070572</v>
      </c>
      <c r="M13" s="6">
        <f t="shared" si="3"/>
        <v>14.780292235163486</v>
      </c>
      <c r="N13" s="28">
        <v>95326.576759584248</v>
      </c>
      <c r="O13" s="27">
        <v>556159.01667193323</v>
      </c>
      <c r="P13" s="6">
        <f t="shared" si="4"/>
        <v>17.140165654423875</v>
      </c>
      <c r="Q13" s="28">
        <v>2884330.0541459778</v>
      </c>
      <c r="R13" s="27">
        <v>11384525.852461873</v>
      </c>
      <c r="S13" s="6">
        <f t="shared" si="5"/>
        <v>25.335530803175693</v>
      </c>
      <c r="T13" s="28">
        <v>2542445.6770845</v>
      </c>
      <c r="U13" s="27">
        <v>10450412.182394335</v>
      </c>
      <c r="V13" s="6">
        <f t="shared" si="6"/>
        <v>24.328664101572215</v>
      </c>
      <c r="W13" s="28">
        <f t="shared" si="7"/>
        <v>4505624.4856618326</v>
      </c>
      <c r="X13" s="27">
        <f t="shared" si="8"/>
        <v>26201679.51188083</v>
      </c>
      <c r="Y13" s="6">
        <f t="shared" si="9"/>
        <v>17.195937701698902</v>
      </c>
      <c r="Z13" s="29"/>
      <c r="AA13" s="7">
        <f t="shared" si="10"/>
        <v>4.8234985227797438</v>
      </c>
      <c r="AB13" s="10">
        <f t="shared" si="11"/>
        <v>-1.3007734808890064</v>
      </c>
      <c r="AC13" s="6">
        <f t="shared" si="12"/>
        <v>6.204984800446141</v>
      </c>
      <c r="AD13" s="7">
        <f t="shared" si="13"/>
        <v>13.68194051207692</v>
      </c>
      <c r="AE13" s="10">
        <f t="shared" si="14"/>
        <v>-1.941470491906955</v>
      </c>
      <c r="AF13" s="6">
        <f t="shared" si="15"/>
        <v>15.932740458538518</v>
      </c>
      <c r="AG13" s="7">
        <f t="shared" si="16"/>
        <v>4.2969276887799879</v>
      </c>
      <c r="AH13" s="10">
        <f t="shared" si="17"/>
        <v>4.8984980984238575</v>
      </c>
      <c r="AI13" s="6">
        <f t="shared" si="18"/>
        <v>-0.5734785726669287</v>
      </c>
      <c r="AJ13" s="7">
        <f t="shared" si="19"/>
        <v>5.4714584365044772</v>
      </c>
      <c r="AK13" s="10">
        <f t="shared" si="20"/>
        <v>4.8492139013160767</v>
      </c>
      <c r="AL13" s="6">
        <f t="shared" si="21"/>
        <v>0.59346609481885082</v>
      </c>
      <c r="AM13" s="7">
        <f t="shared" si="22"/>
        <v>-5.6694620673005858</v>
      </c>
      <c r="AN13" s="10">
        <f t="shared" si="23"/>
        <v>5.4438184962137655</v>
      </c>
      <c r="AO13" s="6">
        <f t="shared" si="24"/>
        <v>-10.539527799738607</v>
      </c>
      <c r="AP13" s="7">
        <f t="shared" si="25"/>
        <v>19.869452228525049</v>
      </c>
      <c r="AQ13" s="10">
        <f t="shared" si="26"/>
        <v>16.971935270059532</v>
      </c>
      <c r="AR13" s="6">
        <f t="shared" si="27"/>
        <v>2.4771044026721967</v>
      </c>
      <c r="AS13" s="7">
        <f t="shared" si="28"/>
        <v>3.4008778109019318</v>
      </c>
      <c r="AT13" s="10">
        <f t="shared" si="29"/>
        <v>6.3754609087162351</v>
      </c>
      <c r="AU13" s="6">
        <f t="shared" si="30"/>
        <v>-2.7963057197626426</v>
      </c>
      <c r="AV13" s="7">
        <f t="shared" si="31"/>
        <v>15.602570619546995</v>
      </c>
      <c r="AW13" s="10">
        <f t="shared" si="32"/>
        <v>4.2733575954663223</v>
      </c>
      <c r="AX13" s="6">
        <f t="shared" si="33"/>
        <v>10.864916298210076</v>
      </c>
      <c r="AY13" s="16"/>
      <c r="AZ13" s="7">
        <f t="shared" ref="AZ13" si="82">+AVERAGE(B11:B13)/AVERAGE(B7:B9)*100-100</f>
        <v>14.023650434442629</v>
      </c>
      <c r="BA13" s="12">
        <f t="shared" ref="BA13" si="83">+AVERAGE(C11:C13)/AVERAGE(C7:C9)*100-100</f>
        <v>6.3312110865050926</v>
      </c>
      <c r="BB13" s="6">
        <f t="shared" ref="BB13" si="84">+AVERAGE(D11:D13)/AVERAGE(D7:D9)*100-100</f>
        <v>7.3722171513673374</v>
      </c>
      <c r="BC13" s="7">
        <f t="shared" ref="BC13" si="85">+AVERAGE(E11:E13)/AVERAGE(E7:E9)*100-100</f>
        <v>15.011400118857395</v>
      </c>
      <c r="BD13" s="12">
        <f t="shared" ref="BD13" si="86">+AVERAGE(F11:F13)/AVERAGE(F7:F9)*100-100</f>
        <v>-0.82849767753050685</v>
      </c>
      <c r="BE13" s="6">
        <f t="shared" ref="BE13" si="87">+AVERAGE(G11:G13)/AVERAGE(G7:G9)*100-100</f>
        <v>15.996366263788019</v>
      </c>
      <c r="BF13" s="7">
        <f t="shared" ref="BF13" si="88">+AVERAGE(H11:H13)/AVERAGE(H7:H9)*100-100</f>
        <v>7.1079809767660151</v>
      </c>
      <c r="BG13" s="12">
        <f t="shared" ref="BG13" si="89">+AVERAGE(I11:I13)/AVERAGE(I7:I9)*100-100</f>
        <v>4.1697622388251006</v>
      </c>
      <c r="BH13" s="6">
        <f t="shared" ref="BH13" si="90">+AVERAGE(J11:J13)/AVERAGE(J7:J9)*100-100</f>
        <v>3.136355453635602</v>
      </c>
      <c r="BI13" s="7">
        <f t="shared" ref="BI13" si="91">+AVERAGE(K11:K13)/AVERAGE(K7:K9)*100-100</f>
        <v>9.5977007723464567</v>
      </c>
      <c r="BJ13" s="12">
        <f t="shared" ref="BJ13" si="92">+AVERAGE(L11:L13)/AVERAGE(L7:L9)*100-100</f>
        <v>4.9300918936871625</v>
      </c>
      <c r="BK13" s="6">
        <f t="shared" ref="BK13" si="93">+AVERAGE(M11:M13)/AVERAGE(M7:M9)*100-100</f>
        <v>4.5097037375406899</v>
      </c>
      <c r="BL13" s="7">
        <f t="shared" ref="BL13" si="94">+AVERAGE(N11:N13)/AVERAGE(N7:N9)*100-100</f>
        <v>-13.712939870314031</v>
      </c>
      <c r="BM13" s="12">
        <f t="shared" ref="BM13" si="95">+AVERAGE(O11:O13)/AVERAGE(O7:O9)*100-100</f>
        <v>-3.288143265795739</v>
      </c>
      <c r="BN13" s="6">
        <f t="shared" ref="BN13" si="96">+AVERAGE(P11:P13)/AVERAGE(P7:P9)*100-100</f>
        <v>2.8184445827550206</v>
      </c>
      <c r="BO13" s="7">
        <f t="shared" ref="BO13" si="97">+AVERAGE(Q11:Q13)/AVERAGE(Q7:Q9)*100-100</f>
        <v>33.471563261288054</v>
      </c>
      <c r="BP13" s="12">
        <f t="shared" ref="BP13" si="98">+AVERAGE(R11:R13)/AVERAGE(R7:R9)*100-100</f>
        <v>31.208937275079194</v>
      </c>
      <c r="BQ13" s="6">
        <f t="shared" ref="BQ13" si="99">+AVERAGE(S11:S13)/AVERAGE(S7:S9)*100-100</f>
        <v>1.6761771589697787</v>
      </c>
      <c r="BR13" s="7">
        <f t="shared" ref="BR13" si="100">+AVERAGE(T11:T13)/AVERAGE(T7:T9)*100-100</f>
        <v>18.538534372671052</v>
      </c>
      <c r="BS13" s="12">
        <f t="shared" ref="BS13" si="101">+AVERAGE(U11:U13)/AVERAGE(U7:U9)*100-100</f>
        <v>20.14764309004147</v>
      </c>
      <c r="BT13" s="6">
        <f t="shared" ref="BT13" si="102">+AVERAGE(V11:V13)/AVERAGE(V7:V9)*100-100</f>
        <v>-1.235230358118784</v>
      </c>
      <c r="BU13" s="7">
        <f t="shared" ref="BU13" si="103">+AVERAGE(W11:W13)/AVERAGE(W7:W9)*100-100</f>
        <v>21.551051208461033</v>
      </c>
      <c r="BV13" s="12">
        <f t="shared" ref="BV13" si="104">+AVERAGE(X11:X13)/AVERAGE(X7:X9)*100-100</f>
        <v>8.9932947569897124</v>
      </c>
      <c r="BW13" s="6">
        <f t="shared" ref="BW13" si="105">+AVERAGE(Y11:Y13)/AVERAGE(Y7:Y9)*100-100</f>
        <v>11.612322625226355</v>
      </c>
    </row>
    <row r="14" spans="1:75" customFormat="1" x14ac:dyDescent="0.25">
      <c r="A14" s="31" t="s">
        <v>36</v>
      </c>
      <c r="B14" s="19">
        <v>3063936.7043239889</v>
      </c>
      <c r="C14" s="18">
        <v>16991388.666178565</v>
      </c>
      <c r="D14" s="6">
        <f t="shared" si="0"/>
        <v>18.03229132426809</v>
      </c>
      <c r="E14" s="28">
        <v>558815.57244605583</v>
      </c>
      <c r="F14" s="27">
        <v>4161258.4381978861</v>
      </c>
      <c r="G14" s="6">
        <f t="shared" si="1"/>
        <v>13.429004248245196</v>
      </c>
      <c r="H14" s="28">
        <v>1189424.0024243931</v>
      </c>
      <c r="I14" s="27">
        <v>6571848.0915517015</v>
      </c>
      <c r="J14" s="6">
        <f t="shared" si="2"/>
        <v>18.098775045537518</v>
      </c>
      <c r="K14" s="28">
        <v>1069704.8087283217</v>
      </c>
      <c r="L14" s="27">
        <v>7052170.9681929527</v>
      </c>
      <c r="M14" s="6">
        <f t="shared" si="3"/>
        <v>15.168446901712349</v>
      </c>
      <c r="N14" s="28">
        <v>119719.19369607139</v>
      </c>
      <c r="O14" s="27">
        <v>-480322.87664125115</v>
      </c>
      <c r="P14" s="6">
        <f t="shared" si="4"/>
        <v>-24.924732824143327</v>
      </c>
      <c r="Q14" s="28">
        <v>2312820.4175997744</v>
      </c>
      <c r="R14" s="27">
        <v>9126792.6700211242</v>
      </c>
      <c r="S14" s="6">
        <f t="shared" si="5"/>
        <v>25.340998762870125</v>
      </c>
      <c r="T14" s="28">
        <v>2309304.3300947156</v>
      </c>
      <c r="U14" s="27">
        <v>9131746.2317032032</v>
      </c>
      <c r="V14" s="6">
        <f t="shared" si="6"/>
        <v>25.28874841131012</v>
      </c>
      <c r="W14" s="28">
        <f t="shared" si="7"/>
        <v>4815692.3666994963</v>
      </c>
      <c r="X14" s="27">
        <f t="shared" si="8"/>
        <v>27719541.63424607</v>
      </c>
      <c r="Y14" s="6">
        <f t="shared" si="9"/>
        <v>17.372914856391262</v>
      </c>
      <c r="Z14" s="29"/>
      <c r="AA14" s="7">
        <f t="shared" si="10"/>
        <v>2.9088099219938783</v>
      </c>
      <c r="AB14" s="10">
        <f t="shared" si="11"/>
        <v>-4.204379770552876</v>
      </c>
      <c r="AC14" s="6">
        <f t="shared" si="12"/>
        <v>7.425380905212009</v>
      </c>
      <c r="AD14" s="7">
        <f t="shared" si="13"/>
        <v>25.427876133643409</v>
      </c>
      <c r="AE14" s="10">
        <f t="shared" si="14"/>
        <v>8.4516202647012477</v>
      </c>
      <c r="AF14" s="6">
        <f t="shared" si="15"/>
        <v>15.653298519199339</v>
      </c>
      <c r="AG14" s="7">
        <f t="shared" si="16"/>
        <v>6.8377290014835665</v>
      </c>
      <c r="AH14" s="10">
        <f t="shared" si="17"/>
        <v>4.2105338914634842</v>
      </c>
      <c r="AI14" s="6">
        <f t="shared" si="18"/>
        <v>2.5210456293759194</v>
      </c>
      <c r="AJ14" s="7">
        <f t="shared" si="19"/>
        <v>7.1536985084528482</v>
      </c>
      <c r="AK14" s="10">
        <f t="shared" si="20"/>
        <v>4.4301623148174798</v>
      </c>
      <c r="AL14" s="6">
        <f t="shared" si="21"/>
        <v>2.6079976639555014</v>
      </c>
      <c r="AM14" s="7">
        <f t="shared" si="22"/>
        <v>4.09509142042468</v>
      </c>
      <c r="AN14" s="10">
        <f t="shared" si="23"/>
        <v>7.5308957420620004</v>
      </c>
      <c r="AO14" s="6">
        <f t="shared" si="24"/>
        <v>-3.1951787418184523</v>
      </c>
      <c r="AP14" s="7">
        <f t="shared" si="25"/>
        <v>-11.650470551319913</v>
      </c>
      <c r="AQ14" s="10">
        <f t="shared" si="26"/>
        <v>-15.79125839078101</v>
      </c>
      <c r="AR14" s="6">
        <f t="shared" si="27"/>
        <v>4.9172897734025156</v>
      </c>
      <c r="AS14" s="7">
        <f t="shared" si="28"/>
        <v>-18.539862599600625</v>
      </c>
      <c r="AT14" s="10">
        <f t="shared" si="29"/>
        <v>-19.488823204951316</v>
      </c>
      <c r="AU14" s="6">
        <f t="shared" si="30"/>
        <v>1.1786694011023826</v>
      </c>
      <c r="AV14" s="7">
        <f t="shared" si="31"/>
        <v>11.498176284538303</v>
      </c>
      <c r="AW14" s="10">
        <f t="shared" si="32"/>
        <v>1.2530443373433684</v>
      </c>
      <c r="AX14" s="6">
        <f t="shared" si="33"/>
        <v>10.118344603112746</v>
      </c>
      <c r="AY14" s="16"/>
      <c r="AZ14" s="7">
        <f t="shared" ref="AZ14" si="106">+AVERAGE(B11:B14)/AVERAGE(B7:B10)*100-100</f>
        <v>10.784376058535486</v>
      </c>
      <c r="BA14" s="12">
        <f t="shared" ref="BA14" si="107">+AVERAGE(C11:C14)/AVERAGE(C7:C10)*100-100</f>
        <v>3.3250272772365861</v>
      </c>
      <c r="BB14" s="6">
        <f t="shared" ref="BB14" si="108">+AVERAGE(D11:D14)/AVERAGE(D7:D10)*100-100</f>
        <v>7.3858205826640528</v>
      </c>
      <c r="BC14" s="7">
        <f t="shared" ref="BC14" si="109">+AVERAGE(E11:E14)/AVERAGE(E7:E10)*100-100</f>
        <v>18.496007322043752</v>
      </c>
      <c r="BD14" s="12">
        <f t="shared" ref="BD14" si="110">+AVERAGE(F11:F14)/AVERAGE(F7:F10)*100-100</f>
        <v>2.1387294580262903</v>
      </c>
      <c r="BE14" s="6">
        <f t="shared" ref="BE14" si="111">+AVERAGE(G11:G14)/AVERAGE(G7:G10)*100-100</f>
        <v>15.906146459178032</v>
      </c>
      <c r="BF14" s="7">
        <f t="shared" ref="BF14" si="112">+AVERAGE(H11:H14)/AVERAGE(H7:H10)*100-100</f>
        <v>7.0257793264835016</v>
      </c>
      <c r="BG14" s="12">
        <f t="shared" ref="BG14" si="113">+AVERAGE(I11:I14)/AVERAGE(I7:I10)*100-100</f>
        <v>4.1803805854410285</v>
      </c>
      <c r="BH14" s="6">
        <f t="shared" ref="BH14" si="114">+AVERAGE(J11:J14)/AVERAGE(J7:J10)*100-100</f>
        <v>2.9560501582212169</v>
      </c>
      <c r="BI14" s="7">
        <f t="shared" ref="BI14" si="115">+AVERAGE(K11:K14)/AVERAGE(K7:K10)*100-100</f>
        <v>8.8522915077726054</v>
      </c>
      <c r="BJ14" s="12">
        <f t="shared" ref="BJ14" si="116">+AVERAGE(L11:L14)/AVERAGE(L7:L10)*100-100</f>
        <v>4.7833366158438508</v>
      </c>
      <c r="BK14" s="6">
        <f t="shared" ref="BK14" si="117">+AVERAGE(M11:M14)/AVERAGE(M7:M10)*100-100</f>
        <v>4.0140677152386672</v>
      </c>
      <c r="BL14" s="7">
        <f t="shared" ref="BL14" si="118">+AVERAGE(N11:N14)/AVERAGE(N7:N10)*100-100</f>
        <v>-8.4211242402975444</v>
      </c>
      <c r="BM14" s="12">
        <f t="shared" ref="BM14" si="119">+AVERAGE(O11:O14)/AVERAGE(O7:O10)*100-100</f>
        <v>-7.2816247385809874</v>
      </c>
      <c r="BN14" s="6">
        <f t="shared" ref="BN14" si="120">+AVERAGE(P11:P14)/AVERAGE(P7:P10)*100-100</f>
        <v>9.3116441278032482</v>
      </c>
      <c r="BO14" s="7">
        <f t="shared" ref="BO14" si="121">+AVERAGE(Q11:Q14)/AVERAGE(Q7:Q10)*100-100</f>
        <v>20.517435107668263</v>
      </c>
      <c r="BP14" s="12">
        <f t="shared" ref="BP14" si="122">+AVERAGE(R11:R14)/AVERAGE(R7:R10)*100-100</f>
        <v>17.379504526770333</v>
      </c>
      <c r="BQ14" s="6">
        <f t="shared" ref="BQ14" si="123">+AVERAGE(S11:S14)/AVERAGE(S7:S10)*100-100</f>
        <v>2.4650597682845472</v>
      </c>
      <c r="BR14" s="7">
        <f t="shared" ref="BR14" si="124">+AVERAGE(T11:T14)/AVERAGE(T7:T10)*100-100</f>
        <v>7.2773037306192094</v>
      </c>
      <c r="BS14" s="12">
        <f t="shared" ref="BS14" si="125">+AVERAGE(U11:U14)/AVERAGE(U7:U10)*100-100</f>
        <v>8.1858159874294216</v>
      </c>
      <c r="BT14" s="6">
        <f t="shared" ref="BT14" si="126">+AVERAGE(V11:V14)/AVERAGE(V7:V10)*100-100</f>
        <v>-0.62723401089927222</v>
      </c>
      <c r="BU14" s="7">
        <f t="shared" ref="BU14" si="127">+AVERAGE(W11:W14)/AVERAGE(W7:W10)*100-100</f>
        <v>18.654961106982768</v>
      </c>
      <c r="BV14" s="12">
        <f t="shared" ref="BV14" si="128">+AVERAGE(X11:X14)/AVERAGE(X7:X10)*100-100</f>
        <v>6.8228103036198036</v>
      </c>
      <c r="BW14" s="6">
        <f t="shared" ref="BW14" si="129">+AVERAGE(Y11:Y14)/AVERAGE(Y7:Y10)*100-100</f>
        <v>11.227889926864648</v>
      </c>
    </row>
    <row r="15" spans="1:75" customFormat="1" x14ac:dyDescent="0.25">
      <c r="A15" s="31" t="s">
        <v>37</v>
      </c>
      <c r="B15" s="19">
        <v>3056493.1801629467</v>
      </c>
      <c r="C15" s="18">
        <v>15606335.726705659</v>
      </c>
      <c r="D15" s="6">
        <f t="shared" si="0"/>
        <v>19.584950841039877</v>
      </c>
      <c r="E15" s="28">
        <v>404870.84326164739</v>
      </c>
      <c r="F15" s="27">
        <v>2833493.7811142746</v>
      </c>
      <c r="G15" s="6">
        <f t="shared" si="1"/>
        <v>14.288750021622828</v>
      </c>
      <c r="H15" s="28">
        <v>898532.84747650893</v>
      </c>
      <c r="I15" s="27">
        <v>5317498.2390406011</v>
      </c>
      <c r="J15" s="6">
        <f t="shared" si="2"/>
        <v>16.89766140173889</v>
      </c>
      <c r="K15" s="28">
        <v>806403.50674925977</v>
      </c>
      <c r="L15" s="27">
        <v>5023426.3120059399</v>
      </c>
      <c r="M15" s="6">
        <f t="shared" si="3"/>
        <v>16.0528582816466</v>
      </c>
      <c r="N15" s="28">
        <v>92129.34072724916</v>
      </c>
      <c r="O15" s="27">
        <v>294071.92703466117</v>
      </c>
      <c r="P15" s="6">
        <f t="shared" si="4"/>
        <v>31.328845856269105</v>
      </c>
      <c r="Q15" s="28">
        <v>2386831.6711102547</v>
      </c>
      <c r="R15" s="27">
        <v>8897645.9229842033</v>
      </c>
      <c r="S15" s="6">
        <f t="shared" si="5"/>
        <v>26.825428790604533</v>
      </c>
      <c r="T15" s="28">
        <v>2128677.437879656</v>
      </c>
      <c r="U15" s="27">
        <v>7905141.0928104063</v>
      </c>
      <c r="V15" s="6">
        <f t="shared" si="6"/>
        <v>26.927760211840528</v>
      </c>
      <c r="W15" s="28">
        <f t="shared" si="7"/>
        <v>4618051.1041317023</v>
      </c>
      <c r="X15" s="27">
        <f t="shared" si="8"/>
        <v>24749832.577034332</v>
      </c>
      <c r="Y15" s="6">
        <f t="shared" si="9"/>
        <v>18.658918559379863</v>
      </c>
      <c r="Z15" s="29"/>
      <c r="AA15" s="7">
        <f t="shared" si="10"/>
        <v>14.403666251201727</v>
      </c>
      <c r="AB15" s="10">
        <f t="shared" si="11"/>
        <v>0.50017051907995835</v>
      </c>
      <c r="AC15" s="6">
        <f t="shared" si="12"/>
        <v>13.834300638805573</v>
      </c>
      <c r="AD15" s="7">
        <f t="shared" si="13"/>
        <v>27.371319147026909</v>
      </c>
      <c r="AE15" s="10">
        <f t="shared" si="14"/>
        <v>8.1630072234047333</v>
      </c>
      <c r="AF15" s="6">
        <f t="shared" si="15"/>
        <v>17.758670377894077</v>
      </c>
      <c r="AG15" s="7">
        <f t="shared" si="16"/>
        <v>9.4047533558813967</v>
      </c>
      <c r="AH15" s="10">
        <f t="shared" si="17"/>
        <v>-2.6399727959889532</v>
      </c>
      <c r="AI15" s="6">
        <f t="shared" si="18"/>
        <v>12.37132578715439</v>
      </c>
      <c r="AJ15" s="7">
        <f t="shared" si="19"/>
        <v>8.5769185855929493</v>
      </c>
      <c r="AK15" s="10">
        <f t="shared" si="20"/>
        <v>-2.5531765941342002</v>
      </c>
      <c r="AL15" s="6">
        <f t="shared" si="21"/>
        <v>11.421711648177933</v>
      </c>
      <c r="AM15" s="7">
        <f t="shared" si="22"/>
        <v>17.228095133547967</v>
      </c>
      <c r="AN15" s="10">
        <f t="shared" si="23"/>
        <v>-4.099129889711179</v>
      </c>
      <c r="AO15" s="6">
        <f t="shared" si="24"/>
        <v>22.238823275255172</v>
      </c>
      <c r="AP15" s="7">
        <f t="shared" si="25"/>
        <v>-14.116150604966052</v>
      </c>
      <c r="AQ15" s="10">
        <f t="shared" si="26"/>
        <v>-17.488685642688168</v>
      </c>
      <c r="AR15" s="6">
        <f t="shared" si="27"/>
        <v>4.0873607019729548</v>
      </c>
      <c r="AS15" s="7">
        <f t="shared" si="28"/>
        <v>-14.996948804235714</v>
      </c>
      <c r="AT15" s="10">
        <f t="shared" si="29"/>
        <v>-21.99714405502516</v>
      </c>
      <c r="AU15" s="6">
        <f t="shared" si="30"/>
        <v>8.9742807054751523</v>
      </c>
      <c r="AV15" s="7">
        <f t="shared" si="31"/>
        <v>13.028630849033519</v>
      </c>
      <c r="AW15" s="10">
        <f t="shared" si="32"/>
        <v>2.0227800164372525</v>
      </c>
      <c r="AX15" s="6">
        <f t="shared" si="33"/>
        <v>10.787640594407506</v>
      </c>
      <c r="AY15" s="16"/>
      <c r="AZ15" s="7">
        <f t="shared" ref="AZ15" si="130">+AVERAGE(B15:B15)/AVERAGE(B11:B11)*100-100</f>
        <v>14.403666251201727</v>
      </c>
      <c r="BA15" s="12">
        <f t="shared" ref="BA15" si="131">+AVERAGE(C15:C15)/AVERAGE(C11:C11)*100-100</f>
        <v>0.50017051907995835</v>
      </c>
      <c r="BB15" s="6">
        <f t="shared" ref="BB15" si="132">+AVERAGE(D15:D15)/AVERAGE(D11:D11)*100-100</f>
        <v>13.834300638805573</v>
      </c>
      <c r="BC15" s="7">
        <f t="shared" ref="BC15" si="133">+AVERAGE(E15:E15)/AVERAGE(E11:E11)*100-100</f>
        <v>27.371319147026909</v>
      </c>
      <c r="BD15" s="12">
        <f t="shared" ref="BD15" si="134">+AVERAGE(F15:F15)/AVERAGE(F11:F11)*100-100</f>
        <v>8.1630072234047333</v>
      </c>
      <c r="BE15" s="6">
        <f t="shared" ref="BE15" si="135">+AVERAGE(G15:G15)/AVERAGE(G11:G11)*100-100</f>
        <v>17.758670377894077</v>
      </c>
      <c r="BF15" s="7">
        <f t="shared" ref="BF15" si="136">+AVERAGE(H15:H15)/AVERAGE(H11:H11)*100-100</f>
        <v>9.4047533558813967</v>
      </c>
      <c r="BG15" s="12">
        <f t="shared" ref="BG15" si="137">+AVERAGE(I15:I15)/AVERAGE(I11:I11)*100-100</f>
        <v>-2.6399727959889532</v>
      </c>
      <c r="BH15" s="6">
        <f t="shared" ref="BH15" si="138">+AVERAGE(J15:J15)/AVERAGE(J11:J11)*100-100</f>
        <v>12.37132578715439</v>
      </c>
      <c r="BI15" s="7">
        <f t="shared" ref="BI15" si="139">+AVERAGE(K15:K15)/AVERAGE(K11:K11)*100-100</f>
        <v>8.5769185855929493</v>
      </c>
      <c r="BJ15" s="12">
        <f t="shared" ref="BJ15" si="140">+AVERAGE(L15:L15)/AVERAGE(L11:L11)*100-100</f>
        <v>-2.5531765941342002</v>
      </c>
      <c r="BK15" s="6">
        <f t="shared" ref="BK15" si="141">+AVERAGE(M15:M15)/AVERAGE(M11:M11)*100-100</f>
        <v>11.421711648177933</v>
      </c>
      <c r="BL15" s="7">
        <f t="shared" ref="BL15" si="142">+AVERAGE(N15:N15)/AVERAGE(N11:N11)*100-100</f>
        <v>17.228095133547967</v>
      </c>
      <c r="BM15" s="12">
        <f t="shared" ref="BM15" si="143">+AVERAGE(O15:O15)/AVERAGE(O11:O11)*100-100</f>
        <v>-4.099129889711179</v>
      </c>
      <c r="BN15" s="6">
        <f t="shared" ref="BN15" si="144">+AVERAGE(P15:P15)/AVERAGE(P11:P11)*100-100</f>
        <v>22.238823275255172</v>
      </c>
      <c r="BO15" s="7">
        <f t="shared" ref="BO15" si="145">+AVERAGE(Q15:Q15)/AVERAGE(Q11:Q11)*100-100</f>
        <v>-14.116150604966052</v>
      </c>
      <c r="BP15" s="12">
        <f t="shared" ref="BP15" si="146">+AVERAGE(R15:R15)/AVERAGE(R11:R11)*100-100</f>
        <v>-17.488685642688168</v>
      </c>
      <c r="BQ15" s="6">
        <f t="shared" ref="BQ15" si="147">+AVERAGE(S15:S15)/AVERAGE(S11:S11)*100-100</f>
        <v>4.0873607019729548</v>
      </c>
      <c r="BR15" s="7">
        <f t="shared" ref="BR15" si="148">+AVERAGE(T15:T15)/AVERAGE(T11:T11)*100-100</f>
        <v>-14.996948804235714</v>
      </c>
      <c r="BS15" s="12">
        <f t="shared" ref="BS15" si="149">+AVERAGE(U15:U15)/AVERAGE(U11:U11)*100-100</f>
        <v>-21.99714405502516</v>
      </c>
      <c r="BT15" s="6">
        <f t="shared" ref="BT15" si="150">+AVERAGE(V15:V15)/AVERAGE(V11:V11)*100-100</f>
        <v>8.9742807054751523</v>
      </c>
      <c r="BU15" s="7">
        <f t="shared" ref="BU15" si="151">+AVERAGE(W15:W15)/AVERAGE(W11:W11)*100-100</f>
        <v>13.028630849033519</v>
      </c>
      <c r="BV15" s="12">
        <f t="shared" ref="BV15" si="152">+AVERAGE(X15:X15)/AVERAGE(X11:X11)*100-100</f>
        <v>2.0227800164372525</v>
      </c>
      <c r="BW15" s="6">
        <f t="shared" ref="BW15" si="153">+AVERAGE(Y15:Y15)/AVERAGE(Y11:Y11)*100-100</f>
        <v>10.787640594407506</v>
      </c>
    </row>
    <row r="16" spans="1:75" customFormat="1" x14ac:dyDescent="0.25">
      <c r="A16" s="31" t="s">
        <v>38</v>
      </c>
      <c r="B16" s="19">
        <v>3160861.481135482</v>
      </c>
      <c r="C16" s="18">
        <v>15491598.183749821</v>
      </c>
      <c r="D16" s="6">
        <f t="shared" si="0"/>
        <v>20.403714604805089</v>
      </c>
      <c r="E16" s="28">
        <v>419427.68064473273</v>
      </c>
      <c r="F16" s="27">
        <v>2800289.2001206796</v>
      </c>
      <c r="G16" s="6">
        <f t="shared" si="1"/>
        <v>14.978013007608549</v>
      </c>
      <c r="H16" s="28">
        <v>897469.57964196044</v>
      </c>
      <c r="I16" s="27">
        <v>5815779.7615031637</v>
      </c>
      <c r="J16" s="6">
        <f t="shared" si="2"/>
        <v>15.431629402176636</v>
      </c>
      <c r="K16" s="28">
        <v>808240.30558976799</v>
      </c>
      <c r="L16" s="27">
        <v>4716909.4348136261</v>
      </c>
      <c r="M16" s="6">
        <f t="shared" si="3"/>
        <v>17.134954926725303</v>
      </c>
      <c r="N16" s="28">
        <v>89229.274052192457</v>
      </c>
      <c r="O16" s="27">
        <v>1098870.3266895376</v>
      </c>
      <c r="P16" s="6">
        <f t="shared" si="4"/>
        <v>8.120091323332483</v>
      </c>
      <c r="Q16" s="28">
        <v>3019468.9306659284</v>
      </c>
      <c r="R16" s="27">
        <v>11194996.548330432</v>
      </c>
      <c r="S16" s="6">
        <f t="shared" si="5"/>
        <v>26.97159322587051</v>
      </c>
      <c r="T16" s="28">
        <v>2644410.5769862742</v>
      </c>
      <c r="U16" s="27">
        <v>9262937.0286078844</v>
      </c>
      <c r="V16" s="6">
        <f t="shared" si="6"/>
        <v>28.548294874716422</v>
      </c>
      <c r="W16" s="28">
        <f t="shared" si="7"/>
        <v>4852817.0951018296</v>
      </c>
      <c r="X16" s="27">
        <f t="shared" si="8"/>
        <v>26039726.665096216</v>
      </c>
      <c r="Y16" s="6">
        <f t="shared" si="9"/>
        <v>18.636205969114762</v>
      </c>
      <c r="Z16" s="29"/>
      <c r="AA16" s="7">
        <f t="shared" si="10"/>
        <v>13.726676053717028</v>
      </c>
      <c r="AB16" s="10">
        <f t="shared" si="11"/>
        <v>-2.5264441718024955</v>
      </c>
      <c r="AC16" s="6">
        <f t="shared" si="12"/>
        <v>16.674389363784513</v>
      </c>
      <c r="AD16" s="7">
        <f t="shared" si="13"/>
        <v>23.258566411983224</v>
      </c>
      <c r="AE16" s="10">
        <f t="shared" si="14"/>
        <v>3.7272164946871698</v>
      </c>
      <c r="AF16" s="6">
        <f t="shared" si="15"/>
        <v>18.829532476942973</v>
      </c>
      <c r="AG16" s="7">
        <f t="shared" si="16"/>
        <v>-1.0349236093271372</v>
      </c>
      <c r="AH16" s="10">
        <f t="shared" si="17"/>
        <v>-10.774612117107623</v>
      </c>
      <c r="AI16" s="6">
        <f t="shared" si="18"/>
        <v>10.915826469214934</v>
      </c>
      <c r="AJ16" s="7">
        <f t="shared" si="19"/>
        <v>-4.4692612714140409</v>
      </c>
      <c r="AK16" s="10">
        <f t="shared" si="20"/>
        <v>-18.371799448880509</v>
      </c>
      <c r="AL16" s="6">
        <f t="shared" si="21"/>
        <v>17.031538222822945</v>
      </c>
      <c r="AM16" s="7">
        <f t="shared" si="22"/>
        <v>46.753298305925568</v>
      </c>
      <c r="AN16" s="10">
        <f t="shared" si="23"/>
        <v>48.586734091587658</v>
      </c>
      <c r="AO16" s="6">
        <f t="shared" si="24"/>
        <v>-1.233916201786883</v>
      </c>
      <c r="AP16" s="7">
        <f t="shared" si="25"/>
        <v>0.21603817988645346</v>
      </c>
      <c r="AQ16" s="10">
        <f t="shared" si="26"/>
        <v>-6.250871815238682</v>
      </c>
      <c r="AR16" s="6">
        <f t="shared" si="27"/>
        <v>6.8981014760799724</v>
      </c>
      <c r="AS16" s="7">
        <f t="shared" si="28"/>
        <v>-0.48707304911015115</v>
      </c>
      <c r="AT16" s="10">
        <f t="shared" si="29"/>
        <v>-15.354641186522173</v>
      </c>
      <c r="AU16" s="6">
        <f t="shared" si="30"/>
        <v>17.56454027228331</v>
      </c>
      <c r="AV16" s="7">
        <f t="shared" si="31"/>
        <v>10.741997628274589</v>
      </c>
      <c r="AW16" s="10">
        <f t="shared" si="32"/>
        <v>-0.26564118218759347</v>
      </c>
      <c r="AX16" s="6">
        <f t="shared" si="33"/>
        <v>11.036957514882246</v>
      </c>
      <c r="AY16" s="16"/>
      <c r="AZ16" s="7">
        <f t="shared" ref="AZ16" si="154">+AVERAGE(B15:B16)/AVERAGE(B11:B12)*100-100</f>
        <v>14.058484796613087</v>
      </c>
      <c r="BA16" s="12">
        <f t="shared" ref="BA16" si="155">+AVERAGE(C15:C16)/AVERAGE(C11:C12)*100-100</f>
        <v>-1.0306897698187498</v>
      </c>
      <c r="BB16" s="6">
        <f t="shared" ref="BB16" si="156">+AVERAGE(D15:D16)/AVERAGE(D11:D12)*100-100</f>
        <v>15.265926871506082</v>
      </c>
      <c r="BC16" s="7">
        <f t="shared" ref="BC16" si="157">+AVERAGE(E15:E16)/AVERAGE(E11:E12)*100-100</f>
        <v>25.244903704788626</v>
      </c>
      <c r="BD16" s="12">
        <f t="shared" ref="BD16" si="158">+AVERAGE(F15:F16)/AVERAGE(F11:F12)*100-100</f>
        <v>5.911749382339579</v>
      </c>
      <c r="BE16" s="6">
        <f t="shared" ref="BE16" si="159">+AVERAGE(G15:G16)/AVERAGE(G11:G12)*100-100</f>
        <v>18.304288971038773</v>
      </c>
      <c r="BF16" s="7">
        <f t="shared" ref="BF16" si="160">+AVERAGE(H15:H16)/AVERAGE(H11:H12)*100-100</f>
        <v>3.9264748139345045</v>
      </c>
      <c r="BG16" s="12">
        <f t="shared" ref="BG16" si="161">+AVERAGE(I15:I16)/AVERAGE(I11:I12)*100-100</f>
        <v>-7.0659543413584771</v>
      </c>
      <c r="BH16" s="6">
        <f t="shared" ref="BH16" si="162">+AVERAGE(J15:J16)/AVERAGE(J11:J12)*100-100</f>
        <v>11.671841806478398</v>
      </c>
      <c r="BI16" s="7">
        <f t="shared" ref="BI16" si="163">+AVERAGE(K15:K16)/AVERAGE(K11:K12)*100-100</f>
        <v>1.629495212262853</v>
      </c>
      <c r="BJ16" s="12">
        <f t="shared" ref="BJ16" si="164">+AVERAGE(L15:L16)/AVERAGE(L11:L12)*100-100</f>
        <v>-10.913515464737728</v>
      </c>
      <c r="BK16" s="6">
        <f t="shared" ref="BK16" si="165">+AVERAGE(M15:M16)/AVERAGE(M11:M12)*100-100</f>
        <v>14.249221326957823</v>
      </c>
      <c r="BL16" s="7">
        <f t="shared" ref="BL16" si="166">+AVERAGE(N15:N16)/AVERAGE(N11:N12)*100-100</f>
        <v>30.106865766803082</v>
      </c>
      <c r="BM16" s="12">
        <f t="shared" ref="BM16" si="167">+AVERAGE(O15:O16)/AVERAGE(O11:O12)*100-100</f>
        <v>33.144337088024258</v>
      </c>
      <c r="BN16" s="6">
        <f t="shared" ref="BN16" si="168">+AVERAGE(P15:P16)/AVERAGE(P11:P12)*100-100</f>
        <v>16.537855660075465</v>
      </c>
      <c r="BO16" s="7">
        <f t="shared" ref="BO16" si="169">+AVERAGE(Q15:Q16)/AVERAGE(Q11:Q12)*100-100</f>
        <v>-6.6607688798820561</v>
      </c>
      <c r="BP16" s="12">
        <f t="shared" ref="BP16" si="170">+AVERAGE(R15:R16)/AVERAGE(R11:R12)*100-100</f>
        <v>-11.583481541250606</v>
      </c>
      <c r="BQ16" s="6">
        <f t="shared" ref="BQ16" si="171">+AVERAGE(S15:S16)/AVERAGE(S11:S12)*100-100</f>
        <v>5.4778265927415646</v>
      </c>
      <c r="BR16" s="7">
        <f t="shared" ref="BR16" si="172">+AVERAGE(T15:T16)/AVERAGE(T11:T12)*100-100</f>
        <v>-7.526794952006199</v>
      </c>
      <c r="BS16" s="12">
        <f t="shared" ref="BS16" si="173">+AVERAGE(U15:U16)/AVERAGE(U11:U12)*100-100</f>
        <v>-18.548447380103653</v>
      </c>
      <c r="BT16" s="6">
        <f t="shared" ref="BT16" si="174">+AVERAGE(V15:V16)/AVERAGE(V11:V12)*100-100</f>
        <v>13.231966310036228</v>
      </c>
      <c r="BU16" s="7">
        <f t="shared" ref="BU16" si="175">+AVERAGE(W15:W16)/AVERAGE(W11:W12)*100-100</f>
        <v>11.845300437707905</v>
      </c>
      <c r="BV16" s="12">
        <f t="shared" ref="BV16" si="176">+AVERAGE(X15:X16)/AVERAGE(X11:X12)*100-100</f>
        <v>0.83654403769703833</v>
      </c>
      <c r="BW16" s="6">
        <f t="shared" ref="BW16" si="177">+AVERAGE(Y15:Y16)/AVERAGE(Y11:Y12)*100-100</f>
        <v>10.912083029977993</v>
      </c>
    </row>
    <row r="17" spans="1:75" customFormat="1" x14ac:dyDescent="0.25">
      <c r="A17" s="31" t="s">
        <v>39</v>
      </c>
      <c r="B17" s="19">
        <v>3347239.3989341436</v>
      </c>
      <c r="C17" s="18">
        <v>15988626.178345341</v>
      </c>
      <c r="D17" s="6">
        <f t="shared" si="0"/>
        <v>20.935128269291667</v>
      </c>
      <c r="E17" s="28">
        <v>502215.10369770508</v>
      </c>
      <c r="F17" s="27">
        <v>3249665.0429574512</v>
      </c>
      <c r="G17" s="6">
        <f t="shared" si="1"/>
        <v>15.454365205610538</v>
      </c>
      <c r="H17" s="28">
        <v>1161490.7841052022</v>
      </c>
      <c r="I17" s="27">
        <v>6308771.4077006262</v>
      </c>
      <c r="J17" s="6">
        <f t="shared" si="2"/>
        <v>18.410728635490912</v>
      </c>
      <c r="K17" s="28">
        <v>1014586.2173049262</v>
      </c>
      <c r="L17" s="27">
        <v>5745285.5234224033</v>
      </c>
      <c r="M17" s="6">
        <f t="shared" si="3"/>
        <v>17.659456839327778</v>
      </c>
      <c r="N17" s="28">
        <v>146904.56680027582</v>
      </c>
      <c r="O17" s="27">
        <v>563485.88427822292</v>
      </c>
      <c r="P17" s="6">
        <f t="shared" si="4"/>
        <v>26.070673800187201</v>
      </c>
      <c r="Q17" s="28">
        <v>2712402.626377394</v>
      </c>
      <c r="R17" s="27">
        <v>9974234.0229994059</v>
      </c>
      <c r="S17" s="6">
        <f t="shared" si="5"/>
        <v>27.194094505131062</v>
      </c>
      <c r="T17" s="28">
        <v>2648129.6870469633</v>
      </c>
      <c r="U17" s="27">
        <v>8880237.9300932437</v>
      </c>
      <c r="V17" s="6">
        <f t="shared" si="6"/>
        <v>29.820481251667967</v>
      </c>
      <c r="W17" s="28">
        <f t="shared" si="7"/>
        <v>5075218.2260674816</v>
      </c>
      <c r="X17" s="27">
        <f t="shared" si="8"/>
        <v>26641058.721909583</v>
      </c>
      <c r="Y17" s="6">
        <f t="shared" si="9"/>
        <v>19.05036237127328</v>
      </c>
      <c r="Z17" s="29"/>
      <c r="AA17" s="7">
        <f t="shared" si="10"/>
        <v>19.42398861111127</v>
      </c>
      <c r="AB17" s="10">
        <f t="shared" si="11"/>
        <v>1.0917384360499227</v>
      </c>
      <c r="AC17" s="6">
        <f t="shared" si="12"/>
        <v>18.134271364477755</v>
      </c>
      <c r="AD17" s="7">
        <f t="shared" si="13"/>
        <v>39.050868724566925</v>
      </c>
      <c r="AE17" s="10">
        <f t="shared" si="14"/>
        <v>17.047852444673111</v>
      </c>
      <c r="AF17" s="6">
        <f t="shared" si="15"/>
        <v>18.798308401509829</v>
      </c>
      <c r="AG17" s="7">
        <f t="shared" si="16"/>
        <v>16.178531199362183</v>
      </c>
      <c r="AH17" s="10">
        <f t="shared" si="17"/>
        <v>-5.4901468245869012</v>
      </c>
      <c r="AI17" s="6">
        <f t="shared" si="18"/>
        <v>22.927427454290282</v>
      </c>
      <c r="AJ17" s="7">
        <f t="shared" si="19"/>
        <v>12.180880365257266</v>
      </c>
      <c r="AK17" s="10">
        <f t="shared" si="20"/>
        <v>-6.108879220798741</v>
      </c>
      <c r="AL17" s="6">
        <f t="shared" si="21"/>
        <v>19.479754245416942</v>
      </c>
      <c r="AM17" s="7">
        <f t="shared" si="22"/>
        <v>54.106621462734807</v>
      </c>
      <c r="AN17" s="10">
        <f t="shared" si="23"/>
        <v>1.3174051641082514</v>
      </c>
      <c r="AO17" s="6">
        <f t="shared" si="24"/>
        <v>52.10281117358025</v>
      </c>
      <c r="AP17" s="7">
        <f t="shared" si="25"/>
        <v>-5.9607404333443981</v>
      </c>
      <c r="AQ17" s="10">
        <f t="shared" si="26"/>
        <v>-12.387795923512229</v>
      </c>
      <c r="AR17" s="6">
        <f t="shared" si="27"/>
        <v>7.3357993420150081</v>
      </c>
      <c r="AS17" s="7">
        <f t="shared" si="28"/>
        <v>4.1567853706772127</v>
      </c>
      <c r="AT17" s="10">
        <f t="shared" si="29"/>
        <v>-15.024998295725993</v>
      </c>
      <c r="AU17" s="6">
        <f t="shared" si="30"/>
        <v>22.573443108784801</v>
      </c>
      <c r="AV17" s="7">
        <f t="shared" si="31"/>
        <v>12.641837823330746</v>
      </c>
      <c r="AW17" s="10">
        <f t="shared" si="32"/>
        <v>1.6769123896409894</v>
      </c>
      <c r="AX17" s="6">
        <f t="shared" si="33"/>
        <v>10.784085763413572</v>
      </c>
      <c r="AY17" s="16"/>
      <c r="AZ17" s="7">
        <f t="shared" ref="AZ17" si="178">+AVERAGE(B15:B17)/AVERAGE(B11:B13)*100-100</f>
        <v>15.88048948136462</v>
      </c>
      <c r="BA17" s="12">
        <f t="shared" ref="BA17" si="179">+AVERAGE(C15:C17)/AVERAGE(C11:C13)*100-100</f>
        <v>-0.32006675889199698</v>
      </c>
      <c r="BB17" s="6">
        <f t="shared" ref="BB17" si="180">+AVERAGE(D15:D17)/AVERAGE(D11:D13)*100-100</f>
        <v>16.235730352516484</v>
      </c>
      <c r="BC17" s="7">
        <f t="shared" ref="BC17" si="181">+AVERAGE(E15:E17)/AVERAGE(E11:E13)*100-100</f>
        <v>30.136729748433936</v>
      </c>
      <c r="BD17" s="12">
        <f t="shared" ref="BD17" si="182">+AVERAGE(F15:F17)/AVERAGE(F11:F13)*100-100</f>
        <v>9.7307995961854346</v>
      </c>
      <c r="BE17" s="6">
        <f t="shared" ref="BE17" si="183">+AVERAGE(G15:G17)/AVERAGE(G11:G13)*100-100</f>
        <v>18.474542936227436</v>
      </c>
      <c r="BF17" s="7">
        <f t="shared" ref="BF17" si="184">+AVERAGE(H15:H17)/AVERAGE(H11:H13)*100-100</f>
        <v>8.4167342945691956</v>
      </c>
      <c r="BG17" s="12">
        <f t="shared" ref="BG17" si="185">+AVERAGE(I15:I17)/AVERAGE(I11:I13)*100-100</f>
        <v>-6.5020891763079902</v>
      </c>
      <c r="BH17" s="6">
        <f t="shared" ref="BH17" si="186">+AVERAGE(J15:J17)/AVERAGE(J11:J13)*100-100</f>
        <v>15.509418327052146</v>
      </c>
      <c r="BI17" s="7">
        <f t="shared" ref="BI17" si="187">+AVERAGE(K15:K17)/AVERAGE(K11:K13)*100-100</f>
        <v>5.4570976396905166</v>
      </c>
      <c r="BJ17" s="12">
        <f t="shared" ref="BJ17" si="188">+AVERAGE(L15:L17)/AVERAGE(L11:L13)*100-100</f>
        <v>-9.1894438228627848</v>
      </c>
      <c r="BK17" s="6">
        <f t="shared" ref="BK17" si="189">+AVERAGE(M15:M17)/AVERAGE(M11:M13)*100-100</f>
        <v>16.013098524733877</v>
      </c>
      <c r="BL17" s="7">
        <f t="shared" ref="BL17" si="190">+AVERAGE(N15:N17)/AVERAGE(N11:N13)*100-100</f>
        <v>39.853917713916104</v>
      </c>
      <c r="BM17" s="12">
        <f t="shared" ref="BM17" si="191">+AVERAGE(O15:O17)/AVERAGE(O11:O13)*100-100</f>
        <v>22.09753079651955</v>
      </c>
      <c r="BN17" s="6">
        <f t="shared" ref="BN17" si="192">+AVERAGE(P15:P17)/AVERAGE(P11:P13)*100-100</f>
        <v>28.492715293007649</v>
      </c>
      <c r="BO17" s="7">
        <f t="shared" ref="BO17" si="193">+AVERAGE(Q15:Q17)/AVERAGE(Q11:Q13)*100-100</f>
        <v>-6.4280564250124144</v>
      </c>
      <c r="BP17" s="12">
        <f t="shared" ref="BP17" si="194">+AVERAGE(R15:R17)/AVERAGE(R11:R13)*100-100</f>
        <v>-11.851932687818731</v>
      </c>
      <c r="BQ17" s="6">
        <f t="shared" ref="BQ17" si="195">+AVERAGE(S15:S17)/AVERAGE(S11:S13)*100-100</f>
        <v>6.0944565987291384</v>
      </c>
      <c r="BR17" s="7">
        <f t="shared" ref="BR17" si="196">+AVERAGE(T15:T17)/AVERAGE(T11:T13)*100-100</f>
        <v>-3.6710408725865307</v>
      </c>
      <c r="BS17" s="12">
        <f t="shared" ref="BS17" si="197">+AVERAGE(U15:U17)/AVERAGE(U11:U13)*100-100</f>
        <v>-17.380551683302826</v>
      </c>
      <c r="BT17" s="6">
        <f t="shared" ref="BT17" si="198">+AVERAGE(V15:V17)/AVERAGE(V11:V13)*100-100</f>
        <v>16.331524728615832</v>
      </c>
      <c r="BU17" s="7">
        <f t="shared" ref="BU17" si="199">+AVERAGE(W15:W17)/AVERAGE(W11:W13)*100-100</f>
        <v>12.12193445018606</v>
      </c>
      <c r="BV17" s="12">
        <f t="shared" ref="BV17" si="200">+AVERAGE(X15:X17)/AVERAGE(X11:X13)*100-100</f>
        <v>1.124112208813699</v>
      </c>
      <c r="BW17" s="6">
        <f t="shared" ref="BW17" si="201">+AVERAGE(Y15:Y17)/AVERAGE(Y11:Y13)*100-100</f>
        <v>10.86877417837637</v>
      </c>
    </row>
    <row r="18" spans="1:75" customFormat="1" x14ac:dyDescent="0.25">
      <c r="A18" s="31" t="s">
        <v>40</v>
      </c>
      <c r="B18" s="19">
        <v>3682549.1556186751</v>
      </c>
      <c r="C18" s="18">
        <v>17462715.393860135</v>
      </c>
      <c r="D18" s="6">
        <f t="shared" si="0"/>
        <v>21.088067190933284</v>
      </c>
      <c r="E18" s="28">
        <v>611519.69939591503</v>
      </c>
      <c r="F18" s="27">
        <v>3858972.0692959884</v>
      </c>
      <c r="G18" s="6">
        <f t="shared" si="1"/>
        <v>15.846699287136268</v>
      </c>
      <c r="H18" s="28">
        <v>1497795.697009905</v>
      </c>
      <c r="I18" s="27">
        <v>6532909.6887096008</v>
      </c>
      <c r="J18" s="6">
        <f t="shared" si="2"/>
        <v>22.926931005925997</v>
      </c>
      <c r="K18" s="28">
        <v>1301727.6986534938</v>
      </c>
      <c r="L18" s="27">
        <v>7277278.649559374</v>
      </c>
      <c r="M18" s="6">
        <f t="shared" si="3"/>
        <v>17.887561564408571</v>
      </c>
      <c r="N18" s="28">
        <v>196067.99835641123</v>
      </c>
      <c r="O18" s="27">
        <v>-744368.96084977314</v>
      </c>
      <c r="P18" s="6">
        <f t="shared" si="4"/>
        <v>-26.340163100376941</v>
      </c>
      <c r="Q18" s="28">
        <v>2499469.224861796</v>
      </c>
      <c r="R18" s="27">
        <v>9436472.7718238682</v>
      </c>
      <c r="S18" s="6">
        <f t="shared" si="5"/>
        <v>26.487325140437001</v>
      </c>
      <c r="T18" s="28">
        <v>2704558.1040391088</v>
      </c>
      <c r="U18" s="27">
        <v>8790968.2178243957</v>
      </c>
      <c r="V18" s="6">
        <f t="shared" si="6"/>
        <v>30.765190329722721</v>
      </c>
      <c r="W18" s="28">
        <f t="shared" si="7"/>
        <v>5586775.6728471834</v>
      </c>
      <c r="X18" s="27">
        <f t="shared" si="8"/>
        <v>28500101.705865193</v>
      </c>
      <c r="Y18" s="6">
        <f t="shared" si="9"/>
        <v>19.602651704563741</v>
      </c>
      <c r="Z18" s="29"/>
      <c r="AA18" s="7">
        <f t="shared" si="10"/>
        <v>20.190118497606946</v>
      </c>
      <c r="AB18" s="10">
        <f t="shared" si="11"/>
        <v>2.7739152869814916</v>
      </c>
      <c r="AC18" s="6">
        <f t="shared" si="12"/>
        <v>16.946131868181908</v>
      </c>
      <c r="AD18" s="7">
        <f t="shared" si="13"/>
        <v>9.4313991142304587</v>
      </c>
      <c r="AE18" s="10">
        <f t="shared" si="14"/>
        <v>-7.2643017344726388</v>
      </c>
      <c r="AF18" s="6">
        <f t="shared" si="15"/>
        <v>18.003531715368993</v>
      </c>
      <c r="AG18" s="7">
        <f t="shared" si="16"/>
        <v>25.926136849177468</v>
      </c>
      <c r="AH18" s="10">
        <f t="shared" si="17"/>
        <v>-0.59250308740637081</v>
      </c>
      <c r="AI18" s="6">
        <f t="shared" si="18"/>
        <v>26.676700208939948</v>
      </c>
      <c r="AJ18" s="7">
        <f t="shared" si="19"/>
        <v>21.690366167560171</v>
      </c>
      <c r="AK18" s="10">
        <f t="shared" si="20"/>
        <v>3.1920338060678546</v>
      </c>
      <c r="AL18" s="6">
        <f t="shared" si="21"/>
        <v>17.926124410200913</v>
      </c>
      <c r="AM18" s="7">
        <f t="shared" si="22"/>
        <v>63.773236607460746</v>
      </c>
      <c r="AN18" s="10">
        <f t="shared" si="23"/>
        <v>54.972623010362184</v>
      </c>
      <c r="AO18" s="6">
        <f t="shared" si="24"/>
        <v>5.6788182494078967</v>
      </c>
      <c r="AP18" s="7">
        <f t="shared" si="25"/>
        <v>8.0701815775097856</v>
      </c>
      <c r="AQ18" s="10">
        <f t="shared" si="26"/>
        <v>3.3930879444643551</v>
      </c>
      <c r="AR18" s="6">
        <f t="shared" si="27"/>
        <v>4.5236037785791012</v>
      </c>
      <c r="AS18" s="7">
        <f t="shared" si="28"/>
        <v>17.115707479238225</v>
      </c>
      <c r="AT18" s="10">
        <f t="shared" si="29"/>
        <v>-3.7317946122474268</v>
      </c>
      <c r="AU18" s="6">
        <f t="shared" si="30"/>
        <v>21.655646334649447</v>
      </c>
      <c r="AV18" s="7">
        <f t="shared" si="31"/>
        <v>16.011888788406139</v>
      </c>
      <c r="AW18" s="10">
        <f t="shared" si="32"/>
        <v>2.8159198370537979</v>
      </c>
      <c r="AX18" s="6">
        <f t="shared" si="33"/>
        <v>12.834558084259456</v>
      </c>
      <c r="AY18" s="17"/>
      <c r="AZ18" s="7">
        <f t="shared" ref="AZ18" si="202">+AVERAGE(B15:B18)/AVERAGE(B11:B14)*100-100</f>
        <v>17.047187409436887</v>
      </c>
      <c r="BA18" s="12">
        <f t="shared" ref="BA18" si="203">+AVERAGE(C15:C18)/AVERAGE(C11:C14)*100-100</f>
        <v>0.4984254483643582</v>
      </c>
      <c r="BB18" s="6">
        <f t="shared" ref="BB18" si="204">+AVERAGE(D15:D18)/AVERAGE(D11:D14)*100-100</f>
        <v>16.417573387238122</v>
      </c>
      <c r="BC18" s="7">
        <f t="shared" ref="BC18" si="205">+AVERAGE(E15:E18)/AVERAGE(E11:E14)*100-100</f>
        <v>22.805015450544275</v>
      </c>
      <c r="BD18" s="12">
        <f t="shared" ref="BD18" si="206">+AVERAGE(F15:F18)/AVERAGE(F11:F14)*100-100</f>
        <v>3.9609213606806009</v>
      </c>
      <c r="BE18" s="6">
        <f t="shared" ref="BE18" si="207">+AVERAGE(G15:G18)/AVERAGE(G11:G14)*100-100</f>
        <v>18.350946825466536</v>
      </c>
      <c r="BF18" s="7">
        <f t="shared" ref="BF18" si="208">+AVERAGE(H15:H18)/AVERAGE(H11:H14)*100-100</f>
        <v>13.733153719844154</v>
      </c>
      <c r="BG18" s="12">
        <f t="shared" ref="BG18" si="209">+AVERAGE(I15:I18)/AVERAGE(I11:I14)*100-100</f>
        <v>-4.9625833835081608</v>
      </c>
      <c r="BH18" s="6">
        <f t="shared" ref="BH18" si="210">+AVERAGE(J15:J18)/AVERAGE(J11:J14)*100-100</f>
        <v>18.767959893904077</v>
      </c>
      <c r="BI18" s="7">
        <f t="shared" ref="BI18" si="211">+AVERAGE(K15:K18)/AVERAGE(K11:K14)*100-100</f>
        <v>10.330909323915691</v>
      </c>
      <c r="BJ18" s="12">
        <f t="shared" ref="BJ18" si="212">+AVERAGE(L15:L18)/AVERAGE(L11:L14)*100-100</f>
        <v>-5.5670880497191035</v>
      </c>
      <c r="BK18" s="6">
        <f t="shared" ref="BK18" si="213">+AVERAGE(M15:M18)/AVERAGE(M11:M14)*100-100</f>
        <v>16.504944869077249</v>
      </c>
      <c r="BL18" s="7">
        <f t="shared" ref="BL18" si="214">+AVERAGE(N15:N18)/AVERAGE(N11:N14)*100-100</f>
        <v>47.93319561455948</v>
      </c>
      <c r="BM18" s="12">
        <f t="shared" ref="BM18" si="215">+AVERAGE(O15:O18)/AVERAGE(O11:O14)*100-100</f>
        <v>8.0241830905428913</v>
      </c>
      <c r="BN18" s="6">
        <f t="shared" ref="BN18" si="216">+AVERAGE(P15:P18)/AVERAGE(P11:P14)*100-100</f>
        <v>50.30758211957297</v>
      </c>
      <c r="BO18" s="7">
        <f t="shared" ref="BO18" si="217">+AVERAGE(Q15:Q18)/AVERAGE(Q11:Q14)*100-100</f>
        <v>-3.3767269244612379</v>
      </c>
      <c r="BP18" s="12">
        <f t="shared" ref="BP18" si="218">+AVERAGE(R15:R18)/AVERAGE(R11:R14)*100-100</f>
        <v>-8.633846860426587</v>
      </c>
      <c r="BQ18" s="6">
        <f t="shared" ref="BQ18" si="219">+AVERAGE(S15:S18)/AVERAGE(S11:S14)*100-100</f>
        <v>5.7029626777332965</v>
      </c>
      <c r="BR18" s="7">
        <f t="shared" ref="BR18" si="220">+AVERAGE(T15:T18)/AVERAGE(T11:T14)*100-100</f>
        <v>1.1228567014245101</v>
      </c>
      <c r="BS18" s="12">
        <f t="shared" ref="BS18" si="221">+AVERAGE(U15:U18)/AVERAGE(U11:U14)*100-100</f>
        <v>-14.315191264285659</v>
      </c>
      <c r="BT18" s="6">
        <f t="shared" ref="BT18" si="222">+AVERAGE(V15:V18)/AVERAGE(V11:V14)*100-100</f>
        <v>17.696897665680751</v>
      </c>
      <c r="BU18" s="7">
        <f t="shared" ref="BU18" si="223">+AVERAGE(W15:W18)/AVERAGE(W11:W14)*100-100</f>
        <v>13.174982422299223</v>
      </c>
      <c r="BV18" s="12">
        <f t="shared" ref="BV18" si="224">+AVERAGE(X15:X18)/AVERAGE(X11:X14)*100-100</f>
        <v>1.5737851317312277</v>
      </c>
      <c r="BW18" s="6">
        <f t="shared" ref="BW18" si="225">+AVERAGE(Y15:Y18)/AVERAGE(Y11:Y14)*100-100</f>
        <v>11.36956673139909</v>
      </c>
    </row>
    <row r="19" spans="1:75" customFormat="1" x14ac:dyDescent="0.25">
      <c r="A19" s="31" t="s">
        <v>41</v>
      </c>
      <c r="B19" s="19">
        <v>3535510.8469698043</v>
      </c>
      <c r="C19" s="18">
        <v>16433471.06594865</v>
      </c>
      <c r="D19" s="6">
        <f t="shared" si="0"/>
        <v>21.514084472973213</v>
      </c>
      <c r="E19" s="28">
        <v>442695.95756192337</v>
      </c>
      <c r="F19" s="27">
        <v>2658612.6528497916</v>
      </c>
      <c r="G19" s="6">
        <f t="shared" si="1"/>
        <v>16.651389855058181</v>
      </c>
      <c r="H19" s="28">
        <v>1036390.2961700673</v>
      </c>
      <c r="I19" s="27">
        <v>5008871.8708451577</v>
      </c>
      <c r="J19" s="6">
        <f t="shared" si="2"/>
        <v>20.69109218390118</v>
      </c>
      <c r="K19" s="28">
        <v>851348.57629898959</v>
      </c>
      <c r="L19" s="27">
        <v>4837651.7390165254</v>
      </c>
      <c r="M19" s="6">
        <f t="shared" si="3"/>
        <v>17.598384965017452</v>
      </c>
      <c r="N19" s="28">
        <v>185041.71987107769</v>
      </c>
      <c r="O19" s="27">
        <v>171220.13182863221</v>
      </c>
      <c r="P19" s="6">
        <f t="shared" si="4"/>
        <v>108.07240824710904</v>
      </c>
      <c r="Q19" s="28">
        <v>2382443.206593893</v>
      </c>
      <c r="R19" s="27">
        <v>8569606.2301877327</v>
      </c>
      <c r="S19" s="6">
        <f t="shared" si="5"/>
        <v>27.801081433606328</v>
      </c>
      <c r="T19" s="28">
        <v>2414524.4699142296</v>
      </c>
      <c r="U19" s="27">
        <v>7459921.9377484182</v>
      </c>
      <c r="V19" s="6">
        <f t="shared" si="6"/>
        <v>32.366618445380013</v>
      </c>
      <c r="W19" s="28">
        <f t="shared" si="7"/>
        <v>4982515.8373814579</v>
      </c>
      <c r="X19" s="27">
        <f t="shared" si="8"/>
        <v>25210639.882082917</v>
      </c>
      <c r="Y19" s="6">
        <f t="shared" si="9"/>
        <v>19.763543728703645</v>
      </c>
      <c r="Z19" s="29"/>
      <c r="AA19" s="7">
        <f t="shared" si="10"/>
        <v>15.672132688394228</v>
      </c>
      <c r="AB19" s="10">
        <f t="shared" si="11"/>
        <v>5.2999970891795698</v>
      </c>
      <c r="AC19" s="6">
        <f t="shared" si="12"/>
        <v>9.8500815630891054</v>
      </c>
      <c r="AD19" s="7">
        <f t="shared" si="13"/>
        <v>9.3425137744067115</v>
      </c>
      <c r="AE19" s="10">
        <f t="shared" si="14"/>
        <v>-6.171925607534277</v>
      </c>
      <c r="AF19" s="6">
        <f t="shared" si="15"/>
        <v>16.534965128930295</v>
      </c>
      <c r="AG19" s="7">
        <f t="shared" si="16"/>
        <v>15.342505182834998</v>
      </c>
      <c r="AH19" s="10">
        <f t="shared" si="17"/>
        <v>-5.8039768763727295</v>
      </c>
      <c r="AI19" s="6">
        <f t="shared" si="18"/>
        <v>22.449442511446691</v>
      </c>
      <c r="AJ19" s="7">
        <f t="shared" si="19"/>
        <v>5.5735210937897079</v>
      </c>
      <c r="AK19" s="10">
        <f t="shared" si="20"/>
        <v>-3.698164588289373</v>
      </c>
      <c r="AL19" s="6">
        <f t="shared" si="21"/>
        <v>9.6277351749742195</v>
      </c>
      <c r="AM19" s="7">
        <f t="shared" si="22"/>
        <v>100.84993381087745</v>
      </c>
      <c r="AN19" s="10">
        <f t="shared" si="23"/>
        <v>-41.776104385356341</v>
      </c>
      <c r="AO19" s="6">
        <f t="shared" si="24"/>
        <v>244.96134566503042</v>
      </c>
      <c r="AP19" s="7">
        <f t="shared" si="25"/>
        <v>-0.18386150014174518</v>
      </c>
      <c r="AQ19" s="10">
        <f t="shared" si="26"/>
        <v>-3.6868144185091154</v>
      </c>
      <c r="AR19" s="6">
        <f t="shared" si="27"/>
        <v>3.6370439802383032</v>
      </c>
      <c r="AS19" s="7">
        <f t="shared" si="28"/>
        <v>13.428386421913771</v>
      </c>
      <c r="AT19" s="10">
        <f t="shared" si="29"/>
        <v>-5.6320203502364734</v>
      </c>
      <c r="AU19" s="6">
        <f t="shared" si="30"/>
        <v>20.19795998906713</v>
      </c>
      <c r="AV19" s="7">
        <f t="shared" si="31"/>
        <v>7.8921762672499369</v>
      </c>
      <c r="AW19" s="10">
        <f t="shared" si="32"/>
        <v>1.861860291839605</v>
      </c>
      <c r="AX19" s="6">
        <f t="shared" si="33"/>
        <v>5.9200921307868839</v>
      </c>
      <c r="AY19" s="17"/>
      <c r="AZ19" s="7">
        <f t="shared" ref="AZ19" si="226">+AVERAGE(B19:B19)/AVERAGE(B15:B15)*100-100</f>
        <v>15.672132688394228</v>
      </c>
      <c r="BA19" s="12">
        <f t="shared" ref="BA19" si="227">+AVERAGE(C19:C19)/AVERAGE(C15:C15)*100-100</f>
        <v>5.2999970891795698</v>
      </c>
      <c r="BB19" s="6">
        <f t="shared" ref="BB19" si="228">+AVERAGE(D19:D19)/AVERAGE(D15:D15)*100-100</f>
        <v>9.8500815630891054</v>
      </c>
      <c r="BC19" s="7">
        <f t="shared" ref="BC19" si="229">+AVERAGE(E19:E19)/AVERAGE(E15:E15)*100-100</f>
        <v>9.3425137744067115</v>
      </c>
      <c r="BD19" s="12">
        <f t="shared" ref="BD19" si="230">+AVERAGE(F19:F19)/AVERAGE(F15:F15)*100-100</f>
        <v>-6.171925607534277</v>
      </c>
      <c r="BE19" s="6">
        <f t="shared" ref="BE19" si="231">+AVERAGE(G19:G19)/AVERAGE(G15:G15)*100-100</f>
        <v>16.534965128930295</v>
      </c>
      <c r="BF19" s="7">
        <f t="shared" ref="BF19" si="232">+AVERAGE(H19:H19)/AVERAGE(H15:H15)*100-100</f>
        <v>15.342505182834998</v>
      </c>
      <c r="BG19" s="12">
        <f t="shared" ref="BG19" si="233">+AVERAGE(I19:I19)/AVERAGE(I15:I15)*100-100</f>
        <v>-5.8039768763727295</v>
      </c>
      <c r="BH19" s="6">
        <f t="shared" ref="BH19" si="234">+AVERAGE(J19:J19)/AVERAGE(J15:J15)*100-100</f>
        <v>22.449442511446691</v>
      </c>
      <c r="BI19" s="7">
        <f t="shared" ref="BI19" si="235">+AVERAGE(K19:K19)/AVERAGE(K15:K15)*100-100</f>
        <v>5.5735210937897079</v>
      </c>
      <c r="BJ19" s="12">
        <f t="shared" ref="BJ19" si="236">+AVERAGE(L19:L19)/AVERAGE(L15:L15)*100-100</f>
        <v>-3.698164588289373</v>
      </c>
      <c r="BK19" s="6">
        <f t="shared" ref="BK19" si="237">+AVERAGE(M19:M19)/AVERAGE(M15:M15)*100-100</f>
        <v>9.6277351749742195</v>
      </c>
      <c r="BL19" s="7">
        <f t="shared" ref="BL19" si="238">+AVERAGE(N19:N19)/AVERAGE(N15:N15)*100-100</f>
        <v>100.84993381087745</v>
      </c>
      <c r="BM19" s="12">
        <f t="shared" ref="BM19" si="239">+AVERAGE(O19:O19)/AVERAGE(O15:O15)*100-100</f>
        <v>-41.776104385356341</v>
      </c>
      <c r="BN19" s="6">
        <f t="shared" ref="BN19" si="240">+AVERAGE(P19:P19)/AVERAGE(P15:P15)*100-100</f>
        <v>244.96134566503042</v>
      </c>
      <c r="BO19" s="7">
        <f t="shared" ref="BO19" si="241">+AVERAGE(Q19:Q19)/AVERAGE(Q15:Q15)*100-100</f>
        <v>-0.18386150014174518</v>
      </c>
      <c r="BP19" s="12">
        <f t="shared" ref="BP19" si="242">+AVERAGE(R19:R19)/AVERAGE(R15:R15)*100-100</f>
        <v>-3.6868144185091154</v>
      </c>
      <c r="BQ19" s="6">
        <f t="shared" ref="BQ19" si="243">+AVERAGE(S19:S19)/AVERAGE(S15:S15)*100-100</f>
        <v>3.6370439802383032</v>
      </c>
      <c r="BR19" s="7">
        <f t="shared" ref="BR19" si="244">+AVERAGE(T19:T19)/AVERAGE(T15:T15)*100-100</f>
        <v>13.428386421913771</v>
      </c>
      <c r="BS19" s="12">
        <f t="shared" ref="BS19" si="245">+AVERAGE(U19:U19)/AVERAGE(U15:U15)*100-100</f>
        <v>-5.6320203502364734</v>
      </c>
      <c r="BT19" s="6">
        <f t="shared" ref="BT19" si="246">+AVERAGE(V19:V19)/AVERAGE(V15:V15)*100-100</f>
        <v>20.19795998906713</v>
      </c>
      <c r="BU19" s="7">
        <f t="shared" ref="BU19" si="247">+AVERAGE(W19:W19)/AVERAGE(W15:W15)*100-100</f>
        <v>7.8921762672499369</v>
      </c>
      <c r="BV19" s="12">
        <f t="shared" ref="BV19" si="248">+AVERAGE(X19:X19)/AVERAGE(X15:X15)*100-100</f>
        <v>1.861860291839605</v>
      </c>
      <c r="BW19" s="6">
        <f t="shared" ref="BW19" si="249">+AVERAGE(Y19:Y19)/AVERAGE(Y15:Y15)*100-100</f>
        <v>5.9200921307868839</v>
      </c>
    </row>
    <row r="20" spans="1:75" customFormat="1" x14ac:dyDescent="0.25">
      <c r="A20" s="31" t="s">
        <v>42</v>
      </c>
      <c r="B20" s="19">
        <v>3434718.7466308055</v>
      </c>
      <c r="C20" s="18">
        <v>15819485.911575094</v>
      </c>
      <c r="D20" s="6">
        <f t="shared" si="0"/>
        <v>21.711949211431879</v>
      </c>
      <c r="E20" s="28">
        <v>500916.31810451776</v>
      </c>
      <c r="F20" s="27">
        <v>2889378.4344513225</v>
      </c>
      <c r="G20" s="6">
        <f t="shared" si="1"/>
        <v>17.336473205858859</v>
      </c>
      <c r="H20" s="28">
        <v>1115669.5690508829</v>
      </c>
      <c r="I20" s="27">
        <v>6431538.7568767676</v>
      </c>
      <c r="J20" s="6">
        <f t="shared" si="2"/>
        <v>17.346852926260922</v>
      </c>
      <c r="K20" s="28">
        <v>910636.33786384098</v>
      </c>
      <c r="L20" s="27">
        <v>5095060.7043507593</v>
      </c>
      <c r="M20" s="6">
        <f t="shared" si="3"/>
        <v>17.872924204538585</v>
      </c>
      <c r="N20" s="28">
        <v>205033.23118704185</v>
      </c>
      <c r="O20" s="27">
        <v>1336478.0525260083</v>
      </c>
      <c r="P20" s="6">
        <f t="shared" si="4"/>
        <v>15.341309256782711</v>
      </c>
      <c r="Q20" s="28">
        <v>2861895.7266114093</v>
      </c>
      <c r="R20" s="27">
        <v>10063722.354311528</v>
      </c>
      <c r="S20" s="6">
        <f t="shared" si="5"/>
        <v>28.437745258197712</v>
      </c>
      <c r="T20" s="28">
        <v>2604217.0138436244</v>
      </c>
      <c r="U20" s="27">
        <v>7927855.977773563</v>
      </c>
      <c r="V20" s="6">
        <f t="shared" si="6"/>
        <v>32.848944546227557</v>
      </c>
      <c r="W20" s="28">
        <f t="shared" si="7"/>
        <v>5308983.3465539906</v>
      </c>
      <c r="X20" s="27">
        <f t="shared" si="8"/>
        <v>27276269.479441151</v>
      </c>
      <c r="Y20" s="6">
        <f t="shared" si="9"/>
        <v>19.463744301820718</v>
      </c>
      <c r="Z20" s="29"/>
      <c r="AA20" s="7">
        <f t="shared" si="10"/>
        <v>8.6640071743019149</v>
      </c>
      <c r="AB20" s="10">
        <f t="shared" si="11"/>
        <v>2.1165519782795315</v>
      </c>
      <c r="AC20" s="6">
        <f t="shared" si="12"/>
        <v>6.411747233117552</v>
      </c>
      <c r="AD20" s="7">
        <f t="shared" si="13"/>
        <v>19.428531119959217</v>
      </c>
      <c r="AE20" s="10">
        <f t="shared" si="14"/>
        <v>3.1814297725678955</v>
      </c>
      <c r="AF20" s="6">
        <f t="shared" si="15"/>
        <v>15.746148685090986</v>
      </c>
      <c r="AG20" s="7">
        <f t="shared" si="16"/>
        <v>24.312800607233072</v>
      </c>
      <c r="AH20" s="10">
        <f t="shared" si="17"/>
        <v>10.587728913834454</v>
      </c>
      <c r="AI20" s="6">
        <f t="shared" si="18"/>
        <v>12.411025914179504</v>
      </c>
      <c r="AJ20" s="7">
        <f t="shared" si="19"/>
        <v>12.669008408254939</v>
      </c>
      <c r="AK20" s="10">
        <f t="shared" si="20"/>
        <v>8.0169287700575467</v>
      </c>
      <c r="AL20" s="6">
        <f t="shared" si="21"/>
        <v>4.3068060637981205</v>
      </c>
      <c r="AM20" s="7">
        <f t="shared" si="22"/>
        <v>129.78247146459213</v>
      </c>
      <c r="AN20" s="10">
        <f t="shared" si="23"/>
        <v>21.622908551210855</v>
      </c>
      <c r="AO20" s="6">
        <f t="shared" si="24"/>
        <v>88.93025516474907</v>
      </c>
      <c r="AP20" s="7">
        <f t="shared" si="25"/>
        <v>-5.2185734535697605</v>
      </c>
      <c r="AQ20" s="10">
        <f t="shared" si="26"/>
        <v>-10.105176800502164</v>
      </c>
      <c r="AR20" s="6">
        <f t="shared" si="27"/>
        <v>5.4359118501049721</v>
      </c>
      <c r="AS20" s="7">
        <f t="shared" si="28"/>
        <v>-1.5199441226126424</v>
      </c>
      <c r="AT20" s="10">
        <f t="shared" si="29"/>
        <v>-14.413150458769437</v>
      </c>
      <c r="AU20" s="6">
        <f t="shared" si="30"/>
        <v>15.064471242098492</v>
      </c>
      <c r="AV20" s="7">
        <f t="shared" si="31"/>
        <v>9.4000297664750292</v>
      </c>
      <c r="AW20" s="10">
        <f t="shared" si="32"/>
        <v>4.748678164899502</v>
      </c>
      <c r="AX20" s="6">
        <f t="shared" si="33"/>
        <v>4.440487157511626</v>
      </c>
      <c r="AY20" s="16"/>
      <c r="AZ20" s="7">
        <f t="shared" ref="AZ20" si="250">+AVERAGE(B19:B20)/AVERAGE(B15:B16)*100-100</f>
        <v>12.109248600351691</v>
      </c>
      <c r="BA20" s="12">
        <f t="shared" ref="BA20" si="251">+AVERAGE(C19:C20)/AVERAGE(C15:C16)*100-100</f>
        <v>3.7141472819193666</v>
      </c>
      <c r="BB20" s="6">
        <f t="shared" ref="BB20" si="252">+AVERAGE(D19:D20)/AVERAGE(D15:D16)*100-100</f>
        <v>8.0957146292975608</v>
      </c>
      <c r="BC20" s="7">
        <f t="shared" ref="BC20" si="253">+AVERAGE(E19:E20)/AVERAGE(E15:E16)*100-100</f>
        <v>14.474580300669331</v>
      </c>
      <c r="BD20" s="12">
        <f t="shared" ref="BD20" si="254">+AVERAGE(F19:F20)/AVERAGE(F15:F16)*100-100</f>
        <v>-1.5228114788872062</v>
      </c>
      <c r="BE20" s="6">
        <f t="shared" ref="BE20" si="255">+AVERAGE(G19:G20)/AVERAGE(G15:G16)*100-100</f>
        <v>16.131268179437086</v>
      </c>
      <c r="BF20" s="7">
        <f t="shared" ref="BF20" si="256">+AVERAGE(H19:H20)/AVERAGE(H15:H16)*100-100</f>
        <v>19.824997601687215</v>
      </c>
      <c r="BG20" s="12">
        <f t="shared" ref="BG20" si="257">+AVERAGE(I19:I20)/AVERAGE(I15:I16)*100-100</f>
        <v>2.7586900027391579</v>
      </c>
      <c r="BH20" s="6">
        <f t="shared" ref="BH20" si="258">+AVERAGE(J19:J20)/AVERAGE(J15:J16)*100-100</f>
        <v>17.657839576100983</v>
      </c>
      <c r="BI20" s="7">
        <f t="shared" ref="BI20" si="259">+AVERAGE(K19:K20)/AVERAGE(K15:K16)*100-100</f>
        <v>9.1253006203491509</v>
      </c>
      <c r="BJ20" s="12">
        <f t="shared" ref="BJ20" si="260">+AVERAGE(L19:L20)/AVERAGE(L15:L16)*100-100</f>
        <v>1.9750520058873064</v>
      </c>
      <c r="BK20" s="6">
        <f t="shared" ref="BK20" si="261">+AVERAGE(M19:M20)/AVERAGE(M15:M16)*100-100</f>
        <v>6.8805255316071907</v>
      </c>
      <c r="BL20" s="7">
        <f t="shared" ref="BL20" si="262">+AVERAGE(N19:N20)/AVERAGE(N15:N16)*100-100</f>
        <v>115.08487563852827</v>
      </c>
      <c r="BM20" s="12">
        <f t="shared" ref="BM20" si="263">+AVERAGE(O19:O20)/AVERAGE(O15:O16)*100-100</f>
        <v>8.2383839189046171</v>
      </c>
      <c r="BN20" s="6">
        <f t="shared" ref="BN20" si="264">+AVERAGE(P19:P20)/AVERAGE(P15:P16)*100-100</f>
        <v>212.84421413438486</v>
      </c>
      <c r="BO20" s="7">
        <f t="shared" ref="BO20" si="265">+AVERAGE(Q19:Q20)/AVERAGE(Q15:Q16)*100-100</f>
        <v>-2.9957947310156783</v>
      </c>
      <c r="BP20" s="12">
        <f t="shared" ref="BP20" si="266">+AVERAGE(R19:R20)/AVERAGE(R15:R16)*100-100</f>
        <v>-7.2629266603373281</v>
      </c>
      <c r="BQ20" s="6">
        <f t="shared" ref="BQ20" si="267">+AVERAGE(S19:S20)/AVERAGE(S15:S16)*100-100</f>
        <v>4.5389216425050734</v>
      </c>
      <c r="BR20" s="7">
        <f t="shared" ref="BR20" si="268">+AVERAGE(T19:T20)/AVERAGE(T15:T16)*100-100</f>
        <v>5.1466360588119784</v>
      </c>
      <c r="BS20" s="12">
        <f t="shared" ref="BS20" si="269">+AVERAGE(U19:U20)/AVERAGE(U15:U16)*100-100</f>
        <v>-10.369828196874693</v>
      </c>
      <c r="BT20" s="6">
        <f t="shared" ref="BT20" si="270">+AVERAGE(V19:V20)/AVERAGE(V15:V16)*100-100</f>
        <v>17.556237352952479</v>
      </c>
      <c r="BU20" s="7">
        <f t="shared" ref="BU20" si="271">+AVERAGE(W19:W20)/AVERAGE(W15:W16)*100-100</f>
        <v>8.6647915211018187</v>
      </c>
      <c r="BV20" s="12">
        <f t="shared" ref="BV20" si="272">+AVERAGE(X19:X20)/AVERAGE(X15:X16)*100-100</f>
        <v>3.3419272478851383</v>
      </c>
      <c r="BW20" s="6">
        <f t="shared" ref="BW20" si="273">+AVERAGE(Y19:Y20)/AVERAGE(Y15:Y16)*100-100</f>
        <v>5.1807401810751514</v>
      </c>
    </row>
    <row r="21" spans="1:75" customFormat="1" x14ac:dyDescent="0.25">
      <c r="A21" s="31" t="s">
        <v>43</v>
      </c>
      <c r="B21" s="19">
        <v>3564097.425067978</v>
      </c>
      <c r="C21" s="18">
        <v>16508250.877261577</v>
      </c>
      <c r="D21" s="6">
        <f t="shared" si="0"/>
        <v>21.58979440987995</v>
      </c>
      <c r="E21" s="28">
        <v>534161.37538670085</v>
      </c>
      <c r="F21" s="27">
        <v>3046720.0748448451</v>
      </c>
      <c r="G21" s="6">
        <f t="shared" si="1"/>
        <v>17.53234174012206</v>
      </c>
      <c r="H21" s="28">
        <v>1310385.7252851038</v>
      </c>
      <c r="I21" s="27">
        <v>7399249.9211280197</v>
      </c>
      <c r="J21" s="6">
        <f t="shared" si="2"/>
        <v>17.709710298382987</v>
      </c>
      <c r="K21" s="28">
        <v>1097288.1852942279</v>
      </c>
      <c r="L21" s="27">
        <v>6160105.6862088516</v>
      </c>
      <c r="M21" s="6">
        <f t="shared" si="3"/>
        <v>17.812814279320232</v>
      </c>
      <c r="N21" s="28">
        <v>213097.53999087587</v>
      </c>
      <c r="O21" s="27">
        <v>1239144.2349191681</v>
      </c>
      <c r="P21" s="6">
        <f t="shared" si="4"/>
        <v>17.197153808715147</v>
      </c>
      <c r="Q21" s="28">
        <v>2752315.6093033743</v>
      </c>
      <c r="R21" s="27">
        <v>9881958.0539247394</v>
      </c>
      <c r="S21" s="6">
        <f t="shared" si="5"/>
        <v>27.85192564352425</v>
      </c>
      <c r="T21" s="28">
        <v>2591405.10532525</v>
      </c>
      <c r="U21" s="27">
        <v>8038986.6352005228</v>
      </c>
      <c r="V21" s="6">
        <f t="shared" si="6"/>
        <v>32.235469754088108</v>
      </c>
      <c r="W21" s="28">
        <f t="shared" si="7"/>
        <v>5569555.0297179073</v>
      </c>
      <c r="X21" s="27">
        <f t="shared" si="8"/>
        <v>28797192.29195866</v>
      </c>
      <c r="Y21" s="6">
        <f t="shared" si="9"/>
        <v>19.340618256291439</v>
      </c>
      <c r="Z21" s="29"/>
      <c r="AA21" s="7">
        <f t="shared" si="10"/>
        <v>6.4787127626093337</v>
      </c>
      <c r="AB21" s="10">
        <f t="shared" si="11"/>
        <v>3.2499646506214788</v>
      </c>
      <c r="AC21" s="6">
        <f t="shared" si="12"/>
        <v>3.1271178861061344</v>
      </c>
      <c r="AD21" s="7">
        <f t="shared" si="13"/>
        <v>6.3610734631001691</v>
      </c>
      <c r="AE21" s="10">
        <f t="shared" si="14"/>
        <v>-6.2451042008905091</v>
      </c>
      <c r="AF21" s="6">
        <f t="shared" si="15"/>
        <v>13.44588733904861</v>
      </c>
      <c r="AG21" s="7">
        <f t="shared" si="16"/>
        <v>12.819295961492145</v>
      </c>
      <c r="AH21" s="10">
        <f t="shared" si="17"/>
        <v>17.285116910343774</v>
      </c>
      <c r="AI21" s="6">
        <f t="shared" si="18"/>
        <v>-3.8076621028271092</v>
      </c>
      <c r="AJ21" s="7">
        <f t="shared" si="19"/>
        <v>8.151300163428715</v>
      </c>
      <c r="AK21" s="10">
        <f t="shared" si="20"/>
        <v>7.2201835939277146</v>
      </c>
      <c r="AL21" s="6">
        <f t="shared" si="21"/>
        <v>0.86841538439010435</v>
      </c>
      <c r="AM21" s="7">
        <f t="shared" si="22"/>
        <v>45.058485677026454</v>
      </c>
      <c r="AN21" s="10">
        <f t="shared" si="23"/>
        <v>119.90688134209529</v>
      </c>
      <c r="AO21" s="6">
        <f t="shared" si="24"/>
        <v>-34.03640450370078</v>
      </c>
      <c r="AP21" s="7">
        <f t="shared" si="25"/>
        <v>1.4714991991910438</v>
      </c>
      <c r="AQ21" s="10">
        <f t="shared" si="26"/>
        <v>-0.92514341313717807</v>
      </c>
      <c r="AR21" s="6">
        <f t="shared" si="27"/>
        <v>2.4190220353506078</v>
      </c>
      <c r="AS21" s="7">
        <f t="shared" si="28"/>
        <v>-2.142062074949564</v>
      </c>
      <c r="AT21" s="10">
        <f t="shared" si="29"/>
        <v>-9.4732967913156756</v>
      </c>
      <c r="AU21" s="6">
        <f t="shared" si="30"/>
        <v>8.0984222958677492</v>
      </c>
      <c r="AV21" s="7">
        <f t="shared" si="31"/>
        <v>9.7402078419288216</v>
      </c>
      <c r="AW21" s="10">
        <f t="shared" si="32"/>
        <v>8.093272840826998</v>
      </c>
      <c r="AX21" s="6">
        <f t="shared" si="33"/>
        <v>1.5236239571791259</v>
      </c>
      <c r="AY21" s="16"/>
      <c r="AZ21" s="7">
        <f t="shared" ref="AZ21" si="274">+AVERAGE(B19:B21)/AVERAGE(B15:B17)*100-100</f>
        <v>10.138778000709365</v>
      </c>
      <c r="BA21" s="12">
        <f t="shared" ref="BA21" si="275">+AVERAGE(C19:C21)/AVERAGE(C15:C17)*100-100</f>
        <v>3.5565302770605314</v>
      </c>
      <c r="BB21" s="6">
        <f t="shared" ref="BB21" si="276">+AVERAGE(D19:D21)/AVERAGE(D15:D17)*100-100</f>
        <v>6.3883651063269866</v>
      </c>
      <c r="BC21" s="7">
        <f t="shared" ref="BC21" si="277">+AVERAGE(E19:E21)/AVERAGE(E15:E17)*100-100</f>
        <v>11.40282469033194</v>
      </c>
      <c r="BD21" s="12">
        <f t="shared" ref="BD21" si="278">+AVERAGE(F19:F21)/AVERAGE(F15:F17)*100-100</f>
        <v>-3.2502791850655797</v>
      </c>
      <c r="BE21" s="6">
        <f t="shared" ref="BE21" si="279">+AVERAGE(G19:G21)/AVERAGE(G15:G17)*100-100</f>
        <v>15.203276023121617</v>
      </c>
      <c r="BF21" s="7">
        <f t="shared" ref="BF21" si="280">+AVERAGE(H19:H21)/AVERAGE(H15:H17)*100-100</f>
        <v>17.073661483518876</v>
      </c>
      <c r="BG21" s="12">
        <f t="shared" ref="BG21" si="281">+AVERAGE(I19:I21)/AVERAGE(I15:I17)*100-100</f>
        <v>8.0128837379908902</v>
      </c>
      <c r="BH21" s="6">
        <f t="shared" ref="BH21" si="282">+AVERAGE(J19:J21)/AVERAGE(J15:J17)*100-100</f>
        <v>9.8692038837682219</v>
      </c>
      <c r="BI21" s="7">
        <f t="shared" ref="BI21" si="283">+AVERAGE(K19:K21)/AVERAGE(K15:K17)*100-100</f>
        <v>8.7494463101144504</v>
      </c>
      <c r="BJ21" s="12">
        <f t="shared" ref="BJ21" si="284">+AVERAGE(L19:L21)/AVERAGE(L15:L17)*100-100</f>
        <v>3.9210364811193728</v>
      </c>
      <c r="BK21" s="6">
        <f t="shared" ref="BK21" si="285">+AVERAGE(M19:M21)/AVERAGE(M15:M17)*100-100</f>
        <v>4.792496035461852</v>
      </c>
      <c r="BL21" s="7">
        <f t="shared" ref="BL21" si="286">+AVERAGE(N19:N21)/AVERAGE(N15:N17)*100-100</f>
        <v>83.746617012093196</v>
      </c>
      <c r="BM21" s="12">
        <f t="shared" ref="BM21" si="287">+AVERAGE(O19:O21)/AVERAGE(O15:O17)*100-100</f>
        <v>40.400884955499862</v>
      </c>
      <c r="BN21" s="6">
        <f t="shared" ref="BN21" si="288">+AVERAGE(P19:P21)/AVERAGE(P15:P17)*100-100</f>
        <v>114.60883117267281</v>
      </c>
      <c r="BO21" s="7">
        <f t="shared" ref="BO21" si="289">+AVERAGE(Q19:Q21)/AVERAGE(Q15:Q17)*100-100</f>
        <v>-1.5033027099902796</v>
      </c>
      <c r="BP21" s="12">
        <f t="shared" ref="BP21" si="290">+AVERAGE(R19:R21)/AVERAGE(R15:R17)*100-100</f>
        <v>-5.1604623984917737</v>
      </c>
      <c r="BQ21" s="6">
        <f t="shared" ref="BQ21" si="291">+AVERAGE(S19:S21)/AVERAGE(S15:S17)*100-100</f>
        <v>3.827130612399074</v>
      </c>
      <c r="BR21" s="7">
        <f t="shared" ref="BR21" si="292">+AVERAGE(T19:T21)/AVERAGE(T15:T17)*100-100</f>
        <v>2.5457936252363425</v>
      </c>
      <c r="BS21" s="12">
        <f t="shared" ref="BS21" si="293">+AVERAGE(U19:U21)/AVERAGE(U15:U17)*100-100</f>
        <v>-10.064188009715537</v>
      </c>
      <c r="BT21" s="6">
        <f t="shared" ref="BT21" si="294">+AVERAGE(V19:V21)/AVERAGE(V15:V17)*100-100</f>
        <v>14.249695156758449</v>
      </c>
      <c r="BU21" s="7">
        <f t="shared" ref="BU21" si="295">+AVERAGE(W19:W21)/AVERAGE(W15:W17)*100-100</f>
        <v>9.0400108311272618</v>
      </c>
      <c r="BV21" s="12">
        <f t="shared" ref="BV21" si="296">+AVERAGE(X19:X21)/AVERAGE(X15:X17)*100-100</f>
        <v>4.9766924128543479</v>
      </c>
      <c r="BW21" s="6">
        <f t="shared" ref="BW21" si="297">+AVERAGE(Y19:Y21)/AVERAGE(Y15:Y17)*100-100</f>
        <v>3.944272220064974</v>
      </c>
    </row>
    <row r="22" spans="1:75" customFormat="1" x14ac:dyDescent="0.25">
      <c r="A22" s="31" t="s">
        <v>44</v>
      </c>
      <c r="B22" s="19">
        <v>3766250.9868920352</v>
      </c>
      <c r="C22" s="18">
        <v>17697495.608348593</v>
      </c>
      <c r="D22" s="6">
        <f t="shared" si="0"/>
        <v>21.281265271880329</v>
      </c>
      <c r="E22" s="28">
        <v>732436.88494685746</v>
      </c>
      <c r="F22" s="27">
        <v>4121561.2044990393</v>
      </c>
      <c r="G22" s="6">
        <f t="shared" si="1"/>
        <v>17.770860327085266</v>
      </c>
      <c r="H22" s="28">
        <v>1511468.6498455561</v>
      </c>
      <c r="I22" s="27">
        <v>6782506.2641482372</v>
      </c>
      <c r="J22" s="6">
        <f t="shared" si="2"/>
        <v>22.284810230623059</v>
      </c>
      <c r="K22" s="28">
        <v>1301482.6065319169</v>
      </c>
      <c r="L22" s="27">
        <v>7339199.3447276186</v>
      </c>
      <c r="M22" s="6">
        <f t="shared" si="3"/>
        <v>17.733305029613135</v>
      </c>
      <c r="N22" s="28">
        <v>209986.04331363924</v>
      </c>
      <c r="O22" s="27">
        <v>-556693.08057938144</v>
      </c>
      <c r="P22" s="6">
        <f t="shared" si="4"/>
        <v>-37.72025387761154</v>
      </c>
      <c r="Q22" s="28">
        <v>2522671.1647872389</v>
      </c>
      <c r="R22" s="27">
        <v>8753742.029765347</v>
      </c>
      <c r="S22" s="6">
        <f t="shared" si="5"/>
        <v>28.818203189097879</v>
      </c>
      <c r="T22" s="28">
        <v>2691015.5049168947</v>
      </c>
      <c r="U22" s="27">
        <v>8214559.2505980711</v>
      </c>
      <c r="V22" s="6">
        <f t="shared" si="6"/>
        <v>32.759097875165629</v>
      </c>
      <c r="W22" s="28">
        <f t="shared" si="7"/>
        <v>5841812.1815547924</v>
      </c>
      <c r="X22" s="27">
        <f t="shared" si="8"/>
        <v>29140745.856163144</v>
      </c>
      <c r="Y22" s="6">
        <f t="shared" si="9"/>
        <v>20.046886275284798</v>
      </c>
      <c r="Z22" s="29"/>
      <c r="AA22" s="7">
        <f t="shared" si="10"/>
        <v>2.2729318126182108</v>
      </c>
      <c r="AB22" s="10">
        <f t="shared" si="11"/>
        <v>1.3444656755443987</v>
      </c>
      <c r="AC22" s="6">
        <f t="shared" si="12"/>
        <v>0.91614883051069285</v>
      </c>
      <c r="AD22" s="7">
        <f t="shared" si="13"/>
        <v>19.773228183881812</v>
      </c>
      <c r="AE22" s="10">
        <f t="shared" si="14"/>
        <v>6.8046394347434784</v>
      </c>
      <c r="AF22" s="6">
        <f t="shared" si="15"/>
        <v>12.142345892251257</v>
      </c>
      <c r="AG22" s="7">
        <f t="shared" si="16"/>
        <v>0.91287168623510695</v>
      </c>
      <c r="AH22" s="10">
        <f t="shared" si="17"/>
        <v>3.8206034880598168</v>
      </c>
      <c r="AI22" s="6">
        <f t="shared" si="18"/>
        <v>-2.8007271236475901</v>
      </c>
      <c r="AJ22" s="7">
        <f t="shared" si="19"/>
        <v>-1.8828217439832429E-2</v>
      </c>
      <c r="AK22" s="10">
        <f t="shared" si="20"/>
        <v>0.85087706751470193</v>
      </c>
      <c r="AL22" s="6">
        <f t="shared" si="21"/>
        <v>-0.86236759683536945</v>
      </c>
      <c r="AM22" s="7">
        <f t="shared" si="22"/>
        <v>7.0985806321783684</v>
      </c>
      <c r="AN22" s="10">
        <f t="shared" si="23"/>
        <v>-25.212749340883391</v>
      </c>
      <c r="AO22" s="6">
        <f t="shared" si="24"/>
        <v>43.204329198218772</v>
      </c>
      <c r="AP22" s="7">
        <f t="shared" si="25"/>
        <v>0.92827467906614913</v>
      </c>
      <c r="AQ22" s="10">
        <f t="shared" si="26"/>
        <v>-7.2350205269183903</v>
      </c>
      <c r="AR22" s="6">
        <f t="shared" si="27"/>
        <v>8.7999752194774601</v>
      </c>
      <c r="AS22" s="7">
        <f t="shared" si="28"/>
        <v>-0.50073241547256941</v>
      </c>
      <c r="AT22" s="10">
        <f t="shared" si="29"/>
        <v>-6.5568314313502896</v>
      </c>
      <c r="AU22" s="6">
        <f t="shared" si="30"/>
        <v>6.4810505772056501</v>
      </c>
      <c r="AV22" s="7">
        <f t="shared" si="31"/>
        <v>4.5650035663170883</v>
      </c>
      <c r="AW22" s="10">
        <f t="shared" si="32"/>
        <v>2.2478661897761327</v>
      </c>
      <c r="AX22" s="6">
        <f t="shared" si="33"/>
        <v>2.2661963157649438</v>
      </c>
      <c r="AY22" s="16"/>
      <c r="AZ22" s="7">
        <f t="shared" ref="AZ22" si="298">+AVERAGE(B19:B22)/AVERAGE(B15:B18)*100-100</f>
        <v>7.9521657805349264</v>
      </c>
      <c r="BA22" s="12">
        <f t="shared" ref="BA22" si="299">+AVERAGE(C19:C22)/AVERAGE(C15:C18)*100-100</f>
        <v>2.9580935900448253</v>
      </c>
      <c r="BB22" s="6">
        <f t="shared" ref="BB22" si="300">+AVERAGE(D19:D22)/AVERAGE(D15:D18)*100-100</f>
        <v>4.9812702881774271</v>
      </c>
      <c r="BC22" s="7">
        <f t="shared" ref="BC22" si="301">+AVERAGE(E19:E22)/AVERAGE(E15:E18)*100-100</f>
        <v>14.043990121744642</v>
      </c>
      <c r="BD22" s="12">
        <f t="shared" ref="BD22" si="302">+AVERAGE(F19:F22)/AVERAGE(F15:F18)*100-100</f>
        <v>-0.20520220375372844</v>
      </c>
      <c r="BE22" s="6">
        <f t="shared" ref="BE22" si="303">+AVERAGE(G19:G22)/AVERAGE(G15:G18)*100-100</f>
        <v>14.402427762463148</v>
      </c>
      <c r="BF22" s="7">
        <f t="shared" ref="BF22" si="304">+AVERAGE(H19:H22)/AVERAGE(H15:H18)*100-100</f>
        <v>11.640666695252705</v>
      </c>
      <c r="BG22" s="12">
        <f t="shared" ref="BG22" si="305">+AVERAGE(I19:I22)/AVERAGE(I15:I18)*100-100</f>
        <v>6.8705339991735883</v>
      </c>
      <c r="BH22" s="6">
        <f t="shared" ref="BH22" si="306">+AVERAGE(J19:J22)/AVERAGE(J15:J18)*100-100</f>
        <v>5.9260158964708864</v>
      </c>
      <c r="BI22" s="7">
        <f t="shared" ref="BI22" si="307">+AVERAGE(K19:K22)/AVERAGE(K15:K18)*100-100</f>
        <v>5.845852170764914</v>
      </c>
      <c r="BJ22" s="12">
        <f t="shared" ref="BJ22" si="308">+AVERAGE(L19:L22)/AVERAGE(L15:L18)*100-100</f>
        <v>2.9395092754431715</v>
      </c>
      <c r="BK22" s="6">
        <f t="shared" ref="BK22" si="309">+AVERAGE(M19:M22)/AVERAGE(M15:M18)*100-100</f>
        <v>3.3208735845350503</v>
      </c>
      <c r="BL22" s="7">
        <f t="shared" ref="BL22" si="310">+AVERAGE(N19:N22)/AVERAGE(N15:N18)*100-100</f>
        <v>55.084909209803129</v>
      </c>
      <c r="BM22" s="12">
        <f t="shared" ref="BM22" si="311">+AVERAGE(O19:O22)/AVERAGE(O15:O18)*100-100</f>
        <v>80.696568284685043</v>
      </c>
      <c r="BN22" s="6">
        <f t="shared" ref="BN22" si="312">+AVERAGE(P19:P22)/AVERAGE(P15:P18)*100-100</f>
        <v>162.61375033072557</v>
      </c>
      <c r="BO22" s="7">
        <f t="shared" ref="BO22" si="313">+AVERAGE(Q19:Q22)/AVERAGE(Q15:Q18)*100-100</f>
        <v>-0.93092051534146947</v>
      </c>
      <c r="BP22" s="12">
        <f t="shared" ref="BP22" si="314">+AVERAGE(R19:R22)/AVERAGE(R15:R18)*100-100</f>
        <v>-5.6560282595172708</v>
      </c>
      <c r="BQ22" s="6">
        <f t="shared" ref="BQ22" si="315">+AVERAGE(S19:S22)/AVERAGE(S15:S18)*100-100</f>
        <v>5.0526540749993956</v>
      </c>
      <c r="BR22" s="7">
        <f t="shared" ref="BR22" si="316">+AVERAGE(T19:T22)/AVERAGE(T15:T18)*100-100</f>
        <v>1.7320775356778597</v>
      </c>
      <c r="BS22" s="12">
        <f t="shared" ref="BS22" si="317">+AVERAGE(U19:U22)/AVERAGE(U15:U18)*100-100</f>
        <v>-9.1791795815680928</v>
      </c>
      <c r="BT22" s="6">
        <f t="shared" ref="BT22" si="318">+AVERAGE(V19:V22)/AVERAGE(V15:V18)*100-100</f>
        <v>12.190413118178213</v>
      </c>
      <c r="BU22" s="7">
        <f t="shared" ref="BU22" si="319">+AVERAGE(W19:W22)/AVERAGE(W15:W18)*100-100</f>
        <v>7.7982171109410245</v>
      </c>
      <c r="BV22" s="12">
        <f t="shared" ref="BV22" si="320">+AVERAGE(X19:X22)/AVERAGE(X15:X18)*100-100</f>
        <v>4.2425161027366443</v>
      </c>
      <c r="BW22" s="6">
        <f t="shared" ref="BW22" si="321">+AVERAGE(Y19:Y22)/AVERAGE(Y15:Y18)*100-100</f>
        <v>3.5111511707501819</v>
      </c>
    </row>
    <row r="23" spans="1:75" customFormat="1" x14ac:dyDescent="0.25">
      <c r="A23" s="31" t="s">
        <v>45</v>
      </c>
      <c r="B23" s="19">
        <v>3592823.9664405063</v>
      </c>
      <c r="C23" s="18">
        <v>16192037.583044231</v>
      </c>
      <c r="D23" s="6">
        <f t="shared" si="0"/>
        <v>22.188831689736155</v>
      </c>
      <c r="E23" s="28">
        <v>544165.42499645439</v>
      </c>
      <c r="F23" s="27">
        <v>2893201.9513243856</v>
      </c>
      <c r="G23" s="6">
        <f t="shared" si="1"/>
        <v>18.808414834206733</v>
      </c>
      <c r="H23" s="28">
        <v>1122301.5857866264</v>
      </c>
      <c r="I23" s="27">
        <v>5387710.0498189367</v>
      </c>
      <c r="J23" s="6">
        <f t="shared" si="2"/>
        <v>20.83077180117262</v>
      </c>
      <c r="K23" s="28">
        <v>904165.96262566349</v>
      </c>
      <c r="L23" s="27">
        <v>4907176.9697336778</v>
      </c>
      <c r="M23" s="6">
        <f t="shared" si="3"/>
        <v>18.42537915796288</v>
      </c>
      <c r="N23" s="28">
        <v>218135.62316096295</v>
      </c>
      <c r="O23" s="27">
        <v>480533.08008525893</v>
      </c>
      <c r="P23" s="6">
        <f t="shared" si="4"/>
        <v>45.394507100793156</v>
      </c>
      <c r="Q23" s="28">
        <v>3025797.345003678</v>
      </c>
      <c r="R23" s="27">
        <v>9553356.3915125076</v>
      </c>
      <c r="S23" s="6">
        <f t="shared" si="5"/>
        <v>31.672610347624929</v>
      </c>
      <c r="T23" s="28">
        <v>2599615.2555416999</v>
      </c>
      <c r="U23" s="27">
        <v>7470789.3146354174</v>
      </c>
      <c r="V23" s="6">
        <f t="shared" si="6"/>
        <v>34.797062881280894</v>
      </c>
      <c r="W23" s="28">
        <f t="shared" si="7"/>
        <v>5685473.0666855657</v>
      </c>
      <c r="X23" s="27">
        <f t="shared" si="8"/>
        <v>26555516.66106464</v>
      </c>
      <c r="Y23" s="6">
        <f t="shared" si="9"/>
        <v>21.409762571185574</v>
      </c>
      <c r="Z23" s="29"/>
      <c r="AA23" s="7">
        <f t="shared" si="10"/>
        <v>1.6210703898652525</v>
      </c>
      <c r="AB23" s="10">
        <f t="shared" si="11"/>
        <v>-1.4691569537289411</v>
      </c>
      <c r="AC23" s="6">
        <f t="shared" si="12"/>
        <v>3.1363045804276908</v>
      </c>
      <c r="AD23" s="7">
        <f t="shared" si="13"/>
        <v>22.920802799591343</v>
      </c>
      <c r="AE23" s="10">
        <f t="shared" si="14"/>
        <v>8.8237486654227553</v>
      </c>
      <c r="AF23" s="6">
        <f t="shared" si="15"/>
        <v>12.954023645619685</v>
      </c>
      <c r="AG23" s="7">
        <f t="shared" si="16"/>
        <v>8.2894725986957241</v>
      </c>
      <c r="AH23" s="10">
        <f t="shared" si="17"/>
        <v>7.5633433783535224</v>
      </c>
      <c r="AI23" s="6">
        <f t="shared" si="18"/>
        <v>0.67507126269592277</v>
      </c>
      <c r="AJ23" s="7">
        <f t="shared" si="19"/>
        <v>6.2039671877156763</v>
      </c>
      <c r="AK23" s="10">
        <f t="shared" si="20"/>
        <v>1.4371689916497843</v>
      </c>
      <c r="AL23" s="6">
        <f t="shared" si="21"/>
        <v>4.6992618617523618</v>
      </c>
      <c r="AM23" s="7">
        <f t="shared" si="22"/>
        <v>17.884563174695117</v>
      </c>
      <c r="AN23" s="10">
        <f t="shared" si="23"/>
        <v>180.65220774751327</v>
      </c>
      <c r="AO23" s="6">
        <f t="shared" si="24"/>
        <v>-57.996210284314202</v>
      </c>
      <c r="AP23" s="7">
        <f t="shared" si="25"/>
        <v>27.00396536753415</v>
      </c>
      <c r="AQ23" s="10">
        <f t="shared" si="26"/>
        <v>11.479525837014151</v>
      </c>
      <c r="AR23" s="6">
        <f t="shared" si="27"/>
        <v>13.925821278803355</v>
      </c>
      <c r="AS23" s="7">
        <f t="shared" si="28"/>
        <v>7.6657241595089403</v>
      </c>
      <c r="AT23" s="10">
        <f t="shared" si="29"/>
        <v>0.14567681776949826</v>
      </c>
      <c r="AU23" s="6">
        <f t="shared" si="30"/>
        <v>7.5091083117081041</v>
      </c>
      <c r="AV23" s="7">
        <f t="shared" si="31"/>
        <v>14.108479576324726</v>
      </c>
      <c r="AW23" s="10">
        <f t="shared" si="32"/>
        <v>5.3345602700767643</v>
      </c>
      <c r="AX23" s="6">
        <f t="shared" si="33"/>
        <v>8.3295732034687688</v>
      </c>
      <c r="AY23" s="16"/>
      <c r="AZ23" s="7">
        <f t="shared" ref="AZ23" si="322">+AVERAGE(B23:B23)/AVERAGE(B19:B19)*100-100</f>
        <v>1.6210703898652525</v>
      </c>
      <c r="BA23" s="12">
        <f t="shared" ref="BA23" si="323">+AVERAGE(C23:C23)/AVERAGE(C19:C19)*100-100</f>
        <v>-1.4691569537289411</v>
      </c>
      <c r="BB23" s="6">
        <f t="shared" ref="BB23" si="324">+AVERAGE(D23:D23)/AVERAGE(D19:D19)*100-100</f>
        <v>3.1363045804276908</v>
      </c>
      <c r="BC23" s="7">
        <f t="shared" ref="BC23" si="325">+AVERAGE(E23:E23)/AVERAGE(E19:E19)*100-100</f>
        <v>22.920802799591343</v>
      </c>
      <c r="BD23" s="12">
        <f t="shared" ref="BD23" si="326">+AVERAGE(F23:F23)/AVERAGE(F19:F19)*100-100</f>
        <v>8.8237486654227553</v>
      </c>
      <c r="BE23" s="6">
        <f t="shared" ref="BE23" si="327">+AVERAGE(G23:G23)/AVERAGE(G19:G19)*100-100</f>
        <v>12.954023645619685</v>
      </c>
      <c r="BF23" s="7">
        <f t="shared" ref="BF23" si="328">+AVERAGE(H23:H23)/AVERAGE(H19:H19)*100-100</f>
        <v>8.2894725986957241</v>
      </c>
      <c r="BG23" s="12">
        <f t="shared" ref="BG23" si="329">+AVERAGE(I23:I23)/AVERAGE(I19:I19)*100-100</f>
        <v>7.5633433783535224</v>
      </c>
      <c r="BH23" s="6">
        <f t="shared" ref="BH23" si="330">+AVERAGE(J23:J23)/AVERAGE(J19:J19)*100-100</f>
        <v>0.67507126269592277</v>
      </c>
      <c r="BI23" s="7">
        <f t="shared" ref="BI23" si="331">+AVERAGE(K23:K23)/AVERAGE(K19:K19)*100-100</f>
        <v>6.2039671877156763</v>
      </c>
      <c r="BJ23" s="12">
        <f t="shared" ref="BJ23" si="332">+AVERAGE(L23:L23)/AVERAGE(L19:L19)*100-100</f>
        <v>1.4371689916497843</v>
      </c>
      <c r="BK23" s="6">
        <f t="shared" ref="BK23" si="333">+AVERAGE(M23:M23)/AVERAGE(M19:M19)*100-100</f>
        <v>4.6992618617523618</v>
      </c>
      <c r="BL23" s="7">
        <f t="shared" ref="BL23" si="334">+AVERAGE(N23:N23)/AVERAGE(N19:N19)*100-100</f>
        <v>17.884563174695117</v>
      </c>
      <c r="BM23" s="12">
        <f t="shared" ref="BM23" si="335">+AVERAGE(O23:O23)/AVERAGE(O19:O19)*100-100</f>
        <v>180.65220774751327</v>
      </c>
      <c r="BN23" s="6">
        <f t="shared" ref="BN23" si="336">+AVERAGE(P23:P23)/AVERAGE(P19:P19)*100-100</f>
        <v>-57.996210284314202</v>
      </c>
      <c r="BO23" s="7">
        <f t="shared" ref="BO23" si="337">+AVERAGE(Q23:Q23)/AVERAGE(Q19:Q19)*100-100</f>
        <v>27.00396536753415</v>
      </c>
      <c r="BP23" s="12">
        <f t="shared" ref="BP23" si="338">+AVERAGE(R23:R23)/AVERAGE(R19:R19)*100-100</f>
        <v>11.479525837014151</v>
      </c>
      <c r="BQ23" s="6">
        <f t="shared" ref="BQ23" si="339">+AVERAGE(S23:S23)/AVERAGE(S19:S19)*100-100</f>
        <v>13.925821278803355</v>
      </c>
      <c r="BR23" s="7">
        <f t="shared" ref="BR23" si="340">+AVERAGE(T23:T23)/AVERAGE(T19:T19)*100-100</f>
        <v>7.6657241595089403</v>
      </c>
      <c r="BS23" s="12">
        <f t="shared" ref="BS23" si="341">+AVERAGE(U23:U23)/AVERAGE(U19:U19)*100-100</f>
        <v>0.14567681776949826</v>
      </c>
      <c r="BT23" s="6">
        <f t="shared" ref="BT23" si="342">+AVERAGE(V23:V23)/AVERAGE(V19:V19)*100-100</f>
        <v>7.5091083117081041</v>
      </c>
      <c r="BU23" s="7">
        <f t="shared" ref="BU23" si="343">+AVERAGE(W23:W23)/AVERAGE(W19:W19)*100-100</f>
        <v>14.108479576324726</v>
      </c>
      <c r="BV23" s="12">
        <f t="shared" ref="BV23" si="344">+AVERAGE(X23:X23)/AVERAGE(X19:X19)*100-100</f>
        <v>5.3345602700767643</v>
      </c>
      <c r="BW23" s="6">
        <f t="shared" ref="BW23" si="345">+AVERAGE(Y23:Y23)/AVERAGE(Y19:Y19)*100-100</f>
        <v>8.3295732034687688</v>
      </c>
    </row>
    <row r="24" spans="1:75" customFormat="1" x14ac:dyDescent="0.25">
      <c r="A24" s="31" t="s">
        <v>46</v>
      </c>
      <c r="B24" s="19">
        <v>3680261.8446402294</v>
      </c>
      <c r="C24" s="18">
        <v>15795739.235320687</v>
      </c>
      <c r="D24" s="6">
        <f t="shared" si="0"/>
        <v>23.299079516397907</v>
      </c>
      <c r="E24" s="28">
        <v>631365.86698043766</v>
      </c>
      <c r="F24" s="27">
        <v>3165839.1409072024</v>
      </c>
      <c r="G24" s="6">
        <f t="shared" si="1"/>
        <v>19.943081087800106</v>
      </c>
      <c r="H24" s="28">
        <v>1214259.9068632878</v>
      </c>
      <c r="I24" s="27">
        <v>5793164.4149059914</v>
      </c>
      <c r="J24" s="6">
        <f t="shared" si="2"/>
        <v>20.960218283102055</v>
      </c>
      <c r="K24" s="28">
        <v>985604.20700910478</v>
      </c>
      <c r="L24" s="27">
        <v>4998781.9401463382</v>
      </c>
      <c r="M24" s="6">
        <f t="shared" si="3"/>
        <v>19.71688740998075</v>
      </c>
      <c r="N24" s="28">
        <v>228655.69985418301</v>
      </c>
      <c r="O24" s="27">
        <v>794382.47475965321</v>
      </c>
      <c r="P24" s="6">
        <f t="shared" si="4"/>
        <v>28.784081612999408</v>
      </c>
      <c r="Q24" s="28">
        <v>3697414.8161989995</v>
      </c>
      <c r="R24" s="27">
        <v>11171403.736141706</v>
      </c>
      <c r="S24" s="6">
        <f t="shared" si="5"/>
        <v>33.097137150608297</v>
      </c>
      <c r="T24" s="28">
        <v>3059082.1364535922</v>
      </c>
      <c r="U24" s="27">
        <v>8537627.966919316</v>
      </c>
      <c r="V24" s="6">
        <f t="shared" si="6"/>
        <v>35.830586063325732</v>
      </c>
      <c r="W24" s="28">
        <f t="shared" si="7"/>
        <v>6164220.2982293619</v>
      </c>
      <c r="X24" s="27">
        <f t="shared" si="8"/>
        <v>27388518.560356267</v>
      </c>
      <c r="Y24" s="6">
        <f t="shared" si="9"/>
        <v>22.506585322040063</v>
      </c>
      <c r="Z24" s="29"/>
      <c r="AA24" s="7">
        <f t="shared" si="10"/>
        <v>7.1488560235181637</v>
      </c>
      <c r="AB24" s="10">
        <f t="shared" si="11"/>
        <v>-0.15011029048062596</v>
      </c>
      <c r="AC24" s="6">
        <f t="shared" si="12"/>
        <v>7.3099392850936056</v>
      </c>
      <c r="AD24" s="7">
        <f t="shared" si="13"/>
        <v>26.042183925958895</v>
      </c>
      <c r="AE24" s="10">
        <f t="shared" si="14"/>
        <v>9.568172280914041</v>
      </c>
      <c r="AF24" s="6">
        <f t="shared" si="15"/>
        <v>15.035398786071113</v>
      </c>
      <c r="AG24" s="7">
        <f t="shared" si="16"/>
        <v>8.8368761277836967</v>
      </c>
      <c r="AH24" s="10">
        <f t="shared" si="17"/>
        <v>-9.9256859999204607</v>
      </c>
      <c r="AI24" s="6">
        <f t="shared" si="18"/>
        <v>20.830091614894357</v>
      </c>
      <c r="AJ24" s="7">
        <f t="shared" si="19"/>
        <v>8.232470639280919</v>
      </c>
      <c r="AK24" s="10">
        <f t="shared" si="20"/>
        <v>-1.8896490108980828</v>
      </c>
      <c r="AL24" s="6">
        <f t="shared" si="21"/>
        <v>10.317076178132709</v>
      </c>
      <c r="AM24" s="7">
        <f t="shared" si="22"/>
        <v>11.521287808019537</v>
      </c>
      <c r="AN24" s="10">
        <f t="shared" si="23"/>
        <v>-40.561502431092542</v>
      </c>
      <c r="AO24" s="6">
        <f t="shared" si="24"/>
        <v>87.624674864522177</v>
      </c>
      <c r="AP24" s="7">
        <f t="shared" si="25"/>
        <v>29.194602787882673</v>
      </c>
      <c r="AQ24" s="10">
        <f t="shared" si="26"/>
        <v>11.006676683162084</v>
      </c>
      <c r="AR24" s="6">
        <f t="shared" si="27"/>
        <v>16.384533478678051</v>
      </c>
      <c r="AS24" s="7">
        <f t="shared" si="28"/>
        <v>17.466483023187919</v>
      </c>
      <c r="AT24" s="10">
        <f t="shared" si="29"/>
        <v>7.6915119403695229</v>
      </c>
      <c r="AU24" s="6">
        <f t="shared" si="30"/>
        <v>9.07682593241978</v>
      </c>
      <c r="AV24" s="7">
        <f t="shared" si="31"/>
        <v>16.109241559977733</v>
      </c>
      <c r="AW24" s="10">
        <f t="shared" si="32"/>
        <v>0.4115265139161437</v>
      </c>
      <c r="AX24" s="6">
        <f t="shared" si="33"/>
        <v>15.633379544215998</v>
      </c>
      <c r="AY24" s="16"/>
      <c r="AZ24" s="7">
        <f t="shared" ref="AZ24" si="346">+AVERAGE(B23:B24)/AVERAGE(B19:B20)*100-100</f>
        <v>4.3449962933527928</v>
      </c>
      <c r="BA24" s="12">
        <f t="shared" ref="BA24" si="347">+AVERAGE(C23:C24)/AVERAGE(C19:C20)*100-100</f>
        <v>-0.822188673564483</v>
      </c>
      <c r="BB24" s="6">
        <f t="shared" ref="BB24" si="348">+AVERAGE(D23:D24)/AVERAGE(D19:D20)*100-100</f>
        <v>5.2326742218428421</v>
      </c>
      <c r="BC24" s="7">
        <f t="shared" ref="BC24" si="349">+AVERAGE(E23:E24)/AVERAGE(E19:E20)*100-100</f>
        <v>24.577787115651333</v>
      </c>
      <c r="BD24" s="12">
        <f t="shared" ref="BD24" si="350">+AVERAGE(F23:F24)/AVERAGE(F19:F20)*100-100</f>
        <v>9.2114424282372198</v>
      </c>
      <c r="BE24" s="6">
        <f t="shared" ref="BE24" si="351">+AVERAGE(G23:G24)/AVERAGE(G19:G20)*100-100</f>
        <v>14.015688048853974</v>
      </c>
      <c r="BF24" s="7">
        <f t="shared" ref="BF24" si="352">+AVERAGE(H23:H24)/AVERAGE(H19:H20)*100-100</f>
        <v>8.5732572039775192</v>
      </c>
      <c r="BG24" s="12">
        <f t="shared" ref="BG24" si="353">+AVERAGE(I23:I24)/AVERAGE(I19:I20)*100-100</f>
        <v>-2.2685913245814646</v>
      </c>
      <c r="BH24" s="6">
        <f t="shared" ref="BH24" si="354">+AVERAGE(J23:J24)/AVERAGE(J19:J20)*100-100</f>
        <v>9.8665818125646325</v>
      </c>
      <c r="BI24" s="7">
        <f t="shared" ref="BI24" si="355">+AVERAGE(K23:K24)/AVERAGE(K19:K20)*100-100</f>
        <v>7.2523467394527898</v>
      </c>
      <c r="BJ24" s="12">
        <f t="shared" ref="BJ24" si="356">+AVERAGE(L23:L24)/AVERAGE(L19:L20)*100-100</f>
        <v>-0.26934770980038536</v>
      </c>
      <c r="BK24" s="6">
        <f t="shared" ref="BK24" si="357">+AVERAGE(M23:M24)/AVERAGE(M19:M20)*100-100</f>
        <v>7.5299092729286485</v>
      </c>
      <c r="BL24" s="7">
        <f t="shared" ref="BL24" si="358">+AVERAGE(N23:N24)/AVERAGE(N19:N20)*100-100</f>
        <v>14.53986517287953</v>
      </c>
      <c r="BM24" s="12">
        <f t="shared" ref="BM24" si="359">+AVERAGE(O23:O24)/AVERAGE(O19:O20)*100-100</f>
        <v>-15.43960402189974</v>
      </c>
      <c r="BN24" s="6">
        <f t="shared" ref="BN24" si="360">+AVERAGE(P23:P24)/AVERAGE(P19:P20)*100-100</f>
        <v>-39.894372996702408</v>
      </c>
      <c r="BO24" s="7">
        <f t="shared" ref="BO24" si="361">+AVERAGE(Q23:Q24)/AVERAGE(Q19:Q20)*100-100</f>
        <v>28.19942125848641</v>
      </c>
      <c r="BP24" s="12">
        <f t="shared" ref="BP24" si="362">+AVERAGE(R23:R24)/AVERAGE(R19:R20)*100-100</f>
        <v>11.224143521489637</v>
      </c>
      <c r="BQ24" s="6">
        <f t="shared" ref="BQ24" si="363">+AVERAGE(S23:S24)/AVERAGE(S19:S20)*100-100</f>
        <v>15.169094570873114</v>
      </c>
      <c r="BR24" s="7">
        <f t="shared" ref="BR24" si="364">+AVERAGE(T23:T24)/AVERAGE(T19:T20)*100-100</f>
        <v>12.751322424327441</v>
      </c>
      <c r="BS24" s="12">
        <f t="shared" ref="BS24" si="365">+AVERAGE(U23:U24)/AVERAGE(U19:U20)*100-100</f>
        <v>4.0333267703759788</v>
      </c>
      <c r="BT24" s="6">
        <f t="shared" ref="BT24" si="366">+AVERAGE(V23:V24)/AVERAGE(V19:V20)*100-100</f>
        <v>8.2987644432288619</v>
      </c>
      <c r="BU24" s="7">
        <f t="shared" ref="BU24" si="367">+AVERAGE(W23:W24)/AVERAGE(W19:W20)*100-100</f>
        <v>15.140594709580782</v>
      </c>
      <c r="BV24" s="12">
        <f t="shared" ref="BV24" si="368">+AVERAGE(X23:X24)/AVERAGE(X19:X20)*100-100</f>
        <v>2.7761700538706009</v>
      </c>
      <c r="BW24" s="6">
        <f t="shared" ref="BW24" si="369">+AVERAGE(Y23:Y24)/AVERAGE(Y19:Y20)*100-100</f>
        <v>11.953566249730343</v>
      </c>
    </row>
    <row r="25" spans="1:75" customFormat="1" x14ac:dyDescent="0.25">
      <c r="A25" s="31" t="s">
        <v>47</v>
      </c>
      <c r="B25" s="19">
        <v>3913174.3778526974</v>
      </c>
      <c r="C25" s="18">
        <v>16162896.67080464</v>
      </c>
      <c r="D25" s="6">
        <f t="shared" si="0"/>
        <v>24.210848200998164</v>
      </c>
      <c r="E25" s="28">
        <v>610631.81612907676</v>
      </c>
      <c r="F25" s="27">
        <v>3000663.168596724</v>
      </c>
      <c r="G25" s="6">
        <f t="shared" si="1"/>
        <v>20.349895400443827</v>
      </c>
      <c r="H25" s="28">
        <v>1210604.6628918056</v>
      </c>
      <c r="I25" s="27">
        <v>5768246.4699316444</v>
      </c>
      <c r="J25" s="6">
        <f t="shared" si="2"/>
        <v>20.987394855652756</v>
      </c>
      <c r="K25" s="28">
        <v>989251.28138656693</v>
      </c>
      <c r="L25" s="27">
        <v>4852959.6812383281</v>
      </c>
      <c r="M25" s="6">
        <f t="shared" si="3"/>
        <v>20.384494130685628</v>
      </c>
      <c r="N25" s="28">
        <v>221353.38150523882</v>
      </c>
      <c r="O25" s="27">
        <v>915286.78869331628</v>
      </c>
      <c r="P25" s="6">
        <f t="shared" si="4"/>
        <v>24.184046381926677</v>
      </c>
      <c r="Q25" s="28">
        <v>3629130.3335403274</v>
      </c>
      <c r="R25" s="27">
        <v>11071881.946909931</v>
      </c>
      <c r="S25" s="6">
        <f t="shared" si="5"/>
        <v>32.777899465891494</v>
      </c>
      <c r="T25" s="28">
        <v>3011977.9086514628</v>
      </c>
      <c r="U25" s="27">
        <v>8613420.7978270911</v>
      </c>
      <c r="V25" s="6">
        <f t="shared" si="6"/>
        <v>34.968428680638645</v>
      </c>
      <c r="W25" s="28">
        <f t="shared" si="7"/>
        <v>6351563.2817624444</v>
      </c>
      <c r="X25" s="27">
        <f t="shared" si="8"/>
        <v>27390267.458415847</v>
      </c>
      <c r="Y25" s="6">
        <f t="shared" si="9"/>
        <v>23.189124718863901</v>
      </c>
      <c r="Z25" s="29"/>
      <c r="AA25" s="7">
        <f t="shared" si="10"/>
        <v>9.7942595600641198</v>
      </c>
      <c r="AB25" s="10">
        <f t="shared" si="11"/>
        <v>-2.0920096806417376</v>
      </c>
      <c r="AC25" s="6">
        <f t="shared" si="12"/>
        <v>12.14024432728624</v>
      </c>
      <c r="AD25" s="7">
        <f t="shared" si="13"/>
        <v>14.31598094995465</v>
      </c>
      <c r="AE25" s="10">
        <f t="shared" si="14"/>
        <v>-1.5116881471451364</v>
      </c>
      <c r="AF25" s="6">
        <f t="shared" si="15"/>
        <v>16.07060655151335</v>
      </c>
      <c r="AG25" s="7">
        <f t="shared" si="16"/>
        <v>-7.6146328877009495</v>
      </c>
      <c r="AH25" s="10">
        <f t="shared" si="17"/>
        <v>-22.042821483014976</v>
      </c>
      <c r="AI25" s="6">
        <f t="shared" si="18"/>
        <v>18.507838366893225</v>
      </c>
      <c r="AJ25" s="7">
        <f t="shared" si="19"/>
        <v>-9.8458094560356386</v>
      </c>
      <c r="AK25" s="10">
        <f t="shared" si="20"/>
        <v>-21.219538617607512</v>
      </c>
      <c r="AL25" s="6">
        <f t="shared" si="21"/>
        <v>14.437246192764633</v>
      </c>
      <c r="AM25" s="7">
        <f t="shared" si="22"/>
        <v>3.8742077992624644</v>
      </c>
      <c r="AN25" s="10">
        <f t="shared" si="23"/>
        <v>-26.135573010754285</v>
      </c>
      <c r="AO25" s="6">
        <f t="shared" si="24"/>
        <v>40.628191449161335</v>
      </c>
      <c r="AP25" s="7">
        <f t="shared" si="25"/>
        <v>31.857346638341369</v>
      </c>
      <c r="AQ25" s="10">
        <f t="shared" si="26"/>
        <v>12.041377695512452</v>
      </c>
      <c r="AR25" s="6">
        <f t="shared" si="27"/>
        <v>17.68629532268109</v>
      </c>
      <c r="AS25" s="7">
        <f t="shared" si="28"/>
        <v>16.229527466082018</v>
      </c>
      <c r="AT25" s="10">
        <f t="shared" si="29"/>
        <v>7.1456041500464522</v>
      </c>
      <c r="AU25" s="6">
        <f t="shared" si="30"/>
        <v>8.4781110602675227</v>
      </c>
      <c r="AV25" s="7">
        <f t="shared" si="31"/>
        <v>14.040767132597026</v>
      </c>
      <c r="AW25" s="10">
        <f t="shared" si="32"/>
        <v>-4.885631971613023</v>
      </c>
      <c r="AX25" s="6">
        <f t="shared" si="33"/>
        <v>19.898570002127798</v>
      </c>
      <c r="AY25" s="16"/>
      <c r="AZ25" s="7">
        <f t="shared" ref="AZ25" si="370">+AVERAGE(B23:B25)/AVERAGE(B19:B21)*100-100</f>
        <v>6.1886551377179302</v>
      </c>
      <c r="BA25" s="12">
        <f t="shared" ref="BA25" si="371">+AVERAGE(C23:C25)/AVERAGE(C19:C21)*100-100</f>
        <v>-1.2520903244111281</v>
      </c>
      <c r="BB25" s="6">
        <f t="shared" ref="BB25" si="372">+AVERAGE(D23:D25)/AVERAGE(D19:D21)*100-100</f>
        <v>7.5335476787308409</v>
      </c>
      <c r="BC25" s="7">
        <f t="shared" ref="BC25" si="373">+AVERAGE(E23:E25)/AVERAGE(E19:E21)*100-100</f>
        <v>20.868517775577587</v>
      </c>
      <c r="BD25" s="12">
        <f t="shared" ref="BD25" si="374">+AVERAGE(F23:F25)/AVERAGE(F19:F21)*100-100</f>
        <v>5.4102236818654319</v>
      </c>
      <c r="BE25" s="6">
        <f t="shared" ref="BE25" si="375">+AVERAGE(G23:G25)/AVERAGE(G19:G21)*100-100</f>
        <v>14.714977455327698</v>
      </c>
      <c r="BF25" s="7">
        <f t="shared" ref="BF25" si="376">+AVERAGE(H23:H25)/AVERAGE(H19:H21)*100-100</f>
        <v>2.4468417718380522</v>
      </c>
      <c r="BG25" s="12">
        <f t="shared" ref="BG25" si="377">+AVERAGE(I23:I25)/AVERAGE(I19:I21)*100-100</f>
        <v>-10.034892132431651</v>
      </c>
      <c r="BH25" s="6">
        <f t="shared" ref="BH25" si="378">+AVERAGE(J23:J25)/AVERAGE(J19:J21)*100-100</f>
        <v>12.611704438254591</v>
      </c>
      <c r="BI25" s="7">
        <f t="shared" ref="BI25" si="379">+AVERAGE(K23:K25)/AVERAGE(K19:K21)*100-100</f>
        <v>0.69067734621177124</v>
      </c>
      <c r="BJ25" s="12">
        <f t="shared" ref="BJ25" si="380">+AVERAGE(L23:L25)/AVERAGE(L19:L21)*100-100</f>
        <v>-8.2887877543728052</v>
      </c>
      <c r="BK25" s="6">
        <f t="shared" ref="BK25" si="381">+AVERAGE(M23:M25)/AVERAGE(M19:M21)*100-100</f>
        <v>9.8390231656584604</v>
      </c>
      <c r="BL25" s="7">
        <f t="shared" ref="BL25" si="382">+AVERAGE(N23:N25)/AVERAGE(N19:N21)*100-100</f>
        <v>10.771746794750925</v>
      </c>
      <c r="BM25" s="12">
        <f t="shared" ref="BM25" si="383">+AVERAGE(O23:O25)/AVERAGE(O19:O21)*100-100</f>
        <v>-20.264725483697063</v>
      </c>
      <c r="BN25" s="6">
        <f t="shared" ref="BN25" si="384">+AVERAGE(P23:P25)/AVERAGE(P19:P21)*100-100</f>
        <v>-30.046208961297964</v>
      </c>
      <c r="BO25" s="7">
        <f t="shared" ref="BO25" si="385">+AVERAGE(Q23:Q25)/AVERAGE(Q19:Q21)*100-100</f>
        <v>29.458418388739233</v>
      </c>
      <c r="BP25" s="12">
        <f t="shared" ref="BP25" si="386">+AVERAGE(R23:R25)/AVERAGE(R19:R21)*100-100</f>
        <v>11.507355608056756</v>
      </c>
      <c r="BQ25" s="6">
        <f t="shared" ref="BQ25" si="387">+AVERAGE(S23:S25)/AVERAGE(S19:S21)*100-100</f>
        <v>16.002823443812758</v>
      </c>
      <c r="BR25" s="7">
        <f t="shared" ref="BR25" si="388">+AVERAGE(T23:T25)/AVERAGE(T19:T21)*100-100</f>
        <v>13.935719885934944</v>
      </c>
      <c r="BS25" s="12">
        <f t="shared" ref="BS25" si="389">+AVERAGE(U23:U25)/AVERAGE(U19:U21)*100-100</f>
        <v>5.1013170259674752</v>
      </c>
      <c r="BT25" s="6">
        <f t="shared" ref="BT25" si="390">+AVERAGE(V23:V25)/AVERAGE(V19:V21)*100-100</f>
        <v>8.3580898529875753</v>
      </c>
      <c r="BU25" s="7">
        <f t="shared" ref="BU25" si="391">+AVERAGE(W23:W25)/AVERAGE(W19:W21)*100-100</f>
        <v>14.754394011272879</v>
      </c>
      <c r="BV25" s="12">
        <f t="shared" ref="BV25" si="392">+AVERAGE(X23:X25)/AVERAGE(X19:X21)*100-100</f>
        <v>6.1759957153768141E-2</v>
      </c>
      <c r="BW25" s="6">
        <f t="shared" ref="BW25" si="393">+AVERAGE(Y23:Y25)/AVERAGE(Y19:Y21)*100-100</f>
        <v>14.577209373789103</v>
      </c>
    </row>
    <row r="26" spans="1:75" customFormat="1" x14ac:dyDescent="0.25">
      <c r="A26" s="31" t="s">
        <v>48</v>
      </c>
      <c r="B26" s="19">
        <v>4448623.8984107096</v>
      </c>
      <c r="C26" s="18">
        <v>17985187.85441868</v>
      </c>
      <c r="D26" s="6">
        <f t="shared" si="0"/>
        <v>24.73493151375537</v>
      </c>
      <c r="E26" s="28">
        <v>812131.16579734534</v>
      </c>
      <c r="F26" s="27">
        <v>3966753.624656613</v>
      </c>
      <c r="G26" s="6">
        <f t="shared" si="1"/>
        <v>20.473446113448716</v>
      </c>
      <c r="H26" s="28">
        <v>1530851.5727873491</v>
      </c>
      <c r="I26" s="27">
        <v>5946367.9667449351</v>
      </c>
      <c r="J26" s="6">
        <f t="shared" si="2"/>
        <v>25.744312853638341</v>
      </c>
      <c r="K26" s="28">
        <v>1323075.8087512208</v>
      </c>
      <c r="L26" s="27">
        <v>6212148.0889446121</v>
      </c>
      <c r="M26" s="6">
        <f t="shared" si="3"/>
        <v>21.29820135978116</v>
      </c>
      <c r="N26" s="28">
        <v>207775.7640361283</v>
      </c>
      <c r="O26" s="27">
        <v>-265780.12219967693</v>
      </c>
      <c r="P26" s="6">
        <f t="shared" si="4"/>
        <v>-78.175810258687903</v>
      </c>
      <c r="Q26" s="28">
        <v>3443456.6196270506</v>
      </c>
      <c r="R26" s="27">
        <v>10543793.588159937</v>
      </c>
      <c r="S26" s="6">
        <f t="shared" si="5"/>
        <v>32.658611825385606</v>
      </c>
      <c r="T26" s="28">
        <v>3187709.500923343</v>
      </c>
      <c r="U26" s="27">
        <v>9276427.6161271017</v>
      </c>
      <c r="V26" s="6">
        <f t="shared" si="6"/>
        <v>34.363546322309453</v>
      </c>
      <c r="W26" s="28">
        <f t="shared" si="7"/>
        <v>7047353.7556991111</v>
      </c>
      <c r="X26" s="27">
        <f t="shared" si="8"/>
        <v>29165675.417853057</v>
      </c>
      <c r="Y26" s="6">
        <f t="shared" si="9"/>
        <v>24.163176935670229</v>
      </c>
      <c r="Z26" s="29"/>
      <c r="AA26" s="7">
        <f t="shared" si="10"/>
        <v>18.118094462997504</v>
      </c>
      <c r="AB26" s="10">
        <f t="shared" si="11"/>
        <v>1.6256099305620069</v>
      </c>
      <c r="AC26" s="6">
        <f t="shared" si="12"/>
        <v>16.228669666734959</v>
      </c>
      <c r="AD26" s="7">
        <f t="shared" si="13"/>
        <v>10.880702827557641</v>
      </c>
      <c r="AE26" s="10">
        <f t="shared" si="14"/>
        <v>-3.7560422413099275</v>
      </c>
      <c r="AF26" s="6">
        <f t="shared" si="15"/>
        <v>15.207962566923854</v>
      </c>
      <c r="AG26" s="7">
        <f t="shared" si="16"/>
        <v>1.2823900081403252</v>
      </c>
      <c r="AH26" s="10">
        <f t="shared" si="17"/>
        <v>-12.327866202248259</v>
      </c>
      <c r="AI26" s="6">
        <f t="shared" si="18"/>
        <v>15.524038962922589</v>
      </c>
      <c r="AJ26" s="7">
        <f t="shared" si="19"/>
        <v>1.6591233805915948</v>
      </c>
      <c r="AK26" s="10">
        <f t="shared" si="20"/>
        <v>-15.356596855386755</v>
      </c>
      <c r="AL26" s="6">
        <f t="shared" si="21"/>
        <v>20.102830939945761</v>
      </c>
      <c r="AM26" s="7">
        <f t="shared" si="22"/>
        <v>-1.0525838968305266</v>
      </c>
      <c r="AN26" s="10">
        <f t="shared" si="23"/>
        <v>-52.257333264666272</v>
      </c>
      <c r="AO26" s="6">
        <f t="shared" si="24"/>
        <v>107.25154849789686</v>
      </c>
      <c r="AP26" s="7">
        <f t="shared" si="25"/>
        <v>36.500415420472365</v>
      </c>
      <c r="AQ26" s="10">
        <f t="shared" si="26"/>
        <v>20.448986871076144</v>
      </c>
      <c r="AR26" s="6">
        <f t="shared" si="27"/>
        <v>13.326329233949537</v>
      </c>
      <c r="AS26" s="7">
        <f t="shared" si="28"/>
        <v>18.457492909234929</v>
      </c>
      <c r="AT26" s="10">
        <f t="shared" si="29"/>
        <v>12.926662686762171</v>
      </c>
      <c r="AU26" s="6">
        <f t="shared" si="30"/>
        <v>4.8977186528696706</v>
      </c>
      <c r="AV26" s="7">
        <f t="shared" si="31"/>
        <v>20.636431584547537</v>
      </c>
      <c r="AW26" s="10">
        <f t="shared" si="32"/>
        <v>8.5548811320634854E-2</v>
      </c>
      <c r="AX26" s="6">
        <f t="shared" si="33"/>
        <v>20.533316764809911</v>
      </c>
      <c r="AY26" s="16"/>
      <c r="AZ26" s="7">
        <f t="shared" ref="AZ26" si="394">+AVERAGE(B23:B26)/AVERAGE(B19:B22)*100-100</f>
        <v>9.3304346248430363</v>
      </c>
      <c r="BA26" s="12">
        <f t="shared" ref="BA26" si="395">+AVERAGE(C23:C26)/AVERAGE(C19:C22)*100-100</f>
        <v>-0.48577854024004807</v>
      </c>
      <c r="BB26" s="6">
        <f t="shared" ref="BB26" si="396">+AVERAGE(D23:D26)/AVERAGE(D19:D22)*100-100</f>
        <v>9.6827862925258188</v>
      </c>
      <c r="BC26" s="7">
        <f t="shared" ref="BC26" si="397">+AVERAGE(E23:E26)/AVERAGE(E19:E22)*100-100</f>
        <v>17.558677401188305</v>
      </c>
      <c r="BD26" s="12">
        <f t="shared" ref="BD26" si="398">+AVERAGE(F23:F26)/AVERAGE(F19:F22)*100-100</f>
        <v>2.4392802379221479</v>
      </c>
      <c r="BE26" s="6">
        <f t="shared" ref="BE26" si="399">+AVERAGE(G23:G26)/AVERAGE(G19:G22)*100-100</f>
        <v>14.841411787738522</v>
      </c>
      <c r="BF26" s="7">
        <f t="shared" ref="BF26" si="400">+AVERAGE(H23:H26)/AVERAGE(H19:H22)*100-100</f>
        <v>2.0929892022042651</v>
      </c>
      <c r="BG26" s="12">
        <f t="shared" ref="BG26" si="401">+AVERAGE(I23:I26)/AVERAGE(I19:I22)*100-100</f>
        <v>-10.641870890534634</v>
      </c>
      <c r="BH26" s="6">
        <f t="shared" ref="BH26" si="402">+AVERAGE(J23:J26)/AVERAGE(J19:J22)*100-100</f>
        <v>13.443420079670148</v>
      </c>
      <c r="BI26" s="7">
        <f t="shared" ref="BI26" si="403">+AVERAGE(K23:K26)/AVERAGE(K19:K22)*100-100</f>
        <v>0.9936068518532295</v>
      </c>
      <c r="BJ26" s="12">
        <f t="shared" ref="BJ26" si="404">+AVERAGE(L23:L26)/AVERAGE(L19:L22)*100-100</f>
        <v>-10.502513481562332</v>
      </c>
      <c r="BK26" s="6">
        <f t="shared" ref="BK26" si="405">+AVERAGE(M23:M26)/AVERAGE(M19:M22)*100-100</f>
        <v>12.401932551794289</v>
      </c>
      <c r="BL26" s="7">
        <f t="shared" ref="BL26" si="406">+AVERAGE(N23:N26)/AVERAGE(N19:N22)*100-100</f>
        <v>7.7182900432905228</v>
      </c>
      <c r="BM26" s="12">
        <f t="shared" ref="BM26" si="407">+AVERAGE(O23:O26)/AVERAGE(O19:O22)*100-100</f>
        <v>-12.132830974634757</v>
      </c>
      <c r="BN26" s="6">
        <f t="shared" ref="BN26" si="408">+AVERAGE(P23:P26)/AVERAGE(P19:P22)*100-100</f>
        <v>-80.380305473640448</v>
      </c>
      <c r="BO26" s="7">
        <f t="shared" ref="BO26" si="409">+AVERAGE(Q23:Q26)/AVERAGE(Q19:Q22)*100-100</f>
        <v>31.147180895840762</v>
      </c>
      <c r="BP26" s="12">
        <f t="shared" ref="BP26" si="410">+AVERAGE(R23:R26)/AVERAGE(R19:R22)*100-100</f>
        <v>13.607564177982951</v>
      </c>
      <c r="BQ26" s="6">
        <f t="shared" ref="BQ26" si="411">+AVERAGE(S23:S26)/AVERAGE(S19:S22)*100-100</f>
        <v>15.319691148274032</v>
      </c>
      <c r="BR26" s="7">
        <f t="shared" ref="BR26" si="412">+AVERAGE(T23:T26)/AVERAGE(T19:T22)*100-100</f>
        <v>15.116961497743247</v>
      </c>
      <c r="BS26" s="12">
        <f t="shared" ref="BS26" si="413">+AVERAGE(U23:U26)/AVERAGE(U19:U22)*100-100</f>
        <v>7.1328933908073537</v>
      </c>
      <c r="BT26" s="6">
        <f t="shared" ref="BT26" si="414">+AVERAGE(V23:V26)/AVERAGE(V19:V22)*100-100</f>
        <v>7.487507523574692</v>
      </c>
      <c r="BU26" s="7">
        <f t="shared" ref="BU26" si="415">+AVERAGE(W23:W26)/AVERAGE(W19:W22)*100-100</f>
        <v>16.33767605900762</v>
      </c>
      <c r="BV26" s="12">
        <f t="shared" ref="BV26" si="416">+AVERAGE(X23:X26)/AVERAGE(X19:X22)*100-100</f>
        <v>6.8037755757259788E-2</v>
      </c>
      <c r="BW26" s="6">
        <f t="shared" ref="BW26" si="417">+AVERAGE(Y23:Y26)/AVERAGE(Y19:Y22)*100-100</f>
        <v>16.096025408530366</v>
      </c>
    </row>
    <row r="27" spans="1:75" customFormat="1" x14ac:dyDescent="0.25">
      <c r="A27" s="31" t="s">
        <v>49</v>
      </c>
      <c r="B27" s="19">
        <v>3838474.4211243936</v>
      </c>
      <c r="C27" s="18">
        <v>15061036.055706777</v>
      </c>
      <c r="D27" s="6">
        <f t="shared" si="0"/>
        <v>25.486124639280426</v>
      </c>
      <c r="E27" s="28">
        <v>594922.43807161693</v>
      </c>
      <c r="F27" s="27">
        <v>2949025.3640027712</v>
      </c>
      <c r="G27" s="6">
        <f t="shared" si="1"/>
        <v>20.173527340033345</v>
      </c>
      <c r="H27" s="28">
        <v>1166197.0617919802</v>
      </c>
      <c r="I27" s="27">
        <v>4784669.2231524019</v>
      </c>
      <c r="J27" s="6">
        <f t="shared" si="2"/>
        <v>24.373619312049868</v>
      </c>
      <c r="K27" s="28">
        <v>923952.75057914073</v>
      </c>
      <c r="L27" s="27">
        <v>4211986.97387031</v>
      </c>
      <c r="M27" s="6">
        <f t="shared" si="3"/>
        <v>21.936267996815271</v>
      </c>
      <c r="N27" s="28">
        <v>242244.31121283956</v>
      </c>
      <c r="O27" s="27">
        <v>572682.24928209186</v>
      </c>
      <c r="P27" s="6">
        <f t="shared" si="4"/>
        <v>42.299951066497059</v>
      </c>
      <c r="Q27" s="28">
        <v>2706448.4648527945</v>
      </c>
      <c r="R27" s="27">
        <v>8720460.9278459437</v>
      </c>
      <c r="S27" s="6">
        <f t="shared" si="5"/>
        <v>31.035612535234634</v>
      </c>
      <c r="T27" s="28">
        <v>2119767.3514163573</v>
      </c>
      <c r="U27" s="27">
        <v>6633565.2735239798</v>
      </c>
      <c r="V27" s="6">
        <f t="shared" si="6"/>
        <v>31.955174389808384</v>
      </c>
      <c r="W27" s="28">
        <f t="shared" si="7"/>
        <v>6186275.0344244298</v>
      </c>
      <c r="X27" s="27">
        <f t="shared" si="8"/>
        <v>24881626.297183916</v>
      </c>
      <c r="Y27" s="6">
        <f t="shared" si="9"/>
        <v>24.86282432079043</v>
      </c>
      <c r="Z27" s="29"/>
      <c r="AA27" s="7">
        <f t="shared" si="10"/>
        <v>6.8372527287291263</v>
      </c>
      <c r="AB27" s="10">
        <f t="shared" si="11"/>
        <v>-6.9849240500886793</v>
      </c>
      <c r="AC27" s="6">
        <f t="shared" si="12"/>
        <v>14.860146742514118</v>
      </c>
      <c r="AD27" s="7">
        <f t="shared" si="13"/>
        <v>9.3274968867221446</v>
      </c>
      <c r="AE27" s="10">
        <f t="shared" si="14"/>
        <v>1.9294682368381473</v>
      </c>
      <c r="AF27" s="6">
        <f t="shared" si="15"/>
        <v>7.2579880753368684</v>
      </c>
      <c r="AG27" s="7">
        <f t="shared" si="16"/>
        <v>3.911201459684932</v>
      </c>
      <c r="AH27" s="10">
        <f t="shared" si="17"/>
        <v>-11.192896816835969</v>
      </c>
      <c r="AI27" s="6">
        <f t="shared" si="18"/>
        <v>17.007759216477098</v>
      </c>
      <c r="AJ27" s="7">
        <f t="shared" si="19"/>
        <v>2.1884022150111804</v>
      </c>
      <c r="AK27" s="10">
        <f t="shared" si="20"/>
        <v>-14.166800996808092</v>
      </c>
      <c r="AL27" s="6">
        <f t="shared" si="21"/>
        <v>19.054635504393929</v>
      </c>
      <c r="AM27" s="7">
        <f t="shared" si="22"/>
        <v>11.052155398793701</v>
      </c>
      <c r="AN27" s="10">
        <f t="shared" si="23"/>
        <v>19.176446537350415</v>
      </c>
      <c r="AO27" s="6">
        <f t="shared" si="24"/>
        <v>-6.8170275038453383</v>
      </c>
      <c r="AP27" s="7">
        <f t="shared" si="25"/>
        <v>-10.554205841914879</v>
      </c>
      <c r="AQ27" s="10">
        <f t="shared" si="26"/>
        <v>-8.7183543618924659</v>
      </c>
      <c r="AR27" s="6">
        <f t="shared" si="27"/>
        <v>-2.011194547588218</v>
      </c>
      <c r="AS27" s="7">
        <f t="shared" si="28"/>
        <v>-18.458420072063831</v>
      </c>
      <c r="AT27" s="10">
        <f t="shared" si="29"/>
        <v>-11.206634344128801</v>
      </c>
      <c r="AU27" s="6">
        <f t="shared" si="30"/>
        <v>-8.1670355373622812</v>
      </c>
      <c r="AV27" s="7">
        <f t="shared" si="31"/>
        <v>8.8084485119338325</v>
      </c>
      <c r="AW27" s="10">
        <f t="shared" si="32"/>
        <v>-6.3033620668919639</v>
      </c>
      <c r="AX27" s="6">
        <f t="shared" si="33"/>
        <v>16.128444853714427</v>
      </c>
      <c r="AY27" s="16"/>
      <c r="AZ27" s="7">
        <f t="shared" ref="AZ27" si="418">+AVERAGE(B27:B27)/AVERAGE(B23:B23)*100-100</f>
        <v>6.8372527287291263</v>
      </c>
      <c r="BA27" s="12">
        <f t="shared" ref="BA27" si="419">+AVERAGE(C27:C27)/AVERAGE(C23:C23)*100-100</f>
        <v>-6.9849240500886793</v>
      </c>
      <c r="BB27" s="6">
        <f t="shared" ref="BB27" si="420">+AVERAGE(D27:D27)/AVERAGE(D23:D23)*100-100</f>
        <v>14.860146742514118</v>
      </c>
      <c r="BC27" s="7">
        <f t="shared" ref="BC27" si="421">+AVERAGE(E27:E27)/AVERAGE(E23:E23)*100-100</f>
        <v>9.3274968867221446</v>
      </c>
      <c r="BD27" s="12">
        <f t="shared" ref="BD27" si="422">+AVERAGE(F27:F27)/AVERAGE(F23:F23)*100-100</f>
        <v>1.9294682368381473</v>
      </c>
      <c r="BE27" s="6">
        <f t="shared" ref="BE27" si="423">+AVERAGE(G27:G27)/AVERAGE(G23:G23)*100-100</f>
        <v>7.2579880753368684</v>
      </c>
      <c r="BF27" s="7">
        <f t="shared" ref="BF27" si="424">+AVERAGE(H27:H27)/AVERAGE(H23:H23)*100-100</f>
        <v>3.911201459684932</v>
      </c>
      <c r="BG27" s="12">
        <f t="shared" ref="BG27" si="425">+AVERAGE(I27:I27)/AVERAGE(I23:I23)*100-100</f>
        <v>-11.192896816835969</v>
      </c>
      <c r="BH27" s="6">
        <f t="shared" ref="BH27" si="426">+AVERAGE(J27:J27)/AVERAGE(J23:J23)*100-100</f>
        <v>17.007759216477098</v>
      </c>
      <c r="BI27" s="7">
        <f t="shared" ref="BI27" si="427">+AVERAGE(K27:K27)/AVERAGE(K23:K23)*100-100</f>
        <v>2.1884022150111804</v>
      </c>
      <c r="BJ27" s="12">
        <f t="shared" ref="BJ27" si="428">+AVERAGE(L27:L27)/AVERAGE(L23:L23)*100-100</f>
        <v>-14.166800996808092</v>
      </c>
      <c r="BK27" s="6">
        <f t="shared" ref="BK27" si="429">+AVERAGE(M27:M27)/AVERAGE(M23:M23)*100-100</f>
        <v>19.054635504393929</v>
      </c>
      <c r="BL27" s="7">
        <f t="shared" ref="BL27" si="430">+AVERAGE(N27:N27)/AVERAGE(N23:N23)*100-100</f>
        <v>11.052155398793701</v>
      </c>
      <c r="BM27" s="12">
        <f t="shared" ref="BM27" si="431">+AVERAGE(O27:O27)/AVERAGE(O23:O23)*100-100</f>
        <v>19.176446537350415</v>
      </c>
      <c r="BN27" s="6">
        <f t="shared" ref="BN27" si="432">+AVERAGE(P27:P27)/AVERAGE(P23:P23)*100-100</f>
        <v>-6.8170275038453383</v>
      </c>
      <c r="BO27" s="7">
        <f t="shared" ref="BO27" si="433">+AVERAGE(Q27:Q27)/AVERAGE(Q23:Q23)*100-100</f>
        <v>-10.554205841914879</v>
      </c>
      <c r="BP27" s="12">
        <f t="shared" ref="BP27" si="434">+AVERAGE(R27:R27)/AVERAGE(R23:R23)*100-100</f>
        <v>-8.7183543618924659</v>
      </c>
      <c r="BQ27" s="6">
        <f t="shared" ref="BQ27" si="435">+AVERAGE(S27:S27)/AVERAGE(S23:S23)*100-100</f>
        <v>-2.011194547588218</v>
      </c>
      <c r="BR27" s="7">
        <f t="shared" ref="BR27" si="436">+AVERAGE(T27:T27)/AVERAGE(T23:T23)*100-100</f>
        <v>-18.458420072063831</v>
      </c>
      <c r="BS27" s="12">
        <f t="shared" ref="BS27" si="437">+AVERAGE(U27:U27)/AVERAGE(U23:U23)*100-100</f>
        <v>-11.206634344128801</v>
      </c>
      <c r="BT27" s="6">
        <f t="shared" ref="BT27" si="438">+AVERAGE(V27:V27)/AVERAGE(V23:V23)*100-100</f>
        <v>-8.1670355373622812</v>
      </c>
      <c r="BU27" s="7">
        <f t="shared" ref="BU27" si="439">+AVERAGE(W27:W27)/AVERAGE(W23:W23)*100-100</f>
        <v>8.8084485119338325</v>
      </c>
      <c r="BV27" s="12">
        <f t="shared" ref="BV27" si="440">+AVERAGE(X27:X27)/AVERAGE(X23:X23)*100-100</f>
        <v>-6.3033620668919639</v>
      </c>
      <c r="BW27" s="6">
        <f t="shared" ref="BW27" si="441">+AVERAGE(Y27:Y27)/AVERAGE(Y23:Y23)*100-100</f>
        <v>16.128444853714427</v>
      </c>
    </row>
    <row r="28" spans="1:75" customFormat="1" x14ac:dyDescent="0.25">
      <c r="A28" s="31" t="s">
        <v>50</v>
      </c>
      <c r="B28" s="19">
        <v>4071922.9153298391</v>
      </c>
      <c r="C28" s="18">
        <v>15665459.430461621</v>
      </c>
      <c r="D28" s="6">
        <f t="shared" si="0"/>
        <v>25.993000290894436</v>
      </c>
      <c r="E28" s="28">
        <v>578995.7473476422</v>
      </c>
      <c r="F28" s="27">
        <v>2883619.8177203168</v>
      </c>
      <c r="G28" s="6">
        <f t="shared" si="1"/>
        <v>20.078782362002727</v>
      </c>
      <c r="H28" s="28">
        <v>1177997.5684559685</v>
      </c>
      <c r="I28" s="27">
        <v>5358572.0895694457</v>
      </c>
      <c r="J28" s="6">
        <f t="shared" si="2"/>
        <v>21.983422985928684</v>
      </c>
      <c r="K28" s="28">
        <v>964029.16898301372</v>
      </c>
      <c r="L28" s="27">
        <v>4214376.3349607885</v>
      </c>
      <c r="M28" s="6">
        <f t="shared" si="3"/>
        <v>22.87477653539888</v>
      </c>
      <c r="N28" s="28">
        <v>213968.39947295468</v>
      </c>
      <c r="O28" s="27">
        <v>1144195.7546086572</v>
      </c>
      <c r="P28" s="6">
        <f t="shared" si="4"/>
        <v>18.700331530782254</v>
      </c>
      <c r="Q28" s="28">
        <v>3017968.5567417052</v>
      </c>
      <c r="R28" s="27">
        <v>9592192.9246992115</v>
      </c>
      <c r="S28" s="6">
        <f t="shared" si="5"/>
        <v>31.462759146249571</v>
      </c>
      <c r="T28" s="28">
        <v>2430660.0401269188</v>
      </c>
      <c r="U28" s="27">
        <v>7274820.4626523899</v>
      </c>
      <c r="V28" s="6">
        <f t="shared" si="6"/>
        <v>33.411959135012161</v>
      </c>
      <c r="W28" s="28">
        <f t="shared" si="7"/>
        <v>6416224.7477482362</v>
      </c>
      <c r="X28" s="27">
        <f t="shared" si="8"/>
        <v>26225023.799798209</v>
      </c>
      <c r="Y28" s="6">
        <f t="shared" si="9"/>
        <v>24.466039751687877</v>
      </c>
      <c r="Z28" s="29"/>
      <c r="AA28" s="7">
        <f t="shared" si="10"/>
        <v>10.642206647877714</v>
      </c>
      <c r="AB28" s="10">
        <f t="shared" si="11"/>
        <v>-0.82477814376518666</v>
      </c>
      <c r="AC28" s="6">
        <f t="shared" si="12"/>
        <v>11.562348515101405</v>
      </c>
      <c r="AD28" s="7">
        <f t="shared" si="13"/>
        <v>-8.2947340633506457</v>
      </c>
      <c r="AE28" s="10">
        <f t="shared" si="14"/>
        <v>-8.9145187302856073</v>
      </c>
      <c r="AF28" s="6">
        <f t="shared" si="15"/>
        <v>0.68044287442441487</v>
      </c>
      <c r="AG28" s="7">
        <f t="shared" si="16"/>
        <v>-2.9863736916911989</v>
      </c>
      <c r="AH28" s="10">
        <f t="shared" si="17"/>
        <v>-7.5018123811284596</v>
      </c>
      <c r="AI28" s="6">
        <f t="shared" si="18"/>
        <v>4.8816509876308203</v>
      </c>
      <c r="AJ28" s="7">
        <f t="shared" si="19"/>
        <v>-2.1890164299888966</v>
      </c>
      <c r="AK28" s="10">
        <f t="shared" si="20"/>
        <v>-15.691934846883655</v>
      </c>
      <c r="AL28" s="6">
        <f t="shared" si="21"/>
        <v>16.016164518034401</v>
      </c>
      <c r="AM28" s="7">
        <f t="shared" si="22"/>
        <v>-6.4233257209833994</v>
      </c>
      <c r="AN28" s="10">
        <f t="shared" si="23"/>
        <v>44.0358757857596</v>
      </c>
      <c r="AO28" s="6">
        <f t="shared" si="24"/>
        <v>-35.032384280286195</v>
      </c>
      <c r="AP28" s="7">
        <f t="shared" si="25"/>
        <v>-18.376251874161525</v>
      </c>
      <c r="AQ28" s="10">
        <f t="shared" si="26"/>
        <v>-14.136189584961784</v>
      </c>
      <c r="AR28" s="6">
        <f t="shared" si="27"/>
        <v>-4.9381250013301781</v>
      </c>
      <c r="AS28" s="7">
        <f t="shared" si="28"/>
        <v>-20.542831748061715</v>
      </c>
      <c r="AT28" s="10">
        <f t="shared" si="29"/>
        <v>-14.79108142401985</v>
      </c>
      <c r="AU28" s="6">
        <f t="shared" si="30"/>
        <v>-6.7501740664776548</v>
      </c>
      <c r="AV28" s="7">
        <f t="shared" si="31"/>
        <v>4.0881804563549053</v>
      </c>
      <c r="AW28" s="10">
        <f t="shared" si="32"/>
        <v>-4.2481113317394517</v>
      </c>
      <c r="AX28" s="6">
        <f t="shared" si="33"/>
        <v>8.7061382329241042</v>
      </c>
      <c r="AY28" s="16"/>
      <c r="AZ28" s="7">
        <f t="shared" ref="AZ28" si="442">+AVERAGE(B27:B28)/AVERAGE(B23:B24)*100-100</f>
        <v>8.7626014861881316</v>
      </c>
      <c r="BA28" s="12">
        <f t="shared" ref="BA28" si="443">+AVERAGE(C27:C28)/AVERAGE(C23:C24)*100-100</f>
        <v>-3.9430102922075889</v>
      </c>
      <c r="BB28" s="6">
        <f t="shared" ref="BB28" si="444">+AVERAGE(D27:D28)/AVERAGE(D23:D24)*100-100</f>
        <v>13.171002064462527</v>
      </c>
      <c r="BC28" s="7">
        <f t="shared" ref="BC28" si="445">+AVERAGE(E27:E28)/AVERAGE(E23:E24)*100-100</f>
        <v>-0.13722361698428642</v>
      </c>
      <c r="BD28" s="12">
        <f t="shared" ref="BD28" si="446">+AVERAGE(F27:F28)/AVERAGE(F23:F24)*100-100</f>
        <v>-3.7364973609234369</v>
      </c>
      <c r="BE28" s="6">
        <f t="shared" ref="BE28" si="447">+AVERAGE(G27:G28)/AVERAGE(G23:G24)*100-100</f>
        <v>3.8729183075921583</v>
      </c>
      <c r="BF28" s="7">
        <f t="shared" ref="BF28" si="448">+AVERAGE(H27:H28)/AVERAGE(H23:H24)*100-100</f>
        <v>0.32668250427158796</v>
      </c>
      <c r="BG28" s="12">
        <f t="shared" ref="BG28" si="449">+AVERAGE(I27:I28)/AVERAGE(I23:I24)*100-100</f>
        <v>-9.280429319520195</v>
      </c>
      <c r="BH28" s="6">
        <f t="shared" ref="BH28" si="450">+AVERAGE(J27:J28)/AVERAGE(J23:J24)*100-100</f>
        <v>10.925924952952997</v>
      </c>
      <c r="BI28" s="7">
        <f t="shared" ref="BI28" si="451">+AVERAGE(K27:K28)/AVERAGE(K23:K24)*100-100</f>
        <v>-9.4627913031317235E-2</v>
      </c>
      <c r="BJ28" s="12">
        <f t="shared" ref="BJ28" si="452">+AVERAGE(L27:L28)/AVERAGE(L23:L24)*100-100</f>
        <v>-14.936419729877898</v>
      </c>
      <c r="BK28" s="6">
        <f t="shared" ref="BK28" si="453">+AVERAGE(M27:M28)/AVERAGE(M23:M24)*100-100</f>
        <v>17.483958255053579</v>
      </c>
      <c r="BL28" s="7">
        <f t="shared" ref="BL28" si="454">+AVERAGE(N27:N28)/AVERAGE(N23:N24)*100-100</f>
        <v>2.1086774038198826</v>
      </c>
      <c r="BM28" s="12">
        <f t="shared" ref="BM28" si="455">+AVERAGE(O27:O28)/AVERAGE(O23:O24)*100-100</f>
        <v>34.666017475926054</v>
      </c>
      <c r="BN28" s="6">
        <f t="shared" ref="BN28" si="456">+AVERAGE(P27:P28)/AVERAGE(P23:P24)*100-100</f>
        <v>-17.76564685985042</v>
      </c>
      <c r="BO28" s="7">
        <f t="shared" ref="BO28" si="457">+AVERAGE(Q27:Q28)/AVERAGE(Q23:Q24)*100-100</f>
        <v>-14.855921777567545</v>
      </c>
      <c r="BP28" s="12">
        <f t="shared" ref="BP28" si="458">+AVERAGE(R27:R28)/AVERAGE(R23:R24)*100-100</f>
        <v>-11.638765709478321</v>
      </c>
      <c r="BQ28" s="6">
        <f t="shared" ref="BQ28" si="459">+AVERAGE(S27:S28)/AVERAGE(S23:S24)*100-100</f>
        <v>-3.5068467988253076</v>
      </c>
      <c r="BR28" s="7">
        <f t="shared" ref="BR28" si="460">+AVERAGE(T27:T28)/AVERAGE(T23:T24)*100-100</f>
        <v>-19.585249460763848</v>
      </c>
      <c r="BS28" s="12">
        <f t="shared" ref="BS28" si="461">+AVERAGE(U27:U28)/AVERAGE(U23:U24)*100-100</f>
        <v>-13.118295884241277</v>
      </c>
      <c r="BT28" s="6">
        <f t="shared" ref="BT28" si="462">+AVERAGE(V27:V28)/AVERAGE(V23:V24)*100-100</f>
        <v>-7.4482380461395508</v>
      </c>
      <c r="BU28" s="7">
        <f t="shared" ref="BU28" si="463">+AVERAGE(W27:W28)/AVERAGE(W23:W24)*100-100</f>
        <v>6.3529611617350241</v>
      </c>
      <c r="BV28" s="12">
        <f t="shared" ref="BV28" si="464">+AVERAGE(X27:X28)/AVERAGE(X23:X24)*100-100</f>
        <v>-5.2598681444432884</v>
      </c>
      <c r="BW28" s="6">
        <f t="shared" ref="BW28" si="465">+AVERAGE(Y27:Y28)/AVERAGE(Y23:Y24)*100-100</f>
        <v>12.324604478524009</v>
      </c>
    </row>
    <row r="29" spans="1:75" customFormat="1" x14ac:dyDescent="0.25">
      <c r="A29" s="31" t="s">
        <v>51</v>
      </c>
      <c r="B29" s="19">
        <v>4509195.3996796822</v>
      </c>
      <c r="C29" s="18">
        <v>16656665.464131255</v>
      </c>
      <c r="D29" s="6">
        <f t="shared" si="0"/>
        <v>27.071417201659358</v>
      </c>
      <c r="E29" s="28">
        <v>628836.98906560137</v>
      </c>
      <c r="F29" s="27">
        <v>3014752.9449544335</v>
      </c>
      <c r="G29" s="6">
        <f t="shared" si="1"/>
        <v>20.858657427237574</v>
      </c>
      <c r="H29" s="28">
        <v>1308761.2296679677</v>
      </c>
      <c r="I29" s="27">
        <v>5635660.3582110675</v>
      </c>
      <c r="J29" s="6">
        <f t="shared" si="2"/>
        <v>23.222854935910455</v>
      </c>
      <c r="K29" s="28">
        <v>1123026.3312652796</v>
      </c>
      <c r="L29" s="27">
        <v>4645666.7229465591</v>
      </c>
      <c r="M29" s="6">
        <f t="shared" si="3"/>
        <v>24.173631003667634</v>
      </c>
      <c r="N29" s="28">
        <v>185734.89840268809</v>
      </c>
      <c r="O29" s="27">
        <v>989993.63526450843</v>
      </c>
      <c r="P29" s="6">
        <f t="shared" si="4"/>
        <v>18.761221465132255</v>
      </c>
      <c r="Q29" s="28">
        <v>3012251.245969078</v>
      </c>
      <c r="R29" s="27">
        <v>9039631.7179250289</v>
      </c>
      <c r="S29" s="6">
        <f t="shared" si="5"/>
        <v>33.322720880276243</v>
      </c>
      <c r="T29" s="28">
        <v>2510655.7109171264</v>
      </c>
      <c r="U29" s="27">
        <v>6869269.3696293365</v>
      </c>
      <c r="V29" s="6">
        <f t="shared" si="6"/>
        <v>36.549093882055764</v>
      </c>
      <c r="W29" s="28">
        <f t="shared" si="7"/>
        <v>6948389.1534652021</v>
      </c>
      <c r="X29" s="27">
        <f t="shared" si="8"/>
        <v>27477441.115592442</v>
      </c>
      <c r="Y29" s="6">
        <f t="shared" si="9"/>
        <v>25.28761366182037</v>
      </c>
      <c r="Z29" s="29"/>
      <c r="AA29" s="7">
        <f t="shared" si="10"/>
        <v>15.231138821726702</v>
      </c>
      <c r="AB29" s="10">
        <f t="shared" si="11"/>
        <v>3.0549523602320505</v>
      </c>
      <c r="AC29" s="6">
        <f t="shared" si="12"/>
        <v>11.815236611756788</v>
      </c>
      <c r="AD29" s="7">
        <f t="shared" si="13"/>
        <v>2.9813665871410109</v>
      </c>
      <c r="AE29" s="10">
        <f t="shared" si="14"/>
        <v>0.46955541378869725</v>
      </c>
      <c r="AF29" s="6">
        <f t="shared" si="15"/>
        <v>2.5000719501617255</v>
      </c>
      <c r="AG29" s="7">
        <f t="shared" si="16"/>
        <v>8.1080611850356377</v>
      </c>
      <c r="AH29" s="10">
        <f t="shared" si="17"/>
        <v>-2.2985514300006713</v>
      </c>
      <c r="AI29" s="6">
        <f t="shared" si="18"/>
        <v>10.651441475384445</v>
      </c>
      <c r="AJ29" s="7">
        <f t="shared" si="19"/>
        <v>13.522858387528117</v>
      </c>
      <c r="AK29" s="10">
        <f t="shared" si="20"/>
        <v>-4.271474974192941</v>
      </c>
      <c r="AL29" s="6">
        <f t="shared" si="21"/>
        <v>18.588329191245705</v>
      </c>
      <c r="AM29" s="7">
        <f t="shared" si="22"/>
        <v>-16.091230619717351</v>
      </c>
      <c r="AN29" s="10">
        <f t="shared" si="23"/>
        <v>8.1621244285460932</v>
      </c>
      <c r="AO29" s="6">
        <f t="shared" si="24"/>
        <v>-22.423149671293345</v>
      </c>
      <c r="AP29" s="7">
        <f t="shared" si="25"/>
        <v>-16.997986593924963</v>
      </c>
      <c r="AQ29" s="10">
        <f t="shared" si="26"/>
        <v>-18.355056879486369</v>
      </c>
      <c r="AR29" s="6">
        <f t="shared" si="27"/>
        <v>1.6621608561332266</v>
      </c>
      <c r="AS29" s="7">
        <f t="shared" si="28"/>
        <v>-16.644285347988856</v>
      </c>
      <c r="AT29" s="10">
        <f t="shared" si="29"/>
        <v>-20.249230464135124</v>
      </c>
      <c r="AU29" s="6">
        <f t="shared" si="30"/>
        <v>4.5202637380509714</v>
      </c>
      <c r="AV29" s="7">
        <f t="shared" si="31"/>
        <v>9.3965193327515664</v>
      </c>
      <c r="AW29" s="10">
        <f t="shared" si="32"/>
        <v>0.31826508196365921</v>
      </c>
      <c r="AX29" s="6">
        <f t="shared" si="33"/>
        <v>9.0494530017745376</v>
      </c>
      <c r="AY29" s="16"/>
      <c r="AZ29" s="7">
        <f t="shared" ref="AZ29" si="466">+AVERAGE(B27:B29)/AVERAGE(B23:B25)*100-100</f>
        <v>11.025423388780268</v>
      </c>
      <c r="BA29" s="12">
        <f t="shared" ref="BA29" si="467">+AVERAGE(C27:C29)/AVERAGE(C23:C25)*100-100</f>
        <v>-1.5939809004801191</v>
      </c>
      <c r="BB29" s="6">
        <f t="shared" ref="BB29" si="468">+AVERAGE(D27:D29)/AVERAGE(D23:D25)*100-100</f>
        <v>12.70005779155403</v>
      </c>
      <c r="BC29" s="7">
        <f t="shared" ref="BC29" si="469">+AVERAGE(E27:E29)/AVERAGE(E23:E25)*100-100</f>
        <v>0.92892224140079804</v>
      </c>
      <c r="BD29" s="12">
        <f t="shared" ref="BD29" si="470">+AVERAGE(F27:F29)/AVERAGE(F23:F25)*100-100</f>
        <v>-2.3434113083441872</v>
      </c>
      <c r="BE29" s="6">
        <f t="shared" ref="BE29" si="471">+AVERAGE(G27:G29)/AVERAGE(G23:G25)*100-100</f>
        <v>3.4002174261160008</v>
      </c>
      <c r="BF29" s="7">
        <f t="shared" ref="BF29" si="472">+AVERAGE(H27:H29)/AVERAGE(H23:H25)*100-100</f>
        <v>2.9823723991311084</v>
      </c>
      <c r="BG29" s="12">
        <f t="shared" ref="BG29" si="473">+AVERAGE(I27:I29)/AVERAGE(I23:I25)*100-100</f>
        <v>-6.9043065315019305</v>
      </c>
      <c r="BH29" s="6">
        <f t="shared" ref="BH29" si="474">+AVERAGE(J27:J29)/AVERAGE(J23:J25)*100-100</f>
        <v>10.834162587122819</v>
      </c>
      <c r="BI29" s="7">
        <f t="shared" ref="BI29" si="475">+AVERAGE(K27:K29)/AVERAGE(K23:K25)*100-100</f>
        <v>4.5844326640663411</v>
      </c>
      <c r="BJ29" s="12">
        <f t="shared" ref="BJ29" si="476">+AVERAGE(L27:L29)/AVERAGE(L23:L25)*100-100</f>
        <v>-11.429621682145637</v>
      </c>
      <c r="BK29" s="6">
        <f t="shared" ref="BK29" si="477">+AVERAGE(M27:M29)/AVERAGE(M23:M25)*100-100</f>
        <v>17.868603545484561</v>
      </c>
      <c r="BL29" s="7">
        <f t="shared" ref="BL29" si="478">+AVERAGE(N27:N29)/AVERAGE(N23:N25)*100-100</f>
        <v>-3.9208715199961972</v>
      </c>
      <c r="BM29" s="12">
        <f t="shared" ref="BM29" si="479">+AVERAGE(O27:O29)/AVERAGE(O23:O25)*100-100</f>
        <v>23.590025695176649</v>
      </c>
      <c r="BN29" s="6">
        <f t="shared" ref="BN29" si="480">+AVERAGE(P27:P29)/AVERAGE(P23:P25)*100-100</f>
        <v>-18.91076933350395</v>
      </c>
      <c r="BO29" s="7">
        <f t="shared" ref="BO29" si="481">+AVERAGE(Q27:Q29)/AVERAGE(Q23:Q25)*100-100</f>
        <v>-15.606846740241437</v>
      </c>
      <c r="BP29" s="12">
        <f t="shared" ref="BP29" si="482">+AVERAGE(R27:R29)/AVERAGE(R23:R25)*100-100</f>
        <v>-13.977439799057407</v>
      </c>
      <c r="BQ29" s="6">
        <f t="shared" ref="BQ29" si="483">+AVERAGE(S27:S29)/AVERAGE(S23:S25)*100-100</f>
        <v>-1.7699600719218438</v>
      </c>
      <c r="BR29" s="7">
        <f t="shared" ref="BR29" si="484">+AVERAGE(T27:T29)/AVERAGE(T23:T25)*100-100</f>
        <v>-18.563631347910032</v>
      </c>
      <c r="BS29" s="12">
        <f t="shared" ref="BS29" si="485">+AVERAGE(U27:U29)/AVERAGE(U23:U25)*100-100</f>
        <v>-15.612900065309148</v>
      </c>
      <c r="BT29" s="6">
        <f t="shared" ref="BT29" si="486">+AVERAGE(V27:V29)/AVERAGE(V23:V25)*100-100</f>
        <v>-3.4848360858899952</v>
      </c>
      <c r="BU29" s="7">
        <f t="shared" ref="BU29" si="487">+AVERAGE(W27:W29)/AVERAGE(W23:W25)*100-100</f>
        <v>7.4150500438488791</v>
      </c>
      <c r="BV29" s="12">
        <f t="shared" ref="BV29" si="488">+AVERAGE(X27:X29)/AVERAGE(X23:X25)*100-100</f>
        <v>-3.3813672419226037</v>
      </c>
      <c r="BW29" s="6">
        <f t="shared" ref="BW29" si="489">+AVERAGE(Y27:Y29)/AVERAGE(Y23:Y25)*100-100</f>
        <v>11.192835442240806</v>
      </c>
    </row>
    <row r="30" spans="1:75" customFormat="1" x14ac:dyDescent="0.25">
      <c r="A30" s="31" t="s">
        <v>52</v>
      </c>
      <c r="B30" s="19">
        <v>4975187.4270575223</v>
      </c>
      <c r="C30" s="18">
        <v>17824893.254671957</v>
      </c>
      <c r="D30" s="6">
        <f t="shared" si="0"/>
        <v>27.911457061620894</v>
      </c>
      <c r="E30" s="28">
        <v>923448.95132726606</v>
      </c>
      <c r="F30" s="27">
        <v>4264120.1477908706</v>
      </c>
      <c r="G30" s="6">
        <f t="shared" si="1"/>
        <v>21.656260126855965</v>
      </c>
      <c r="H30" s="28">
        <v>1575989.6522993811</v>
      </c>
      <c r="I30" s="27">
        <v>5967454.6046460271</v>
      </c>
      <c r="J30" s="6">
        <f t="shared" si="2"/>
        <v>26.409746813530464</v>
      </c>
      <c r="K30" s="28">
        <v>1379237.5071891847</v>
      </c>
      <c r="L30" s="27">
        <v>5594338.7851435915</v>
      </c>
      <c r="M30" s="6">
        <f t="shared" si="3"/>
        <v>24.65416486487926</v>
      </c>
      <c r="N30" s="28">
        <v>196752.14511019643</v>
      </c>
      <c r="O30" s="27">
        <v>373115.81950243562</v>
      </c>
      <c r="P30" s="6">
        <f t="shared" si="4"/>
        <v>52.732190603060737</v>
      </c>
      <c r="Q30" s="28">
        <v>3058538.3582439944</v>
      </c>
      <c r="R30" s="27">
        <v>9118634.1187927183</v>
      </c>
      <c r="S30" s="6">
        <f t="shared" si="5"/>
        <v>33.541628257028215</v>
      </c>
      <c r="T30" s="28">
        <v>2520612.6650728006</v>
      </c>
      <c r="U30" s="27">
        <v>6768733.023769726</v>
      </c>
      <c r="V30" s="6">
        <f t="shared" si="6"/>
        <v>37.239061671086418</v>
      </c>
      <c r="W30" s="28">
        <f t="shared" si="7"/>
        <v>8012551.7238553632</v>
      </c>
      <c r="X30" s="27">
        <f t="shared" si="8"/>
        <v>30406369.102131847</v>
      </c>
      <c r="Y30" s="6">
        <f t="shared" si="9"/>
        <v>26.351557125883829</v>
      </c>
      <c r="Z30" s="29"/>
      <c r="AA30" s="7">
        <f t="shared" si="10"/>
        <v>11.836548574828498</v>
      </c>
      <c r="AB30" s="10">
        <f t="shared" si="11"/>
        <v>-0.89125896845909836</v>
      </c>
      <c r="AC30" s="6">
        <f t="shared" si="12"/>
        <v>12.842265385287305</v>
      </c>
      <c r="AD30" s="7">
        <f t="shared" si="13"/>
        <v>13.706872758740829</v>
      </c>
      <c r="AE30" s="10">
        <f t="shared" si="14"/>
        <v>7.4964706980005502</v>
      </c>
      <c r="AF30" s="6">
        <f t="shared" si="15"/>
        <v>5.7773078691929527</v>
      </c>
      <c r="AG30" s="7">
        <f t="shared" si="16"/>
        <v>2.9485601553026726</v>
      </c>
      <c r="AH30" s="10">
        <f t="shared" si="17"/>
        <v>0.35461374100995613</v>
      </c>
      <c r="AI30" s="6">
        <f t="shared" si="18"/>
        <v>2.5847804277210855</v>
      </c>
      <c r="AJ30" s="7">
        <f t="shared" si="19"/>
        <v>4.2447831081555307</v>
      </c>
      <c r="AK30" s="10">
        <f t="shared" si="20"/>
        <v>-9.9451799112854218</v>
      </c>
      <c r="AL30" s="6">
        <f t="shared" si="21"/>
        <v>15.757027780925156</v>
      </c>
      <c r="AM30" s="7">
        <f t="shared" si="22"/>
        <v>-5.3055364647895402</v>
      </c>
      <c r="AN30" s="10">
        <f t="shared" si="23"/>
        <v>-240.38514860118804</v>
      </c>
      <c r="AO30" s="6">
        <f t="shared" si="24"/>
        <v>-167.4533342584709</v>
      </c>
      <c r="AP30" s="7">
        <f t="shared" si="25"/>
        <v>-11.178252085102372</v>
      </c>
      <c r="AQ30" s="10">
        <f t="shared" si="26"/>
        <v>-13.516572165900413</v>
      </c>
      <c r="AR30" s="6">
        <f t="shared" si="27"/>
        <v>2.7037782143460163</v>
      </c>
      <c r="AS30" s="7">
        <f t="shared" si="28"/>
        <v>-20.927152730112724</v>
      </c>
      <c r="AT30" s="10">
        <f t="shared" si="29"/>
        <v>-27.032977522486561</v>
      </c>
      <c r="AU30" s="6">
        <f t="shared" si="30"/>
        <v>8.367923734664501</v>
      </c>
      <c r="AV30" s="7">
        <f t="shared" si="31"/>
        <v>13.695892126540514</v>
      </c>
      <c r="AW30" s="10">
        <f t="shared" si="32"/>
        <v>4.2539514909341989</v>
      </c>
      <c r="AX30" s="6">
        <f t="shared" si="33"/>
        <v>9.0566741121820939</v>
      </c>
      <c r="AY30" s="16"/>
      <c r="AZ30" s="7">
        <f t="shared" ref="AZ30" si="490">+AVERAGE(B27:B30)/AVERAGE(B23:B26)*100-100</f>
        <v>11.256214411412671</v>
      </c>
      <c r="BA30" s="12">
        <f t="shared" ref="BA30" si="491">+AVERAGE(C27:C30)/AVERAGE(C23:C26)*100-100</f>
        <v>-1.4028805549178571</v>
      </c>
      <c r="BB30" s="6">
        <f t="shared" ref="BB30" si="492">+AVERAGE(D27:D30)/AVERAGE(D23:D26)*100-100</f>
        <v>12.737306098354566</v>
      </c>
      <c r="BC30" s="7">
        <f t="shared" ref="BC30" si="493">+AVERAGE(E27:E30)/AVERAGE(E23:E26)*100-100</f>
        <v>4.9228393101393664</v>
      </c>
      <c r="BD30" s="12">
        <f t="shared" ref="BD30" si="494">+AVERAGE(F27:F30)/AVERAGE(F23:F26)*100-100</f>
        <v>0.65298172174837532</v>
      </c>
      <c r="BE30" s="6">
        <f t="shared" ref="BE30" si="495">+AVERAGE(G27:G30)/AVERAGE(G23:G26)*100-100</f>
        <v>4.0118081583287335</v>
      </c>
      <c r="BF30" s="7">
        <f t="shared" ref="BF30" si="496">+AVERAGE(H27:H30)/AVERAGE(H23:H26)*100-100</f>
        <v>2.972179144713067</v>
      </c>
      <c r="BG30" s="12">
        <f t="shared" ref="BG30" si="497">+AVERAGE(I27:I30)/AVERAGE(I23:I26)*100-100</f>
        <v>-5.0190351067463865</v>
      </c>
      <c r="BH30" s="6">
        <f t="shared" ref="BH30" si="498">+AVERAGE(J27:J30)/AVERAGE(J23:J26)*100-100</f>
        <v>8.4350640456829922</v>
      </c>
      <c r="BI30" s="7">
        <f t="shared" ref="BI30" si="499">+AVERAGE(K27:K30)/AVERAGE(K23:K26)*100-100</f>
        <v>4.4774903247776479</v>
      </c>
      <c r="BJ30" s="12">
        <f t="shared" ref="BJ30" si="500">+AVERAGE(L27:L30)/AVERAGE(L23:L26)*100-100</f>
        <v>-10.989893353077591</v>
      </c>
      <c r="BK30" s="6">
        <f t="shared" ref="BK30" si="501">+AVERAGE(M27:M30)/AVERAGE(M23:M26)*100-100</f>
        <v>17.305211284964457</v>
      </c>
      <c r="BL30" s="7">
        <f t="shared" ref="BL30" si="502">+AVERAGE(N27:N30)/AVERAGE(N23:N26)*100-100</f>
        <v>-4.2493257885813307</v>
      </c>
      <c r="BM30" s="12">
        <f t="shared" ref="BM30" si="503">+AVERAGE(O27:O30)/AVERAGE(O23:O26)*100-100</f>
        <v>60.047385885794682</v>
      </c>
      <c r="BN30" s="6">
        <f t="shared" ref="BN30" si="504">+AVERAGE(P27:P30)/AVERAGE(P23:P26)*100-100</f>
        <v>556.33746631823828</v>
      </c>
      <c r="BO30" s="7">
        <f t="shared" ref="BO30" si="505">+AVERAGE(Q27:Q30)/AVERAGE(Q23:Q26)*100-100</f>
        <v>-14.501461437479293</v>
      </c>
      <c r="BP30" s="12">
        <f t="shared" ref="BP30" si="506">+AVERAGE(R27:R30)/AVERAGE(R23:R26)*100-100</f>
        <v>-13.862672600293095</v>
      </c>
      <c r="BQ30" s="6">
        <f t="shared" ref="BQ30" si="507">+AVERAGE(S27:S30)/AVERAGE(S23:S26)*100-100</f>
        <v>-0.64784748334206199</v>
      </c>
      <c r="BR30" s="7">
        <f t="shared" ref="BR30" si="508">+AVERAGE(T27:T30)/AVERAGE(T23:T26)*100-100</f>
        <v>-19.198980907884291</v>
      </c>
      <c r="BS30" s="12">
        <f t="shared" ref="BS30" si="509">+AVERAGE(U27:U30)/AVERAGE(U23:U26)*100-100</f>
        <v>-18.738060592802057</v>
      </c>
      <c r="BT30" s="6">
        <f t="shared" ref="BT30" si="510">+AVERAGE(V27:V30)/AVERAGE(V23:V26)*100-100</f>
        <v>-0.57469064784955037</v>
      </c>
      <c r="BU30" s="7">
        <f t="shared" ref="BU30" si="511">+AVERAGE(W27:W30)/AVERAGE(W23:W26)*100-100</f>
        <v>9.1681491386110849</v>
      </c>
      <c r="BV30" s="12">
        <f t="shared" ref="BV30" si="512">+AVERAGE(X27:X30)/AVERAGE(X23:X26)*100-100</f>
        <v>-1.366079712385897</v>
      </c>
      <c r="BW30" s="6">
        <f t="shared" ref="BW30" si="513">+AVERAGE(Y27:Y30)/AVERAGE(Y23:Y26)*100-100</f>
        <v>10.627291365089377</v>
      </c>
    </row>
    <row r="31" spans="1:75" customFormat="1" x14ac:dyDescent="0.25">
      <c r="A31" s="31" t="s">
        <v>53</v>
      </c>
      <c r="B31" s="19">
        <v>4386220.7135932967</v>
      </c>
      <c r="C31" s="18">
        <v>14779765.597998867</v>
      </c>
      <c r="D31" s="6">
        <f t="shared" si="0"/>
        <v>29.677200795303392</v>
      </c>
      <c r="E31" s="28">
        <v>699656.236512498</v>
      </c>
      <c r="F31" s="27">
        <v>2983093.1855439474</v>
      </c>
      <c r="G31" s="6">
        <f t="shared" si="1"/>
        <v>23.454052320692767</v>
      </c>
      <c r="H31" s="28">
        <v>1230230.100647667</v>
      </c>
      <c r="I31" s="27">
        <v>4279727.0598167349</v>
      </c>
      <c r="J31" s="6">
        <f t="shared" si="2"/>
        <v>28.74552707340985</v>
      </c>
      <c r="K31" s="28">
        <v>1049120.6890165335</v>
      </c>
      <c r="L31" s="27">
        <v>4288052.8526986185</v>
      </c>
      <c r="M31" s="6">
        <f t="shared" si="3"/>
        <v>24.46613241616847</v>
      </c>
      <c r="N31" s="28">
        <v>181109.41163113341</v>
      </c>
      <c r="O31" s="27">
        <v>-8325.7928818836808</v>
      </c>
      <c r="P31" s="6">
        <f t="shared" si="4"/>
        <v>-2175.2812518939104</v>
      </c>
      <c r="Q31" s="28">
        <v>3090289.9744566488</v>
      </c>
      <c r="R31" s="27">
        <v>8607220.0288799368</v>
      </c>
      <c r="S31" s="6">
        <f t="shared" si="5"/>
        <v>35.903462024762369</v>
      </c>
      <c r="T31" s="28">
        <v>2308205.5206038142</v>
      </c>
      <c r="U31" s="27">
        <v>5715655.5852785734</v>
      </c>
      <c r="V31" s="6">
        <f t="shared" si="6"/>
        <v>40.383915478548118</v>
      </c>
      <c r="W31" s="28">
        <f t="shared" si="7"/>
        <v>7098191.5046062963</v>
      </c>
      <c r="X31" s="27">
        <f t="shared" si="8"/>
        <v>24934150.286960915</v>
      </c>
      <c r="Y31" s="6">
        <f t="shared" si="9"/>
        <v>28.467749744486902</v>
      </c>
      <c r="Z31" s="29"/>
      <c r="AA31" s="7">
        <f t="shared" si="10"/>
        <v>14.269895598482421</v>
      </c>
      <c r="AB31" s="10">
        <f t="shared" si="11"/>
        <v>-1.867537244234498</v>
      </c>
      <c r="AC31" s="6">
        <f t="shared" si="12"/>
        <v>16.44454076616843</v>
      </c>
      <c r="AD31" s="7">
        <f t="shared" si="13"/>
        <v>17.604613935955342</v>
      </c>
      <c r="AE31" s="10">
        <f t="shared" si="14"/>
        <v>1.1552230766484541</v>
      </c>
      <c r="AF31" s="6">
        <f t="shared" si="15"/>
        <v>16.261533867453039</v>
      </c>
      <c r="AG31" s="7">
        <f t="shared" si="16"/>
        <v>5.4907563184298738</v>
      </c>
      <c r="AH31" s="10">
        <f t="shared" si="17"/>
        <v>-10.553334823906241</v>
      </c>
      <c r="AI31" s="6">
        <f t="shared" si="18"/>
        <v>17.937047860588322</v>
      </c>
      <c r="AJ31" s="7">
        <f t="shared" si="19"/>
        <v>13.547006419856061</v>
      </c>
      <c r="AK31" s="10">
        <f t="shared" si="20"/>
        <v>1.8059381308678013</v>
      </c>
      <c r="AL31" s="6">
        <f t="shared" si="21"/>
        <v>11.532793179407207</v>
      </c>
      <c r="AM31" s="7">
        <f t="shared" si="22"/>
        <v>-25.236877297808689</v>
      </c>
      <c r="AN31" s="10">
        <f t="shared" si="23"/>
        <v>-101.45382415682009</v>
      </c>
      <c r="AO31" s="6">
        <f t="shared" si="24"/>
        <v>-5242.5148186916085</v>
      </c>
      <c r="AP31" s="7">
        <f t="shared" si="25"/>
        <v>14.182479902669471</v>
      </c>
      <c r="AQ31" s="10">
        <f t="shared" si="26"/>
        <v>-1.2985655219715397</v>
      </c>
      <c r="AR31" s="6">
        <f t="shared" si="27"/>
        <v>15.684721814339198</v>
      </c>
      <c r="AS31" s="7">
        <f t="shared" si="28"/>
        <v>8.8895684265327048</v>
      </c>
      <c r="AT31" s="10">
        <f t="shared" si="29"/>
        <v>-13.837350661325161</v>
      </c>
      <c r="AU31" s="6">
        <f t="shared" si="30"/>
        <v>26.376764482399295</v>
      </c>
      <c r="AV31" s="7">
        <f t="shared" si="31"/>
        <v>14.740962293260068</v>
      </c>
      <c r="AW31" s="10">
        <f t="shared" si="32"/>
        <v>0.21109548527759614</v>
      </c>
      <c r="AX31" s="6">
        <f t="shared" si="33"/>
        <v>14.499259525724966</v>
      </c>
      <c r="AY31" s="17"/>
      <c r="AZ31" s="7">
        <f t="shared" ref="AZ31" si="514">+AVERAGE(B31:B31)/AVERAGE(B27:B27)*100-100</f>
        <v>14.269895598482421</v>
      </c>
      <c r="BA31" s="12">
        <f t="shared" ref="BA31" si="515">+AVERAGE(C31:C31)/AVERAGE(C27:C27)*100-100</f>
        <v>-1.867537244234498</v>
      </c>
      <c r="BB31" s="6">
        <f t="shared" ref="BB31" si="516">+AVERAGE(D31:D31)/AVERAGE(D27:D27)*100-100</f>
        <v>16.44454076616843</v>
      </c>
      <c r="BC31" s="7">
        <f t="shared" ref="BC31" si="517">+AVERAGE(E31:E31)/AVERAGE(E27:E27)*100-100</f>
        <v>17.604613935955342</v>
      </c>
      <c r="BD31" s="12">
        <f t="shared" ref="BD31" si="518">+AVERAGE(F31:F31)/AVERAGE(F27:F27)*100-100</f>
        <v>1.1552230766484541</v>
      </c>
      <c r="BE31" s="6">
        <f t="shared" ref="BE31" si="519">+AVERAGE(G31:G31)/AVERAGE(G27:G27)*100-100</f>
        <v>16.261533867453039</v>
      </c>
      <c r="BF31" s="7">
        <f t="shared" ref="BF31" si="520">+AVERAGE(H31:H31)/AVERAGE(H27:H27)*100-100</f>
        <v>5.4907563184298738</v>
      </c>
      <c r="BG31" s="12">
        <f t="shared" ref="BG31" si="521">+AVERAGE(I31:I31)/AVERAGE(I27:I27)*100-100</f>
        <v>-10.553334823906241</v>
      </c>
      <c r="BH31" s="6">
        <f t="shared" ref="BH31" si="522">+AVERAGE(J31:J31)/AVERAGE(J27:J27)*100-100</f>
        <v>17.937047860588322</v>
      </c>
      <c r="BI31" s="7">
        <f t="shared" ref="BI31" si="523">+AVERAGE(K31:K31)/AVERAGE(K27:K27)*100-100</f>
        <v>13.547006419856061</v>
      </c>
      <c r="BJ31" s="12">
        <f t="shared" ref="BJ31" si="524">+AVERAGE(L31:L31)/AVERAGE(L27:L27)*100-100</f>
        <v>1.8059381308678013</v>
      </c>
      <c r="BK31" s="6">
        <f t="shared" ref="BK31" si="525">+AVERAGE(M31:M31)/AVERAGE(M27:M27)*100-100</f>
        <v>11.532793179407207</v>
      </c>
      <c r="BL31" s="7">
        <f t="shared" ref="BL31" si="526">+AVERAGE(N31:N31)/AVERAGE(N27:N27)*100-100</f>
        <v>-25.236877297808689</v>
      </c>
      <c r="BM31" s="12">
        <f t="shared" ref="BM31" si="527">+AVERAGE(O31:O31)/AVERAGE(O27:O27)*100-100</f>
        <v>-101.45382415682009</v>
      </c>
      <c r="BN31" s="6">
        <f t="shared" ref="BN31" si="528">+AVERAGE(P31:P31)/AVERAGE(P27:P27)*100-100</f>
        <v>-5242.5148186916085</v>
      </c>
      <c r="BO31" s="7">
        <f t="shared" ref="BO31" si="529">+AVERAGE(Q31:Q31)/AVERAGE(Q27:Q27)*100-100</f>
        <v>14.182479902669471</v>
      </c>
      <c r="BP31" s="12">
        <f t="shared" ref="BP31" si="530">+AVERAGE(R31:R31)/AVERAGE(R27:R27)*100-100</f>
        <v>-1.2985655219715397</v>
      </c>
      <c r="BQ31" s="6">
        <f t="shared" ref="BQ31" si="531">+AVERAGE(S31:S31)/AVERAGE(S27:S27)*100-100</f>
        <v>15.684721814339198</v>
      </c>
      <c r="BR31" s="7">
        <f t="shared" ref="BR31" si="532">+AVERAGE(T31:T31)/AVERAGE(T27:T27)*100-100</f>
        <v>8.8895684265327048</v>
      </c>
      <c r="BS31" s="12">
        <f t="shared" ref="BS31" si="533">+AVERAGE(U31:U31)/AVERAGE(U27:U27)*100-100</f>
        <v>-13.837350661325161</v>
      </c>
      <c r="BT31" s="6">
        <f t="shared" ref="BT31" si="534">+AVERAGE(V31:V31)/AVERAGE(V27:V27)*100-100</f>
        <v>26.376764482399295</v>
      </c>
      <c r="BU31" s="7">
        <f t="shared" ref="BU31" si="535">+AVERAGE(W31:W31)/AVERAGE(W27:W27)*100-100</f>
        <v>14.740962293260068</v>
      </c>
      <c r="BV31" s="12">
        <f t="shared" ref="BV31" si="536">+AVERAGE(X31:X31)/AVERAGE(X27:X27)*100-100</f>
        <v>0.21109548527759614</v>
      </c>
      <c r="BW31" s="6">
        <f t="shared" ref="BW31" si="537">+AVERAGE(Y31:Y31)/AVERAGE(Y27:Y27)*100-100</f>
        <v>14.499259525724966</v>
      </c>
    </row>
    <row r="32" spans="1:75" customFormat="1" x14ac:dyDescent="0.25">
      <c r="A32" s="31" t="s">
        <v>54</v>
      </c>
      <c r="B32" s="19">
        <v>4825426.6569342986</v>
      </c>
      <c r="C32" s="18">
        <v>15699474.525017375</v>
      </c>
      <c r="D32" s="6">
        <f t="shared" si="0"/>
        <v>30.736230370289785</v>
      </c>
      <c r="E32" s="28">
        <v>714437.31448335678</v>
      </c>
      <c r="F32" s="27">
        <v>2862392.2173712426</v>
      </c>
      <c r="G32" s="6">
        <f t="shared" si="1"/>
        <v>24.95944860901977</v>
      </c>
      <c r="H32" s="28">
        <v>1292979.0447057886</v>
      </c>
      <c r="I32" s="27">
        <v>5030969.3252522498</v>
      </c>
      <c r="J32" s="6">
        <f t="shared" si="2"/>
        <v>25.700396108874298</v>
      </c>
      <c r="K32" s="28">
        <v>1128063.2250739848</v>
      </c>
      <c r="L32" s="27">
        <v>4484413.1925821491</v>
      </c>
      <c r="M32" s="6">
        <f t="shared" si="3"/>
        <v>25.15520262361105</v>
      </c>
      <c r="N32" s="28">
        <v>164915.81963180378</v>
      </c>
      <c r="O32" s="27">
        <v>546556.13267010078</v>
      </c>
      <c r="P32" s="6">
        <f t="shared" si="4"/>
        <v>30.173628978626127</v>
      </c>
      <c r="Q32" s="28">
        <v>3520518.514932957</v>
      </c>
      <c r="R32" s="27">
        <v>9710377.5872070156</v>
      </c>
      <c r="S32" s="6">
        <f t="shared" si="5"/>
        <v>36.255217506382877</v>
      </c>
      <c r="T32" s="28">
        <v>2709337.0901957676</v>
      </c>
      <c r="U32" s="27">
        <v>6595560.6269364608</v>
      </c>
      <c r="V32" s="6">
        <f t="shared" si="6"/>
        <v>41.078192491033384</v>
      </c>
      <c r="W32" s="28">
        <f t="shared" si="7"/>
        <v>7644024.4408606328</v>
      </c>
      <c r="X32" s="27">
        <f t="shared" si="8"/>
        <v>26707653.027911421</v>
      </c>
      <c r="Y32" s="6">
        <f t="shared" si="9"/>
        <v>28.621101348261774</v>
      </c>
      <c r="Z32" s="29"/>
      <c r="AA32" s="7">
        <f t="shared" si="10"/>
        <v>18.504862623201774</v>
      </c>
      <c r="AB32" s="10">
        <f t="shared" si="11"/>
        <v>0.21713435668291936</v>
      </c>
      <c r="AC32" s="6">
        <f t="shared" si="12"/>
        <v>18.248105360337874</v>
      </c>
      <c r="AD32" s="7">
        <f t="shared" si="13"/>
        <v>23.392497743924253</v>
      </c>
      <c r="AE32" s="10">
        <f t="shared" si="14"/>
        <v>-0.73614421078073633</v>
      </c>
      <c r="AF32" s="6">
        <f t="shared" si="15"/>
        <v>24.307580803571341</v>
      </c>
      <c r="AG32" s="7">
        <f t="shared" si="16"/>
        <v>9.7607566712153186</v>
      </c>
      <c r="AH32" s="10">
        <f t="shared" si="17"/>
        <v>-6.1136205474380034</v>
      </c>
      <c r="AI32" s="6">
        <f t="shared" si="18"/>
        <v>16.908072620559594</v>
      </c>
      <c r="AJ32" s="7">
        <f t="shared" si="19"/>
        <v>17.01546606354411</v>
      </c>
      <c r="AK32" s="10">
        <f t="shared" si="20"/>
        <v>6.4075164664636759</v>
      </c>
      <c r="AL32" s="6">
        <f t="shared" si="21"/>
        <v>9.9691731837606881</v>
      </c>
      <c r="AM32" s="7">
        <f t="shared" si="22"/>
        <v>-22.925151546666171</v>
      </c>
      <c r="AN32" s="10">
        <f t="shared" si="23"/>
        <v>-52.232288009403057</v>
      </c>
      <c r="AO32" s="6">
        <f t="shared" si="24"/>
        <v>61.353444076421312</v>
      </c>
      <c r="AP32" s="7">
        <f t="shared" si="25"/>
        <v>16.65192823393167</v>
      </c>
      <c r="AQ32" s="10">
        <f t="shared" si="26"/>
        <v>1.232092217447871</v>
      </c>
      <c r="AR32" s="6">
        <f t="shared" si="27"/>
        <v>15.23216173717104</v>
      </c>
      <c r="AS32" s="7">
        <f t="shared" si="28"/>
        <v>11.465077199948425</v>
      </c>
      <c r="AT32" s="10">
        <f t="shared" si="29"/>
        <v>-9.337135386407482</v>
      </c>
      <c r="AU32" s="6">
        <f t="shared" si="30"/>
        <v>22.94457899054423</v>
      </c>
      <c r="AV32" s="7">
        <f t="shared" si="31"/>
        <v>19.135858567661472</v>
      </c>
      <c r="AW32" s="10">
        <f t="shared" si="32"/>
        <v>1.840338570510383</v>
      </c>
      <c r="AX32" s="6">
        <f t="shared" si="33"/>
        <v>16.982975744111783</v>
      </c>
      <c r="AY32" s="17"/>
      <c r="AZ32" s="7">
        <f t="shared" ref="AZ32" si="538">+AVERAGE(B31:B32)/AVERAGE(B27:B28)*100-100</f>
        <v>16.4498694405234</v>
      </c>
      <c r="BA32" s="12">
        <f t="shared" ref="BA32" si="539">+AVERAGE(C31:C32)/AVERAGE(C27:C28)*100-100</f>
        <v>-0.80469757204643599</v>
      </c>
      <c r="BB32" s="6">
        <f t="shared" ref="BB32" si="540">+AVERAGE(D31:D32)/AVERAGE(D27:D28)*100-100</f>
        <v>17.355202225244909</v>
      </c>
      <c r="BC32" s="7">
        <f t="shared" ref="BC32" si="541">+AVERAGE(E31:E32)/AVERAGE(E27:E28)*100-100</f>
        <v>20.459293378338629</v>
      </c>
      <c r="BD32" s="12">
        <f t="shared" ref="BD32" si="542">+AVERAGE(F31:F32)/AVERAGE(F27:F28)*100-100</f>
        <v>0.22014404771849172</v>
      </c>
      <c r="BE32" s="6">
        <f t="shared" ref="BE32" si="543">+AVERAGE(G31:G32)/AVERAGE(G27:G28)*100-100</f>
        <v>20.275088033677861</v>
      </c>
      <c r="BF32" s="7">
        <f t="shared" ref="BF32" si="544">+AVERAGE(H31:H32)/AVERAGE(H27:H28)*100-100</f>
        <v>7.6365039316966801</v>
      </c>
      <c r="BG32" s="12">
        <f t="shared" ref="BG32" si="545">+AVERAGE(I31:I32)/AVERAGE(I27:I28)*100-100</f>
        <v>-8.207878546758721</v>
      </c>
      <c r="BH32" s="6">
        <f t="shared" ref="BH32" si="546">+AVERAGE(J31:J32)/AVERAGE(J27:J28)*100-100</f>
        <v>17.449087524417678</v>
      </c>
      <c r="BI32" s="7">
        <f t="shared" ref="BI32" si="547">+AVERAGE(K31:K32)/AVERAGE(K27:K28)*100-100</f>
        <v>15.318048945904806</v>
      </c>
      <c r="BJ32" s="12">
        <f t="shared" ref="BJ32" si="548">+AVERAGE(L31:L32)/AVERAGE(L27:L28)*100-100</f>
        <v>4.1073797053936829</v>
      </c>
      <c r="BK32" s="6">
        <f t="shared" ref="BK32" si="549">+AVERAGE(M31:M32)/AVERAGE(M27:M28)*100-100</f>
        <v>10.734609196862849</v>
      </c>
      <c r="BL32" s="7">
        <f t="shared" ref="BL32" si="550">+AVERAGE(N31:N32)/AVERAGE(N27:N28)*100-100</f>
        <v>-24.152654417983996</v>
      </c>
      <c r="BM32" s="12">
        <f t="shared" ref="BM32" si="551">+AVERAGE(O31:O32)/AVERAGE(O27:O28)*100-100</f>
        <v>-68.650635713865981</v>
      </c>
      <c r="BN32" s="6">
        <f t="shared" ref="BN32" si="552">+AVERAGE(P31:P32)/AVERAGE(P27:P28)*100-100</f>
        <v>-3616.5535823451391</v>
      </c>
      <c r="BO32" s="7">
        <f t="shared" ref="BO32" si="553">+AVERAGE(Q31:Q32)/AVERAGE(Q27:Q28)*100-100</f>
        <v>15.484397178810141</v>
      </c>
      <c r="BP32" s="12">
        <f t="shared" ref="BP32" si="554">+AVERAGE(R31:R32)/AVERAGE(R27:R28)*100-100</f>
        <v>2.6996434168438554E-2</v>
      </c>
      <c r="BQ32" s="6">
        <f t="shared" ref="BQ32" si="555">+AVERAGE(S31:S32)/AVERAGE(S27:S28)*100-100</f>
        <v>15.456895259437658</v>
      </c>
      <c r="BR32" s="7">
        <f t="shared" ref="BR32" si="556">+AVERAGE(T31:T32)/AVERAGE(T27:T28)*100-100</f>
        <v>10.265304312390811</v>
      </c>
      <c r="BS32" s="12">
        <f t="shared" ref="BS32" si="557">+AVERAGE(U31:U32)/AVERAGE(U27:U28)*100-100</f>
        <v>-11.483500344738232</v>
      </c>
      <c r="BT32" s="6">
        <f t="shared" ref="BT32" si="558">+AVERAGE(V31:V32)/AVERAGE(V27:V28)*100-100</f>
        <v>24.622426557299676</v>
      </c>
      <c r="BU32" s="7">
        <f t="shared" ref="BU32" si="559">+AVERAGE(W31:W32)/AVERAGE(W27:W28)*100-100</f>
        <v>16.978505854220117</v>
      </c>
      <c r="BV32" s="12">
        <f t="shared" ref="BV32" si="560">+AVERAGE(X31:X32)/AVERAGE(X27:X28)*100-100</f>
        <v>1.0471302988450475</v>
      </c>
      <c r="BW32" s="6">
        <f t="shared" ref="BW32" si="561">+AVERAGE(Y31:Y32)/AVERAGE(Y27:Y28)*100-100</f>
        <v>15.731128551569128</v>
      </c>
    </row>
    <row r="33" spans="1:75" customFormat="1" x14ac:dyDescent="0.25">
      <c r="A33" s="31" t="s">
        <v>55</v>
      </c>
      <c r="B33" s="19">
        <v>4814667.6264003739</v>
      </c>
      <c r="C33" s="18">
        <v>15377231.519649671</v>
      </c>
      <c r="D33" s="6">
        <f t="shared" si="0"/>
        <v>31.31036702053936</v>
      </c>
      <c r="E33" s="28">
        <v>755808.80632983637</v>
      </c>
      <c r="F33" s="27">
        <v>2917740.3024678282</v>
      </c>
      <c r="G33" s="6">
        <f t="shared" si="1"/>
        <v>25.903909463449242</v>
      </c>
      <c r="H33" s="28">
        <v>1287583.2306700037</v>
      </c>
      <c r="I33" s="27">
        <v>4491944.4248554986</v>
      </c>
      <c r="J33" s="6">
        <f t="shared" si="2"/>
        <v>28.664273394509415</v>
      </c>
      <c r="K33" s="28">
        <v>1167562.5358696072</v>
      </c>
      <c r="L33" s="27">
        <v>4470694.3039463293</v>
      </c>
      <c r="M33" s="6">
        <f t="shared" si="3"/>
        <v>26.115910784572932</v>
      </c>
      <c r="N33" s="28">
        <v>120020.69480039645</v>
      </c>
      <c r="O33" s="27">
        <v>21250.120909169316</v>
      </c>
      <c r="P33" s="6">
        <f t="shared" si="4"/>
        <v>564.80005602513131</v>
      </c>
      <c r="Q33" s="28">
        <v>3524602.2395269359</v>
      </c>
      <c r="R33" s="27">
        <v>9935215.0511224102</v>
      </c>
      <c r="S33" s="6">
        <f t="shared" si="5"/>
        <v>35.475852524488147</v>
      </c>
      <c r="T33" s="28">
        <v>2990742.1739808344</v>
      </c>
      <c r="U33" s="27">
        <v>7281132.866234418</v>
      </c>
      <c r="V33" s="6">
        <f t="shared" si="6"/>
        <v>41.075231408701875</v>
      </c>
      <c r="W33" s="28">
        <f t="shared" si="7"/>
        <v>7391919.7289463151</v>
      </c>
      <c r="X33" s="27">
        <f t="shared" si="8"/>
        <v>25440998.431860995</v>
      </c>
      <c r="Y33" s="6">
        <f t="shared" si="9"/>
        <v>29.055147928821285</v>
      </c>
      <c r="Z33" s="29"/>
      <c r="AA33" s="7">
        <f t="shared" si="10"/>
        <v>6.7744286872640487</v>
      </c>
      <c r="AB33" s="10">
        <f t="shared" si="11"/>
        <v>-7.6812129488746592</v>
      </c>
      <c r="AC33" s="6">
        <f t="shared" si="12"/>
        <v>15.658396408667414</v>
      </c>
      <c r="AD33" s="7">
        <f t="shared" si="13"/>
        <v>20.191531266776224</v>
      </c>
      <c r="AE33" s="10">
        <f t="shared" si="14"/>
        <v>-3.2179301010043986</v>
      </c>
      <c r="AF33" s="6">
        <f t="shared" si="15"/>
        <v>24.187808126248328</v>
      </c>
      <c r="AG33" s="7">
        <f t="shared" si="16"/>
        <v>-1.6181713301009637</v>
      </c>
      <c r="AH33" s="10">
        <f t="shared" si="17"/>
        <v>-20.294266521742969</v>
      </c>
      <c r="AI33" s="6">
        <f t="shared" si="18"/>
        <v>23.43130710507377</v>
      </c>
      <c r="AJ33" s="7">
        <f t="shared" si="19"/>
        <v>3.9657311110550779</v>
      </c>
      <c r="AK33" s="10">
        <f t="shared" si="20"/>
        <v>-3.7663575420935871</v>
      </c>
      <c r="AL33" s="6">
        <f t="shared" si="21"/>
        <v>8.0347043462796819</v>
      </c>
      <c r="AM33" s="7">
        <f t="shared" si="22"/>
        <v>-35.380644223261697</v>
      </c>
      <c r="AN33" s="10">
        <f t="shared" si="23"/>
        <v>-97.853509340644223</v>
      </c>
      <c r="AO33" s="6">
        <f t="shared" si="24"/>
        <v>2910.4652678121874</v>
      </c>
      <c r="AP33" s="7">
        <f t="shared" si="25"/>
        <v>17.008906353461512</v>
      </c>
      <c r="AQ33" s="10">
        <f t="shared" si="26"/>
        <v>9.9072988938420536</v>
      </c>
      <c r="AR33" s="6">
        <f t="shared" si="27"/>
        <v>6.461452088344771</v>
      </c>
      <c r="AS33" s="7">
        <f t="shared" si="28"/>
        <v>19.121955311361091</v>
      </c>
      <c r="AT33" s="10">
        <f t="shared" si="29"/>
        <v>5.9957394948875873</v>
      </c>
      <c r="AU33" s="6">
        <f t="shared" si="30"/>
        <v>12.383720212741792</v>
      </c>
      <c r="AV33" s="7">
        <f t="shared" si="31"/>
        <v>6.3832143779673203</v>
      </c>
      <c r="AW33" s="10">
        <f t="shared" si="32"/>
        <v>-7.411325804191577</v>
      </c>
      <c r="AX33" s="6">
        <f t="shared" si="33"/>
        <v>14.898733891562088</v>
      </c>
      <c r="AY33" s="16"/>
      <c r="AZ33" s="7">
        <f t="shared" ref="AZ33" si="562">+AVERAGE(B31:B33)/AVERAGE(B27:B29)*100-100</f>
        <v>12.936996364779446</v>
      </c>
      <c r="BA33" s="12">
        <f t="shared" ref="BA33" si="563">+AVERAGE(C31:C33)/AVERAGE(C27:C29)*100-100</f>
        <v>-3.2220081501845925</v>
      </c>
      <c r="BB33" s="6">
        <f t="shared" ref="BB33" si="564">+AVERAGE(D31:D33)/AVERAGE(D27:D29)*100-100</f>
        <v>16.770420288365642</v>
      </c>
      <c r="BC33" s="7">
        <f t="shared" ref="BC33" si="565">+AVERAGE(E31:E33)/AVERAGE(E27:E29)*100-100</f>
        <v>20.365892609113871</v>
      </c>
      <c r="BD33" s="12">
        <f t="shared" ref="BD33" si="566">+AVERAGE(F31:F33)/AVERAGE(F27:F29)*100-100</f>
        <v>-0.95138050858928125</v>
      </c>
      <c r="BE33" s="6">
        <f t="shared" ref="BE33" si="567">+AVERAGE(G31:G33)/AVERAGE(G27:G29)*100-100</f>
        <v>21.610594438722131</v>
      </c>
      <c r="BF33" s="7">
        <f t="shared" ref="BF33" si="568">+AVERAGE(H31:H33)/AVERAGE(H27:H29)*100-100</f>
        <v>4.3207890311375223</v>
      </c>
      <c r="BG33" s="12">
        <f t="shared" ref="BG33" si="569">+AVERAGE(I31:I33)/AVERAGE(I27:I29)*100-100</f>
        <v>-12.524704838290475</v>
      </c>
      <c r="BH33" s="6">
        <f t="shared" ref="BH33" si="570">+AVERAGE(J31:J33)/AVERAGE(J27:J29)*100-100</f>
        <v>19.445701820201307</v>
      </c>
      <c r="BI33" s="7">
        <f t="shared" ref="BI33" si="571">+AVERAGE(K31:K33)/AVERAGE(K27:K29)*100-100</f>
        <v>11.083935058662789</v>
      </c>
      <c r="BJ33" s="12">
        <f t="shared" ref="BJ33" si="572">+AVERAGE(L31:L33)/AVERAGE(L27:L29)*100-100</f>
        <v>1.3091334477768726</v>
      </c>
      <c r="BK33" s="6">
        <f t="shared" ref="BK33" si="573">+AVERAGE(M31:M33)/AVERAGE(M27:M29)*100-100</f>
        <v>9.7885077171354595</v>
      </c>
      <c r="BL33" s="7">
        <f t="shared" ref="BL33" si="574">+AVERAGE(N31:N33)/AVERAGE(N27:N29)*100-100</f>
        <v>-27.401252148117806</v>
      </c>
      <c r="BM33" s="12">
        <f t="shared" ref="BM33" si="575">+AVERAGE(O31:O33)/AVERAGE(O27:O29)*100-100</f>
        <v>-79.331104859039954</v>
      </c>
      <c r="BN33" s="6">
        <f t="shared" ref="BN33" si="576">+AVERAGE(P31:P33)/AVERAGE(P27:P29)*100-100</f>
        <v>-2081.2910820407778</v>
      </c>
      <c r="BO33" s="7">
        <f t="shared" ref="BO33" si="577">+AVERAGE(Q31:Q33)/AVERAGE(Q27:Q29)*100-100</f>
        <v>16.01002142368209</v>
      </c>
      <c r="BP33" s="12">
        <f t="shared" ref="BP33" si="578">+AVERAGE(R31:R33)/AVERAGE(R27:R29)*100-100</f>
        <v>3.2923285128004096</v>
      </c>
      <c r="BQ33" s="6">
        <f t="shared" ref="BQ33" si="579">+AVERAGE(S31:S33)/AVERAGE(S27:S29)*100-100</f>
        <v>12.328642032816248</v>
      </c>
      <c r="BR33" s="7">
        <f t="shared" ref="BR33" si="580">+AVERAGE(T31:T33)/AVERAGE(T27:T29)*100-100</f>
        <v>13.414396468297696</v>
      </c>
      <c r="BS33" s="12">
        <f t="shared" ref="BS33" si="581">+AVERAGE(U31:U33)/AVERAGE(U27:U29)*100-100</f>
        <v>-5.7047150957138371</v>
      </c>
      <c r="BT33" s="6">
        <f t="shared" ref="BT33" si="582">+AVERAGE(V31:V33)/AVERAGE(V27:V29)*100-100</f>
        <v>20.233394127789083</v>
      </c>
      <c r="BU33" s="7">
        <f t="shared" ref="BU33" si="583">+AVERAGE(W31:W33)/AVERAGE(W27:W29)*100-100</f>
        <v>13.212937515421942</v>
      </c>
      <c r="BV33" s="12">
        <f t="shared" ref="BV33" si="584">+AVERAGE(X31:X33)/AVERAGE(X27:X29)*100-100</f>
        <v>-1.9104241617812363</v>
      </c>
      <c r="BW33" s="6">
        <f t="shared" ref="BW33" si="585">+AVERAGE(Y31:Y33)/AVERAGE(Y27:Y29)*100-100</f>
        <v>15.449029004450665</v>
      </c>
    </row>
    <row r="34" spans="1:75" customFormat="1" x14ac:dyDescent="0.25">
      <c r="A34" s="31" t="s">
        <v>56</v>
      </c>
      <c r="B34" s="19">
        <v>5806754.5793993436</v>
      </c>
      <c r="C34" s="18">
        <v>18385998.115682553</v>
      </c>
      <c r="D34" s="6">
        <f t="shared" si="0"/>
        <v>31.582482184888317</v>
      </c>
      <c r="E34" s="28">
        <v>1042568.6817529066</v>
      </c>
      <c r="F34" s="27">
        <v>3864345.4998430857</v>
      </c>
      <c r="G34" s="6">
        <f t="shared" si="1"/>
        <v>26.97917879742484</v>
      </c>
      <c r="H34" s="28">
        <v>1542541.2595451982</v>
      </c>
      <c r="I34" s="27">
        <v>5172307.2535417723</v>
      </c>
      <c r="J34" s="6">
        <f t="shared" si="2"/>
        <v>29.82307863650081</v>
      </c>
      <c r="K34" s="28">
        <v>1422095.0622514212</v>
      </c>
      <c r="L34" s="27">
        <v>5048031.3150353217</v>
      </c>
      <c r="M34" s="6">
        <f t="shared" si="3"/>
        <v>28.171280515154066</v>
      </c>
      <c r="N34" s="28">
        <v>120446.19729377702</v>
      </c>
      <c r="O34" s="27">
        <v>124275.9385064505</v>
      </c>
      <c r="P34" s="6">
        <f t="shared" si="4"/>
        <v>96.918356635484429</v>
      </c>
      <c r="Q34" s="28">
        <v>3242617.3370744996</v>
      </c>
      <c r="R34" s="27">
        <v>9012716.0150426198</v>
      </c>
      <c r="S34" s="6">
        <f t="shared" si="5"/>
        <v>35.978248195798344</v>
      </c>
      <c r="T34" s="28">
        <v>2894529.9188782945</v>
      </c>
      <c r="U34" s="27">
        <v>7049900.7737793801</v>
      </c>
      <c r="V34" s="6">
        <f t="shared" si="6"/>
        <v>41.057739842862588</v>
      </c>
      <c r="W34" s="28">
        <f t="shared" si="7"/>
        <v>8739951.9388936535</v>
      </c>
      <c r="X34" s="27">
        <f t="shared" si="8"/>
        <v>29385466.110330652</v>
      </c>
      <c r="Y34" s="6">
        <f t="shared" si="9"/>
        <v>29.742430853669756</v>
      </c>
      <c r="Z34" s="29"/>
      <c r="AA34" s="7">
        <f t="shared" si="10"/>
        <v>16.714287944597814</v>
      </c>
      <c r="AB34" s="10">
        <f t="shared" si="11"/>
        <v>3.1478722087916537</v>
      </c>
      <c r="AC34" s="6">
        <f t="shared" si="12"/>
        <v>13.152395144269249</v>
      </c>
      <c r="AD34" s="7">
        <f t="shared" si="13"/>
        <v>12.899438594242895</v>
      </c>
      <c r="AE34" s="10">
        <f t="shared" si="14"/>
        <v>-9.3753138769998685</v>
      </c>
      <c r="AF34" s="6">
        <f t="shared" si="15"/>
        <v>24.579122338708487</v>
      </c>
      <c r="AG34" s="7">
        <f t="shared" si="16"/>
        <v>-2.12237388141358</v>
      </c>
      <c r="AH34" s="10">
        <f t="shared" si="17"/>
        <v>-13.324732298511066</v>
      </c>
      <c r="AI34" s="6">
        <f t="shared" si="18"/>
        <v>12.924515509636009</v>
      </c>
      <c r="AJ34" s="7">
        <f t="shared" si="19"/>
        <v>3.1073368320426482</v>
      </c>
      <c r="AK34" s="10">
        <f t="shared" si="20"/>
        <v>-9.7653626476653841</v>
      </c>
      <c r="AL34" s="6">
        <f t="shared" si="21"/>
        <v>14.265807296863926</v>
      </c>
      <c r="AM34" s="7">
        <f t="shared" si="22"/>
        <v>-38.78277808543443</v>
      </c>
      <c r="AN34" s="10">
        <f t="shared" si="23"/>
        <v>-66.692396298774668</v>
      </c>
      <c r="AO34" s="6">
        <f t="shared" si="24"/>
        <v>83.793533944063</v>
      </c>
      <c r="AP34" s="7">
        <f t="shared" si="25"/>
        <v>6.0185277171475775</v>
      </c>
      <c r="AQ34" s="10">
        <f t="shared" si="26"/>
        <v>-1.1615566802029065</v>
      </c>
      <c r="AR34" s="6">
        <f t="shared" si="27"/>
        <v>7.2644652790806958</v>
      </c>
      <c r="AS34" s="7">
        <f t="shared" si="28"/>
        <v>14.834379711993336</v>
      </c>
      <c r="AT34" s="10">
        <f t="shared" si="29"/>
        <v>4.1539199289184268</v>
      </c>
      <c r="AU34" s="6">
        <f t="shared" si="30"/>
        <v>10.25449622094294</v>
      </c>
      <c r="AV34" s="7">
        <f t="shared" si="31"/>
        <v>9.0782592126380734</v>
      </c>
      <c r="AW34" s="10">
        <f t="shared" si="32"/>
        <v>-3.3575300897390434</v>
      </c>
      <c r="AX34" s="6">
        <f t="shared" si="33"/>
        <v>12.867830586205613</v>
      </c>
      <c r="AY34" s="16"/>
      <c r="AZ34" s="7">
        <f t="shared" ref="AZ34" si="586">+AVERAGE(B31:B34)/AVERAGE(B27:B30)*100-100</f>
        <v>14.017362624078828</v>
      </c>
      <c r="BA34" s="12">
        <f t="shared" ref="BA34" si="587">+AVERAGE(C31:C34)/AVERAGE(C27:C30)*100-100</f>
        <v>-1.4807748189939502</v>
      </c>
      <c r="BB34" s="6">
        <f t="shared" ref="BB34" si="588">+AVERAGE(D31:D34)/AVERAGE(D27:D30)*100-100</f>
        <v>15.821871940388348</v>
      </c>
      <c r="BC34" s="7">
        <f t="shared" ref="BC34" si="589">+AVERAGE(E31:E34)/AVERAGE(E27:E30)*100-100</f>
        <v>17.836775634752343</v>
      </c>
      <c r="BD34" s="12">
        <f t="shared" ref="BD34" si="590">+AVERAGE(F31:F34)/AVERAGE(F27:F30)*100-100</f>
        <v>-3.6910070909534767</v>
      </c>
      <c r="BE34" s="6">
        <f t="shared" ref="BE34" si="591">+AVERAGE(G31:G34)/AVERAGE(G27:G30)*100-100</f>
        <v>22.387317479074724</v>
      </c>
      <c r="BF34" s="7">
        <f t="shared" ref="BF34" si="592">+AVERAGE(H31:H34)/AVERAGE(H27:H30)*100-100</f>
        <v>2.3788376272573259</v>
      </c>
      <c r="BG34" s="12">
        <f t="shared" ref="BG34" si="593">+AVERAGE(I31:I34)/AVERAGE(I27:I30)*100-100</f>
        <v>-12.744241734073697</v>
      </c>
      <c r="BH34" s="6">
        <f t="shared" ref="BH34" si="594">+AVERAGE(J31:J34)/AVERAGE(J27:J30)*100-100</f>
        <v>17.651519946781605</v>
      </c>
      <c r="BI34" s="7">
        <f t="shared" ref="BI34" si="595">+AVERAGE(K31:K34)/AVERAGE(K27:K30)*100-100</f>
        <v>8.5780107755303163</v>
      </c>
      <c r="BJ34" s="12">
        <f t="shared" ref="BJ34" si="596">+AVERAGE(L31:L34)/AVERAGE(L27:L30)*100-100</f>
        <v>-2.0099096741232785</v>
      </c>
      <c r="BK34" s="6">
        <f t="shared" ref="BK34" si="597">+AVERAGE(M31:M34)/AVERAGE(M27:M30)*100-100</f>
        <v>10.96733566412469</v>
      </c>
      <c r="BL34" s="7">
        <f t="shared" ref="BL34" si="598">+AVERAGE(N31:N34)/AVERAGE(N27:N30)*100-100</f>
        <v>-30.071265620261869</v>
      </c>
      <c r="BM34" s="12">
        <f t="shared" ref="BM34" si="599">+AVERAGE(O31:O34)/AVERAGE(O27:O30)*100-100</f>
        <v>-77.800026513684941</v>
      </c>
      <c r="BN34" s="6">
        <f t="shared" ref="BN34" si="600">+AVERAGE(P31:P34)/AVERAGE(P27:P30)*100-100</f>
        <v>-1219.5923051281909</v>
      </c>
      <c r="BO34" s="7">
        <f t="shared" ref="BO34" si="601">+AVERAGE(Q31:Q34)/AVERAGE(Q27:Q30)*100-100</f>
        <v>13.419192137934232</v>
      </c>
      <c r="BP34" s="12">
        <f t="shared" ref="BP34" si="602">+AVERAGE(R31:R34)/AVERAGE(R27:R30)*100-100</f>
        <v>2.1787467926755113</v>
      </c>
      <c r="BQ34" s="6">
        <f t="shared" ref="BQ34" si="603">+AVERAGE(S31:S34)/AVERAGE(S27:S30)*100-100</f>
        <v>11.015584198019894</v>
      </c>
      <c r="BR34" s="7">
        <f t="shared" ref="BR34" si="604">+AVERAGE(T31:T34)/AVERAGE(T27:T30)*100-100</f>
        <v>13.787944933526404</v>
      </c>
      <c r="BS34" s="12">
        <f t="shared" ref="BS34" si="605">+AVERAGE(U31:U34)/AVERAGE(U27:U30)*100-100</f>
        <v>-3.2822389385266177</v>
      </c>
      <c r="BT34" s="6">
        <f t="shared" ref="BT34" si="606">+AVERAGE(V31:V34)/AVERAGE(V27:V30)*100-100</f>
        <v>17.562961713579341</v>
      </c>
      <c r="BU34" s="7">
        <f t="shared" ref="BU34" si="607">+AVERAGE(W31:W34)/AVERAGE(W27:W30)*100-100</f>
        <v>12.011007605008245</v>
      </c>
      <c r="BV34" s="12">
        <f t="shared" ref="BV34" si="608">+AVERAGE(X31:X34)/AVERAGE(X27:X30)*100-100</f>
        <v>-2.3141405682292486</v>
      </c>
      <c r="BW34" s="6">
        <f t="shared" ref="BW34" si="609">+AVERAGE(Y31:Y34)/AVERAGE(Y27:Y30)*100-100</f>
        <v>14.775364337550741</v>
      </c>
    </row>
    <row r="35" spans="1:75" customFormat="1" x14ac:dyDescent="0.25">
      <c r="A35" s="31" t="s">
        <v>57</v>
      </c>
      <c r="B35" s="19">
        <v>5374173.7428963305</v>
      </c>
      <c r="C35" s="18">
        <v>16597830.217795679</v>
      </c>
      <c r="D35" s="6">
        <f t="shared" si="0"/>
        <v>32.37877284185199</v>
      </c>
      <c r="E35" s="28">
        <v>698620.4000873008</v>
      </c>
      <c r="F35" s="27">
        <v>2489452.2775983093</v>
      </c>
      <c r="G35" s="6">
        <f t="shared" si="1"/>
        <v>28.063217213438307</v>
      </c>
      <c r="H35" s="28">
        <v>1342622.6585831102</v>
      </c>
      <c r="I35" s="27">
        <v>3983256.1752555207</v>
      </c>
      <c r="J35" s="6">
        <f t="shared" si="2"/>
        <v>33.706661071001356</v>
      </c>
      <c r="K35" s="28">
        <v>1113521.1288122088</v>
      </c>
      <c r="L35" s="27">
        <v>3779176.9301145137</v>
      </c>
      <c r="M35" s="6">
        <f t="shared" si="3"/>
        <v>29.464646652001754</v>
      </c>
      <c r="N35" s="28">
        <v>229101.52977090143</v>
      </c>
      <c r="O35" s="27">
        <v>204079.24514100701</v>
      </c>
      <c r="P35" s="6">
        <f t="shared" si="4"/>
        <v>112.26106290848217</v>
      </c>
      <c r="Q35" s="28">
        <v>3278595.9117314322</v>
      </c>
      <c r="R35" s="27">
        <v>8371682.4967943672</v>
      </c>
      <c r="S35" s="6">
        <f t="shared" si="5"/>
        <v>39.162927081704922</v>
      </c>
      <c r="T35" s="28">
        <v>2544371.5562983952</v>
      </c>
      <c r="U35" s="27">
        <v>6023243.6994301789</v>
      </c>
      <c r="V35" s="6">
        <f t="shared" si="6"/>
        <v>42.242547093671504</v>
      </c>
      <c r="W35" s="28">
        <f t="shared" si="7"/>
        <v>8149641.156999778</v>
      </c>
      <c r="X35" s="27">
        <f t="shared" si="8"/>
        <v>25418977.4680137</v>
      </c>
      <c r="Y35" s="6">
        <f t="shared" si="9"/>
        <v>32.061247024019693</v>
      </c>
      <c r="Z35" s="29"/>
      <c r="AA35" s="7">
        <f t="shared" si="10"/>
        <v>22.524015406732218</v>
      </c>
      <c r="AB35" s="10">
        <f t="shared" si="11"/>
        <v>12.301038252209977</v>
      </c>
      <c r="AC35" s="6">
        <f t="shared" si="12"/>
        <v>9.1031902408266916</v>
      </c>
      <c r="AD35" s="7">
        <f t="shared" si="13"/>
        <v>-0.1480493378234371</v>
      </c>
      <c r="AE35" s="10">
        <f t="shared" si="14"/>
        <v>-16.54795466456828</v>
      </c>
      <c r="AF35" s="6">
        <f t="shared" si="15"/>
        <v>19.651891407605589</v>
      </c>
      <c r="AG35" s="7">
        <f t="shared" si="16"/>
        <v>9.1358972501382567</v>
      </c>
      <c r="AH35" s="10">
        <f t="shared" si="17"/>
        <v>-6.927331589550235</v>
      </c>
      <c r="AI35" s="6">
        <f t="shared" si="18"/>
        <v>17.258803378076323</v>
      </c>
      <c r="AJ35" s="7">
        <f t="shared" si="19"/>
        <v>6.138515851407476</v>
      </c>
      <c r="AK35" s="10">
        <f t="shared" si="20"/>
        <v>-11.867295951444532</v>
      </c>
      <c r="AL35" s="6">
        <f t="shared" si="21"/>
        <v>20.430340810752796</v>
      </c>
      <c r="AM35" s="7">
        <f t="shared" si="22"/>
        <v>26.498964193817741</v>
      </c>
      <c r="AN35" s="10">
        <f t="shared" si="23"/>
        <v>-2551.1688920951729</v>
      </c>
      <c r="AO35" s="6">
        <f t="shared" si="24"/>
        <v>-105.16076083544333</v>
      </c>
      <c r="AP35" s="7">
        <f t="shared" si="25"/>
        <v>6.0934714486750465</v>
      </c>
      <c r="AQ35" s="10">
        <f t="shared" si="26"/>
        <v>-2.7365111068994139</v>
      </c>
      <c r="AR35" s="6">
        <f t="shared" si="27"/>
        <v>9.0784143732281848</v>
      </c>
      <c r="AS35" s="7">
        <f t="shared" si="28"/>
        <v>10.231586121187391</v>
      </c>
      <c r="AT35" s="10">
        <f t="shared" si="29"/>
        <v>5.3815019040657148</v>
      </c>
      <c r="AU35" s="6">
        <f t="shared" si="30"/>
        <v>4.6024056684416621</v>
      </c>
      <c r="AV35" s="7">
        <f t="shared" si="31"/>
        <v>14.812923146848817</v>
      </c>
      <c r="AW35" s="10">
        <f t="shared" si="32"/>
        <v>1.9444303313849787</v>
      </c>
      <c r="AX35" s="6">
        <f t="shared" si="33"/>
        <v>12.623046471134273</v>
      </c>
      <c r="AY35" s="16"/>
      <c r="AZ35" s="7">
        <f t="shared" ref="AZ35" si="610">+AVERAGE(B35:B35)/AVERAGE(B31:B31)*100-100</f>
        <v>22.524015406732218</v>
      </c>
      <c r="BA35" s="12">
        <f t="shared" ref="BA35" si="611">+AVERAGE(C35:C35)/AVERAGE(C31:C31)*100-100</f>
        <v>12.301038252209977</v>
      </c>
      <c r="BB35" s="6">
        <f t="shared" ref="BB35" si="612">+AVERAGE(D35:D35)/AVERAGE(D31:D31)*100-100</f>
        <v>9.1031902408266916</v>
      </c>
      <c r="BC35" s="7">
        <f t="shared" ref="BC35" si="613">+AVERAGE(E35:E35)/AVERAGE(E31:E31)*100-100</f>
        <v>-0.1480493378234371</v>
      </c>
      <c r="BD35" s="12">
        <f t="shared" ref="BD35" si="614">+AVERAGE(F35:F35)/AVERAGE(F31:F31)*100-100</f>
        <v>-16.54795466456828</v>
      </c>
      <c r="BE35" s="6">
        <f t="shared" ref="BE35" si="615">+AVERAGE(G35:G35)/AVERAGE(G31:G31)*100-100</f>
        <v>19.651891407605589</v>
      </c>
      <c r="BF35" s="7">
        <f t="shared" ref="BF35" si="616">+AVERAGE(H35:H35)/AVERAGE(H31:H31)*100-100</f>
        <v>9.1358972501382567</v>
      </c>
      <c r="BG35" s="12">
        <f t="shared" ref="BG35" si="617">+AVERAGE(I35:I35)/AVERAGE(I31:I31)*100-100</f>
        <v>-6.927331589550235</v>
      </c>
      <c r="BH35" s="6">
        <f t="shared" ref="BH35" si="618">+AVERAGE(J35:J35)/AVERAGE(J31:J31)*100-100</f>
        <v>17.258803378076323</v>
      </c>
      <c r="BI35" s="7">
        <f t="shared" ref="BI35" si="619">+AVERAGE(K35:K35)/AVERAGE(K31:K31)*100-100</f>
        <v>6.138515851407476</v>
      </c>
      <c r="BJ35" s="12">
        <f t="shared" ref="BJ35" si="620">+AVERAGE(L35:L35)/AVERAGE(L31:L31)*100-100</f>
        <v>-11.867295951444532</v>
      </c>
      <c r="BK35" s="6">
        <f t="shared" ref="BK35" si="621">+AVERAGE(M35:M35)/AVERAGE(M31:M31)*100-100</f>
        <v>20.430340810752796</v>
      </c>
      <c r="BL35" s="7">
        <f t="shared" ref="BL35" si="622">+AVERAGE(N35:N35)/AVERAGE(N31:N31)*100-100</f>
        <v>26.498964193817741</v>
      </c>
      <c r="BM35" s="12">
        <f t="shared" ref="BM35" si="623">+AVERAGE(O35:O35)/AVERAGE(O31:O31)*100-100</f>
        <v>-2551.1688920951729</v>
      </c>
      <c r="BN35" s="6">
        <f t="shared" ref="BN35" si="624">+AVERAGE(P35:P35)/AVERAGE(P31:P31)*100-100</f>
        <v>-105.16076083544333</v>
      </c>
      <c r="BO35" s="7">
        <f t="shared" ref="BO35" si="625">+AVERAGE(Q35:Q35)/AVERAGE(Q31:Q31)*100-100</f>
        <v>6.0934714486750465</v>
      </c>
      <c r="BP35" s="12">
        <f t="shared" ref="BP35" si="626">+AVERAGE(R35:R35)/AVERAGE(R31:R31)*100-100</f>
        <v>-2.7365111068994139</v>
      </c>
      <c r="BQ35" s="6">
        <f t="shared" ref="BQ35" si="627">+AVERAGE(S35:S35)/AVERAGE(S31:S31)*100-100</f>
        <v>9.0784143732281848</v>
      </c>
      <c r="BR35" s="7">
        <f t="shared" ref="BR35" si="628">+AVERAGE(T35:T35)/AVERAGE(T31:T31)*100-100</f>
        <v>10.231586121187391</v>
      </c>
      <c r="BS35" s="12">
        <f t="shared" ref="BS35" si="629">+AVERAGE(U35:U35)/AVERAGE(U31:U31)*100-100</f>
        <v>5.3815019040657148</v>
      </c>
      <c r="BT35" s="6">
        <f t="shared" ref="BT35" si="630">+AVERAGE(V35:V35)/AVERAGE(V31:V31)*100-100</f>
        <v>4.6024056684416621</v>
      </c>
      <c r="BU35" s="7">
        <f t="shared" ref="BU35" si="631">+AVERAGE(W35:W35)/AVERAGE(W31:W31)*100-100</f>
        <v>14.812923146848817</v>
      </c>
      <c r="BV35" s="12">
        <f t="shared" ref="BV35" si="632">+AVERAGE(X35:X35)/AVERAGE(X31:X31)*100-100</f>
        <v>1.9444303313849787</v>
      </c>
      <c r="BW35" s="6">
        <f t="shared" ref="BW35" si="633">+AVERAGE(Y35:Y35)/AVERAGE(Y31:Y31)*100-100</f>
        <v>12.623046471134273</v>
      </c>
    </row>
    <row r="36" spans="1:75" customFormat="1" x14ac:dyDescent="0.25">
      <c r="A36" s="31" t="s">
        <v>58</v>
      </c>
      <c r="B36" s="19">
        <v>5380291.6575981127</v>
      </c>
      <c r="C36" s="18">
        <v>16564581.858183155</v>
      </c>
      <c r="D36" s="6">
        <f t="shared" si="0"/>
        <v>32.480697090099902</v>
      </c>
      <c r="E36" s="28">
        <v>778718.23128069763</v>
      </c>
      <c r="F36" s="27">
        <v>2718626.2557802834</v>
      </c>
      <c r="G36" s="6">
        <f t="shared" si="1"/>
        <v>28.643813382770215</v>
      </c>
      <c r="H36" s="28">
        <v>1347482.6940144093</v>
      </c>
      <c r="I36" s="27">
        <v>4391025.2325925231</v>
      </c>
      <c r="J36" s="6">
        <f t="shared" si="2"/>
        <v>30.687199973543233</v>
      </c>
      <c r="K36" s="28">
        <v>1156523.0902374925</v>
      </c>
      <c r="L36" s="27">
        <v>3754897.1172248609</v>
      </c>
      <c r="M36" s="6">
        <f t="shared" si="3"/>
        <v>30.800393569564594</v>
      </c>
      <c r="N36" s="28">
        <v>190959.60377691686</v>
      </c>
      <c r="O36" s="27">
        <v>636128.11536766216</v>
      </c>
      <c r="P36" s="6">
        <f t="shared" si="4"/>
        <v>30.019047918758972</v>
      </c>
      <c r="Q36" s="28">
        <v>3559020.1265707607</v>
      </c>
      <c r="R36" s="27">
        <v>8821452.4904269315</v>
      </c>
      <c r="S36" s="6">
        <f t="shared" si="5"/>
        <v>40.345058032484118</v>
      </c>
      <c r="T36" s="28">
        <v>2693814.4977575452</v>
      </c>
      <c r="U36" s="27">
        <v>6442251.6015392663</v>
      </c>
      <c r="V36" s="6">
        <f t="shared" si="6"/>
        <v>41.814798060881451</v>
      </c>
      <c r="W36" s="28">
        <f t="shared" si="7"/>
        <v>8371698.2117064353</v>
      </c>
      <c r="X36" s="27">
        <f t="shared" si="8"/>
        <v>26053434.235443629</v>
      </c>
      <c r="Y36" s="6">
        <f t="shared" si="9"/>
        <v>32.132801134974386</v>
      </c>
      <c r="Z36" s="29"/>
      <c r="AA36" s="7">
        <f t="shared" si="10"/>
        <v>11.498775965570943</v>
      </c>
      <c r="AB36" s="10">
        <f t="shared" si="11"/>
        <v>5.5104222232866107</v>
      </c>
      <c r="AC36" s="6">
        <f t="shared" si="12"/>
        <v>5.6756039982585236</v>
      </c>
      <c r="AD36" s="7">
        <f t="shared" si="13"/>
        <v>8.9974187369854093</v>
      </c>
      <c r="AE36" s="10">
        <f t="shared" si="14"/>
        <v>-5.0225807881419797</v>
      </c>
      <c r="AF36" s="6">
        <f t="shared" si="15"/>
        <v>14.761402911837564</v>
      </c>
      <c r="AG36" s="7">
        <f t="shared" si="16"/>
        <v>4.2153544198407928</v>
      </c>
      <c r="AH36" s="10">
        <f t="shared" si="17"/>
        <v>-12.72009529948069</v>
      </c>
      <c r="AI36" s="6">
        <f t="shared" si="18"/>
        <v>19.403607024356333</v>
      </c>
      <c r="AJ36" s="7">
        <f t="shared" si="19"/>
        <v>2.5228962819562781</v>
      </c>
      <c r="AK36" s="10">
        <f t="shared" si="20"/>
        <v>-16.267815743741238</v>
      </c>
      <c r="AL36" s="6">
        <f t="shared" si="21"/>
        <v>22.441444938530864</v>
      </c>
      <c r="AM36" s="7">
        <f t="shared" si="22"/>
        <v>15.792168515585246</v>
      </c>
      <c r="AN36" s="10">
        <f t="shared" si="23"/>
        <v>16.388432467123494</v>
      </c>
      <c r="AO36" s="6">
        <f t="shared" si="24"/>
        <v>-0.51230516546966953</v>
      </c>
      <c r="AP36" s="7">
        <f t="shared" si="25"/>
        <v>1.0936346868931821</v>
      </c>
      <c r="AQ36" s="10">
        <f t="shared" si="26"/>
        <v>-9.1543823996216389</v>
      </c>
      <c r="AR36" s="6">
        <f t="shared" si="27"/>
        <v>11.280695048598744</v>
      </c>
      <c r="AS36" s="7">
        <f t="shared" si="28"/>
        <v>-0.57292953668975599</v>
      </c>
      <c r="AT36" s="10">
        <f t="shared" si="29"/>
        <v>-2.3244275061482398</v>
      </c>
      <c r="AU36" s="6">
        <f t="shared" si="30"/>
        <v>1.7931791181144519</v>
      </c>
      <c r="AV36" s="7">
        <f t="shared" si="31"/>
        <v>9.5195113055378329</v>
      </c>
      <c r="AW36" s="10">
        <f t="shared" si="32"/>
        <v>-2.449555532955614</v>
      </c>
      <c r="AX36" s="6">
        <f t="shared" si="33"/>
        <v>12.269617943706024</v>
      </c>
      <c r="AY36" s="16"/>
      <c r="AZ36" s="7">
        <f t="shared" ref="AZ36" si="634">+AVERAGE(B35:B36)/AVERAGE(B31:B32)*100-100</f>
        <v>16.748557211417477</v>
      </c>
      <c r="BA36" s="12">
        <f t="shared" ref="BA36" si="635">+AVERAGE(C35:C36)/AVERAGE(C31:C32)*100-100</f>
        <v>8.8032770572138048</v>
      </c>
      <c r="BB36" s="6">
        <f t="shared" ref="BB36" si="636">+AVERAGE(D35:D36)/AVERAGE(D31:D32)*100-100</f>
        <v>7.3593548331531053</v>
      </c>
      <c r="BC36" s="7">
        <f t="shared" ref="BC36" si="637">+AVERAGE(E35:E36)/AVERAGE(E31:E32)*100-100</f>
        <v>4.472482059451039</v>
      </c>
      <c r="BD36" s="12">
        <f t="shared" ref="BD36" si="638">+AVERAGE(F35:F36)/AVERAGE(F31:F32)*100-100</f>
        <v>-10.904259023873664</v>
      </c>
      <c r="BE36" s="6">
        <f t="shared" ref="BE36" si="639">+AVERAGE(G35:G36)/AVERAGE(G31:G32)*100-100</f>
        <v>17.130613376910418</v>
      </c>
      <c r="BF36" s="7">
        <f t="shared" ref="BF36" si="640">+AVERAGE(H35:H36)/AVERAGE(H31:H32)*100-100</f>
        <v>6.6144420707814504</v>
      </c>
      <c r="BG36" s="12">
        <f t="shared" ref="BG36" si="641">+AVERAGE(I35:I36)/AVERAGE(I31:I32)*100-100</f>
        <v>-10.057410729476842</v>
      </c>
      <c r="BH36" s="6">
        <f t="shared" ref="BH36" si="642">+AVERAGE(J35:J36)/AVERAGE(J31:J32)*100-100</f>
        <v>18.271226348674261</v>
      </c>
      <c r="BI36" s="7">
        <f t="shared" ref="BI36" si="643">+AVERAGE(K35:K36)/AVERAGE(K31:K32)*100-100</f>
        <v>4.2651566713404634</v>
      </c>
      <c r="BJ36" s="12">
        <f t="shared" ref="BJ36" si="644">+AVERAGE(L35:L36)/AVERAGE(L31:L32)*100-100</f>
        <v>-14.116805828021398</v>
      </c>
      <c r="BK36" s="6">
        <f t="shared" ref="BK36" si="645">+AVERAGE(M35:M36)/AVERAGE(M31:M32)*100-100</f>
        <v>21.449856545081218</v>
      </c>
      <c r="BL36" s="7">
        <f t="shared" ref="BL36" si="646">+AVERAGE(N35:N36)/AVERAGE(N31:N32)*100-100</f>
        <v>21.396099358032885</v>
      </c>
      <c r="BM36" s="12">
        <f t="shared" ref="BM36" si="647">+AVERAGE(O35:O36)/AVERAGE(O31:O32)*100-100</f>
        <v>56.105536681427878</v>
      </c>
      <c r="BN36" s="6">
        <f t="shared" ref="BN36" si="648">+AVERAGE(P35:P36)/AVERAGE(P31:P32)*100-100</f>
        <v>-106.63277260811171</v>
      </c>
      <c r="BO36" s="7">
        <f t="shared" ref="BO36" si="649">+AVERAGE(Q35:Q36)/AVERAGE(Q31:Q32)*100-100</f>
        <v>3.4308594671380206</v>
      </c>
      <c r="BP36" s="12">
        <f t="shared" ref="BP36" si="650">+AVERAGE(R35:R36)/AVERAGE(R31:R32)*100-100</f>
        <v>-6.1387014412748186</v>
      </c>
      <c r="BQ36" s="6">
        <f t="shared" ref="BQ36" si="651">+AVERAGE(S35:S36)/AVERAGE(S31:S32)*100-100</f>
        <v>10.184922494142469</v>
      </c>
      <c r="BR36" s="7">
        <f t="shared" ref="BR36" si="652">+AVERAGE(T35:T36)/AVERAGE(T31:T32)*100-100</f>
        <v>4.397440348218538</v>
      </c>
      <c r="BS36" s="12">
        <f t="shared" ref="BS36" si="653">+AVERAGE(U35:U36)/AVERAGE(U31:U32)*100-100</f>
        <v>1.2531587951589671</v>
      </c>
      <c r="BT36" s="6">
        <f t="shared" ref="BT36" si="654">+AVERAGE(V35:V36)/AVERAGE(V31:V32)*100-100</f>
        <v>3.1858212973577196</v>
      </c>
      <c r="BU36" s="7">
        <f t="shared" ref="BU36" si="655">+AVERAGE(W35:W36)/AVERAGE(W31:W32)*100-100</f>
        <v>12.068222510241739</v>
      </c>
      <c r="BV36" s="12">
        <f t="shared" ref="BV36" si="656">+AVERAGE(X35:X36)/AVERAGE(X31:X32)*100-100</f>
        <v>-0.32801258000652922</v>
      </c>
      <c r="BW36" s="6">
        <f t="shared" ref="BW36" si="657">+AVERAGE(Y35:Y36)/AVERAGE(Y31:Y32)*100-100</f>
        <v>12.4458575190137</v>
      </c>
    </row>
    <row r="37" spans="1:75" customFormat="1" x14ac:dyDescent="0.25">
      <c r="A37" s="31" t="s">
        <v>59</v>
      </c>
      <c r="B37" s="19">
        <v>5468971.8720838549</v>
      </c>
      <c r="C37" s="18">
        <v>16677691.482633462</v>
      </c>
      <c r="D37" s="6">
        <f t="shared" si="0"/>
        <v>32.792139594252085</v>
      </c>
      <c r="E37" s="28">
        <v>795139.78527368838</v>
      </c>
      <c r="F37" s="27">
        <v>2767937.4980320414</v>
      </c>
      <c r="G37" s="6">
        <f t="shared" si="1"/>
        <v>28.726796968465507</v>
      </c>
      <c r="H37" s="28">
        <v>1645574.4171409595</v>
      </c>
      <c r="I37" s="27">
        <v>5099759.9550599298</v>
      </c>
      <c r="J37" s="6">
        <f t="shared" si="2"/>
        <v>32.26768380555319</v>
      </c>
      <c r="K37" s="28">
        <v>1425153.0823242448</v>
      </c>
      <c r="L37" s="27">
        <v>4371947.3913725195</v>
      </c>
      <c r="M37" s="6">
        <f t="shared" si="3"/>
        <v>32.597672266976559</v>
      </c>
      <c r="N37" s="28">
        <v>220421.33481671475</v>
      </c>
      <c r="O37" s="27">
        <v>727812.56368741021</v>
      </c>
      <c r="P37" s="6">
        <f t="shared" si="4"/>
        <v>30.285453400249899</v>
      </c>
      <c r="Q37" s="28">
        <v>3765277.9666839279</v>
      </c>
      <c r="R37" s="27">
        <v>7938281.5885789907</v>
      </c>
      <c r="S37" s="6">
        <f t="shared" si="5"/>
        <v>47.431902291059188</v>
      </c>
      <c r="T37" s="28">
        <v>2993462.9388707001</v>
      </c>
      <c r="U37" s="27">
        <v>6694030.9433695404</v>
      </c>
      <c r="V37" s="6">
        <f t="shared" si="6"/>
        <v>44.718391118818104</v>
      </c>
      <c r="W37" s="28">
        <f t="shared" si="7"/>
        <v>8681501.1023117322</v>
      </c>
      <c r="X37" s="27">
        <f t="shared" si="8"/>
        <v>25789639.580934886</v>
      </c>
      <c r="Y37" s="6">
        <f t="shared" si="9"/>
        <v>33.662746914577177</v>
      </c>
      <c r="Z37" s="29"/>
      <c r="AA37" s="7">
        <f t="shared" si="10"/>
        <v>13.589811311080325</v>
      </c>
      <c r="AB37" s="10">
        <f t="shared" si="11"/>
        <v>8.4570487302737689</v>
      </c>
      <c r="AC37" s="6">
        <f t="shared" si="12"/>
        <v>4.732530195959356</v>
      </c>
      <c r="AD37" s="7">
        <f t="shared" si="13"/>
        <v>5.2038264987729974</v>
      </c>
      <c r="AE37" s="10">
        <f t="shared" si="14"/>
        <v>-5.1342062317569344</v>
      </c>
      <c r="AF37" s="6">
        <f t="shared" si="15"/>
        <v>10.897534632752624</v>
      </c>
      <c r="AG37" s="7">
        <f t="shared" si="16"/>
        <v>27.803343344621894</v>
      </c>
      <c r="AH37" s="10">
        <f t="shared" si="17"/>
        <v>13.531234421360509</v>
      </c>
      <c r="AI37" s="6">
        <f t="shared" si="18"/>
        <v>12.571085830258653</v>
      </c>
      <c r="AJ37" s="7">
        <f t="shared" si="19"/>
        <v>22.06224836280677</v>
      </c>
      <c r="AK37" s="10">
        <f t="shared" si="20"/>
        <v>-2.2087601133149519</v>
      </c>
      <c r="AL37" s="6">
        <f t="shared" si="21"/>
        <v>24.819205180592434</v>
      </c>
      <c r="AM37" s="7">
        <f t="shared" si="22"/>
        <v>83.652773534840975</v>
      </c>
      <c r="AN37" s="10">
        <f t="shared" si="23"/>
        <v>3324.9808121014639</v>
      </c>
      <c r="AO37" s="6">
        <f t="shared" si="24"/>
        <v>-94.637845184827256</v>
      </c>
      <c r="AP37" s="7">
        <f t="shared" si="25"/>
        <v>6.8284507243942159</v>
      </c>
      <c r="AQ37" s="10">
        <f t="shared" si="26"/>
        <v>-20.099549453817005</v>
      </c>
      <c r="AR37" s="6">
        <f t="shared" si="27"/>
        <v>33.701937841572828</v>
      </c>
      <c r="AS37" s="7">
        <f t="shared" si="28"/>
        <v>9.097290008935488E-2</v>
      </c>
      <c r="AT37" s="10">
        <f t="shared" si="29"/>
        <v>-8.063332089261948</v>
      </c>
      <c r="AU37" s="6">
        <f t="shared" si="30"/>
        <v>8.869480670398417</v>
      </c>
      <c r="AV37" s="7">
        <f t="shared" si="31"/>
        <v>17.445824909535929</v>
      </c>
      <c r="AW37" s="10">
        <f t="shared" si="32"/>
        <v>1.3703909852738718</v>
      </c>
      <c r="AX37" s="6">
        <f t="shared" si="33"/>
        <v>15.858115735784565</v>
      </c>
      <c r="AY37" s="16"/>
      <c r="AZ37" s="7">
        <f t="shared" ref="AZ37" si="658">+AVERAGE(B35:B37)/AVERAGE(B31:B33)*100-100</f>
        <v>15.664287278102208</v>
      </c>
      <c r="BA37" s="12">
        <f t="shared" ref="BA37" si="659">+AVERAGE(C35:C37)/AVERAGE(C31:C33)*100-100</f>
        <v>8.6871749466217523</v>
      </c>
      <c r="BB37" s="6">
        <f t="shared" ref="BB37" si="660">+AVERAGE(D35:D37)/AVERAGE(D31:D33)*100-100</f>
        <v>6.4626753986378702</v>
      </c>
      <c r="BC37" s="7">
        <f t="shared" ref="BC37" si="661">+AVERAGE(E35:E37)/AVERAGE(E31:E33)*100-100</f>
        <v>4.7272200506946547</v>
      </c>
      <c r="BD37" s="12">
        <f t="shared" ref="BD37" si="662">+AVERAGE(F35:F37)/AVERAGE(F31:F33)*100-100</f>
        <v>-8.9831039441198044</v>
      </c>
      <c r="BE37" s="6">
        <f t="shared" ref="BE37" si="663">+AVERAGE(G35:G37)/AVERAGE(G31:G33)*100-100</f>
        <v>14.958025464965758</v>
      </c>
      <c r="BF37" s="7">
        <f t="shared" ref="BF37" si="664">+AVERAGE(H35:H37)/AVERAGE(H31:H33)*100-100</f>
        <v>13.773707458256681</v>
      </c>
      <c r="BG37" s="12">
        <f t="shared" ref="BG37" si="665">+AVERAGE(I35:I37)/AVERAGE(I31:I33)*100-100</f>
        <v>-2.3806998352100806</v>
      </c>
      <c r="BH37" s="6">
        <f t="shared" ref="BH37" si="666">+AVERAGE(J35:J37)/AVERAGE(J31:J33)*100-100</f>
        <v>16.305277609087156</v>
      </c>
      <c r="BI37" s="7">
        <f t="shared" ref="BI37" si="667">+AVERAGE(K35:K37)/AVERAGE(K31:K33)*100-100</f>
        <v>10.477650747428058</v>
      </c>
      <c r="BJ37" s="12">
        <f t="shared" ref="BJ37" si="668">+AVERAGE(L35:L37)/AVERAGE(L31:L33)*100-100</f>
        <v>-10.096826401360019</v>
      </c>
      <c r="BK37" s="6">
        <f t="shared" ref="BK37" si="669">+AVERAGE(M35:M37)/AVERAGE(M31:M33)*100-100</f>
        <v>22.611683957860478</v>
      </c>
      <c r="BL37" s="7">
        <f t="shared" ref="BL37" si="670">+AVERAGE(N35:N37)/AVERAGE(N31:N33)*100-100</f>
        <v>37.429045625321976</v>
      </c>
      <c r="BM37" s="12">
        <f t="shared" ref="BM37" si="671">+AVERAGE(O35:O37)/AVERAGE(O31:O33)*100-100</f>
        <v>180.2635720721255</v>
      </c>
      <c r="BN37" s="6">
        <f t="shared" ref="BN37" si="672">+AVERAGE(P35:P37)/AVERAGE(P31:P33)*100-100</f>
        <v>-110.91974548771404</v>
      </c>
      <c r="BO37" s="7">
        <f t="shared" ref="BO37" si="673">+AVERAGE(Q35:Q37)/AVERAGE(Q31:Q33)*100-100</f>
        <v>4.6123762378552584</v>
      </c>
      <c r="BP37" s="12">
        <f t="shared" ref="BP37" si="674">+AVERAGE(R35:R37)/AVERAGE(R31:R33)*100-100</f>
        <v>-11.048089718273644</v>
      </c>
      <c r="BQ37" s="6">
        <f t="shared" ref="BQ37" si="675">+AVERAGE(S35:S37)/AVERAGE(S31:S33)*100-100</f>
        <v>17.936023858622249</v>
      </c>
      <c r="BR37" s="7">
        <f t="shared" ref="BR37" si="676">+AVERAGE(T35:T37)/AVERAGE(T31:T33)*100-100</f>
        <v>2.789164148741591</v>
      </c>
      <c r="BS37" s="12">
        <f t="shared" ref="BS37" si="677">+AVERAGE(U35:U37)/AVERAGE(U31:U33)*100-100</f>
        <v>-2.2091421114303671</v>
      </c>
      <c r="BT37" s="6">
        <f t="shared" ref="BT37" si="678">+AVERAGE(V35:V37)/AVERAGE(V31:V33)*100-100</f>
        <v>5.0910170946581559</v>
      </c>
      <c r="BU37" s="7">
        <f t="shared" ref="BU37" si="679">+AVERAGE(W35:W37)/AVERAGE(W31:W33)*100-100</f>
        <v>13.864127525666547</v>
      </c>
      <c r="BV37" s="12">
        <f t="shared" ref="BV37" si="680">+AVERAGE(X35:X37)/AVERAGE(X31:X33)*100-100</f>
        <v>0.2325415444132517</v>
      </c>
      <c r="BW37" s="6">
        <f t="shared" ref="BW37" si="681">+AVERAGE(Y35:Y37)/AVERAGE(Y31:Y33)*100-100</f>
        <v>13.596763773491034</v>
      </c>
    </row>
    <row r="38" spans="1:75" customFormat="1" x14ac:dyDescent="0.25">
      <c r="A38" s="31" t="s">
        <v>60</v>
      </c>
      <c r="B38" s="19">
        <v>6057009.8708945317</v>
      </c>
      <c r="C38" s="18">
        <v>17938908.295871917</v>
      </c>
      <c r="D38" s="6">
        <f t="shared" si="0"/>
        <v>33.764651510529013</v>
      </c>
      <c r="E38" s="28">
        <v>1034846.5919629581</v>
      </c>
      <c r="F38" s="27">
        <v>3569889.8456543656</v>
      </c>
      <c r="G38" s="6">
        <f t="shared" si="1"/>
        <v>28.988193941689239</v>
      </c>
      <c r="H38" s="28">
        <v>1932055.7666086094</v>
      </c>
      <c r="I38" s="27">
        <v>5847515.9064106252</v>
      </c>
      <c r="J38" s="6">
        <f t="shared" si="2"/>
        <v>33.040624387023875</v>
      </c>
      <c r="K38" s="28">
        <v>1753079.5122921304</v>
      </c>
      <c r="L38" s="27">
        <v>5251549.9377663676</v>
      </c>
      <c r="M38" s="6">
        <f t="shared" si="3"/>
        <v>33.382135427960236</v>
      </c>
      <c r="N38" s="28">
        <v>178976.25431647897</v>
      </c>
      <c r="O38" s="27">
        <v>595965.96864425763</v>
      </c>
      <c r="P38" s="6">
        <f t="shared" si="4"/>
        <v>30.031287646109366</v>
      </c>
      <c r="Q38" s="28">
        <v>3574536.1022920995</v>
      </c>
      <c r="R38" s="27">
        <v>7405542.7100067455</v>
      </c>
      <c r="S38" s="6">
        <f t="shared" si="5"/>
        <v>48.268388182570398</v>
      </c>
      <c r="T38" s="28">
        <v>2918102.2986449357</v>
      </c>
      <c r="U38" s="27">
        <v>6443643.7951488122</v>
      </c>
      <c r="V38" s="6">
        <f t="shared" si="6"/>
        <v>45.286524075739102</v>
      </c>
      <c r="W38" s="28">
        <f t="shared" si="7"/>
        <v>9680346.0331132635</v>
      </c>
      <c r="X38" s="27">
        <f t="shared" si="8"/>
        <v>28318212.96279484</v>
      </c>
      <c r="Y38" s="6">
        <f t="shared" si="9"/>
        <v>34.184169904476455</v>
      </c>
      <c r="Z38" s="29"/>
      <c r="AA38" s="7">
        <f t="shared" si="10"/>
        <v>4.309727371344735</v>
      </c>
      <c r="AB38" s="10">
        <f t="shared" si="11"/>
        <v>-2.4316864224482089</v>
      </c>
      <c r="AC38" s="6">
        <f t="shared" si="12"/>
        <v>6.9094294516370383</v>
      </c>
      <c r="AD38" s="7">
        <f t="shared" si="13"/>
        <v>-0.74067924014033792</v>
      </c>
      <c r="AE38" s="10">
        <f t="shared" si="14"/>
        <v>-7.6198066192755505</v>
      </c>
      <c r="AF38" s="6">
        <f t="shared" si="15"/>
        <v>7.4465392714479322</v>
      </c>
      <c r="AG38" s="7">
        <f t="shared" si="16"/>
        <v>25.251480610525462</v>
      </c>
      <c r="AH38" s="10">
        <f t="shared" si="17"/>
        <v>13.054302843407044</v>
      </c>
      <c r="AI38" s="6">
        <f t="shared" si="18"/>
        <v>10.788778012291033</v>
      </c>
      <c r="AJ38" s="7">
        <f t="shared" si="19"/>
        <v>23.274425094810752</v>
      </c>
      <c r="AK38" s="10">
        <f t="shared" si="20"/>
        <v>4.0316434275055997</v>
      </c>
      <c r="AL38" s="6">
        <f t="shared" si="21"/>
        <v>18.497046699751934</v>
      </c>
      <c r="AM38" s="7">
        <f t="shared" si="22"/>
        <v>48.594358591448838</v>
      </c>
      <c r="AN38" s="10">
        <f t="shared" si="23"/>
        <v>379.55056771775998</v>
      </c>
      <c r="AO38" s="6">
        <f t="shared" si="24"/>
        <v>-69.0138290736204</v>
      </c>
      <c r="AP38" s="7">
        <f t="shared" si="25"/>
        <v>10.23613737651381</v>
      </c>
      <c r="AQ38" s="10">
        <f t="shared" si="26"/>
        <v>-17.832286098368471</v>
      </c>
      <c r="AR38" s="6">
        <f t="shared" si="27"/>
        <v>34.159917736648822</v>
      </c>
      <c r="AS38" s="7">
        <f t="shared" si="28"/>
        <v>0.81437678750184261</v>
      </c>
      <c r="AT38" s="10">
        <f t="shared" si="29"/>
        <v>-8.5995108028387222</v>
      </c>
      <c r="AU38" s="6">
        <f t="shared" si="30"/>
        <v>10.29960306890014</v>
      </c>
      <c r="AV38" s="7">
        <f t="shared" si="31"/>
        <v>10.759716996094255</v>
      </c>
      <c r="AW38" s="10">
        <f t="shared" si="32"/>
        <v>-3.6319081804886366</v>
      </c>
      <c r="AX38" s="6">
        <f t="shared" si="33"/>
        <v>14.934014884861568</v>
      </c>
      <c r="AY38" s="16"/>
      <c r="AZ38" s="7">
        <f t="shared" ref="AZ38" si="682">+AVERAGE(B35:B38)/AVERAGE(B31:B34)*100-100</f>
        <v>12.339882930006453</v>
      </c>
      <c r="BA38" s="12">
        <f t="shared" ref="BA38" si="683">+AVERAGE(C35:C38)/AVERAGE(C31:C34)*100-100</f>
        <v>5.5049908719864646</v>
      </c>
      <c r="BB38" s="6">
        <f t="shared" ref="BB38" si="684">+AVERAGE(D35:D38)/AVERAGE(D31:D34)*100-100</f>
        <v>6.5771026758002051</v>
      </c>
      <c r="BC38" s="7">
        <f t="shared" ref="BC38" si="685">+AVERAGE(E35:E38)/AVERAGE(E31:E34)*100-100</f>
        <v>2.9526793665120294</v>
      </c>
      <c r="BD38" s="12">
        <f t="shared" ref="BD38" si="686">+AVERAGE(F35:F38)/AVERAGE(F31:F34)*100-100</f>
        <v>-8.5659016336684033</v>
      </c>
      <c r="BE38" s="6">
        <f t="shared" ref="BE38" si="687">+AVERAGE(G35:G38)/AVERAGE(G31:G34)*100-100</f>
        <v>12.957427708727238</v>
      </c>
      <c r="BF38" s="7">
        <f t="shared" ref="BF38" si="688">+AVERAGE(H35:H38)/AVERAGE(H31:H34)*100-100</f>
        <v>17.080980992907953</v>
      </c>
      <c r="BG38" s="12">
        <f t="shared" ref="BG38" si="689">+AVERAGE(I35:I38)/AVERAGE(I31:I34)*100-100</f>
        <v>1.8266674812127235</v>
      </c>
      <c r="BH38" s="6">
        <f t="shared" ref="BH38" si="690">+AVERAGE(J35:J38)/AVERAGE(J31:J34)*100-100</f>
        <v>14.848497036994885</v>
      </c>
      <c r="BI38" s="7">
        <f t="shared" ref="BI38" si="691">+AVERAGE(K35:K38)/AVERAGE(K31:K34)*100-100</f>
        <v>14.2953211200509</v>
      </c>
      <c r="BJ38" s="12">
        <f t="shared" ref="BJ38" si="692">+AVERAGE(L35:L38)/AVERAGE(L31:L34)*100-100</f>
        <v>-6.1976294852294274</v>
      </c>
      <c r="BK38" s="6">
        <f t="shared" ref="BK38" si="693">+AVERAGE(M35:M38)/AVERAGE(M31:M34)*100-100</f>
        <v>21.496139310084942</v>
      </c>
      <c r="BL38" s="7">
        <f t="shared" ref="BL38" si="694">+AVERAGE(N35:N38)/AVERAGE(N31:N34)*100-100</f>
        <v>39.722033774364888</v>
      </c>
      <c r="BM38" s="12">
        <f t="shared" ref="BM38" si="695">+AVERAGE(O35:O38)/AVERAGE(O31:O34)*100-100</f>
        <v>216.48491997443432</v>
      </c>
      <c r="BN38" s="6">
        <f t="shared" ref="BN38" si="696">+AVERAGE(P35:P38)/AVERAGE(P31:P34)*100-100</f>
        <v>-113.65770024974218</v>
      </c>
      <c r="BO38" s="7">
        <f t="shared" ref="BO38" si="697">+AVERAGE(Q35:Q38)/AVERAGE(Q31:Q34)*100-100</f>
        <v>5.9754848572890893</v>
      </c>
      <c r="BP38" s="12">
        <f t="shared" ref="BP38" si="698">+AVERAGE(R35:R38)/AVERAGE(R31:R34)*100-100</f>
        <v>-12.688856333593264</v>
      </c>
      <c r="BQ38" s="6">
        <f t="shared" ref="BQ38" si="699">+AVERAGE(S35:S38)/AVERAGE(S31:S34)*100-100</f>
        <v>22.00047605865629</v>
      </c>
      <c r="BR38" s="7">
        <f t="shared" ref="BR38" si="700">+AVERAGE(T35:T38)/AVERAGE(T31:T34)*100-100</f>
        <v>2.2648884221612775</v>
      </c>
      <c r="BS38" s="12">
        <f t="shared" ref="BS38" si="701">+AVERAGE(U35:U38)/AVERAGE(U31:U34)*100-100</f>
        <v>-3.900120367102204</v>
      </c>
      <c r="BT38" s="6">
        <f t="shared" ref="BT38" si="702">+AVERAGE(V35:V38)/AVERAGE(V31:V34)*100-100</f>
        <v>6.3982249208210078</v>
      </c>
      <c r="BU38" s="7">
        <f t="shared" ref="BU38" si="703">+AVERAGE(W35:W38)/AVERAGE(W31:W34)*100-100</f>
        <v>12.985319407775393</v>
      </c>
      <c r="BV38" s="12">
        <f t="shared" ref="BV38" si="704">+AVERAGE(X35:X38)/AVERAGE(X31:X34)*100-100</f>
        <v>-0.83405471672472231</v>
      </c>
      <c r="BW38" s="6">
        <f t="shared" ref="BW38" si="705">+AVERAGE(Y35:Y38)/AVERAGE(Y31:Y34)*100-100</f>
        <v>13.939971332449815</v>
      </c>
    </row>
    <row r="39" spans="1:75" customFormat="1" x14ac:dyDescent="0.25">
      <c r="A39" s="31" t="s">
        <v>61</v>
      </c>
      <c r="B39" s="19">
        <v>5823080.0780481668</v>
      </c>
      <c r="C39" s="18">
        <v>16915103.402119014</v>
      </c>
      <c r="D39" s="6">
        <f t="shared" si="0"/>
        <v>34.425329479917274</v>
      </c>
      <c r="E39" s="28">
        <v>751558.88460675813</v>
      </c>
      <c r="F39" s="27">
        <v>2579506.9087227569</v>
      </c>
      <c r="G39" s="6">
        <f t="shared" si="1"/>
        <v>29.135757770809484</v>
      </c>
      <c r="H39" s="28">
        <v>1595425.2875367799</v>
      </c>
      <c r="I39" s="27">
        <v>4483222.1211112002</v>
      </c>
      <c r="J39" s="6">
        <f t="shared" si="2"/>
        <v>35.586576895755989</v>
      </c>
      <c r="K39" s="28">
        <v>1335974.550440528</v>
      </c>
      <c r="L39" s="27">
        <v>4057710.9026895063</v>
      </c>
      <c r="M39" s="6">
        <f t="shared" si="3"/>
        <v>32.924340409638987</v>
      </c>
      <c r="N39" s="28">
        <v>259450.73709625192</v>
      </c>
      <c r="O39" s="27">
        <v>425511.21842169389</v>
      </c>
      <c r="P39" s="6">
        <f t="shared" si="4"/>
        <v>60.973888786905903</v>
      </c>
      <c r="Q39" s="28">
        <v>3801469.9738055123</v>
      </c>
      <c r="R39" s="27">
        <v>8063646.792382136</v>
      </c>
      <c r="S39" s="6">
        <f t="shared" si="5"/>
        <v>47.143309617638828</v>
      </c>
      <c r="T39" s="28">
        <v>2761018.4028692944</v>
      </c>
      <c r="U39" s="27">
        <v>6180931.1728003388</v>
      </c>
      <c r="V39" s="6">
        <f t="shared" si="6"/>
        <v>44.669942532597148</v>
      </c>
      <c r="W39" s="28">
        <f t="shared" si="7"/>
        <v>9210515.8211279213</v>
      </c>
      <c r="X39" s="27">
        <f t="shared" si="8"/>
        <v>25860548.051534768</v>
      </c>
      <c r="Y39" s="6">
        <f t="shared" si="9"/>
        <v>35.616089043330604</v>
      </c>
      <c r="Z39" s="29"/>
      <c r="AA39" s="7">
        <f t="shared" si="10"/>
        <v>8.353029816819884</v>
      </c>
      <c r="AB39" s="10">
        <f t="shared" si="11"/>
        <v>1.9115340990966558</v>
      </c>
      <c r="AC39" s="6">
        <f t="shared" si="12"/>
        <v>6.3206738811915528</v>
      </c>
      <c r="AD39" s="7">
        <f t="shared" si="13"/>
        <v>7.5775749624319673</v>
      </c>
      <c r="AE39" s="10">
        <f t="shared" si="14"/>
        <v>3.6174475781205757</v>
      </c>
      <c r="AF39" s="6">
        <f t="shared" si="15"/>
        <v>3.8218731274245528</v>
      </c>
      <c r="AG39" s="7">
        <f t="shared" si="16"/>
        <v>18.829015534450761</v>
      </c>
      <c r="AH39" s="10">
        <f t="shared" si="17"/>
        <v>12.551689468569194</v>
      </c>
      <c r="AI39" s="6">
        <f t="shared" si="18"/>
        <v>5.5772828426840846</v>
      </c>
      <c r="AJ39" s="7">
        <f t="shared" si="19"/>
        <v>19.977476481798774</v>
      </c>
      <c r="AK39" s="10">
        <f t="shared" si="20"/>
        <v>7.3702284313677922</v>
      </c>
      <c r="AL39" s="6">
        <f t="shared" si="21"/>
        <v>11.741847097298177</v>
      </c>
      <c r="AM39" s="7">
        <f t="shared" si="22"/>
        <v>13.247055729265227</v>
      </c>
      <c r="AN39" s="10">
        <f t="shared" si="23"/>
        <v>108.50293626267097</v>
      </c>
      <c r="AO39" s="6">
        <f t="shared" si="24"/>
        <v>-45.685630255778683</v>
      </c>
      <c r="AP39" s="7">
        <f t="shared" si="25"/>
        <v>15.948109378259716</v>
      </c>
      <c r="AQ39" s="10">
        <f t="shared" si="26"/>
        <v>-3.6794957827196839</v>
      </c>
      <c r="AR39" s="6">
        <f t="shared" si="27"/>
        <v>20.377390380664281</v>
      </c>
      <c r="AS39" s="7">
        <f t="shared" si="28"/>
        <v>8.5147488005282241</v>
      </c>
      <c r="AT39" s="10">
        <f t="shared" si="29"/>
        <v>2.6179826226369869</v>
      </c>
      <c r="AU39" s="6">
        <f t="shared" si="30"/>
        <v>5.7463283015178206</v>
      </c>
      <c r="AV39" s="7">
        <f t="shared" si="31"/>
        <v>13.01744020001361</v>
      </c>
      <c r="AW39" s="10">
        <f t="shared" si="32"/>
        <v>1.737168948187346</v>
      </c>
      <c r="AX39" s="6">
        <f t="shared" si="33"/>
        <v>11.087659867526952</v>
      </c>
      <c r="AY39" s="16"/>
      <c r="AZ39" s="7">
        <f t="shared" ref="AZ39" si="706">+AVERAGE(B39:B39)/AVERAGE(B35:B35)*100-100</f>
        <v>8.353029816819884</v>
      </c>
      <c r="BA39" s="12">
        <f t="shared" ref="BA39" si="707">+AVERAGE(C39:C39)/AVERAGE(C35:C35)*100-100</f>
        <v>1.9115340990966558</v>
      </c>
      <c r="BB39" s="6">
        <f t="shared" ref="BB39" si="708">+AVERAGE(D39:D39)/AVERAGE(D35:D35)*100-100</f>
        <v>6.3206738811915528</v>
      </c>
      <c r="BC39" s="7">
        <f t="shared" ref="BC39" si="709">+AVERAGE(E39:E39)/AVERAGE(E35:E35)*100-100</f>
        <v>7.5775749624319673</v>
      </c>
      <c r="BD39" s="12">
        <f t="shared" ref="BD39" si="710">+AVERAGE(F39:F39)/AVERAGE(F35:F35)*100-100</f>
        <v>3.6174475781205757</v>
      </c>
      <c r="BE39" s="6">
        <f t="shared" ref="BE39" si="711">+AVERAGE(G39:G39)/AVERAGE(G35:G35)*100-100</f>
        <v>3.8218731274245528</v>
      </c>
      <c r="BF39" s="7">
        <f t="shared" ref="BF39" si="712">+AVERAGE(H39:H39)/AVERAGE(H35:H35)*100-100</f>
        <v>18.829015534450761</v>
      </c>
      <c r="BG39" s="12">
        <f t="shared" ref="BG39" si="713">+AVERAGE(I39:I39)/AVERAGE(I35:I35)*100-100</f>
        <v>12.551689468569194</v>
      </c>
      <c r="BH39" s="6">
        <f t="shared" ref="BH39" si="714">+AVERAGE(J39:J39)/AVERAGE(J35:J35)*100-100</f>
        <v>5.5772828426840846</v>
      </c>
      <c r="BI39" s="7">
        <f t="shared" ref="BI39" si="715">+AVERAGE(K39:K39)/AVERAGE(K35:K35)*100-100</f>
        <v>19.977476481798774</v>
      </c>
      <c r="BJ39" s="12">
        <f t="shared" ref="BJ39" si="716">+AVERAGE(L39:L39)/AVERAGE(L35:L35)*100-100</f>
        <v>7.3702284313677922</v>
      </c>
      <c r="BK39" s="6">
        <f t="shared" ref="BK39" si="717">+AVERAGE(M39:M39)/AVERAGE(M35:M35)*100-100</f>
        <v>11.741847097298177</v>
      </c>
      <c r="BL39" s="7">
        <f t="shared" ref="BL39" si="718">+AVERAGE(N39:N39)/AVERAGE(N35:N35)*100-100</f>
        <v>13.247055729265227</v>
      </c>
      <c r="BM39" s="12">
        <f t="shared" ref="BM39" si="719">+AVERAGE(O39:O39)/AVERAGE(O35:O35)*100-100</f>
        <v>108.50293626267097</v>
      </c>
      <c r="BN39" s="6">
        <f t="shared" ref="BN39" si="720">+AVERAGE(P39:P39)/AVERAGE(P35:P35)*100-100</f>
        <v>-45.685630255778683</v>
      </c>
      <c r="BO39" s="7">
        <f t="shared" ref="BO39" si="721">+AVERAGE(Q39:Q39)/AVERAGE(Q35:Q35)*100-100</f>
        <v>15.948109378259716</v>
      </c>
      <c r="BP39" s="12">
        <f t="shared" ref="BP39" si="722">+AVERAGE(R39:R39)/AVERAGE(R35:R35)*100-100</f>
        <v>-3.6794957827196839</v>
      </c>
      <c r="BQ39" s="6">
        <f t="shared" ref="BQ39" si="723">+AVERAGE(S39:S39)/AVERAGE(S35:S35)*100-100</f>
        <v>20.377390380664281</v>
      </c>
      <c r="BR39" s="7">
        <f t="shared" ref="BR39" si="724">+AVERAGE(T39:T39)/AVERAGE(T35:T35)*100-100</f>
        <v>8.5147488005282241</v>
      </c>
      <c r="BS39" s="12">
        <f t="shared" ref="BS39" si="725">+AVERAGE(U39:U39)/AVERAGE(U35:U35)*100-100</f>
        <v>2.6179826226369869</v>
      </c>
      <c r="BT39" s="6">
        <f t="shared" ref="BT39" si="726">+AVERAGE(V39:V39)/AVERAGE(V35:V35)*100-100</f>
        <v>5.7463283015178206</v>
      </c>
      <c r="BU39" s="7">
        <f t="shared" ref="BU39" si="727">+AVERAGE(W39:W39)/AVERAGE(W35:W35)*100-100</f>
        <v>13.01744020001361</v>
      </c>
      <c r="BV39" s="12">
        <f t="shared" ref="BV39" si="728">+AVERAGE(X39:X39)/AVERAGE(X35:X35)*100-100</f>
        <v>1.737168948187346</v>
      </c>
      <c r="BW39" s="6">
        <f t="shared" ref="BW39" si="729">+AVERAGE(Y39:Y39)/AVERAGE(Y35:Y35)*100-100</f>
        <v>11.087659867526952</v>
      </c>
    </row>
    <row r="40" spans="1:75" customFormat="1" x14ac:dyDescent="0.25">
      <c r="A40" s="31" t="s">
        <v>62</v>
      </c>
      <c r="B40" s="19">
        <v>5608807.8377544852</v>
      </c>
      <c r="C40" s="18">
        <v>16062833.097952107</v>
      </c>
      <c r="D40" s="6">
        <f t="shared" si="0"/>
        <v>34.917923902661776</v>
      </c>
      <c r="E40" s="28">
        <v>817995.56928032776</v>
      </c>
      <c r="F40" s="27">
        <v>2791863.8251341297</v>
      </c>
      <c r="G40" s="6">
        <f t="shared" si="1"/>
        <v>29.299264595794845</v>
      </c>
      <c r="H40" s="28">
        <v>1595387.2617763623</v>
      </c>
      <c r="I40" s="27">
        <v>4768796.6770085031</v>
      </c>
      <c r="J40" s="6">
        <f t="shared" si="2"/>
        <v>33.45471341791739</v>
      </c>
      <c r="K40" s="28">
        <v>1451052.1329742323</v>
      </c>
      <c r="L40" s="27">
        <v>4244218.4723686511</v>
      </c>
      <c r="M40" s="6">
        <f t="shared" si="3"/>
        <v>34.188912338539829</v>
      </c>
      <c r="N40" s="28">
        <v>144335.12880213</v>
      </c>
      <c r="O40" s="27">
        <v>524578.20463985205</v>
      </c>
      <c r="P40" s="6">
        <f t="shared" si="4"/>
        <v>27.514511187368708</v>
      </c>
      <c r="Q40" s="28">
        <v>5019160.4028501697</v>
      </c>
      <c r="R40" s="27">
        <v>10109575.318474732</v>
      </c>
      <c r="S40" s="6">
        <f t="shared" si="5"/>
        <v>49.647588990982747</v>
      </c>
      <c r="T40" s="28">
        <v>3315954.9898353354</v>
      </c>
      <c r="U40" s="27">
        <v>7289507.6297468515</v>
      </c>
      <c r="V40" s="6">
        <f t="shared" si="6"/>
        <v>45.489423405000139</v>
      </c>
      <c r="W40" s="28">
        <f t="shared" si="7"/>
        <v>9725396.0818260107</v>
      </c>
      <c r="X40" s="27">
        <f t="shared" si="8"/>
        <v>26443561.288822625</v>
      </c>
      <c r="Y40" s="6">
        <f t="shared" si="9"/>
        <v>36.777936131986955</v>
      </c>
      <c r="Z40" s="29"/>
      <c r="AA40" s="7">
        <f t="shared" si="10"/>
        <v>4.2472823909770625</v>
      </c>
      <c r="AB40" s="10">
        <f t="shared" si="11"/>
        <v>-3.0290457346086015</v>
      </c>
      <c r="AC40" s="6">
        <f t="shared" si="12"/>
        <v>7.503616088660678</v>
      </c>
      <c r="AD40" s="7">
        <f t="shared" si="13"/>
        <v>5.0438446695968224</v>
      </c>
      <c r="AE40" s="10">
        <f t="shared" si="14"/>
        <v>2.6939182683949383</v>
      </c>
      <c r="AF40" s="6">
        <f t="shared" si="15"/>
        <v>2.2882819555684506</v>
      </c>
      <c r="AG40" s="7">
        <f t="shared" si="16"/>
        <v>18.397606801420039</v>
      </c>
      <c r="AH40" s="10">
        <f t="shared" si="17"/>
        <v>8.6032628920453362</v>
      </c>
      <c r="AI40" s="6">
        <f t="shared" si="18"/>
        <v>9.0184619214530812</v>
      </c>
      <c r="AJ40" s="7">
        <f t="shared" si="19"/>
        <v>25.466767176802165</v>
      </c>
      <c r="AK40" s="10">
        <f t="shared" si="20"/>
        <v>13.031551594293319</v>
      </c>
      <c r="AL40" s="6">
        <f t="shared" si="21"/>
        <v>11.00154373456968</v>
      </c>
      <c r="AM40" s="7">
        <f t="shared" si="22"/>
        <v>-24.415883806113555</v>
      </c>
      <c r="AN40" s="10">
        <f t="shared" si="23"/>
        <v>-17.535761748769389</v>
      </c>
      <c r="AO40" s="6">
        <f t="shared" si="24"/>
        <v>-8.3431584444927438</v>
      </c>
      <c r="AP40" s="7">
        <f t="shared" si="25"/>
        <v>41.026468644511567</v>
      </c>
      <c r="AQ40" s="10">
        <f t="shared" si="26"/>
        <v>14.602162506068879</v>
      </c>
      <c r="AR40" s="6">
        <f t="shared" si="27"/>
        <v>23.057423665145379</v>
      </c>
      <c r="AS40" s="7">
        <f t="shared" si="28"/>
        <v>23.09514974381824</v>
      </c>
      <c r="AT40" s="10">
        <f t="shared" si="29"/>
        <v>13.151551361408281</v>
      </c>
      <c r="AU40" s="6">
        <f t="shared" si="30"/>
        <v>8.7878586398253447</v>
      </c>
      <c r="AV40" s="7">
        <f t="shared" si="31"/>
        <v>16.169931546584564</v>
      </c>
      <c r="AW40" s="10">
        <f t="shared" si="32"/>
        <v>1.4974112428075159</v>
      </c>
      <c r="AX40" s="6">
        <f t="shared" si="33"/>
        <v>14.45605372995837</v>
      </c>
      <c r="AY40" s="16"/>
      <c r="AZ40" s="7">
        <f t="shared" ref="AZ40" si="730">+AVERAGE(B39:B40)/AVERAGE(B35:B36)*100-100</f>
        <v>6.2989882814357543</v>
      </c>
      <c r="BA40" s="12">
        <f t="shared" ref="BA40" si="731">+AVERAGE(C39:C40)/AVERAGE(C35:C36)*100-100</f>
        <v>-0.5562791255505033</v>
      </c>
      <c r="BB40" s="6">
        <f t="shared" ref="BB40" si="732">+AVERAGE(D39:D40)/AVERAGE(D35:D36)*100-100</f>
        <v>6.9130744597995886</v>
      </c>
      <c r="BC40" s="7">
        <f t="shared" ref="BC40" si="733">+AVERAGE(E39:E40)/AVERAGE(E35:E36)*100-100</f>
        <v>6.2420233628966031</v>
      </c>
      <c r="BD40" s="12">
        <f t="shared" ref="BD40" si="734">+AVERAGE(F39:F40)/AVERAGE(F35:F36)*100-100</f>
        <v>3.1353636361616708</v>
      </c>
      <c r="BE40" s="6">
        <f t="shared" ref="BE40" si="735">+AVERAGE(G39:G40)/AVERAGE(G35:G36)*100-100</f>
        <v>3.047226688168962</v>
      </c>
      <c r="BF40" s="7">
        <f t="shared" ref="BF40" si="736">+AVERAGE(H39:H40)/AVERAGE(H35:H36)*100-100</f>
        <v>18.612921469121943</v>
      </c>
      <c r="BG40" s="12">
        <f t="shared" ref="BG40" si="737">+AVERAGE(I39:I40)/AVERAGE(I35:I36)*100-100</f>
        <v>10.481345771937868</v>
      </c>
      <c r="BH40" s="6">
        <f t="shared" ref="BH40" si="738">+AVERAGE(J39:J40)/AVERAGE(J35:J36)*100-100</f>
        <v>7.2171930580679344</v>
      </c>
      <c r="BI40" s="7">
        <f t="shared" ref="BI40" si="739">+AVERAGE(K39:K40)/AVERAGE(K35:K36)*100-100</f>
        <v>22.774114267319462</v>
      </c>
      <c r="BJ40" s="12">
        <f t="shared" ref="BJ40" si="740">+AVERAGE(L39:L40)/AVERAGE(L35:L36)*100-100</f>
        <v>10.191767732757384</v>
      </c>
      <c r="BK40" s="6">
        <f t="shared" ref="BK40" si="741">+AVERAGE(M39:M40)/AVERAGE(M35:M36)*100-100</f>
        <v>11.363491174045166</v>
      </c>
      <c r="BL40" s="7">
        <f t="shared" ref="BL40" si="742">+AVERAGE(N39:N40)/AVERAGE(N35:N36)*100-100</f>
        <v>-3.8744997691112673</v>
      </c>
      <c r="BM40" s="12">
        <f t="shared" ref="BM40" si="743">+AVERAGE(O39:O40)/AVERAGE(O35:O36)*100-100</f>
        <v>13.077969524850758</v>
      </c>
      <c r="BN40" s="6">
        <f t="shared" ref="BN40" si="744">+AVERAGE(P39:P40)/AVERAGE(P35:P36)*100-100</f>
        <v>-37.806908175859746</v>
      </c>
      <c r="BO40" s="7">
        <f t="shared" ref="BO40" si="745">+AVERAGE(Q39:Q40)/AVERAGE(Q35:Q36)*100-100</f>
        <v>29.001545673890774</v>
      </c>
      <c r="BP40" s="12">
        <f t="shared" ref="BP40" si="746">+AVERAGE(R39:R40)/AVERAGE(R35:R36)*100-100</f>
        <v>5.7004561667433791</v>
      </c>
      <c r="BQ40" s="6">
        <f t="shared" ref="BQ40" si="747">+AVERAGE(S39:S40)/AVERAGE(S35:S36)*100-100</f>
        <v>21.737330495309237</v>
      </c>
      <c r="BR40" s="7">
        <f t="shared" ref="BR40" si="748">+AVERAGE(T39:T40)/AVERAGE(T35:T36)*100-100</f>
        <v>16.012935203002471</v>
      </c>
      <c r="BS40" s="12">
        <f t="shared" ref="BS40" si="749">+AVERAGE(U39:U40)/AVERAGE(U35:U36)*100-100</f>
        <v>8.0618016156934544</v>
      </c>
      <c r="BT40" s="6">
        <f t="shared" ref="BT40" si="750">+AVERAGE(V39:V40)/AVERAGE(V35:V36)*100-100</f>
        <v>7.2593546367956066</v>
      </c>
      <c r="BU40" s="7">
        <f t="shared" ref="BU40" si="751">+AVERAGE(W39:W40)/AVERAGE(W35:W36)*100-100</f>
        <v>14.614871593408836</v>
      </c>
      <c r="BV40" s="12">
        <f t="shared" ref="BV40" si="752">+AVERAGE(X39:X40)/AVERAGE(X35:X36)*100-100</f>
        <v>1.6158124505446523</v>
      </c>
      <c r="BW40" s="6">
        <f t="shared" ref="BW40" si="753">+AVERAGE(Y39:Y40)/AVERAGE(Y35:Y36)*100-100</f>
        <v>12.773734094497357</v>
      </c>
    </row>
    <row r="41" spans="1:75" customFormat="1" x14ac:dyDescent="0.25">
      <c r="A41" s="31" t="s">
        <v>63</v>
      </c>
      <c r="B41" s="19">
        <v>5682353.5824477244</v>
      </c>
      <c r="C41" s="18">
        <v>15484765.898052143</v>
      </c>
      <c r="D41" s="6">
        <f t="shared" si="0"/>
        <v>36.696412589372876</v>
      </c>
      <c r="E41" s="28">
        <v>797835.74459971546</v>
      </c>
      <c r="F41" s="27">
        <v>2582125.8394057406</v>
      </c>
      <c r="G41" s="6">
        <f t="shared" si="1"/>
        <v>30.898406747803282</v>
      </c>
      <c r="H41" s="28">
        <v>1890732.5828830344</v>
      </c>
      <c r="I41" s="27">
        <v>5029301.4386249557</v>
      </c>
      <c r="J41" s="6">
        <f t="shared" si="2"/>
        <v>37.594338020032723</v>
      </c>
      <c r="K41" s="28">
        <v>1506449.8404674479</v>
      </c>
      <c r="L41" s="27">
        <v>4011871.8924102704</v>
      </c>
      <c r="M41" s="6">
        <f t="shared" si="3"/>
        <v>37.549799217601546</v>
      </c>
      <c r="N41" s="28">
        <v>384282.74241558649</v>
      </c>
      <c r="O41" s="27">
        <v>1017429.5462146848</v>
      </c>
      <c r="P41" s="6">
        <f t="shared" si="4"/>
        <v>37.769960961454139</v>
      </c>
      <c r="Q41" s="28">
        <v>5469249.7455809321</v>
      </c>
      <c r="R41" s="27">
        <v>9370169.9969812129</v>
      </c>
      <c r="S41" s="6">
        <f t="shared" si="5"/>
        <v>58.368735544210615</v>
      </c>
      <c r="T41" s="28">
        <v>3608954.4682905511</v>
      </c>
      <c r="U41" s="27">
        <v>7122193.2097413484</v>
      </c>
      <c r="V41" s="6">
        <f t="shared" si="6"/>
        <v>50.67195401768123</v>
      </c>
      <c r="W41" s="28">
        <f t="shared" si="7"/>
        <v>10231217.187220857</v>
      </c>
      <c r="X41" s="27">
        <f t="shared" si="8"/>
        <v>25344169.963322707</v>
      </c>
      <c r="Y41" s="6">
        <f t="shared" si="9"/>
        <v>40.369115271982295</v>
      </c>
      <c r="Z41" s="29"/>
      <c r="AA41" s="7">
        <f t="shared" si="10"/>
        <v>3.9016786949128033</v>
      </c>
      <c r="AB41" s="10">
        <f t="shared" si="11"/>
        <v>-7.1528219947198153</v>
      </c>
      <c r="AC41" s="6">
        <f t="shared" si="12"/>
        <v>11.906124587872725</v>
      </c>
      <c r="AD41" s="7">
        <f t="shared" si="13"/>
        <v>0.33905476445241334</v>
      </c>
      <c r="AE41" s="10">
        <f t="shared" si="14"/>
        <v>-6.713000519643586</v>
      </c>
      <c r="AF41" s="6">
        <f t="shared" si="15"/>
        <v>7.55952632561727</v>
      </c>
      <c r="AG41" s="7">
        <f t="shared" si="16"/>
        <v>14.89802972071088</v>
      </c>
      <c r="AH41" s="10">
        <f t="shared" si="17"/>
        <v>-1.3816045668005472</v>
      </c>
      <c r="AI41" s="6">
        <f t="shared" si="18"/>
        <v>16.507705500581451</v>
      </c>
      <c r="AJ41" s="7">
        <f t="shared" si="19"/>
        <v>5.7044228547447347</v>
      </c>
      <c r="AK41" s="10">
        <f t="shared" si="20"/>
        <v>-8.2360437289984816</v>
      </c>
      <c r="AL41" s="6">
        <f t="shared" si="21"/>
        <v>15.191658195919075</v>
      </c>
      <c r="AM41" s="7">
        <f t="shared" si="22"/>
        <v>74.340084971868151</v>
      </c>
      <c r="AN41" s="10">
        <f t="shared" si="23"/>
        <v>39.792797895649244</v>
      </c>
      <c r="AO41" s="6">
        <f t="shared" si="24"/>
        <v>24.713209547467031</v>
      </c>
      <c r="AP41" s="7">
        <f t="shared" si="25"/>
        <v>45.254873450888624</v>
      </c>
      <c r="AQ41" s="10">
        <f t="shared" si="26"/>
        <v>18.03776286371999</v>
      </c>
      <c r="AR41" s="6">
        <f t="shared" si="27"/>
        <v>23.057968845607519</v>
      </c>
      <c r="AS41" s="7">
        <f t="shared" si="28"/>
        <v>20.561187560653366</v>
      </c>
      <c r="AT41" s="10">
        <f t="shared" si="29"/>
        <v>6.39617996979689</v>
      </c>
      <c r="AU41" s="6">
        <f t="shared" si="30"/>
        <v>13.313455045921344</v>
      </c>
      <c r="AV41" s="7">
        <f t="shared" si="31"/>
        <v>17.850784865954367</v>
      </c>
      <c r="AW41" s="10">
        <f t="shared" si="32"/>
        <v>-1.7273200589491609</v>
      </c>
      <c r="AX41" s="6">
        <f t="shared" si="33"/>
        <v>19.922225522543499</v>
      </c>
      <c r="AY41" s="16"/>
      <c r="AZ41" s="7">
        <f t="shared" ref="AZ41" si="754">+AVERAGE(B39:B41)/AVERAGE(B35:B37)*100-100</f>
        <v>5.4908476588852153</v>
      </c>
      <c r="BA41" s="12">
        <f t="shared" ref="BA41" si="755">+AVERAGE(C39:C41)/AVERAGE(C35:C37)*100-100</f>
        <v>-2.7636402457896168</v>
      </c>
      <c r="BB41" s="6">
        <f t="shared" ref="BB41" si="756">+AVERAGE(D39:D41)/AVERAGE(D35:D37)*100-100</f>
        <v>8.5897779733953996</v>
      </c>
      <c r="BC41" s="7">
        <f t="shared" ref="BC41" si="757">+AVERAGE(E39:E41)/AVERAGE(E35:E37)*100-100</f>
        <v>4.1765757223506199</v>
      </c>
      <c r="BD41" s="12">
        <f t="shared" ref="BD41" si="758">+AVERAGE(F39:F41)/AVERAGE(F35:F37)*100-100</f>
        <v>-0.28233968010248134</v>
      </c>
      <c r="BE41" s="6">
        <f t="shared" ref="BE41" si="759">+AVERAGE(G39:G41)/AVERAGE(G35:G37)*100-100</f>
        <v>4.564470141269922</v>
      </c>
      <c r="BF41" s="7">
        <f t="shared" ref="BF41" si="760">+AVERAGE(H39:H41)/AVERAGE(H35:H37)*100-100</f>
        <v>17.202962443480601</v>
      </c>
      <c r="BG41" s="12">
        <f t="shared" ref="BG41" si="761">+AVERAGE(I39:I41)/AVERAGE(I35:I37)*100-100</f>
        <v>5.9913640762526086</v>
      </c>
      <c r="BH41" s="6">
        <f t="shared" ref="BH41" si="762">+AVERAGE(J39:J41)/AVERAGE(J35:J37)*100-100</f>
        <v>10.318564118829343</v>
      </c>
      <c r="BI41" s="7">
        <f t="shared" ref="BI41" si="763">+AVERAGE(K39:K41)/AVERAGE(K35:K37)*100-100</f>
        <v>16.190724708686346</v>
      </c>
      <c r="BJ41" s="12">
        <f t="shared" ref="BJ41" si="764">+AVERAGE(L39:L41)/AVERAGE(L35:L37)*100-100</f>
        <v>3.4249881948864811</v>
      </c>
      <c r="BK41" s="6">
        <f t="shared" ref="BK41" si="765">+AVERAGE(M39:M41)/AVERAGE(M35:M37)*100-100</f>
        <v>12.70729570675995</v>
      </c>
      <c r="BL41" s="7">
        <f t="shared" ref="BL41" si="766">+AVERAGE(N39:N41)/AVERAGE(N35:N37)*100-100</f>
        <v>23.042963272093203</v>
      </c>
      <c r="BM41" s="12">
        <f t="shared" ref="BM41" si="767">+AVERAGE(O39:O41)/AVERAGE(O35:O37)*100-100</f>
        <v>25.47793168412538</v>
      </c>
      <c r="BN41" s="6">
        <f t="shared" ref="BN41" si="768">+AVERAGE(P39:P41)/AVERAGE(P35:P37)*100-100</f>
        <v>-26.834556186839279</v>
      </c>
      <c r="BO41" s="7">
        <f t="shared" ref="BO41" si="769">+AVERAGE(Q39:Q41)/AVERAGE(Q35:Q37)*100-100</f>
        <v>34.773394089544354</v>
      </c>
      <c r="BP41" s="12">
        <f t="shared" ref="BP41" si="770">+AVERAGE(R39:R41)/AVERAGE(R35:R37)*100-100</f>
        <v>9.5974515593376424</v>
      </c>
      <c r="BQ41" s="6">
        <f t="shared" ref="BQ41" si="771">+AVERAGE(S39:S41)/AVERAGE(S35:S37)*100-100</f>
        <v>22.23079547683389</v>
      </c>
      <c r="BR41" s="7">
        <f t="shared" ref="BR41" si="772">+AVERAGE(T39:T41)/AVERAGE(T35:T37)*100-100</f>
        <v>17.666920313514154</v>
      </c>
      <c r="BS41" s="12">
        <f t="shared" ref="BS41" si="773">+AVERAGE(U39:U41)/AVERAGE(U35:U37)*100-100</f>
        <v>7.4798601472361099</v>
      </c>
      <c r="BT41" s="6">
        <f t="shared" ref="BT41" si="774">+AVERAGE(V39:V41)/AVERAGE(V35:V37)*100-100</f>
        <v>9.3616888016196498</v>
      </c>
      <c r="BU41" s="7">
        <f t="shared" ref="BU41" si="775">+AVERAGE(W39:W41)/AVERAGE(W35:W37)*100-100</f>
        <v>15.729531057086916</v>
      </c>
      <c r="BV41" s="12">
        <f t="shared" ref="BV41" si="776">+AVERAGE(X39:X41)/AVERAGE(X35:X37)*100-100</f>
        <v>0.4998935607679158</v>
      </c>
      <c r="BW41" s="6">
        <f t="shared" ref="BW41" si="777">+AVERAGE(Y39:Y41)/AVERAGE(Y35:Y37)*100-100</f>
        <v>15.232815833097348</v>
      </c>
    </row>
    <row r="42" spans="1:75" customFormat="1" x14ac:dyDescent="0.25">
      <c r="A42" s="31" t="s">
        <v>64</v>
      </c>
      <c r="B42" s="19">
        <v>6742343.2393334415</v>
      </c>
      <c r="C42" s="18">
        <v>17420010.972600788</v>
      </c>
      <c r="D42" s="6">
        <f t="shared" si="0"/>
        <v>38.704586638539972</v>
      </c>
      <c r="E42" s="28">
        <v>1086718.4520356399</v>
      </c>
      <c r="F42" s="27">
        <v>3383939.285950616</v>
      </c>
      <c r="G42" s="6">
        <f t="shared" si="1"/>
        <v>32.114005607235917</v>
      </c>
      <c r="H42" s="28">
        <v>2363892.8970318022</v>
      </c>
      <c r="I42" s="27">
        <v>5733876.9686492244</v>
      </c>
      <c r="J42" s="6">
        <f t="shared" si="2"/>
        <v>41.226780936471393</v>
      </c>
      <c r="K42" s="28">
        <v>1957470.7413963298</v>
      </c>
      <c r="L42" s="27">
        <v>4792442.0472131604</v>
      </c>
      <c r="M42" s="6">
        <f t="shared" si="3"/>
        <v>40.844953827550469</v>
      </c>
      <c r="N42" s="28">
        <v>406422.15563547239</v>
      </c>
      <c r="O42" s="27">
        <v>941434.92143606395</v>
      </c>
      <c r="P42" s="6">
        <f t="shared" si="4"/>
        <v>43.170499243380142</v>
      </c>
      <c r="Q42" s="28">
        <v>5239323.4858635105</v>
      </c>
      <c r="R42" s="27">
        <v>7982142.4068382708</v>
      </c>
      <c r="S42" s="6">
        <f t="shared" si="5"/>
        <v>65.63806079649747</v>
      </c>
      <c r="T42" s="28">
        <v>3463710.2221791674</v>
      </c>
      <c r="U42" s="27">
        <v>6610583.5073686456</v>
      </c>
      <c r="V42" s="6">
        <f t="shared" si="6"/>
        <v>52.39643699105018</v>
      </c>
      <c r="W42" s="28">
        <f t="shared" si="7"/>
        <v>11968567.852085227</v>
      </c>
      <c r="X42" s="27">
        <f t="shared" si="8"/>
        <v>27909386.126670249</v>
      </c>
      <c r="Y42" s="6">
        <f t="shared" si="9"/>
        <v>42.883665723654332</v>
      </c>
      <c r="Z42" s="29"/>
      <c r="AA42" s="7">
        <f t="shared" si="10"/>
        <v>11.314714406065434</v>
      </c>
      <c r="AB42" s="10">
        <f t="shared" si="11"/>
        <v>-2.8925802769755933</v>
      </c>
      <c r="AC42" s="6">
        <f t="shared" si="12"/>
        <v>14.630493451029736</v>
      </c>
      <c r="AD42" s="7">
        <f t="shared" si="13"/>
        <v>5.0125168769496753</v>
      </c>
      <c r="AE42" s="10">
        <f t="shared" si="14"/>
        <v>-5.2088598736486915</v>
      </c>
      <c r="AF42" s="6">
        <f t="shared" si="15"/>
        <v>10.783050754504941</v>
      </c>
      <c r="AG42" s="7">
        <f t="shared" si="16"/>
        <v>22.351173184882157</v>
      </c>
      <c r="AH42" s="10">
        <f t="shared" si="17"/>
        <v>-1.9433711610227249</v>
      </c>
      <c r="AI42" s="6">
        <f t="shared" si="18"/>
        <v>24.776034658299267</v>
      </c>
      <c r="AJ42" s="7">
        <f t="shared" si="19"/>
        <v>11.658982246444722</v>
      </c>
      <c r="AK42" s="10">
        <f t="shared" si="20"/>
        <v>-8.7423312354233929</v>
      </c>
      <c r="AL42" s="6">
        <f t="shared" si="21"/>
        <v>22.355725012545236</v>
      </c>
      <c r="AM42" s="7">
        <f t="shared" si="22"/>
        <v>127.08160766221357</v>
      </c>
      <c r="AN42" s="10">
        <f t="shared" si="23"/>
        <v>57.96789933789367</v>
      </c>
      <c r="AO42" s="6">
        <f t="shared" si="24"/>
        <v>43.751742356518605</v>
      </c>
      <c r="AP42" s="7">
        <f t="shared" si="25"/>
        <v>46.573522715406341</v>
      </c>
      <c r="AQ42" s="10">
        <f t="shared" si="26"/>
        <v>7.7860559233882327</v>
      </c>
      <c r="AR42" s="6">
        <f t="shared" si="27"/>
        <v>35.985607284477794</v>
      </c>
      <c r="AS42" s="7">
        <f t="shared" si="28"/>
        <v>18.697354228725743</v>
      </c>
      <c r="AT42" s="10">
        <f t="shared" si="29"/>
        <v>2.5907656836263442</v>
      </c>
      <c r="AU42" s="6">
        <f t="shared" si="30"/>
        <v>15.699842415417351</v>
      </c>
      <c r="AV42" s="7">
        <f t="shared" si="31"/>
        <v>23.637810168610841</v>
      </c>
      <c r="AW42" s="10">
        <f t="shared" si="32"/>
        <v>-1.4436886842461405</v>
      </c>
      <c r="AX42" s="6">
        <f t="shared" si="33"/>
        <v>25.448901767945713</v>
      </c>
      <c r="AY42" s="16"/>
      <c r="AZ42" s="7">
        <f t="shared" ref="AZ42" si="778">+AVERAGE(B39:B42)/AVERAGE(B35:B38)*100-100</f>
        <v>7.0740842136676889</v>
      </c>
      <c r="BA42" s="12">
        <f t="shared" ref="BA42" si="779">+AVERAGE(C39:C42)/AVERAGE(C35:C38)*100-100</f>
        <v>-2.7977664941934393</v>
      </c>
      <c r="BB42" s="6">
        <f t="shared" ref="BB42" si="780">+AVERAGE(D39:D42)/AVERAGE(D35:D38)*100-100</f>
        <v>10.141813097264702</v>
      </c>
      <c r="BC42" s="7">
        <f t="shared" ref="BC42" si="781">+AVERAGE(E39:E42)/AVERAGE(E35:E38)*100-100</f>
        <v>4.4381378163896841</v>
      </c>
      <c r="BD42" s="12">
        <f t="shared" ref="BD42" si="782">+AVERAGE(F39:F42)/AVERAGE(F35:F38)*100-100</f>
        <v>-1.8055752408813959</v>
      </c>
      <c r="BE42" s="6">
        <f t="shared" ref="BE42" si="783">+AVERAGE(G39:G42)/AVERAGE(G35:G38)*100-100</f>
        <v>6.1399135610355842</v>
      </c>
      <c r="BF42" s="7">
        <f t="shared" ref="BF42" si="784">+AVERAGE(H39:H42)/AVERAGE(H35:H38)*100-100</f>
        <v>18.789919996644741</v>
      </c>
      <c r="BG42" s="12">
        <f t="shared" ref="BG42" si="785">+AVERAGE(I39:I42)/AVERAGE(I35:I38)*100-100</f>
        <v>3.5899794535544203</v>
      </c>
      <c r="BH42" s="6">
        <f t="shared" ref="BH42" si="786">+AVERAGE(J39:J42)/AVERAGE(J35:J38)*100-100</f>
        <v>14.001492912470297</v>
      </c>
      <c r="BI42" s="7">
        <f t="shared" ref="BI42" si="787">+AVERAGE(K39:K42)/AVERAGE(K35:K38)*100-100</f>
        <v>14.732556348809211</v>
      </c>
      <c r="BJ42" s="12">
        <f t="shared" ref="BJ42" si="788">+AVERAGE(L39:L42)/AVERAGE(L35:L38)*100-100</f>
        <v>-0.29915691836805536</v>
      </c>
      <c r="BK42" s="6">
        <f t="shared" ref="BK42" si="789">+AVERAGE(M39:M42)/AVERAGE(M35:M38)*100-100</f>
        <v>15.258569513718385</v>
      </c>
      <c r="BL42" s="7">
        <f t="shared" ref="BL42" si="790">+AVERAGE(N39:N42)/AVERAGE(N35:N38)*100-100</f>
        <v>45.765824548360598</v>
      </c>
      <c r="BM42" s="12">
        <f t="shared" ref="BM42" si="791">+AVERAGE(O39:O42)/AVERAGE(O35:O38)*100-100</f>
        <v>34.425732641637097</v>
      </c>
      <c r="BN42" s="6">
        <f t="shared" ref="BN42" si="792">+AVERAGE(P39:P42)/AVERAGE(P35:P38)*100-100</f>
        <v>-16.371425018580723</v>
      </c>
      <c r="BO42" s="7">
        <f t="shared" ref="BO42" si="793">+AVERAGE(Q39:Q42)/AVERAGE(Q35:Q38)*100-100</f>
        <v>37.74854441408587</v>
      </c>
      <c r="BP42" s="12">
        <f t="shared" ref="BP42" si="794">+AVERAGE(R39:R42)/AVERAGE(R35:R38)*100-100</f>
        <v>9.1851706320109656</v>
      </c>
      <c r="BQ42" s="6">
        <f t="shared" ref="BQ42" si="795">+AVERAGE(S39:S42)/AVERAGE(S35:S38)*100-100</f>
        <v>26.020129019910641</v>
      </c>
      <c r="BR42" s="7">
        <f t="shared" ref="BR42" si="796">+AVERAGE(T39:T42)/AVERAGE(T35:T38)*100-100</f>
        <v>17.936604497308778</v>
      </c>
      <c r="BS42" s="12">
        <f t="shared" ref="BS42" si="797">+AVERAGE(U39:U42)/AVERAGE(U35:U38)*100-100</f>
        <v>6.24940379531769</v>
      </c>
      <c r="BT42" s="6">
        <f t="shared" ref="BT42" si="798">+AVERAGE(V39:V42)/AVERAGE(V35:V38)*100-100</f>
        <v>11.010713384267774</v>
      </c>
      <c r="BU42" s="7">
        <f t="shared" ref="BU42" si="799">+AVERAGE(W39:W42)/AVERAGE(W35:W38)*100-100</f>
        <v>17.924137857613204</v>
      </c>
      <c r="BV42" s="12">
        <f t="shared" ref="BV42" si="800">+AVERAGE(X39:X42)/AVERAGE(X35:X38)*100-100</f>
        <v>-2.1404395033343349E-2</v>
      </c>
      <c r="BW42" s="6">
        <f t="shared" ref="BW42" si="801">+AVERAGE(Y39:Y42)/AVERAGE(Y35:Y38)*100-100</f>
        <v>17.877664857138114</v>
      </c>
    </row>
    <row r="43" spans="1:75" customFormat="1" x14ac:dyDescent="0.25">
      <c r="A43" s="31" t="s">
        <v>65</v>
      </c>
      <c r="B43" s="19">
        <v>6756586.9248094801</v>
      </c>
      <c r="C43" s="18">
        <v>16837423.100303043</v>
      </c>
      <c r="D43" s="6">
        <f t="shared" si="0"/>
        <v>40.128390695889053</v>
      </c>
      <c r="E43" s="28">
        <v>861877.34009638207</v>
      </c>
      <c r="F43" s="27">
        <v>2462454.0873724762</v>
      </c>
      <c r="G43" s="6">
        <f t="shared" si="1"/>
        <v>35.000747608497953</v>
      </c>
      <c r="H43" s="28">
        <v>2252821.3625696613</v>
      </c>
      <c r="I43" s="27">
        <v>4662685.3894502884</v>
      </c>
      <c r="J43" s="6">
        <f t="shared" si="2"/>
        <v>48.315963321626974</v>
      </c>
      <c r="K43" s="28">
        <v>1867095.2637201077</v>
      </c>
      <c r="L43" s="27">
        <v>4347449.6511421418</v>
      </c>
      <c r="M43" s="6">
        <f t="shared" si="3"/>
        <v>42.946909419171611</v>
      </c>
      <c r="N43" s="28">
        <v>385726.09884955361</v>
      </c>
      <c r="O43" s="27">
        <v>315235.7383081466</v>
      </c>
      <c r="P43" s="6">
        <f t="shared" si="4"/>
        <v>122.36115769097916</v>
      </c>
      <c r="Q43" s="28">
        <v>5242985.0508395946</v>
      </c>
      <c r="R43" s="27">
        <v>8314235.3398184292</v>
      </c>
      <c r="S43" s="6">
        <f t="shared" si="5"/>
        <v>63.060339725169413</v>
      </c>
      <c r="T43" s="28">
        <v>3655156.3619862143</v>
      </c>
      <c r="U43" s="27">
        <v>6663446.2410522867</v>
      </c>
      <c r="V43" s="6">
        <f t="shared" si="6"/>
        <v>54.853843338113208</v>
      </c>
      <c r="W43" s="28">
        <f t="shared" si="7"/>
        <v>11459114.316328904</v>
      </c>
      <c r="X43" s="27">
        <f t="shared" si="8"/>
        <v>25613351.675891951</v>
      </c>
      <c r="Y43" s="6">
        <f t="shared" si="9"/>
        <v>44.738831767630643</v>
      </c>
      <c r="Z43" s="29"/>
      <c r="AA43" s="7">
        <f t="shared" si="10"/>
        <v>16.031152487159588</v>
      </c>
      <c r="AB43" s="10">
        <f t="shared" si="11"/>
        <v>-0.4592363402652353</v>
      </c>
      <c r="AC43" s="6">
        <f t="shared" si="12"/>
        <v>16.566468069096558</v>
      </c>
      <c r="AD43" s="7">
        <f t="shared" si="13"/>
        <v>14.678617703700809</v>
      </c>
      <c r="AE43" s="10">
        <f t="shared" si="14"/>
        <v>-4.5377983270546594</v>
      </c>
      <c r="AF43" s="6">
        <f t="shared" si="15"/>
        <v>20.129868884221992</v>
      </c>
      <c r="AG43" s="7">
        <f t="shared" si="16"/>
        <v>41.205068025958951</v>
      </c>
      <c r="AH43" s="10">
        <f t="shared" si="17"/>
        <v>4.0029974757219264</v>
      </c>
      <c r="AI43" s="6">
        <f t="shared" si="18"/>
        <v>35.770190718706289</v>
      </c>
      <c r="AJ43" s="7">
        <f t="shared" si="19"/>
        <v>39.755301708737392</v>
      </c>
      <c r="AK43" s="10">
        <f t="shared" si="20"/>
        <v>7.1404482823207616</v>
      </c>
      <c r="AL43" s="6">
        <f t="shared" si="21"/>
        <v>30.441214265292928</v>
      </c>
      <c r="AM43" s="7">
        <f t="shared" si="22"/>
        <v>48.670265178878878</v>
      </c>
      <c r="AN43" s="10">
        <f t="shared" si="23"/>
        <v>-25.91599829555166</v>
      </c>
      <c r="AO43" s="6">
        <f t="shared" si="24"/>
        <v>100.67796252689746</v>
      </c>
      <c r="AP43" s="7">
        <f t="shared" si="25"/>
        <v>37.919938522913924</v>
      </c>
      <c r="AQ43" s="10">
        <f t="shared" si="26"/>
        <v>3.1076329840367976</v>
      </c>
      <c r="AR43" s="6">
        <f t="shared" si="27"/>
        <v>33.763073141507164</v>
      </c>
      <c r="AS43" s="7">
        <f t="shared" si="28"/>
        <v>32.3843534757942</v>
      </c>
      <c r="AT43" s="10">
        <f t="shared" si="29"/>
        <v>7.806510940864257</v>
      </c>
      <c r="AU43" s="6">
        <f t="shared" si="30"/>
        <v>22.798105903280558</v>
      </c>
      <c r="AV43" s="7">
        <f t="shared" si="31"/>
        <v>24.413382907859969</v>
      </c>
      <c r="AW43" s="10">
        <f t="shared" si="32"/>
        <v>-0.95588219998356294</v>
      </c>
      <c r="AX43" s="6">
        <f t="shared" si="33"/>
        <v>25.614105785734324</v>
      </c>
      <c r="AY43" s="16"/>
      <c r="AZ43" s="7">
        <f t="shared" ref="AZ43" si="802">+AVERAGE(B43:B43)/AVERAGE(B39:B39)*100-100</f>
        <v>16.031152487159588</v>
      </c>
      <c r="BA43" s="12">
        <f t="shared" ref="BA43" si="803">+AVERAGE(C43:C43)/AVERAGE(C39:C39)*100-100</f>
        <v>-0.4592363402652353</v>
      </c>
      <c r="BB43" s="6">
        <f t="shared" ref="BB43" si="804">+AVERAGE(D43:D43)/AVERAGE(D39:D39)*100-100</f>
        <v>16.566468069096558</v>
      </c>
      <c r="BC43" s="7">
        <f t="shared" ref="BC43" si="805">+AVERAGE(E43:E43)/AVERAGE(E39:E39)*100-100</f>
        <v>14.678617703700809</v>
      </c>
      <c r="BD43" s="12">
        <f t="shared" ref="BD43" si="806">+AVERAGE(F43:F43)/AVERAGE(F39:F39)*100-100</f>
        <v>-4.5377983270546594</v>
      </c>
      <c r="BE43" s="6">
        <f t="shared" ref="BE43" si="807">+AVERAGE(G43:G43)/AVERAGE(G39:G39)*100-100</f>
        <v>20.129868884221992</v>
      </c>
      <c r="BF43" s="7">
        <f t="shared" ref="BF43" si="808">+AVERAGE(H43:H43)/AVERAGE(H39:H39)*100-100</f>
        <v>41.205068025958951</v>
      </c>
      <c r="BG43" s="12">
        <f t="shared" ref="BG43" si="809">+AVERAGE(I43:I43)/AVERAGE(I39:I39)*100-100</f>
        <v>4.0029974757219264</v>
      </c>
      <c r="BH43" s="6">
        <f t="shared" ref="BH43" si="810">+AVERAGE(J43:J43)/AVERAGE(J39:J39)*100-100</f>
        <v>35.770190718706289</v>
      </c>
      <c r="BI43" s="7">
        <f t="shared" ref="BI43" si="811">+AVERAGE(K43:K43)/AVERAGE(K39:K39)*100-100</f>
        <v>39.755301708737392</v>
      </c>
      <c r="BJ43" s="12">
        <f t="shared" ref="BJ43" si="812">+AVERAGE(L43:L43)/AVERAGE(L39:L39)*100-100</f>
        <v>7.1404482823207616</v>
      </c>
      <c r="BK43" s="6">
        <f t="shared" ref="BK43" si="813">+AVERAGE(M43:M43)/AVERAGE(M39:M39)*100-100</f>
        <v>30.441214265292928</v>
      </c>
      <c r="BL43" s="7">
        <f t="shared" ref="BL43" si="814">+AVERAGE(N43:N43)/AVERAGE(N39:N39)*100-100</f>
        <v>48.670265178878878</v>
      </c>
      <c r="BM43" s="12">
        <f t="shared" ref="BM43" si="815">+AVERAGE(O43:O43)/AVERAGE(O39:O39)*100-100</f>
        <v>-25.91599829555166</v>
      </c>
      <c r="BN43" s="6">
        <f t="shared" ref="BN43" si="816">+AVERAGE(P43:P43)/AVERAGE(P39:P39)*100-100</f>
        <v>100.67796252689746</v>
      </c>
      <c r="BO43" s="7">
        <f t="shared" ref="BO43" si="817">+AVERAGE(Q43:Q43)/AVERAGE(Q39:Q39)*100-100</f>
        <v>37.919938522913924</v>
      </c>
      <c r="BP43" s="12">
        <f t="shared" ref="BP43" si="818">+AVERAGE(R43:R43)/AVERAGE(R39:R39)*100-100</f>
        <v>3.1076329840367976</v>
      </c>
      <c r="BQ43" s="6">
        <f t="shared" ref="BQ43" si="819">+AVERAGE(S43:S43)/AVERAGE(S39:S39)*100-100</f>
        <v>33.763073141507164</v>
      </c>
      <c r="BR43" s="7">
        <f t="shared" ref="BR43" si="820">+AVERAGE(T43:T43)/AVERAGE(T39:T39)*100-100</f>
        <v>32.3843534757942</v>
      </c>
      <c r="BS43" s="12">
        <f t="shared" ref="BS43" si="821">+AVERAGE(U43:U43)/AVERAGE(U39:U39)*100-100</f>
        <v>7.806510940864257</v>
      </c>
      <c r="BT43" s="6">
        <f t="shared" ref="BT43" si="822">+AVERAGE(V43:V43)/AVERAGE(V39:V39)*100-100</f>
        <v>22.798105903280558</v>
      </c>
      <c r="BU43" s="7">
        <f t="shared" ref="BU43" si="823">+AVERAGE(W43:W43)/AVERAGE(W39:W39)*100-100</f>
        <v>24.413382907859969</v>
      </c>
      <c r="BV43" s="12">
        <f t="shared" ref="BV43" si="824">+AVERAGE(X43:X43)/AVERAGE(X39:X39)*100-100</f>
        <v>-0.95588219998356294</v>
      </c>
      <c r="BW43" s="6">
        <f t="shared" ref="BW43" si="825">+AVERAGE(Y43:Y43)/AVERAGE(Y39:Y39)*100-100</f>
        <v>25.614105785734324</v>
      </c>
    </row>
    <row r="44" spans="1:75" customFormat="1" x14ac:dyDescent="0.25">
      <c r="A44" s="31" t="s">
        <v>66</v>
      </c>
      <c r="B44" s="19">
        <v>6808342.3681654362</v>
      </c>
      <c r="C44" s="18">
        <v>17019874.914760113</v>
      </c>
      <c r="D44" s="6">
        <f t="shared" si="0"/>
        <v>40.002305553145113</v>
      </c>
      <c r="E44" s="28">
        <v>935702.15441377193</v>
      </c>
      <c r="F44" s="27">
        <v>2612509.633712288</v>
      </c>
      <c r="G44" s="6">
        <f t="shared" si="1"/>
        <v>35.816218334252447</v>
      </c>
      <c r="H44" s="28">
        <v>2253343.2125801025</v>
      </c>
      <c r="I44" s="27">
        <v>5079340.0469495412</v>
      </c>
      <c r="J44" s="6">
        <f t="shared" si="2"/>
        <v>44.362913129499468</v>
      </c>
      <c r="K44" s="28">
        <v>1968524.6950820677</v>
      </c>
      <c r="L44" s="27">
        <v>4394452.2149827648</v>
      </c>
      <c r="M44" s="6">
        <f t="shared" si="3"/>
        <v>44.795678705310223</v>
      </c>
      <c r="N44" s="28">
        <v>284818.51749803498</v>
      </c>
      <c r="O44" s="27">
        <v>684887.8319667764</v>
      </c>
      <c r="P44" s="6">
        <f t="shared" si="4"/>
        <v>41.586155309567744</v>
      </c>
      <c r="Q44" s="28">
        <v>6300345.710044276</v>
      </c>
      <c r="R44" s="27">
        <v>10740309.464620231</v>
      </c>
      <c r="S44" s="6">
        <f t="shared" si="5"/>
        <v>58.660746515715523</v>
      </c>
      <c r="T44" s="28">
        <v>4246670.2173080379</v>
      </c>
      <c r="U44" s="27">
        <v>8336625.1335514141</v>
      </c>
      <c r="V44" s="6">
        <f t="shared" si="6"/>
        <v>50.939920522718175</v>
      </c>
      <c r="W44" s="28">
        <f t="shared" si="7"/>
        <v>12051063.22789555</v>
      </c>
      <c r="X44" s="27">
        <f t="shared" si="8"/>
        <v>27115408.926490758</v>
      </c>
      <c r="Y44" s="6">
        <f t="shared" si="9"/>
        <v>44.443597588978662</v>
      </c>
      <c r="Z44" s="29"/>
      <c r="AA44" s="7">
        <f t="shared" si="10"/>
        <v>21.386621990087477</v>
      </c>
      <c r="AB44" s="10">
        <f t="shared" si="11"/>
        <v>5.9581134347341305</v>
      </c>
      <c r="AC44" s="6">
        <f t="shared" si="12"/>
        <v>14.560950601349347</v>
      </c>
      <c r="AD44" s="7">
        <f t="shared" si="13"/>
        <v>14.3896360266355</v>
      </c>
      <c r="AE44" s="10">
        <f t="shared" si="14"/>
        <v>-6.4241740520143367</v>
      </c>
      <c r="AF44" s="6">
        <f t="shared" si="15"/>
        <v>22.2427212026098</v>
      </c>
      <c r="AG44" s="7">
        <f t="shared" si="16"/>
        <v>41.241143549757822</v>
      </c>
      <c r="AH44" s="10">
        <f t="shared" si="17"/>
        <v>6.5119859573431</v>
      </c>
      <c r="AI44" s="6">
        <f t="shared" si="18"/>
        <v>32.605868044112327</v>
      </c>
      <c r="AJ44" s="7">
        <f t="shared" si="19"/>
        <v>35.661886320181225</v>
      </c>
      <c r="AK44" s="10">
        <f t="shared" si="20"/>
        <v>3.5397268918220988</v>
      </c>
      <c r="AL44" s="6">
        <f t="shared" si="21"/>
        <v>31.023994743505767</v>
      </c>
      <c r="AM44" s="7">
        <f t="shared" si="22"/>
        <v>97.331391090865083</v>
      </c>
      <c r="AN44" s="10">
        <f t="shared" si="23"/>
        <v>30.559719391503251</v>
      </c>
      <c r="AO44" s="6">
        <f t="shared" si="24"/>
        <v>51.142628071324822</v>
      </c>
      <c r="AP44" s="7">
        <f t="shared" si="25"/>
        <v>25.525888881068141</v>
      </c>
      <c r="AQ44" s="10">
        <f t="shared" si="26"/>
        <v>6.238977664995133</v>
      </c>
      <c r="AR44" s="6">
        <f t="shared" si="27"/>
        <v>18.154270344064031</v>
      </c>
      <c r="AS44" s="7">
        <f t="shared" si="28"/>
        <v>28.067788324199171</v>
      </c>
      <c r="AT44" s="10">
        <f t="shared" si="29"/>
        <v>14.364721967386515</v>
      </c>
      <c r="AU44" s="6">
        <f t="shared" si="30"/>
        <v>11.981899768637035</v>
      </c>
      <c r="AV44" s="7">
        <f t="shared" si="31"/>
        <v>23.91334117913766</v>
      </c>
      <c r="AW44" s="10">
        <f t="shared" si="32"/>
        <v>2.5406851608603631</v>
      </c>
      <c r="AX44" s="6">
        <f t="shared" si="33"/>
        <v>20.843098507435371</v>
      </c>
      <c r="AY44" s="17"/>
      <c r="AZ44" s="7">
        <f t="shared" ref="AZ44" si="826">+AVERAGE(B43:B44)/AVERAGE(B39:B40)*100-100</f>
        <v>18.658697433725663</v>
      </c>
      <c r="BA44" s="12">
        <f t="shared" ref="BA44" si="827">+AVERAGE(C43:C44)/AVERAGE(C39:C40)*100-100</f>
        <v>2.6665146710745091</v>
      </c>
      <c r="BB44" s="6">
        <f t="shared" ref="BB44" si="828">+AVERAGE(D43:D44)/AVERAGE(D39:D40)*100-100</f>
        <v>15.556586027106164</v>
      </c>
      <c r="BC44" s="7">
        <f t="shared" ref="BC44" si="829">+AVERAGE(E43:E44)/AVERAGE(E39:E40)*100-100</f>
        <v>14.528010803215636</v>
      </c>
      <c r="BD44" s="12">
        <f t="shared" ref="BD44" si="830">+AVERAGE(F43:F44)/AVERAGE(F39:F40)*100-100</f>
        <v>-5.5182750820718098</v>
      </c>
      <c r="BE44" s="6">
        <f t="shared" ref="BE44" si="831">+AVERAGE(G43:G44)/AVERAGE(G39:G40)*100-100</f>
        <v>21.189251025635556</v>
      </c>
      <c r="BF44" s="7">
        <f t="shared" ref="BF44" si="832">+AVERAGE(H43:H44)/AVERAGE(H39:H40)*100-100</f>
        <v>41.223105572897595</v>
      </c>
      <c r="BG44" s="12">
        <f t="shared" ref="BG44" si="833">+AVERAGE(I43:I44)/AVERAGE(I39:I40)*100-100</f>
        <v>5.2962131721966443</v>
      </c>
      <c r="BH44" s="6">
        <f t="shared" ref="BH44" si="834">+AVERAGE(J43:J44)/AVERAGE(J39:J40)*100-100</f>
        <v>34.236883508493349</v>
      </c>
      <c r="BI44" s="7">
        <f t="shared" ref="BI44" si="835">+AVERAGE(K43:K44)/AVERAGE(K39:K40)*100-100</f>
        <v>37.624084535231049</v>
      </c>
      <c r="BJ44" s="12">
        <f t="shared" ref="BJ44" si="836">+AVERAGE(L43:L44)/AVERAGE(L39:L40)*100-100</f>
        <v>5.2996414591116121</v>
      </c>
      <c r="BK44" s="6">
        <f t="shared" ref="BK44" si="837">+AVERAGE(M43:M44)/AVERAGE(M39:M40)*100-100</f>
        <v>30.738094983576616</v>
      </c>
      <c r="BL44" s="7">
        <f t="shared" ref="BL44" si="838">+AVERAGE(N43:N44)/AVERAGE(N39:N40)*100-100</f>
        <v>66.064410118887139</v>
      </c>
      <c r="BM44" s="12">
        <f t="shared" ref="BM44" si="839">+AVERAGE(O43:O44)/AVERAGE(O39:O40)*100-100</f>
        <v>5.2662566279443723</v>
      </c>
      <c r="BN44" s="6">
        <f t="shared" ref="BN44" si="840">+AVERAGE(P43:P44)/AVERAGE(P39:P40)*100-100</f>
        <v>85.275485880872225</v>
      </c>
      <c r="BO44" s="7">
        <f t="shared" ref="BO44" si="841">+AVERAGE(Q43:Q44)/AVERAGE(Q39:Q40)*100-100</f>
        <v>30.867412735420544</v>
      </c>
      <c r="BP44" s="12">
        <f t="shared" ref="BP44" si="842">+AVERAGE(R43:R44)/AVERAGE(R39:R40)*100-100</f>
        <v>4.8495676122027902</v>
      </c>
      <c r="BQ44" s="6">
        <f t="shared" ref="BQ44" si="843">+AVERAGE(S43:S44)/AVERAGE(S39:S40)*100-100</f>
        <v>25.756747783766045</v>
      </c>
      <c r="BR44" s="7">
        <f t="shared" ref="BR44" si="844">+AVERAGE(T43:T44)/AVERAGE(T39:T40)*100-100</f>
        <v>30.028981018418591</v>
      </c>
      <c r="BS44" s="12">
        <f t="shared" ref="BS44" si="845">+AVERAGE(U43:U44)/AVERAGE(U39:U40)*100-100</f>
        <v>11.355476940864492</v>
      </c>
      <c r="BT44" s="6">
        <f t="shared" ref="BT44" si="846">+AVERAGE(V43:V44)/AVERAGE(V39:V40)*100-100</f>
        <v>17.34084724381853</v>
      </c>
      <c r="BU44" s="7">
        <f t="shared" ref="BU44" si="847">+AVERAGE(W43:W44)/AVERAGE(W39:W40)*100-100</f>
        <v>24.156563806979676</v>
      </c>
      <c r="BV44" s="12">
        <f t="shared" ref="BV44" si="848">+AVERAGE(X43:X44)/AVERAGE(X39:X40)*100-100</f>
        <v>0.81188890773759681</v>
      </c>
      <c r="BW44" s="6">
        <f t="shared" ref="BW44" si="849">+AVERAGE(Y43:Y44)/AVERAGE(Y39:Y40)*100-100</f>
        <v>23.190317350962403</v>
      </c>
    </row>
    <row r="45" spans="1:75" customFormat="1" x14ac:dyDescent="0.25">
      <c r="A45" s="31" t="s">
        <v>67</v>
      </c>
      <c r="B45" s="19">
        <v>7137152.6576095102</v>
      </c>
      <c r="C45" s="18">
        <v>17943331.998511322</v>
      </c>
      <c r="D45" s="6">
        <f t="shared" si="0"/>
        <v>39.776072014950444</v>
      </c>
      <c r="E45" s="28">
        <v>904049.92660204484</v>
      </c>
      <c r="F45" s="27">
        <v>2565511.7723230128</v>
      </c>
      <c r="G45" s="6">
        <f t="shared" si="1"/>
        <v>35.238580323622841</v>
      </c>
      <c r="H45" s="28">
        <v>2638359.6217285576</v>
      </c>
      <c r="I45" s="27">
        <v>5690585.0843191072</v>
      </c>
      <c r="J45" s="6">
        <f t="shared" si="2"/>
        <v>46.363591487258191</v>
      </c>
      <c r="K45" s="28">
        <v>2227744.101622853</v>
      </c>
      <c r="L45" s="27">
        <v>4792258.7291800715</v>
      </c>
      <c r="M45" s="6">
        <f t="shared" si="3"/>
        <v>46.486306927840005</v>
      </c>
      <c r="N45" s="28">
        <v>410615.52010570467</v>
      </c>
      <c r="O45" s="27">
        <v>898326.35513903573</v>
      </c>
      <c r="P45" s="6">
        <f t="shared" si="4"/>
        <v>45.708947283657608</v>
      </c>
      <c r="Q45" s="28">
        <v>5961958.8599786172</v>
      </c>
      <c r="R45" s="27">
        <v>10468647.593669737</v>
      </c>
      <c r="S45" s="6">
        <f t="shared" si="5"/>
        <v>56.950611878307392</v>
      </c>
      <c r="T45" s="28">
        <v>4597713.1811204581</v>
      </c>
      <c r="U45" s="27">
        <v>9457777.6007047761</v>
      </c>
      <c r="V45" s="6">
        <f t="shared" si="6"/>
        <v>48.613039714296569</v>
      </c>
      <c r="W45" s="28">
        <f t="shared" si="7"/>
        <v>12043807.88479827</v>
      </c>
      <c r="X45" s="27">
        <f t="shared" si="8"/>
        <v>27210298.848118402</v>
      </c>
      <c r="Y45" s="6">
        <f t="shared" si="9"/>
        <v>44.261946375613228</v>
      </c>
      <c r="Z45" s="29"/>
      <c r="AA45" s="7">
        <f t="shared" si="10"/>
        <v>25.602051228482651</v>
      </c>
      <c r="AB45" s="10">
        <f t="shared" si="11"/>
        <v>15.877321727985859</v>
      </c>
      <c r="AC45" s="6">
        <f t="shared" si="12"/>
        <v>8.3922629169190799</v>
      </c>
      <c r="AD45" s="7">
        <f t="shared" si="13"/>
        <v>13.312788092192889</v>
      </c>
      <c r="AE45" s="10">
        <f t="shared" si="14"/>
        <v>-0.64342592561450829</v>
      </c>
      <c r="AF45" s="6">
        <f t="shared" si="15"/>
        <v>14.046593441676805</v>
      </c>
      <c r="AG45" s="7">
        <f t="shared" si="16"/>
        <v>39.541659440042224</v>
      </c>
      <c r="AH45" s="10">
        <f t="shared" si="17"/>
        <v>13.148618227881585</v>
      </c>
      <c r="AI45" s="6">
        <f t="shared" si="18"/>
        <v>23.325995160634648</v>
      </c>
      <c r="AJ45" s="7">
        <f t="shared" si="19"/>
        <v>47.880403434580273</v>
      </c>
      <c r="AK45" s="10">
        <f t="shared" si="20"/>
        <v>19.4519380902005</v>
      </c>
      <c r="AL45" s="6">
        <f t="shared" si="21"/>
        <v>23.799082542229556</v>
      </c>
      <c r="AM45" s="7">
        <f t="shared" si="22"/>
        <v>6.8524486747938198</v>
      </c>
      <c r="AN45" s="10">
        <f t="shared" si="23"/>
        <v>-11.706283891476204</v>
      </c>
      <c r="AO45" s="6">
        <f t="shared" si="24"/>
        <v>21.019313020486166</v>
      </c>
      <c r="AP45" s="7">
        <f t="shared" si="25"/>
        <v>9.0087148570201236</v>
      </c>
      <c r="AQ45" s="10">
        <f t="shared" si="26"/>
        <v>11.723134127154793</v>
      </c>
      <c r="AR45" s="6">
        <f t="shared" si="27"/>
        <v>-2.4295946326078735</v>
      </c>
      <c r="AS45" s="7">
        <f t="shared" si="28"/>
        <v>27.397372882297717</v>
      </c>
      <c r="AT45" s="10">
        <f t="shared" si="29"/>
        <v>32.793050148779201</v>
      </c>
      <c r="AU45" s="6">
        <f t="shared" si="30"/>
        <v>-4.0632226313321809</v>
      </c>
      <c r="AV45" s="7">
        <f t="shared" si="31"/>
        <v>17.716276220207703</v>
      </c>
      <c r="AW45" s="10">
        <f t="shared" si="32"/>
        <v>7.363148556438432</v>
      </c>
      <c r="AX45" s="6">
        <f t="shared" si="33"/>
        <v>9.6430924418418016</v>
      </c>
      <c r="AY45" s="17"/>
      <c r="AZ45" s="7">
        <f t="shared" ref="AZ45" si="850">+AVERAGE(B43:B45)/AVERAGE(B39:B41)*100-100</f>
        <v>20.964063483040391</v>
      </c>
      <c r="BA45" s="12">
        <f t="shared" ref="BA45" si="851">+AVERAGE(C43:C45)/AVERAGE(C39:C41)*100-100</f>
        <v>6.8876217178934525</v>
      </c>
      <c r="BB45" s="6">
        <f t="shared" ref="BB45" si="852">+AVERAGE(D43:D45)/AVERAGE(D39:D41)*100-100</f>
        <v>13.077278360817004</v>
      </c>
      <c r="BC45" s="7">
        <f t="shared" ref="BC45" si="853">+AVERAGE(E43:E45)/AVERAGE(E39:E41)*100-100</f>
        <v>14.118467789510916</v>
      </c>
      <c r="BD45" s="12">
        <f t="shared" ref="BD45" si="854">+AVERAGE(F43:F45)/AVERAGE(F39:F41)*100-100</f>
        <v>-3.9356410978680429</v>
      </c>
      <c r="BE45" s="6">
        <f t="shared" ref="BE45" si="855">+AVERAGE(G43:G45)/AVERAGE(G39:G41)*100-100</f>
        <v>18.718767786860553</v>
      </c>
      <c r="BF45" s="7">
        <f t="shared" ref="BF45" si="856">+AVERAGE(H43:H45)/AVERAGE(H39:H41)*100-100</f>
        <v>40.597475984446334</v>
      </c>
      <c r="BG45" s="12">
        <f t="shared" ref="BG45" si="857">+AVERAGE(I43:I45)/AVERAGE(I39:I41)*100-100</f>
        <v>8.0615115751840847</v>
      </c>
      <c r="BH45" s="6">
        <f t="shared" ref="BH45" si="858">+AVERAGE(J43:J45)/AVERAGE(J39:J41)*100-100</f>
        <v>30.390255218700787</v>
      </c>
      <c r="BI45" s="7">
        <f t="shared" ref="BI45" si="859">+AVERAGE(K43:K45)/AVERAGE(K39:K41)*100-100</f>
        <v>41.222713730887421</v>
      </c>
      <c r="BJ45" s="12">
        <f t="shared" ref="BJ45" si="860">+AVERAGE(L43:L45)/AVERAGE(L39:L41)*100-100</f>
        <v>9.9105004322311885</v>
      </c>
      <c r="BK45" s="6">
        <f t="shared" ref="BK45" si="861">+AVERAGE(M43:M45)/AVERAGE(M39:M41)*100-100</f>
        <v>28.248596358730339</v>
      </c>
      <c r="BL45" s="7">
        <f t="shared" ref="BL45" si="862">+AVERAGE(N43:N45)/AVERAGE(N39:N41)*100-100</f>
        <v>37.191118266514763</v>
      </c>
      <c r="BM45" s="12">
        <f t="shared" ref="BM45" si="863">+AVERAGE(O43:O45)/AVERAGE(O39:O41)*100-100</f>
        <v>-3.5104639366033581</v>
      </c>
      <c r="BN45" s="6">
        <f t="shared" ref="BN45" si="864">+AVERAGE(P43:P45)/AVERAGE(P39:P41)*100-100</f>
        <v>66.05336765850231</v>
      </c>
      <c r="BO45" s="7">
        <f t="shared" ref="BO45" si="865">+AVERAGE(Q43:Q45)/AVERAGE(Q39:Q41)*100-100</f>
        <v>22.501304917333371</v>
      </c>
      <c r="BP45" s="12">
        <f t="shared" ref="BP45" si="866">+AVERAGE(R43:R45)/AVERAGE(R39:R41)*100-100</f>
        <v>7.1879319820848053</v>
      </c>
      <c r="BQ45" s="6">
        <f t="shared" ref="BQ45" si="867">+AVERAGE(S43:S45)/AVERAGE(S39:S41)*100-100</f>
        <v>15.153467004956184</v>
      </c>
      <c r="BR45" s="7">
        <f t="shared" ref="BR45" si="868">+AVERAGE(T43:T45)/AVERAGE(T39:T41)*100-100</f>
        <v>29.048449872828655</v>
      </c>
      <c r="BS45" s="12">
        <f t="shared" ref="BS45" si="869">+AVERAGE(U43:U45)/AVERAGE(U39:U41)*100-100</f>
        <v>18.769902558902558</v>
      </c>
      <c r="BT45" s="6">
        <f t="shared" ref="BT45" si="870">+AVERAGE(V43:V45)/AVERAGE(V39:V41)*100-100</f>
        <v>9.6395344616242937</v>
      </c>
      <c r="BU45" s="7">
        <f t="shared" ref="BU45" si="871">+AVERAGE(W43:W45)/AVERAGE(W39:W41)*100-100</f>
        <v>21.89744598826293</v>
      </c>
      <c r="BV45" s="12">
        <f t="shared" ref="BV45" si="872">+AVERAGE(X43:X45)/AVERAGE(X39:X41)*100-100</f>
        <v>2.9502007866289546</v>
      </c>
      <c r="BW45" s="6">
        <f t="shared" ref="BW45" si="873">+AVERAGE(Y43:Y45)/AVERAGE(Y39:Y41)*100-100</f>
        <v>18.340421526826972</v>
      </c>
    </row>
    <row r="46" spans="1:75" customFormat="1" x14ac:dyDescent="0.25">
      <c r="A46" s="31" t="s">
        <v>68</v>
      </c>
      <c r="B46" s="19">
        <v>8092564.5617939113</v>
      </c>
      <c r="C46" s="18">
        <v>19230318.356127053</v>
      </c>
      <c r="D46" s="6">
        <f t="shared" si="0"/>
        <v>42.082322361634247</v>
      </c>
      <c r="E46" s="28">
        <v>1219888.6482178839</v>
      </c>
      <c r="F46" s="27">
        <v>3344852.8507159492</v>
      </c>
      <c r="G46" s="6">
        <f t="shared" si="1"/>
        <v>36.470622256425209</v>
      </c>
      <c r="H46" s="28">
        <v>3047692.788624383</v>
      </c>
      <c r="I46" s="27">
        <v>6598316.4821602246</v>
      </c>
      <c r="J46" s="6">
        <f t="shared" si="2"/>
        <v>46.188945269060483</v>
      </c>
      <c r="K46" s="28">
        <v>2705368.0255570519</v>
      </c>
      <c r="L46" s="27">
        <v>5486772.2474475605</v>
      </c>
      <c r="M46" s="6">
        <f t="shared" si="3"/>
        <v>49.307095384095554</v>
      </c>
      <c r="N46" s="28">
        <v>342324.76306733117</v>
      </c>
      <c r="O46" s="27">
        <v>1111544.234712664</v>
      </c>
      <c r="P46" s="6">
        <f t="shared" si="4"/>
        <v>30.797223572107562</v>
      </c>
      <c r="Q46" s="28">
        <v>5789809.5912580425</v>
      </c>
      <c r="R46" s="27">
        <v>9622758.6425214652</v>
      </c>
      <c r="S46" s="6">
        <f t="shared" si="5"/>
        <v>60.167877075018581</v>
      </c>
      <c r="T46" s="28">
        <v>4291981.3191350205</v>
      </c>
      <c r="U46" s="27">
        <v>8616762.2879420426</v>
      </c>
      <c r="V46" s="6">
        <f t="shared" si="6"/>
        <v>49.809675324814869</v>
      </c>
      <c r="W46" s="28">
        <f t="shared" si="7"/>
        <v>13857974.270759199</v>
      </c>
      <c r="X46" s="27">
        <f t="shared" si="8"/>
        <v>30179484.043582648</v>
      </c>
      <c r="Y46" s="6">
        <f t="shared" si="9"/>
        <v>45.918526144273009</v>
      </c>
      <c r="Z46" s="29"/>
      <c r="AA46" s="7">
        <f t="shared" si="10"/>
        <v>20.025995036615114</v>
      </c>
      <c r="AB46" s="10">
        <f t="shared" si="11"/>
        <v>10.392113910683662</v>
      </c>
      <c r="AC46" s="6">
        <f t="shared" si="12"/>
        <v>8.7269649838629419</v>
      </c>
      <c r="AD46" s="7">
        <f t="shared" si="13"/>
        <v>12.254342045337481</v>
      </c>
      <c r="AE46" s="10">
        <f t="shared" si="14"/>
        <v>-1.155057225670248</v>
      </c>
      <c r="AF46" s="6">
        <f t="shared" si="15"/>
        <v>13.566095436589379</v>
      </c>
      <c r="AG46" s="7">
        <f t="shared" si="16"/>
        <v>28.92685588468018</v>
      </c>
      <c r="AH46" s="10">
        <f t="shared" si="17"/>
        <v>15.076003866798061</v>
      </c>
      <c r="AI46" s="6">
        <f t="shared" si="18"/>
        <v>12.036264340491584</v>
      </c>
      <c r="AJ46" s="7">
        <f t="shared" si="19"/>
        <v>38.207328893571201</v>
      </c>
      <c r="AK46" s="10">
        <f t="shared" si="20"/>
        <v>14.488024965020855</v>
      </c>
      <c r="AL46" s="6">
        <f t="shared" si="21"/>
        <v>20.717716054405869</v>
      </c>
      <c r="AM46" s="7">
        <f t="shared" si="22"/>
        <v>-15.771136410592575</v>
      </c>
      <c r="AN46" s="10">
        <f t="shared" si="23"/>
        <v>18.06915267357148</v>
      </c>
      <c r="AO46" s="6">
        <f t="shared" si="24"/>
        <v>-28.661414364277775</v>
      </c>
      <c r="AP46" s="7">
        <f t="shared" si="25"/>
        <v>10.506816517052769</v>
      </c>
      <c r="AQ46" s="10">
        <f t="shared" si="26"/>
        <v>20.55358263563032</v>
      </c>
      <c r="AR46" s="6">
        <f t="shared" si="27"/>
        <v>-8.333859433231126</v>
      </c>
      <c r="AS46" s="7">
        <f t="shared" si="28"/>
        <v>23.912828840362764</v>
      </c>
      <c r="AT46" s="10">
        <f t="shared" si="29"/>
        <v>30.347983326088581</v>
      </c>
      <c r="AU46" s="6">
        <f t="shared" si="30"/>
        <v>-4.9369037567900875</v>
      </c>
      <c r="AV46" s="7">
        <f t="shared" si="31"/>
        <v>15.786403536533314</v>
      </c>
      <c r="AW46" s="10">
        <f t="shared" si="32"/>
        <v>8.1338152928526455</v>
      </c>
      <c r="AX46" s="6">
        <f t="shared" si="33"/>
        <v>7.076961284456317</v>
      </c>
      <c r="AY46" s="16"/>
      <c r="AZ46" s="7">
        <f t="shared" ref="AZ46" si="874">+AVERAGE(B43:B46)/AVERAGE(B39:B42)*100-100</f>
        <v>20.698946765062587</v>
      </c>
      <c r="BA46" s="12">
        <f t="shared" ref="BA46" si="875">+AVERAGE(C43:C46)/AVERAGE(C39:C42)*100-100</f>
        <v>7.8142425161031497</v>
      </c>
      <c r="BB46" s="6">
        <f t="shared" ref="BB46" si="876">+AVERAGE(D43:D46)/AVERAGE(D39:D42)*100-100</f>
        <v>11.914005360567216</v>
      </c>
      <c r="BC46" s="7">
        <f t="shared" ref="BC46" si="877">+AVERAGE(E43:E46)/AVERAGE(E39:E42)*100-100</f>
        <v>13.531983677958266</v>
      </c>
      <c r="BD46" s="12">
        <f t="shared" ref="BD46" si="878">+AVERAGE(F43:F46)/AVERAGE(F39:F42)*100-100</f>
        <v>-3.105706788218626</v>
      </c>
      <c r="BE46" s="6">
        <f t="shared" ref="BE46" si="879">+AVERAGE(G43:G46)/AVERAGE(G39:G42)*100-100</f>
        <v>17.356261043691205</v>
      </c>
      <c r="BF46" s="7">
        <f t="shared" ref="BF46" si="880">+AVERAGE(H43:H46)/AVERAGE(H39:H42)*100-100</f>
        <v>36.892106891386476</v>
      </c>
      <c r="BG46" s="12">
        <f t="shared" ref="BG46" si="881">+AVERAGE(I43:I46)/AVERAGE(I39:I42)*100-100</f>
        <v>10.070996437357408</v>
      </c>
      <c r="BH46" s="6">
        <f t="shared" ref="BH46" si="882">+AVERAGE(J43:J46)/AVERAGE(J39:J42)*100-100</f>
        <v>25.272822295885987</v>
      </c>
      <c r="BI46" s="7">
        <f t="shared" ref="BI46" si="883">+AVERAGE(K43:K46)/AVERAGE(K39:K42)*100-100</f>
        <v>40.278452430542956</v>
      </c>
      <c r="BJ46" s="12">
        <f t="shared" ref="BJ46" si="884">+AVERAGE(L43:L46)/AVERAGE(L39:L42)*100-100</f>
        <v>11.19292817744298</v>
      </c>
      <c r="BK46" s="6">
        <f t="shared" ref="BK46" si="885">+AVERAGE(M43:M46)/AVERAGE(M39:M42)*100-100</f>
        <v>26.134633923234986</v>
      </c>
      <c r="BL46" s="7">
        <f t="shared" ref="BL46" si="886">+AVERAGE(N43:N46)/AVERAGE(N39:N42)*100-100</f>
        <v>19.170858618784294</v>
      </c>
      <c r="BM46" s="12">
        <f t="shared" ref="BM46" si="887">+AVERAGE(O43:O46)/AVERAGE(O39:O42)*100-100</f>
        <v>3.473422859569169</v>
      </c>
      <c r="BN46" s="6">
        <f t="shared" ref="BN46" si="888">+AVERAGE(P43:P46)/AVERAGE(P39:P42)*100-100</f>
        <v>41.920026849098008</v>
      </c>
      <c r="BO46" s="7">
        <f t="shared" ref="BO46" si="889">+AVERAGE(Q43:Q46)/AVERAGE(Q39:Q42)*100-100</f>
        <v>19.283405916554756</v>
      </c>
      <c r="BP46" s="12">
        <f t="shared" ref="BP46" si="890">+AVERAGE(R43:R46)/AVERAGE(R39:R42)*100-100</f>
        <v>10.191026188382438</v>
      </c>
      <c r="BQ46" s="6">
        <f t="shared" ref="BQ46" si="891">+AVERAGE(S43:S46)/AVERAGE(S39:S42)*100-100</f>
        <v>8.1712267191112176</v>
      </c>
      <c r="BR46" s="7">
        <f t="shared" ref="BR46" si="892">+AVERAGE(T43:T46)/AVERAGE(T39:T42)*100-100</f>
        <v>27.695689975189225</v>
      </c>
      <c r="BS46" s="12">
        <f t="shared" ref="BS46" si="893">+AVERAGE(U43:U46)/AVERAGE(U39:U42)*100-100</f>
        <v>21.583462217364087</v>
      </c>
      <c r="BT46" s="6">
        <f t="shared" ref="BT46" si="894">+AVERAGE(V43:V46)/AVERAGE(V39:V42)*100-100</f>
        <v>5.686927244446764</v>
      </c>
      <c r="BU46" s="7">
        <f t="shared" ref="BU46" si="895">+AVERAGE(W43:W46)/AVERAGE(W39:W42)*100-100</f>
        <v>20.119417860207548</v>
      </c>
      <c r="BV46" s="12">
        <f t="shared" ref="BV46" si="896">+AVERAGE(X43:X46)/AVERAGE(X39:X42)*100-100</f>
        <v>4.3207454855496223</v>
      </c>
      <c r="BW46" s="6">
        <f t="shared" ref="BW46" si="897">+AVERAGE(Y43:Y46)/AVERAGE(Y39:Y42)*100-100</f>
        <v>15.23712325937025</v>
      </c>
    </row>
    <row r="47" spans="1:75" customFormat="1" x14ac:dyDescent="0.25">
      <c r="A47" s="31" t="s">
        <v>69</v>
      </c>
      <c r="B47" s="19">
        <v>8254409.0258412063</v>
      </c>
      <c r="C47" s="18">
        <v>18193147.000675716</v>
      </c>
      <c r="D47" s="6">
        <f t="shared" si="0"/>
        <v>45.370979663576769</v>
      </c>
      <c r="E47" s="28">
        <v>907494.16833965539</v>
      </c>
      <c r="F47" s="27">
        <v>2452955.259624443</v>
      </c>
      <c r="G47" s="6">
        <f t="shared" si="1"/>
        <v>36.995952730038631</v>
      </c>
      <c r="H47" s="28">
        <v>2473018.0110641825</v>
      </c>
      <c r="I47" s="27">
        <v>4889333.2692877185</v>
      </c>
      <c r="J47" s="6">
        <f t="shared" si="2"/>
        <v>50.579861810574712</v>
      </c>
      <c r="K47" s="28">
        <v>2116556.483886681</v>
      </c>
      <c r="L47" s="27">
        <v>4265327.1295008715</v>
      </c>
      <c r="M47" s="6">
        <f t="shared" si="3"/>
        <v>49.622371734342458</v>
      </c>
      <c r="N47" s="28">
        <v>356461.52717750147</v>
      </c>
      <c r="O47" s="27">
        <v>624006.13978684694</v>
      </c>
      <c r="P47" s="6">
        <f t="shared" si="4"/>
        <v>57.124682667267422</v>
      </c>
      <c r="Q47" s="28">
        <v>6121889.1994708059</v>
      </c>
      <c r="R47" s="27">
        <v>9574717.7974032387</v>
      </c>
      <c r="S47" s="6">
        <f t="shared" si="5"/>
        <v>63.938064066296818</v>
      </c>
      <c r="T47" s="28">
        <v>4241830.5376185002</v>
      </c>
      <c r="U47" s="27">
        <v>8252657.7080366677</v>
      </c>
      <c r="V47" s="6">
        <f t="shared" si="6"/>
        <v>51.399569540945436</v>
      </c>
      <c r="W47" s="28">
        <f t="shared" si="7"/>
        <v>13514979.867097352</v>
      </c>
      <c r="X47" s="27">
        <f t="shared" si="8"/>
        <v>26857495.61895445</v>
      </c>
      <c r="Y47" s="6">
        <f t="shared" si="9"/>
        <v>50.321072593080004</v>
      </c>
      <c r="Z47" s="29"/>
      <c r="AA47" s="7">
        <f t="shared" si="10"/>
        <v>22.168324298942707</v>
      </c>
      <c r="AB47" s="10">
        <f t="shared" si="11"/>
        <v>8.0518491000458994</v>
      </c>
      <c r="AC47" s="6">
        <f t="shared" si="12"/>
        <v>13.064538290155724</v>
      </c>
      <c r="AD47" s="7">
        <f t="shared" si="13"/>
        <v>5.292728572974454</v>
      </c>
      <c r="AE47" s="10">
        <f t="shared" si="14"/>
        <v>-0.38574639002381161</v>
      </c>
      <c r="AF47" s="6">
        <f t="shared" si="15"/>
        <v>5.7004642982433182</v>
      </c>
      <c r="AG47" s="7">
        <f t="shared" si="16"/>
        <v>9.7742613841052872</v>
      </c>
      <c r="AH47" s="10">
        <f t="shared" si="17"/>
        <v>4.8608872550191649</v>
      </c>
      <c r="AI47" s="6">
        <f t="shared" si="18"/>
        <v>4.6856118212474485</v>
      </c>
      <c r="AJ47" s="7">
        <f t="shared" si="19"/>
        <v>13.36092619449596</v>
      </c>
      <c r="AK47" s="10">
        <f t="shared" si="20"/>
        <v>-1.8889815462197532</v>
      </c>
      <c r="AL47" s="6">
        <f t="shared" si="21"/>
        <v>15.543522002984702</v>
      </c>
      <c r="AM47" s="7">
        <f t="shared" si="22"/>
        <v>-7.5868788135765612</v>
      </c>
      <c r="AN47" s="10">
        <f t="shared" si="23"/>
        <v>97.949047000779359</v>
      </c>
      <c r="AO47" s="6">
        <f t="shared" si="24"/>
        <v>-53.314692550118927</v>
      </c>
      <c r="AP47" s="7">
        <f t="shared" si="25"/>
        <v>16.763430376183635</v>
      </c>
      <c r="AQ47" s="10">
        <f t="shared" si="26"/>
        <v>15.160533784124723</v>
      </c>
      <c r="AR47" s="6">
        <f t="shared" si="27"/>
        <v>1.3918801340949187</v>
      </c>
      <c r="AS47" s="7">
        <f t="shared" si="28"/>
        <v>16.050590386056342</v>
      </c>
      <c r="AT47" s="10">
        <f t="shared" si="29"/>
        <v>23.849692929066293</v>
      </c>
      <c r="AU47" s="6">
        <f t="shared" si="30"/>
        <v>-6.297232038739736</v>
      </c>
      <c r="AV47" s="7">
        <f t="shared" si="31"/>
        <v>17.940876528641496</v>
      </c>
      <c r="AW47" s="10">
        <f t="shared" si="32"/>
        <v>4.8574038993636464</v>
      </c>
      <c r="AX47" s="6">
        <f t="shared" si="33"/>
        <v>12.477395150689247</v>
      </c>
      <c r="AY47" s="16"/>
      <c r="AZ47" s="7">
        <f t="shared" ref="AZ47" si="898">+AVERAGE(B47:B47)/AVERAGE(B43:B43)*100-100</f>
        <v>22.168324298942707</v>
      </c>
      <c r="BA47" s="12">
        <f t="shared" ref="BA47" si="899">+AVERAGE(C47:C47)/AVERAGE(C43:C43)*100-100</f>
        <v>8.0518491000458994</v>
      </c>
      <c r="BB47" s="6">
        <f t="shared" ref="BB47" si="900">+AVERAGE(D47:D47)/AVERAGE(D43:D43)*100-100</f>
        <v>13.064538290155724</v>
      </c>
      <c r="BC47" s="7">
        <f t="shared" ref="BC47" si="901">+AVERAGE(E47:E47)/AVERAGE(E43:E43)*100-100</f>
        <v>5.292728572974454</v>
      </c>
      <c r="BD47" s="12">
        <f t="shared" ref="BD47" si="902">+AVERAGE(F47:F47)/AVERAGE(F43:F43)*100-100</f>
        <v>-0.38574639002381161</v>
      </c>
      <c r="BE47" s="6">
        <f t="shared" ref="BE47" si="903">+AVERAGE(G47:G47)/AVERAGE(G43:G43)*100-100</f>
        <v>5.7004642982433182</v>
      </c>
      <c r="BF47" s="7">
        <f t="shared" ref="BF47" si="904">+AVERAGE(H47:H47)/AVERAGE(H43:H43)*100-100</f>
        <v>9.7742613841052872</v>
      </c>
      <c r="BG47" s="12">
        <f t="shared" ref="BG47" si="905">+AVERAGE(I47:I47)/AVERAGE(I43:I43)*100-100</f>
        <v>4.8608872550191649</v>
      </c>
      <c r="BH47" s="6">
        <f t="shared" ref="BH47" si="906">+AVERAGE(J47:J47)/AVERAGE(J43:J43)*100-100</f>
        <v>4.6856118212474485</v>
      </c>
      <c r="BI47" s="7">
        <f t="shared" ref="BI47" si="907">+AVERAGE(K47:K47)/AVERAGE(K43:K43)*100-100</f>
        <v>13.36092619449596</v>
      </c>
      <c r="BJ47" s="12">
        <f t="shared" ref="BJ47" si="908">+AVERAGE(L47:L47)/AVERAGE(L43:L43)*100-100</f>
        <v>-1.8889815462197532</v>
      </c>
      <c r="BK47" s="6">
        <f t="shared" ref="BK47" si="909">+AVERAGE(M47:M47)/AVERAGE(M43:M43)*100-100</f>
        <v>15.543522002984702</v>
      </c>
      <c r="BL47" s="7">
        <f t="shared" ref="BL47" si="910">+AVERAGE(N47:N47)/AVERAGE(N43:N43)*100-100</f>
        <v>-7.5868788135765612</v>
      </c>
      <c r="BM47" s="12">
        <f t="shared" ref="BM47" si="911">+AVERAGE(O47:O47)/AVERAGE(O43:O43)*100-100</f>
        <v>97.949047000779359</v>
      </c>
      <c r="BN47" s="6">
        <f t="shared" ref="BN47" si="912">+AVERAGE(P47:P47)/AVERAGE(P43:P43)*100-100</f>
        <v>-53.314692550118927</v>
      </c>
      <c r="BO47" s="7">
        <f t="shared" ref="BO47" si="913">+AVERAGE(Q47:Q47)/AVERAGE(Q43:Q43)*100-100</f>
        <v>16.763430376183635</v>
      </c>
      <c r="BP47" s="12">
        <f t="shared" ref="BP47" si="914">+AVERAGE(R47:R47)/AVERAGE(R43:R43)*100-100</f>
        <v>15.160533784124723</v>
      </c>
      <c r="BQ47" s="6">
        <f t="shared" ref="BQ47" si="915">+AVERAGE(S47:S47)/AVERAGE(S43:S43)*100-100</f>
        <v>1.3918801340949187</v>
      </c>
      <c r="BR47" s="7">
        <f t="shared" ref="BR47" si="916">+AVERAGE(T47:T47)/AVERAGE(T43:T43)*100-100</f>
        <v>16.050590386056342</v>
      </c>
      <c r="BS47" s="12">
        <f t="shared" ref="BS47" si="917">+AVERAGE(U47:U47)/AVERAGE(U43:U43)*100-100</f>
        <v>23.849692929066293</v>
      </c>
      <c r="BT47" s="6">
        <f t="shared" ref="BT47" si="918">+AVERAGE(V47:V47)/AVERAGE(V43:V43)*100-100</f>
        <v>-6.297232038739736</v>
      </c>
      <c r="BU47" s="7">
        <f t="shared" ref="BU47" si="919">+AVERAGE(W47:W47)/AVERAGE(W43:W43)*100-100</f>
        <v>17.940876528641496</v>
      </c>
      <c r="BV47" s="12">
        <f t="shared" ref="BV47" si="920">+AVERAGE(X47:X47)/AVERAGE(X43:X43)*100-100</f>
        <v>4.8574038993636464</v>
      </c>
      <c r="BW47" s="6">
        <f t="shared" ref="BW47" si="921">+AVERAGE(Y47:Y47)/AVERAGE(Y43:Y43)*100-100</f>
        <v>12.477395150689247</v>
      </c>
    </row>
    <row r="48" spans="1:75" customFormat="1" x14ac:dyDescent="0.25">
      <c r="A48" s="31" t="s">
        <v>70</v>
      </c>
      <c r="B48" s="19">
        <v>8667722.839978328</v>
      </c>
      <c r="C48" s="18">
        <v>18826969.403820477</v>
      </c>
      <c r="D48" s="6">
        <f t="shared" si="0"/>
        <v>46.038864004418173</v>
      </c>
      <c r="E48" s="28">
        <v>1010209.945982485</v>
      </c>
      <c r="F48" s="27">
        <v>2712081.3087947848</v>
      </c>
      <c r="G48" s="6">
        <f t="shared" si="1"/>
        <v>37.24851252455295</v>
      </c>
      <c r="H48" s="28">
        <v>2517811.4035998057</v>
      </c>
      <c r="I48" s="27">
        <v>5121618.9346530931</v>
      </c>
      <c r="J48" s="6">
        <f t="shared" si="2"/>
        <v>49.160459529001379</v>
      </c>
      <c r="K48" s="28">
        <v>2390260.8560503977</v>
      </c>
      <c r="L48" s="27">
        <v>4666201.9526067534</v>
      </c>
      <c r="M48" s="6">
        <f t="shared" si="3"/>
        <v>51.224976551113244</v>
      </c>
      <c r="N48" s="28">
        <v>127550.54754940793</v>
      </c>
      <c r="O48" s="27">
        <v>455416.98204633966</v>
      </c>
      <c r="P48" s="6">
        <f t="shared" si="4"/>
        <v>28.007420139732382</v>
      </c>
      <c r="Q48" s="28">
        <v>6783207.6091766702</v>
      </c>
      <c r="R48" s="27">
        <v>10770645.904372111</v>
      </c>
      <c r="S48" s="6">
        <f t="shared" si="5"/>
        <v>62.978652064154986</v>
      </c>
      <c r="T48" s="28">
        <v>4515549.9526414881</v>
      </c>
      <c r="U48" s="27">
        <v>8522519.0651600286</v>
      </c>
      <c r="V48" s="6">
        <f t="shared" si="6"/>
        <v>52.983747154066343</v>
      </c>
      <c r="W48" s="28">
        <f t="shared" si="7"/>
        <v>14463401.8460958</v>
      </c>
      <c r="X48" s="27">
        <f t="shared" si="8"/>
        <v>28908796.486480437</v>
      </c>
      <c r="Y48" s="6">
        <f t="shared" si="9"/>
        <v>50.031144855372276</v>
      </c>
      <c r="Z48" s="29"/>
      <c r="AA48" s="7">
        <f t="shared" si="10"/>
        <v>27.31032564559348</v>
      </c>
      <c r="AB48" s="10">
        <f t="shared" si="11"/>
        <v>10.617554465651224</v>
      </c>
      <c r="AC48" s="6">
        <f t="shared" si="12"/>
        <v>15.090526327921737</v>
      </c>
      <c r="AD48" s="7">
        <f t="shared" si="13"/>
        <v>7.9627679830867777</v>
      </c>
      <c r="AE48" s="10">
        <f t="shared" si="14"/>
        <v>3.811341929522726</v>
      </c>
      <c r="AF48" s="6">
        <f t="shared" si="15"/>
        <v>3.9990101046786037</v>
      </c>
      <c r="AG48" s="7">
        <f t="shared" si="16"/>
        <v>11.736702582332498</v>
      </c>
      <c r="AH48" s="10">
        <f t="shared" si="17"/>
        <v>0.83236970379533659</v>
      </c>
      <c r="AI48" s="6">
        <f t="shared" si="18"/>
        <v>10.814317773716596</v>
      </c>
      <c r="AJ48" s="7">
        <f t="shared" si="19"/>
        <v>21.423971059237729</v>
      </c>
      <c r="AK48" s="10">
        <f t="shared" si="20"/>
        <v>6.1839274687631303</v>
      </c>
      <c r="AL48" s="6">
        <f t="shared" si="21"/>
        <v>14.35249566838435</v>
      </c>
      <c r="AM48" s="7">
        <f t="shared" si="22"/>
        <v>-55.21690490145609</v>
      </c>
      <c r="AN48" s="10">
        <f t="shared" si="23"/>
        <v>-33.504880538097851</v>
      </c>
      <c r="AO48" s="6">
        <f t="shared" si="24"/>
        <v>-32.652057081870453</v>
      </c>
      <c r="AP48" s="7">
        <f t="shared" si="25"/>
        <v>7.6640540274257631</v>
      </c>
      <c r="AQ48" s="10">
        <f t="shared" si="26"/>
        <v>0.28245405639206922</v>
      </c>
      <c r="AR48" s="6">
        <f t="shared" si="27"/>
        <v>7.3608090672399982</v>
      </c>
      <c r="AS48" s="7">
        <f t="shared" si="28"/>
        <v>6.331542633981428</v>
      </c>
      <c r="AT48" s="10">
        <f t="shared" si="29"/>
        <v>2.229846354257532</v>
      </c>
      <c r="AU48" s="6">
        <f t="shared" si="30"/>
        <v>4.0122297215533678</v>
      </c>
      <c r="AV48" s="7">
        <f t="shared" si="31"/>
        <v>20.017641369735898</v>
      </c>
      <c r="AW48" s="10">
        <f t="shared" si="32"/>
        <v>6.6139056388620645</v>
      </c>
      <c r="AX48" s="6">
        <f t="shared" si="33"/>
        <v>12.572220903600396</v>
      </c>
      <c r="AY48" s="16"/>
      <c r="AZ48" s="7">
        <f t="shared" ref="AZ48" si="922">+AVERAGE(B47:B48)/AVERAGE(B43:B44)*100-100</f>
        <v>24.749134332629865</v>
      </c>
      <c r="BA48" s="12">
        <f t="shared" ref="BA48" si="923">+AVERAGE(C47:C48)/AVERAGE(C43:C44)*100-100</f>
        <v>9.3416148802716066</v>
      </c>
      <c r="BB48" s="6">
        <f t="shared" ref="BB48" si="924">+AVERAGE(D47:D48)/AVERAGE(D43:D44)*100-100</f>
        <v>14.075938369369553</v>
      </c>
      <c r="BC48" s="7">
        <f t="shared" ref="BC48" si="925">+AVERAGE(E47:E48)/AVERAGE(E43:E44)*100-100</f>
        <v>6.6825762186790314</v>
      </c>
      <c r="BD48" s="12">
        <f t="shared" ref="BD48" si="926">+AVERAGE(F47:F48)/AVERAGE(F43:F44)*100-100</f>
        <v>1.7748471178274769</v>
      </c>
      <c r="BE48" s="6">
        <f t="shared" ref="BE48" si="927">+AVERAGE(G47:G48)/AVERAGE(G43:G44)*100-100</f>
        <v>4.8399409184121538</v>
      </c>
      <c r="BF48" s="7">
        <f t="shared" ref="BF48" si="928">+AVERAGE(H47:H48)/AVERAGE(H43:H44)*100-100</f>
        <v>10.755595616436551</v>
      </c>
      <c r="BG48" s="12">
        <f t="shared" ref="BG48" si="929">+AVERAGE(I47:I48)/AVERAGE(I43:I44)*100-100</f>
        <v>2.760481065222578</v>
      </c>
      <c r="BH48" s="6">
        <f t="shared" ref="BH48" si="930">+AVERAGE(J47:J48)/AVERAGE(J43:J44)*100-100</f>
        <v>7.6192603523559796</v>
      </c>
      <c r="BI48" s="7">
        <f t="shared" ref="BI48" si="931">+AVERAGE(K47:K48)/AVERAGE(K43:K44)*100-100</f>
        <v>17.499058518417726</v>
      </c>
      <c r="BJ48" s="12">
        <f t="shared" ref="BJ48" si="932">+AVERAGE(L47:L48)/AVERAGE(L43:L44)*100-100</f>
        <v>2.1691757570229839</v>
      </c>
      <c r="BK48" s="6">
        <f t="shared" ref="BK48" si="933">+AVERAGE(M47:M48)/AVERAGE(M43:M44)*100-100</f>
        <v>14.9354611495867</v>
      </c>
      <c r="BL48" s="7">
        <f t="shared" ref="BL48" si="934">+AVERAGE(N47:N48)/AVERAGE(N43:N44)*100-100</f>
        <v>-27.81806565485671</v>
      </c>
      <c r="BM48" s="12">
        <f t="shared" ref="BM48" si="935">+AVERAGE(O47:O48)/AVERAGE(O43:O44)*100-100</f>
        <v>7.9289753701600176</v>
      </c>
      <c r="BN48" s="6">
        <f t="shared" ref="BN48" si="936">+AVERAGE(P47:P48)/AVERAGE(P43:P44)*100-100</f>
        <v>-48.073499193783185</v>
      </c>
      <c r="BO48" s="7">
        <f t="shared" ref="BO48" si="937">+AVERAGE(Q47:Q48)/AVERAGE(Q43:Q44)*100-100</f>
        <v>11.796994090978757</v>
      </c>
      <c r="BP48" s="12">
        <f t="shared" ref="BP48" si="938">+AVERAGE(R47:R48)/AVERAGE(R43:R44)*100-100</f>
        <v>6.7743360473035352</v>
      </c>
      <c r="BQ48" s="6">
        <f t="shared" ref="BQ48" si="939">+AVERAGE(S47:S48)/AVERAGE(S43:S44)*100-100</f>
        <v>4.2684715114066165</v>
      </c>
      <c r="BR48" s="7">
        <f t="shared" ref="BR48" si="940">+AVERAGE(T47:T48)/AVERAGE(T43:T44)*100-100</f>
        <v>10.827292935124746</v>
      </c>
      <c r="BS48" s="12">
        <f t="shared" ref="BS48" si="941">+AVERAGE(U47:U48)/AVERAGE(U43:U44)*100-100</f>
        <v>11.833979680912663</v>
      </c>
      <c r="BT48" s="6">
        <f t="shared" ref="BT48" si="942">+AVERAGE(V47:V48)/AVERAGE(V43:V44)*100-100</f>
        <v>-1.3332044483028227</v>
      </c>
      <c r="BU48" s="7">
        <f t="shared" ref="BU48" si="943">+AVERAGE(W47:W48)/AVERAGE(W43:W44)*100-100</f>
        <v>19.00540376848987</v>
      </c>
      <c r="BV48" s="12">
        <f t="shared" ref="BV48" si="944">+AVERAGE(X47:X48)/AVERAGE(X43:X44)*100-100</f>
        <v>5.7606730527152195</v>
      </c>
      <c r="BW48" s="6">
        <f t="shared" ref="BW48" si="945">+AVERAGE(Y47:Y48)/AVERAGE(Y43:Y44)*100-100</f>
        <v>12.524651069078757</v>
      </c>
    </row>
    <row r="49" spans="1:75" customFormat="1" x14ac:dyDescent="0.25">
      <c r="A49" s="31" t="s">
        <v>71</v>
      </c>
      <c r="B49" s="19">
        <v>8675746.8206851389</v>
      </c>
      <c r="C49" s="18">
        <v>18023754.278734796</v>
      </c>
      <c r="D49" s="6">
        <f t="shared" si="0"/>
        <v>48.135070454889409</v>
      </c>
      <c r="E49" s="28">
        <v>1004948.8938176814</v>
      </c>
      <c r="F49" s="27">
        <v>2648015.0702333986</v>
      </c>
      <c r="G49" s="6">
        <f t="shared" si="1"/>
        <v>37.951026227698328</v>
      </c>
      <c r="H49" s="28">
        <v>2822089.6416462543</v>
      </c>
      <c r="I49" s="27">
        <v>5581188.8286921103</v>
      </c>
      <c r="J49" s="6">
        <f t="shared" si="2"/>
        <v>50.564310369473375</v>
      </c>
      <c r="K49" s="28">
        <v>2569636.7423704839</v>
      </c>
      <c r="L49" s="27">
        <v>4787171.8897039685</v>
      </c>
      <c r="M49" s="6">
        <f t="shared" si="3"/>
        <v>53.677553293984317</v>
      </c>
      <c r="N49" s="28">
        <v>252452.89927577041</v>
      </c>
      <c r="O49" s="27">
        <v>794016.93898814172</v>
      </c>
      <c r="P49" s="6">
        <f t="shared" si="4"/>
        <v>31.794397182191688</v>
      </c>
      <c r="Q49" s="28">
        <v>6937970.9897481278</v>
      </c>
      <c r="R49" s="27">
        <v>11418934.813393937</v>
      </c>
      <c r="S49" s="6">
        <f t="shared" si="5"/>
        <v>60.758477941481679</v>
      </c>
      <c r="T49" s="28">
        <v>5415929.6645927234</v>
      </c>
      <c r="U49" s="27">
        <v>9795132.8332465906</v>
      </c>
      <c r="V49" s="6">
        <f t="shared" si="6"/>
        <v>55.292049192125312</v>
      </c>
      <c r="W49" s="28">
        <f t="shared" si="7"/>
        <v>14024826.681304481</v>
      </c>
      <c r="X49" s="27">
        <f t="shared" si="8"/>
        <v>27876760.157807648</v>
      </c>
      <c r="Y49" s="6">
        <f t="shared" si="9"/>
        <v>50.310102759112937</v>
      </c>
      <c r="Z49" s="29"/>
      <c r="AA49" s="7">
        <f t="shared" si="10"/>
        <v>21.557534732498766</v>
      </c>
      <c r="AB49" s="10">
        <f t="shared" si="11"/>
        <v>0.4482014835937207</v>
      </c>
      <c r="AC49" s="6">
        <f t="shared" si="12"/>
        <v>21.015143065904311</v>
      </c>
      <c r="AD49" s="7">
        <f t="shared" si="13"/>
        <v>11.160773785456144</v>
      </c>
      <c r="AE49" s="10">
        <f t="shared" si="14"/>
        <v>3.2158612094646912</v>
      </c>
      <c r="AF49" s="6">
        <f t="shared" si="15"/>
        <v>7.6973756580572115</v>
      </c>
      <c r="AG49" s="7">
        <f t="shared" si="16"/>
        <v>6.9637974446153521</v>
      </c>
      <c r="AH49" s="10">
        <f t="shared" si="17"/>
        <v>-1.9224078720560271</v>
      </c>
      <c r="AI49" s="6">
        <f t="shared" si="18"/>
        <v>9.0603828294226076</v>
      </c>
      <c r="AJ49" s="7">
        <f t="shared" si="19"/>
        <v>15.347033822177835</v>
      </c>
      <c r="AK49" s="10">
        <f t="shared" si="20"/>
        <v>-0.10614701257945569</v>
      </c>
      <c r="AL49" s="6">
        <f t="shared" si="21"/>
        <v>15.46960135445299</v>
      </c>
      <c r="AM49" s="7">
        <f t="shared" si="22"/>
        <v>-38.518422486616799</v>
      </c>
      <c r="AN49" s="10">
        <f t="shared" si="23"/>
        <v>-11.611527988038361</v>
      </c>
      <c r="AO49" s="6">
        <f t="shared" si="24"/>
        <v>-30.441633265180911</v>
      </c>
      <c r="AP49" s="7">
        <f t="shared" si="25"/>
        <v>16.370661936654358</v>
      </c>
      <c r="AQ49" s="10">
        <f t="shared" si="26"/>
        <v>9.0774592536559027</v>
      </c>
      <c r="AR49" s="6">
        <f t="shared" si="27"/>
        <v>6.6862601429304505</v>
      </c>
      <c r="AS49" s="7">
        <f t="shared" si="28"/>
        <v>17.796161944857687</v>
      </c>
      <c r="AT49" s="10">
        <f t="shared" si="29"/>
        <v>3.566960937172766</v>
      </c>
      <c r="AU49" s="6">
        <f t="shared" si="30"/>
        <v>13.73913155211423</v>
      </c>
      <c r="AV49" s="7">
        <f t="shared" si="31"/>
        <v>16.448442348591911</v>
      </c>
      <c r="AW49" s="10">
        <f t="shared" si="32"/>
        <v>2.4492980154657005</v>
      </c>
      <c r="AX49" s="6">
        <f t="shared" si="33"/>
        <v>13.664460961960827</v>
      </c>
      <c r="AY49" s="16"/>
      <c r="AZ49" s="7">
        <f t="shared" ref="AZ49" si="946">+AVERAGE(B47:B49)/AVERAGE(B43:B45)*100-100</f>
        <v>23.648813426622723</v>
      </c>
      <c r="BA49" s="12">
        <f t="shared" ref="BA49" si="947">+AVERAGE(C47:C49)/AVERAGE(C43:C45)*100-100</f>
        <v>6.2610062248405427</v>
      </c>
      <c r="BB49" s="6">
        <f t="shared" ref="BB49" si="948">+AVERAGE(D47:D49)/AVERAGE(D43:D45)*100-100</f>
        <v>16.377846007545415</v>
      </c>
      <c r="BC49" s="7">
        <f t="shared" ref="BC49" si="949">+AVERAGE(E47:E49)/AVERAGE(E43:E45)*100-100</f>
        <v>8.1811215594710376</v>
      </c>
      <c r="BD49" s="12">
        <f t="shared" ref="BD49" si="950">+AVERAGE(F47:F49)/AVERAGE(F43:F45)*100-100</f>
        <v>2.2587094925407172</v>
      </c>
      <c r="BE49" s="6">
        <f t="shared" ref="BE49" si="951">+AVERAGE(G47:G49)/AVERAGE(G43:G45)*100-100</f>
        <v>5.7893673947945388</v>
      </c>
      <c r="BF49" s="7">
        <f t="shared" ref="BF49" si="952">+AVERAGE(H47:H49)/AVERAGE(H43:H45)*100-100</f>
        <v>9.3553446109674354</v>
      </c>
      <c r="BG49" s="12">
        <f t="shared" ref="BG49" si="953">+AVERAGE(I47:I49)/AVERAGE(I43:I45)*100-100</f>
        <v>1.0337234371321102</v>
      </c>
      <c r="BH49" s="6">
        <f t="shared" ref="BH49" si="954">+AVERAGE(J47:J49)/AVERAGE(J43:J45)*100-100</f>
        <v>8.0998014043130979</v>
      </c>
      <c r="BI49" s="7">
        <f t="shared" ref="BI49" si="955">+AVERAGE(K47:K49)/AVERAGE(K43:K45)*100-100</f>
        <v>16.708381878219569</v>
      </c>
      <c r="BJ49" s="12">
        <f t="shared" ref="BJ49" si="956">+AVERAGE(L47:L49)/AVERAGE(L43:L45)*100-100</f>
        <v>1.3635154925724464</v>
      </c>
      <c r="BK49" s="6">
        <f t="shared" ref="BK49" si="957">+AVERAGE(M47:M49)/AVERAGE(M43:M45)*100-100</f>
        <v>15.120445206083915</v>
      </c>
      <c r="BL49" s="7">
        <f t="shared" ref="BL49" si="958">+AVERAGE(N47:N49)/AVERAGE(N43:N45)*100-100</f>
        <v>-31.881971118670123</v>
      </c>
      <c r="BM49" s="12">
        <f t="shared" ref="BM49" si="959">+AVERAGE(O47:O49)/AVERAGE(O43:O45)*100-100</f>
        <v>-1.3173834220134495</v>
      </c>
      <c r="BN49" s="6">
        <f t="shared" ref="BN49" si="960">+AVERAGE(P47:P49)/AVERAGE(P43:P45)*100-100</f>
        <v>-44.229425903767918</v>
      </c>
      <c r="BO49" s="7">
        <f t="shared" ref="BO49" si="961">+AVERAGE(Q47:Q49)/AVERAGE(Q43:Q45)*100-100</f>
        <v>13.354695798617328</v>
      </c>
      <c r="BP49" s="12">
        <f t="shared" ref="BP49" si="962">+AVERAGE(R47:R49)/AVERAGE(R43:R45)*100-100</f>
        <v>7.5910019717396295</v>
      </c>
      <c r="BQ49" s="6">
        <f t="shared" ref="BQ49" si="963">+AVERAGE(S47:S49)/AVERAGE(S43:S45)*100-100</f>
        <v>5.0391282153342729</v>
      </c>
      <c r="BR49" s="7">
        <f t="shared" ref="BR49" si="964">+AVERAGE(T47:T49)/AVERAGE(T43:T45)*100-100</f>
        <v>13.390656188308085</v>
      </c>
      <c r="BS49" s="12">
        <f t="shared" ref="BS49" si="965">+AVERAGE(U47:U49)/AVERAGE(U43:U45)*100-100</f>
        <v>8.6371480716372702</v>
      </c>
      <c r="BT49" s="6">
        <f t="shared" ref="BT49" si="966">+AVERAGE(V47:V49)/AVERAGE(V43:V45)*100-100</f>
        <v>3.4121309359569096</v>
      </c>
      <c r="BU49" s="7">
        <f t="shared" ref="BU49" si="967">+AVERAGE(W47:W49)/AVERAGE(W43:W45)*100-100</f>
        <v>18.139240615794378</v>
      </c>
      <c r="BV49" s="12">
        <f t="shared" ref="BV49" si="968">+AVERAGE(X47:X49)/AVERAGE(X43:X45)*100-100</f>
        <v>4.6335206320947293</v>
      </c>
      <c r="BW49" s="6">
        <f t="shared" ref="BW49" si="969">+AVERAGE(Y47:Y49)/AVERAGE(Y43:Y45)*100-100</f>
        <v>12.902712745191451</v>
      </c>
    </row>
    <row r="50" spans="1:75" customFormat="1" x14ac:dyDescent="0.25">
      <c r="A50" s="31" t="s">
        <v>72</v>
      </c>
      <c r="B50" s="19">
        <v>9520521.4669891745</v>
      </c>
      <c r="C50" s="18">
        <v>19329929.521998033</v>
      </c>
      <c r="D50" s="6">
        <f t="shared" si="0"/>
        <v>49.252747953139398</v>
      </c>
      <c r="E50" s="28">
        <v>1440163.4118745476</v>
      </c>
      <c r="F50" s="27">
        <v>3782638.8907811437</v>
      </c>
      <c r="G50" s="6">
        <f t="shared" si="1"/>
        <v>38.072981679124617</v>
      </c>
      <c r="H50" s="28">
        <v>3726690.0410772185</v>
      </c>
      <c r="I50" s="27">
        <v>7033288.8206160991</v>
      </c>
      <c r="J50" s="6">
        <f t="shared" si="2"/>
        <v>52.986449669939326</v>
      </c>
      <c r="K50" s="28">
        <v>3448438.2783807195</v>
      </c>
      <c r="L50" s="27">
        <v>6075445.2927369205</v>
      </c>
      <c r="M50" s="6">
        <f t="shared" si="3"/>
        <v>56.760255622797914</v>
      </c>
      <c r="N50" s="28">
        <v>278251.762696499</v>
      </c>
      <c r="O50" s="27">
        <v>957843.52787917852</v>
      </c>
      <c r="P50" s="6">
        <f t="shared" si="4"/>
        <v>29.049813941176144</v>
      </c>
      <c r="Q50" s="28">
        <v>6428341.3668329073</v>
      </c>
      <c r="R50" s="27">
        <v>10399473.44280698</v>
      </c>
      <c r="S50" s="6">
        <f t="shared" si="5"/>
        <v>61.814104360054969</v>
      </c>
      <c r="T50" s="28">
        <v>5616932.9495604783</v>
      </c>
      <c r="U50" s="27">
        <v>9601869.439871775</v>
      </c>
      <c r="V50" s="6">
        <f t="shared" si="6"/>
        <v>58.498326651226449</v>
      </c>
      <c r="W50" s="28">
        <f t="shared" si="7"/>
        <v>15498783.337213371</v>
      </c>
      <c r="X50" s="27">
        <f t="shared" si="8"/>
        <v>30943461.236330479</v>
      </c>
      <c r="Y50" s="6">
        <f t="shared" si="9"/>
        <v>50.087426286418044</v>
      </c>
      <c r="Z50" s="29"/>
      <c r="AA50" s="7">
        <f t="shared" si="10"/>
        <v>17.645295187842436</v>
      </c>
      <c r="AB50" s="10">
        <f t="shared" si="11"/>
        <v>0.51799020705884402</v>
      </c>
      <c r="AC50" s="6">
        <f t="shared" si="12"/>
        <v>17.039044399418188</v>
      </c>
      <c r="AD50" s="7">
        <f t="shared" si="13"/>
        <v>18.056956590133026</v>
      </c>
      <c r="AE50" s="10">
        <f t="shared" si="14"/>
        <v>13.088349760184187</v>
      </c>
      <c r="AF50" s="6">
        <f t="shared" si="15"/>
        <v>4.3935620605352028</v>
      </c>
      <c r="AG50" s="7">
        <f t="shared" si="16"/>
        <v>22.279058276057739</v>
      </c>
      <c r="AH50" s="10">
        <f t="shared" si="17"/>
        <v>6.5921714975615942</v>
      </c>
      <c r="AI50" s="6">
        <f t="shared" si="18"/>
        <v>14.716734407512291</v>
      </c>
      <c r="AJ50" s="7">
        <f t="shared" si="19"/>
        <v>27.466512718566818</v>
      </c>
      <c r="AK50" s="10">
        <f t="shared" si="20"/>
        <v>10.728949895144808</v>
      </c>
      <c r="AL50" s="6">
        <f t="shared" si="21"/>
        <v>15.115796581898124</v>
      </c>
      <c r="AM50" s="7">
        <f t="shared" si="22"/>
        <v>-18.717021753471514</v>
      </c>
      <c r="AN50" s="10">
        <f t="shared" si="23"/>
        <v>-13.82767343246735</v>
      </c>
      <c r="AO50" s="6">
        <f t="shared" si="24"/>
        <v>-5.6739193610751784</v>
      </c>
      <c r="AP50" s="7">
        <f t="shared" si="25"/>
        <v>11.028545334875545</v>
      </c>
      <c r="AQ50" s="10">
        <f t="shared" si="26"/>
        <v>8.071643788854189</v>
      </c>
      <c r="AR50" s="6">
        <f t="shared" si="27"/>
        <v>2.7360567882158051</v>
      </c>
      <c r="AS50" s="7">
        <f t="shared" si="28"/>
        <v>30.870396022424444</v>
      </c>
      <c r="AT50" s="10">
        <f t="shared" si="29"/>
        <v>11.43245129679687</v>
      </c>
      <c r="AU50" s="6">
        <f t="shared" si="30"/>
        <v>17.44370199113294</v>
      </c>
      <c r="AV50" s="7">
        <f t="shared" si="31"/>
        <v>11.840179772279825</v>
      </c>
      <c r="AW50" s="10">
        <f t="shared" si="32"/>
        <v>2.5314455066380788</v>
      </c>
      <c r="AX50" s="6">
        <f t="shared" si="33"/>
        <v>9.0789066901812561</v>
      </c>
      <c r="AY50" s="16"/>
      <c r="AZ50" s="7">
        <f t="shared" ref="AZ50" si="970">+AVERAGE(B47:B50)/AVERAGE(B43:B46)*100-100</f>
        <v>21.961560244877589</v>
      </c>
      <c r="BA50" s="12">
        <f t="shared" ref="BA50" si="971">+AVERAGE(C47:C50)/AVERAGE(C43:C46)*100-100</f>
        <v>4.7061906285252206</v>
      </c>
      <c r="BB50" s="6">
        <f t="shared" ref="BB50" si="972">+AVERAGE(D47:D50)/AVERAGE(D43:D46)*100-100</f>
        <v>16.549615376484539</v>
      </c>
      <c r="BC50" s="7">
        <f t="shared" ref="BC50" si="973">+AVERAGE(E47:E50)/AVERAGE(E43:E46)*100-100</f>
        <v>11.25325302299764</v>
      </c>
      <c r="BD50" s="12">
        <f t="shared" ref="BD50" si="974">+AVERAGE(F47:F50)/AVERAGE(F43:F46)*100-100</f>
        <v>5.5561578697512601</v>
      </c>
      <c r="BE50" s="6">
        <f t="shared" ref="BE50" si="975">+AVERAGE(G47:G50)/AVERAGE(G43:G46)*100-100</f>
        <v>5.4321986754155773</v>
      </c>
      <c r="BF50" s="7">
        <f t="shared" ref="BF50" si="976">+AVERAGE(H47:H50)/AVERAGE(H43:H46)*100-100</f>
        <v>13.219813842280544</v>
      </c>
      <c r="BG50" s="12">
        <f t="shared" ref="BG50" si="977">+AVERAGE(I47:I50)/AVERAGE(I43:I46)*100-100</f>
        <v>2.6984922163836558</v>
      </c>
      <c r="BH50" s="6">
        <f t="shared" ref="BH50" si="978">+AVERAGE(J47:J50)/AVERAGE(J43:J46)*100-100</f>
        <v>9.7497869604429752</v>
      </c>
      <c r="BI50" s="7">
        <f t="shared" ref="BI50" si="979">+AVERAGE(K47:K50)/AVERAGE(K43:K46)*100-100</f>
        <v>20.027528010733093</v>
      </c>
      <c r="BJ50" s="12">
        <f t="shared" ref="BJ50" si="980">+AVERAGE(L47:L50)/AVERAGE(L43:L46)*100-100</f>
        <v>4.0650657262090562</v>
      </c>
      <c r="BK50" s="6">
        <f t="shared" ref="BK50" si="981">+AVERAGE(M47:M50)/AVERAGE(M43:M46)*100-100</f>
        <v>15.119196349357836</v>
      </c>
      <c r="BL50" s="7">
        <f t="shared" ref="BL50" si="982">+AVERAGE(N47:N50)/AVERAGE(N43:N46)*100-100</f>
        <v>-28.7160167950572</v>
      </c>
      <c r="BM50" s="12">
        <f t="shared" ref="BM50" si="983">+AVERAGE(O47:O50)/AVERAGE(O43:O46)*100-100</f>
        <v>-5.9372398057608819</v>
      </c>
      <c r="BN50" s="6">
        <f t="shared" ref="BN50" si="984">+AVERAGE(P47:P50)/AVERAGE(P43:P46)*100-100</f>
        <v>-39.29124602844233</v>
      </c>
      <c r="BO50" s="7">
        <f t="shared" ref="BO50" si="985">+AVERAGE(Q47:Q50)/AVERAGE(Q43:Q46)*100-100</f>
        <v>12.776549805632072</v>
      </c>
      <c r="BP50" s="12">
        <f t="shared" ref="BP50" si="986">+AVERAGE(R47:R50)/AVERAGE(R43:R46)*100-100</f>
        <v>7.7091521271617438</v>
      </c>
      <c r="BQ50" s="6">
        <f t="shared" ref="BQ50" si="987">+AVERAGE(S47:S50)/AVERAGE(S43:S46)*100-100</f>
        <v>4.4589441381805273</v>
      </c>
      <c r="BR50" s="7">
        <f t="shared" ref="BR50" si="988">+AVERAGE(T47:T50)/AVERAGE(T43:T46)*100-100</f>
        <v>17.858549029936199</v>
      </c>
      <c r="BS50" s="12">
        <f t="shared" ref="BS50" si="989">+AVERAGE(U47:U50)/AVERAGE(U43:U46)*100-100</f>
        <v>9.3653943757950486</v>
      </c>
      <c r="BT50" s="6">
        <f t="shared" ref="BT50" si="990">+AVERAGE(V47:V50)/AVERAGE(V43:V46)*100-100</f>
        <v>6.83451879770152</v>
      </c>
      <c r="BU50" s="7">
        <f t="shared" ref="BU50" si="991">+AVERAGE(W47:W50)/AVERAGE(W43:W46)*100-100</f>
        <v>16.372619262791105</v>
      </c>
      <c r="BV50" s="12">
        <f t="shared" ref="BV50" si="992">+AVERAGE(X47:X50)/AVERAGE(X43:X46)*100-100</f>
        <v>4.0574183636285568</v>
      </c>
      <c r="BW50" s="6">
        <f t="shared" ref="BW50" si="993">+AVERAGE(Y47:Y50)/AVERAGE(Y43:Y46)*100-100</f>
        <v>11.923783789032427</v>
      </c>
    </row>
    <row r="51" spans="1:75" customFormat="1" x14ac:dyDescent="0.25">
      <c r="A51" s="31" t="s">
        <v>73</v>
      </c>
      <c r="B51" s="19">
        <v>8920217.1744641699</v>
      </c>
      <c r="C51" s="18">
        <v>17128196.002396673</v>
      </c>
      <c r="D51" s="6">
        <f t="shared" si="0"/>
        <v>52.079139993587198</v>
      </c>
      <c r="E51" s="28">
        <v>1093573.3424789412</v>
      </c>
      <c r="F51" s="27">
        <v>2748530.8688676301</v>
      </c>
      <c r="G51" s="6">
        <f t="shared" si="1"/>
        <v>39.787559050755121</v>
      </c>
      <c r="H51" s="28">
        <v>2975119.3913587555</v>
      </c>
      <c r="I51" s="27">
        <v>4901810.6495682532</v>
      </c>
      <c r="J51" s="6">
        <f t="shared" si="2"/>
        <v>60.694294497499634</v>
      </c>
      <c r="K51" s="28">
        <v>2429325.6131616477</v>
      </c>
      <c r="L51" s="27">
        <v>4231259.9469517292</v>
      </c>
      <c r="M51" s="6">
        <f t="shared" si="3"/>
        <v>57.413764307054095</v>
      </c>
      <c r="N51" s="28">
        <v>545793.77819710784</v>
      </c>
      <c r="O51" s="27">
        <v>670550.70261652395</v>
      </c>
      <c r="P51" s="6">
        <f t="shared" si="4"/>
        <v>81.3948559098353</v>
      </c>
      <c r="Q51" s="28">
        <v>7510516.0576670673</v>
      </c>
      <c r="R51" s="27">
        <v>11613555.954567887</v>
      </c>
      <c r="S51" s="6">
        <f t="shared" si="5"/>
        <v>64.670253340562795</v>
      </c>
      <c r="T51" s="28">
        <v>5302806.5717908051</v>
      </c>
      <c r="U51" s="27">
        <v>8892097.2986515462</v>
      </c>
      <c r="V51" s="6">
        <f t="shared" si="6"/>
        <v>59.635048894426248</v>
      </c>
      <c r="W51" s="28">
        <f t="shared" si="7"/>
        <v>15196619.394178132</v>
      </c>
      <c r="X51" s="27">
        <f t="shared" si="8"/>
        <v>27499996.176748894</v>
      </c>
      <c r="Y51" s="6">
        <f t="shared" si="9"/>
        <v>55.260441843358485</v>
      </c>
      <c r="Z51" s="29"/>
      <c r="AA51" s="7">
        <f t="shared" si="10"/>
        <v>8.0660910616203694</v>
      </c>
      <c r="AB51" s="10">
        <f t="shared" si="11"/>
        <v>-5.8535832104225136</v>
      </c>
      <c r="AC51" s="6">
        <f t="shared" si="12"/>
        <v>14.78513441797169</v>
      </c>
      <c r="AD51" s="7">
        <f t="shared" si="13"/>
        <v>20.504723956489428</v>
      </c>
      <c r="AE51" s="10">
        <f t="shared" si="14"/>
        <v>12.049775799353185</v>
      </c>
      <c r="AF51" s="6">
        <f t="shared" si="15"/>
        <v>7.5457073401703667</v>
      </c>
      <c r="AG51" s="7">
        <f t="shared" si="16"/>
        <v>20.303183318851367</v>
      </c>
      <c r="AH51" s="10">
        <f t="shared" si="17"/>
        <v>0.25519594581353999</v>
      </c>
      <c r="AI51" s="6">
        <f t="shared" si="18"/>
        <v>19.996955952161784</v>
      </c>
      <c r="AJ51" s="7">
        <f t="shared" si="19"/>
        <v>14.777263524790115</v>
      </c>
      <c r="AK51" s="10">
        <f t="shared" si="20"/>
        <v>-0.7987003461825708</v>
      </c>
      <c r="AL51" s="6">
        <f t="shared" si="21"/>
        <v>15.701370773697619</v>
      </c>
      <c r="AM51" s="7">
        <f t="shared" si="22"/>
        <v>53.11435781548667</v>
      </c>
      <c r="AN51" s="10">
        <f t="shared" si="23"/>
        <v>7.4589911640254201</v>
      </c>
      <c r="AO51" s="6">
        <f t="shared" si="24"/>
        <v>42.486316088500132</v>
      </c>
      <c r="AP51" s="7">
        <f t="shared" si="25"/>
        <v>22.682979272416404</v>
      </c>
      <c r="AQ51" s="10">
        <f t="shared" si="26"/>
        <v>21.293976494196016</v>
      </c>
      <c r="AR51" s="6">
        <f t="shared" si="27"/>
        <v>1.1451539626016398</v>
      </c>
      <c r="AS51" s="7">
        <f t="shared" si="28"/>
        <v>25.012221133378205</v>
      </c>
      <c r="AT51" s="10">
        <f t="shared" si="29"/>
        <v>7.7482868336120845</v>
      </c>
      <c r="AU51" s="6">
        <f t="shared" si="30"/>
        <v>16.02246755572601</v>
      </c>
      <c r="AV51" s="7">
        <f t="shared" si="31"/>
        <v>12.442782332031328</v>
      </c>
      <c r="AW51" s="10">
        <f t="shared" si="32"/>
        <v>2.3922578892315016</v>
      </c>
      <c r="AX51" s="6">
        <f t="shared" si="33"/>
        <v>9.8157074079492617</v>
      </c>
      <c r="AY51" s="16"/>
      <c r="AZ51" s="7">
        <f t="shared" ref="AZ51" si="994">+AVERAGE(B51:B51)/AVERAGE(B47:B47)*100-100</f>
        <v>8.0660910616203694</v>
      </c>
      <c r="BA51" s="12">
        <f t="shared" ref="BA51" si="995">+AVERAGE(C51:C51)/AVERAGE(C47:C47)*100-100</f>
        <v>-5.8535832104225136</v>
      </c>
      <c r="BB51" s="6">
        <f t="shared" ref="BB51" si="996">+AVERAGE(D51:D51)/AVERAGE(D47:D47)*100-100</f>
        <v>14.78513441797169</v>
      </c>
      <c r="BC51" s="7">
        <f t="shared" ref="BC51" si="997">+AVERAGE(E51:E51)/AVERAGE(E47:E47)*100-100</f>
        <v>20.504723956489428</v>
      </c>
      <c r="BD51" s="12">
        <f t="shared" ref="BD51" si="998">+AVERAGE(F51:F51)/AVERAGE(F47:F47)*100-100</f>
        <v>12.049775799353185</v>
      </c>
      <c r="BE51" s="6">
        <f t="shared" ref="BE51" si="999">+AVERAGE(G51:G51)/AVERAGE(G47:G47)*100-100</f>
        <v>7.5457073401703667</v>
      </c>
      <c r="BF51" s="7">
        <f t="shared" ref="BF51" si="1000">+AVERAGE(H51:H51)/AVERAGE(H47:H47)*100-100</f>
        <v>20.303183318851367</v>
      </c>
      <c r="BG51" s="12">
        <f t="shared" ref="BG51" si="1001">+AVERAGE(I51:I51)/AVERAGE(I47:I47)*100-100</f>
        <v>0.25519594581353999</v>
      </c>
      <c r="BH51" s="6">
        <f t="shared" ref="BH51" si="1002">+AVERAGE(J51:J51)/AVERAGE(J47:J47)*100-100</f>
        <v>19.996955952161784</v>
      </c>
      <c r="BI51" s="7">
        <f t="shared" ref="BI51" si="1003">+AVERAGE(K51:K51)/AVERAGE(K47:K47)*100-100</f>
        <v>14.777263524790115</v>
      </c>
      <c r="BJ51" s="12">
        <f t="shared" ref="BJ51" si="1004">+AVERAGE(L51:L51)/AVERAGE(L47:L47)*100-100</f>
        <v>-0.7987003461825708</v>
      </c>
      <c r="BK51" s="6">
        <f t="shared" ref="BK51" si="1005">+AVERAGE(M51:M51)/AVERAGE(M47:M47)*100-100</f>
        <v>15.701370773697619</v>
      </c>
      <c r="BL51" s="7">
        <f t="shared" ref="BL51" si="1006">+AVERAGE(N51:N51)/AVERAGE(N47:N47)*100-100</f>
        <v>53.11435781548667</v>
      </c>
      <c r="BM51" s="12">
        <f t="shared" ref="BM51" si="1007">+AVERAGE(O51:O51)/AVERAGE(O47:O47)*100-100</f>
        <v>7.4589911640254201</v>
      </c>
      <c r="BN51" s="6">
        <f t="shared" ref="BN51" si="1008">+AVERAGE(P51:P51)/AVERAGE(P47:P47)*100-100</f>
        <v>42.486316088500132</v>
      </c>
      <c r="BO51" s="7">
        <f t="shared" ref="BO51" si="1009">+AVERAGE(Q51:Q51)/AVERAGE(Q47:Q47)*100-100</f>
        <v>22.682979272416404</v>
      </c>
      <c r="BP51" s="12">
        <f t="shared" ref="BP51" si="1010">+AVERAGE(R51:R51)/AVERAGE(R47:R47)*100-100</f>
        <v>21.293976494196016</v>
      </c>
      <c r="BQ51" s="6">
        <f t="shared" ref="BQ51" si="1011">+AVERAGE(S51:S51)/AVERAGE(S47:S47)*100-100</f>
        <v>1.1451539626016398</v>
      </c>
      <c r="BR51" s="7">
        <f t="shared" ref="BR51" si="1012">+AVERAGE(T51:T51)/AVERAGE(T47:T47)*100-100</f>
        <v>25.012221133378205</v>
      </c>
      <c r="BS51" s="12">
        <f t="shared" ref="BS51" si="1013">+AVERAGE(U51:U51)/AVERAGE(U47:U47)*100-100</f>
        <v>7.7482868336120845</v>
      </c>
      <c r="BT51" s="6">
        <f t="shared" ref="BT51" si="1014">+AVERAGE(V51:V51)/AVERAGE(V47:V47)*100-100</f>
        <v>16.02246755572601</v>
      </c>
      <c r="BU51" s="7">
        <f t="shared" ref="BU51" si="1015">+AVERAGE(W51:W51)/AVERAGE(W47:W47)*100-100</f>
        <v>12.442782332031328</v>
      </c>
      <c r="BV51" s="12">
        <f t="shared" ref="BV51" si="1016">+AVERAGE(X51:X51)/AVERAGE(X47:X47)*100-100</f>
        <v>2.3922578892315016</v>
      </c>
      <c r="BW51" s="6">
        <f t="shared" ref="BW51" si="1017">+AVERAGE(Y51:Y51)/AVERAGE(Y47:Y47)*100-100</f>
        <v>9.8157074079492617</v>
      </c>
    </row>
    <row r="52" spans="1:75" customFormat="1" x14ac:dyDescent="0.25">
      <c r="A52" s="31" t="s">
        <v>74</v>
      </c>
      <c r="B52" s="19">
        <v>9973510.6942020524</v>
      </c>
      <c r="C52" s="18">
        <v>18863155.864268895</v>
      </c>
      <c r="D52" s="6">
        <f t="shared" si="0"/>
        <v>52.872969751016839</v>
      </c>
      <c r="E52" s="28">
        <v>1255157.9795920074</v>
      </c>
      <c r="F52" s="27">
        <v>3026220.6165056969</v>
      </c>
      <c r="G52" s="6">
        <f t="shared" si="1"/>
        <v>41.476089771713589</v>
      </c>
      <c r="H52" s="28">
        <v>2894492.5118644</v>
      </c>
      <c r="I52" s="27">
        <v>4554579.3659785055</v>
      </c>
      <c r="J52" s="6">
        <f t="shared" si="2"/>
        <v>63.551258618644077</v>
      </c>
      <c r="K52" s="28">
        <v>2805638.0077325762</v>
      </c>
      <c r="L52" s="27">
        <v>4573120.8776129931</v>
      </c>
      <c r="M52" s="6">
        <f t="shared" si="3"/>
        <v>61.350619911823102</v>
      </c>
      <c r="N52" s="28">
        <v>88854.504131823778</v>
      </c>
      <c r="O52" s="27">
        <v>-18541.511634487659</v>
      </c>
      <c r="P52" s="6">
        <f t="shared" si="4"/>
        <v>-479.21931007260622</v>
      </c>
      <c r="Q52" s="28">
        <v>8001991.0471657366</v>
      </c>
      <c r="R52" s="27">
        <v>12103578.886302751</v>
      </c>
      <c r="S52" s="6">
        <f t="shared" si="5"/>
        <v>66.112602911369834</v>
      </c>
      <c r="T52" s="28">
        <v>5852470.0127737811</v>
      </c>
      <c r="U52" s="27">
        <v>9517219.975829225</v>
      </c>
      <c r="V52" s="6">
        <f t="shared" si="6"/>
        <v>61.493482630823202</v>
      </c>
      <c r="W52" s="28">
        <f t="shared" si="7"/>
        <v>16272682.220050413</v>
      </c>
      <c r="X52" s="27">
        <f t="shared" si="8"/>
        <v>29030314.75722662</v>
      </c>
      <c r="Y52" s="6">
        <f t="shared" si="9"/>
        <v>56.05410191427427</v>
      </c>
      <c r="Z52" s="29"/>
      <c r="AA52" s="7">
        <f t="shared" si="10"/>
        <v>15.064947026236354</v>
      </c>
      <c r="AB52" s="10">
        <f t="shared" si="11"/>
        <v>0.19220544566813658</v>
      </c>
      <c r="AC52" s="6">
        <f t="shared" si="12"/>
        <v>14.844210200196997</v>
      </c>
      <c r="AD52" s="7">
        <f t="shared" si="13"/>
        <v>24.247240346787208</v>
      </c>
      <c r="AE52" s="10">
        <f t="shared" si="14"/>
        <v>11.5829605363311</v>
      </c>
      <c r="AF52" s="6">
        <f t="shared" si="15"/>
        <v>11.349653880470981</v>
      </c>
      <c r="AG52" s="7">
        <f t="shared" si="16"/>
        <v>14.960656216189989</v>
      </c>
      <c r="AH52" s="10">
        <f t="shared" si="17"/>
        <v>-11.07149079049934</v>
      </c>
      <c r="AI52" s="6">
        <f t="shared" si="18"/>
        <v>29.273117516635693</v>
      </c>
      <c r="AJ52" s="7">
        <f t="shared" si="19"/>
        <v>17.377900434203511</v>
      </c>
      <c r="AK52" s="10">
        <f t="shared" si="20"/>
        <v>-1.9947931088100717</v>
      </c>
      <c r="AL52" s="6">
        <f t="shared" si="21"/>
        <v>19.767004384289578</v>
      </c>
      <c r="AM52" s="7">
        <f t="shared" si="22"/>
        <v>-30.337810508100617</v>
      </c>
      <c r="AN52" s="10">
        <f t="shared" si="23"/>
        <v>-104.07132635923556</v>
      </c>
      <c r="AO52" s="6">
        <f t="shared" si="24"/>
        <v>-1811.0441007480285</v>
      </c>
      <c r="AP52" s="7">
        <f t="shared" si="25"/>
        <v>17.967656427620369</v>
      </c>
      <c r="AQ52" s="10">
        <f t="shared" si="26"/>
        <v>12.37560861033937</v>
      </c>
      <c r="AR52" s="6">
        <f t="shared" si="27"/>
        <v>4.9762113740102905</v>
      </c>
      <c r="AS52" s="7">
        <f t="shared" si="28"/>
        <v>29.607026257127927</v>
      </c>
      <c r="AT52" s="10">
        <f t="shared" si="29"/>
        <v>11.671442481548951</v>
      </c>
      <c r="AU52" s="6">
        <f t="shared" si="30"/>
        <v>16.061029907930475</v>
      </c>
      <c r="AV52" s="7">
        <f t="shared" si="31"/>
        <v>12.509369463747589</v>
      </c>
      <c r="AW52" s="10">
        <f t="shared" si="32"/>
        <v>0.42035050059247681</v>
      </c>
      <c r="AX52" s="6">
        <f t="shared" si="33"/>
        <v>12.03841542365835</v>
      </c>
      <c r="AY52" s="16"/>
      <c r="AZ52" s="7">
        <f t="shared" ref="AZ52" si="1018">+AVERAGE(B51:B52)/AVERAGE(B47:B48)*100-100</f>
        <v>11.650990658151358</v>
      </c>
      <c r="BA52" s="12">
        <f t="shared" ref="BA52" si="1019">+AVERAGE(C51:C52)/AVERAGE(C47:C48)*100-100</f>
        <v>-2.7789338277328426</v>
      </c>
      <c r="BB52" s="6">
        <f t="shared" ref="BB52" si="1020">+AVERAGE(D51:D52)/AVERAGE(D47:D48)*100-100</f>
        <v>14.814888127142268</v>
      </c>
      <c r="BC52" s="7">
        <f t="shared" ref="BC52" si="1021">+AVERAGE(E51:E52)/AVERAGE(E47:E48)*100-100</f>
        <v>22.476210199985175</v>
      </c>
      <c r="BD52" s="12">
        <f t="shared" ref="BD52" si="1022">+AVERAGE(F51:F52)/AVERAGE(F47:F48)*100-100</f>
        <v>11.804658280293737</v>
      </c>
      <c r="BE52" s="6">
        <f t="shared" ref="BE52" si="1023">+AVERAGE(G51:G52)/AVERAGE(G47:G48)*100-100</f>
        <v>9.4541506142008984</v>
      </c>
      <c r="BF52" s="7">
        <f t="shared" ref="BF52" si="1024">+AVERAGE(H51:H52)/AVERAGE(H47:H48)*100-100</f>
        <v>17.607944803265369</v>
      </c>
      <c r="BG52" s="12">
        <f t="shared" ref="BG52" si="1025">+AVERAGE(I51:I52)/AVERAGE(I47:I48)*100-100</f>
        <v>-5.5395548504941559</v>
      </c>
      <c r="BH52" s="6">
        <f t="shared" ref="BH52" si="1026">+AVERAGE(J51:J52)/AVERAGE(J47:J48)*100-100</f>
        <v>24.569032310550767</v>
      </c>
      <c r="BI52" s="7">
        <f t="shared" ref="BI52" si="1027">+AVERAGE(K51:K52)/AVERAGE(K47:K48)*100-100</f>
        <v>16.15655186432096</v>
      </c>
      <c r="BJ52" s="12">
        <f t="shared" ref="BJ52" si="1028">+AVERAGE(L51:L52)/AVERAGE(L47:L48)*100-100</f>
        <v>-1.4235889104097339</v>
      </c>
      <c r="BK52" s="6">
        <f t="shared" ref="BK52" si="1029">+AVERAGE(M51:M52)/AVERAGE(M47:M48)*100-100</f>
        <v>17.76649186918236</v>
      </c>
      <c r="BL52" s="7">
        <f t="shared" ref="BL52" si="1030">+AVERAGE(N51:N52)/AVERAGE(N47:N48)*100-100</f>
        <v>31.122406953796457</v>
      </c>
      <c r="BM52" s="12">
        <f t="shared" ref="BM52" si="1031">+AVERAGE(O51:O52)/AVERAGE(O47:O48)*100-100</f>
        <v>-39.596514305277466</v>
      </c>
      <c r="BN52" s="6">
        <f t="shared" ref="BN52" si="1032">+AVERAGE(P51:P52)/AVERAGE(P47:P48)*100-100</f>
        <v>-567.30251109227936</v>
      </c>
      <c r="BO52" s="7">
        <f t="shared" ref="BO52" si="1033">+AVERAGE(Q51:Q52)/AVERAGE(Q47:Q48)*100-100</f>
        <v>20.204500088973745</v>
      </c>
      <c r="BP52" s="12">
        <f t="shared" ref="BP52" si="1034">+AVERAGE(R51:R52)/AVERAGE(R47:R48)*100-100</f>
        <v>16.572675664682592</v>
      </c>
      <c r="BQ52" s="6">
        <f t="shared" ref="BQ52" si="1035">+AVERAGE(S51:S52)/AVERAGE(S47:S48)*100-100</f>
        <v>3.0462024541408681</v>
      </c>
      <c r="BR52" s="7">
        <f t="shared" ref="BR52" si="1036">+AVERAGE(T51:T52)/AVERAGE(T47:T48)*100-100</f>
        <v>27.381430976666493</v>
      </c>
      <c r="BS52" s="12">
        <f t="shared" ref="BS52" si="1037">+AVERAGE(U51:U52)/AVERAGE(U47:U48)*100-100</f>
        <v>9.7414204534350972</v>
      </c>
      <c r="BT52" s="6">
        <f t="shared" ref="BT52" si="1038">+AVERAGE(V51:V52)/AVERAGE(V47:V48)*100-100</f>
        <v>16.042041353374501</v>
      </c>
      <c r="BU52" s="7">
        <f t="shared" ref="BU52" si="1039">+AVERAGE(W51:W52)/AVERAGE(W47:W48)*100-100</f>
        <v>12.477204496031518</v>
      </c>
      <c r="BV52" s="12">
        <f t="shared" ref="BV52" si="1040">+AVERAGE(X51:X52)/AVERAGE(X47:X48)*100-100</f>
        <v>1.3700369877490459</v>
      </c>
      <c r="BW52" s="6">
        <f t="shared" ref="BW52" si="1041">+AVERAGE(Y51:Y52)/AVERAGE(Y47:Y48)*100-100</f>
        <v>10.923850601319756</v>
      </c>
    </row>
    <row r="53" spans="1:75" customFormat="1" x14ac:dyDescent="0.25">
      <c r="A53" s="31" t="s">
        <v>75</v>
      </c>
      <c r="B53" s="19">
        <v>10045125.81040564</v>
      </c>
      <c r="C53" s="18">
        <v>18756581.387400385</v>
      </c>
      <c r="D53" s="6">
        <f t="shared" si="0"/>
        <v>53.555206052385373</v>
      </c>
      <c r="E53" s="28">
        <v>1250059.3055284026</v>
      </c>
      <c r="F53" s="27">
        <v>2950403.4542453671</v>
      </c>
      <c r="G53" s="6">
        <f t="shared" si="1"/>
        <v>42.36909713922951</v>
      </c>
      <c r="H53" s="28">
        <v>3506523.6865549861</v>
      </c>
      <c r="I53" s="27">
        <v>4973666.1443411009</v>
      </c>
      <c r="J53" s="6">
        <f t="shared" si="2"/>
        <v>70.501790526181807</v>
      </c>
      <c r="K53" s="28">
        <v>3439148.3324732492</v>
      </c>
      <c r="L53" s="27">
        <v>5327695.2952638092</v>
      </c>
      <c r="M53" s="6">
        <f t="shared" si="3"/>
        <v>64.5522715146748</v>
      </c>
      <c r="N53" s="28">
        <v>67375.354081736878</v>
      </c>
      <c r="O53" s="27">
        <v>-354029.15092270821</v>
      </c>
      <c r="P53" s="6">
        <f t="shared" si="4"/>
        <v>-19.031018746941065</v>
      </c>
      <c r="Q53" s="28">
        <v>7687449.7030743016</v>
      </c>
      <c r="R53" s="27">
        <v>11380705.074716154</v>
      </c>
      <c r="S53" s="6">
        <f t="shared" si="5"/>
        <v>67.548096999306821</v>
      </c>
      <c r="T53" s="28">
        <v>6540608.8051398788</v>
      </c>
      <c r="U53" s="27">
        <v>10082633.390647192</v>
      </c>
      <c r="V53" s="6">
        <f t="shared" si="6"/>
        <v>64.870044875449409</v>
      </c>
      <c r="W53" s="28">
        <f t="shared" si="7"/>
        <v>15948549.700423451</v>
      </c>
      <c r="X53" s="27">
        <f t="shared" si="8"/>
        <v>27978722.670055818</v>
      </c>
      <c r="Y53" s="6">
        <f t="shared" si="9"/>
        <v>57.002422478322643</v>
      </c>
      <c r="Z53" s="29"/>
      <c r="AA53" s="7">
        <f t="shared" si="10"/>
        <v>15.783989759308795</v>
      </c>
      <c r="AB53" s="10">
        <f t="shared" si="11"/>
        <v>4.0658960243938225</v>
      </c>
      <c r="AC53" s="6">
        <f t="shared" si="12"/>
        <v>11.260263143429981</v>
      </c>
      <c r="AD53" s="7">
        <f t="shared" si="13"/>
        <v>24.39033598808949</v>
      </c>
      <c r="AE53" s="10">
        <f t="shared" si="14"/>
        <v>11.419435916779562</v>
      </c>
      <c r="AF53" s="6">
        <f t="shared" si="15"/>
        <v>11.641505779115604</v>
      </c>
      <c r="AG53" s="7">
        <f t="shared" si="16"/>
        <v>24.252739346347269</v>
      </c>
      <c r="AH53" s="10">
        <f t="shared" si="17"/>
        <v>-10.885184196381601</v>
      </c>
      <c r="AI53" s="6">
        <f t="shared" si="18"/>
        <v>39.429945768122366</v>
      </c>
      <c r="AJ53" s="7">
        <f t="shared" si="19"/>
        <v>33.837918635170325</v>
      </c>
      <c r="AK53" s="10">
        <f t="shared" si="20"/>
        <v>11.291079953121667</v>
      </c>
      <c r="AL53" s="6">
        <f t="shared" si="21"/>
        <v>20.25934036361754</v>
      </c>
      <c r="AM53" s="7">
        <f t="shared" si="22"/>
        <v>-73.311713085878068</v>
      </c>
      <c r="AN53" s="10">
        <f t="shared" si="23"/>
        <v>-144.58710306279693</v>
      </c>
      <c r="AO53" s="6">
        <f t="shared" si="24"/>
        <v>-159.85651697652094</v>
      </c>
      <c r="AP53" s="7">
        <f t="shared" si="25"/>
        <v>10.80256337816401</v>
      </c>
      <c r="AQ53" s="10">
        <f t="shared" si="26"/>
        <v>-0.33479251175810987</v>
      </c>
      <c r="AR53" s="6">
        <f t="shared" si="27"/>
        <v>11.174768176984998</v>
      </c>
      <c r="AS53" s="7">
        <f t="shared" si="28"/>
        <v>20.766132690014018</v>
      </c>
      <c r="AT53" s="10">
        <f t="shared" si="29"/>
        <v>2.9351368919139986</v>
      </c>
      <c r="AU53" s="6">
        <f t="shared" si="30"/>
        <v>17.322555092944896</v>
      </c>
      <c r="AV53" s="7">
        <f t="shared" si="31"/>
        <v>13.716554670036317</v>
      </c>
      <c r="AW53" s="10">
        <f t="shared" si="32"/>
        <v>0.36576170139919384</v>
      </c>
      <c r="AX53" s="6">
        <f t="shared" si="33"/>
        <v>13.302138839296035</v>
      </c>
      <c r="AY53" s="16"/>
      <c r="AZ53" s="7">
        <f t="shared" ref="AZ53" si="1042">+AVERAGE(B51:B53)/AVERAGE(B47:B49)*100-100</f>
        <v>13.051765083676912</v>
      </c>
      <c r="BA53" s="12">
        <f t="shared" ref="BA53" si="1043">+AVERAGE(C51:C53)/AVERAGE(C47:C49)*100-100</f>
        <v>-0.53763920576753321</v>
      </c>
      <c r="BB53" s="6">
        <f t="shared" ref="BB53" si="1044">+AVERAGE(D51:D53)/AVERAGE(D47:D49)*100-100</f>
        <v>13.588744379036697</v>
      </c>
      <c r="BC53" s="7">
        <f t="shared" ref="BC53" si="1045">+AVERAGE(E51:E53)/AVERAGE(E47:E49)*100-100</f>
        <v>23.134378852926844</v>
      </c>
      <c r="BD53" s="12">
        <f t="shared" ref="BD53" si="1046">+AVERAGE(F51:F53)/AVERAGE(F47:F49)*100-100</f>
        <v>11.674097947256911</v>
      </c>
      <c r="BE53" s="6">
        <f t="shared" ref="BE53" si="1047">+AVERAGE(G51:G53)/AVERAGE(G47:G49)*100-100</f>
        <v>10.194041069122363</v>
      </c>
      <c r="BF53" s="7">
        <f t="shared" ref="BF53" si="1048">+AVERAGE(H51:H53)/AVERAGE(H47:H49)*100-100</f>
        <v>20.008098409842589</v>
      </c>
      <c r="BG53" s="12">
        <f t="shared" ref="BG53" si="1049">+AVERAGE(I51:I53)/AVERAGE(I47:I49)*100-100</f>
        <v>-7.4530166852193531</v>
      </c>
      <c r="BH53" s="6">
        <f t="shared" ref="BH53" si="1050">+AVERAGE(J51:J53)/AVERAGE(J47:J49)*100-100</f>
        <v>29.568424757066367</v>
      </c>
      <c r="BI53" s="7">
        <f t="shared" ref="BI53" si="1051">+AVERAGE(K51:K53)/AVERAGE(K47:K49)*100-100</f>
        <v>22.577096558209121</v>
      </c>
      <c r="BJ53" s="12">
        <f t="shared" ref="BJ53" si="1052">+AVERAGE(L51:L53)/AVERAGE(L47:L49)*100-100</f>
        <v>3.013223692726541</v>
      </c>
      <c r="BK53" s="6">
        <f t="shared" ref="BK53" si="1053">+AVERAGE(M51:M53)/AVERAGE(M47:M49)*100-100</f>
        <v>18.632436493939707</v>
      </c>
      <c r="BL53" s="7">
        <f t="shared" ref="BL53" si="1054">+AVERAGE(N51:N53)/AVERAGE(N47:N49)*100-100</f>
        <v>-4.6765750996714672</v>
      </c>
      <c r="BM53" s="12">
        <f t="shared" ref="BM53" si="1055">+AVERAGE(O51:O53)/AVERAGE(O47:O49)*100-100</f>
        <v>-84.094498335394206</v>
      </c>
      <c r="BN53" s="6">
        <f t="shared" ref="BN53" si="1056">+AVERAGE(P51:P53)/AVERAGE(P47:P49)*100-100</f>
        <v>-456.51069085985256</v>
      </c>
      <c r="BO53" s="7">
        <f t="shared" ref="BO53" si="1057">+AVERAGE(Q51:Q53)/AVERAGE(Q47:Q49)*100-100</f>
        <v>16.917187622485059</v>
      </c>
      <c r="BP53" s="12">
        <f t="shared" ref="BP53" si="1058">+AVERAGE(R51:R53)/AVERAGE(R47:R49)*100-100</f>
        <v>10.494616774947986</v>
      </c>
      <c r="BQ53" s="6">
        <f t="shared" ref="BQ53" si="1059">+AVERAGE(S51:S53)/AVERAGE(S47:S49)*100-100</f>
        <v>5.6777664368482306</v>
      </c>
      <c r="BR53" s="7">
        <f t="shared" ref="BR53" si="1060">+AVERAGE(T51:T53)/AVERAGE(T47:T49)*100-100</f>
        <v>24.853581812331129</v>
      </c>
      <c r="BS53" s="12">
        <f t="shared" ref="BS53" si="1061">+AVERAGE(U51:U53)/AVERAGE(U47:U49)*100-100</f>
        <v>7.2322870419947236</v>
      </c>
      <c r="BT53" s="6">
        <f t="shared" ref="BT53" si="1062">+AVERAGE(V51:V53)/AVERAGE(V47:V49)*100-100</f>
        <v>16.485454952498884</v>
      </c>
      <c r="BU53" s="7">
        <f t="shared" ref="BU53" si="1063">+AVERAGE(W51:W53)/AVERAGE(W47:W49)*100-100</f>
        <v>12.891022203112641</v>
      </c>
      <c r="BV53" s="12">
        <f t="shared" ref="BV53" si="1064">+AVERAGE(X51:X53)/AVERAGE(X47:X49)*100-100</f>
        <v>1.0353296745596623</v>
      </c>
      <c r="BW53" s="6">
        <f t="shared" ref="BW53" si="1065">+AVERAGE(Y51:Y53)/AVERAGE(Y47:Y49)*100-100</f>
        <v>11.718023460721724</v>
      </c>
    </row>
    <row r="54" spans="1:75" customFormat="1" x14ac:dyDescent="0.25">
      <c r="A54" s="31" t="s">
        <v>76</v>
      </c>
      <c r="B54" s="19">
        <v>11401735.306603942</v>
      </c>
      <c r="C54" s="18">
        <v>20306965.782236539</v>
      </c>
      <c r="D54" s="6">
        <f t="shared" si="0"/>
        <v>56.146917411844846</v>
      </c>
      <c r="E54" s="28">
        <v>1786964.9775058376</v>
      </c>
      <c r="F54" s="27">
        <v>4079803.9396405197</v>
      </c>
      <c r="G54" s="6">
        <f t="shared" si="1"/>
        <v>43.80026599178418</v>
      </c>
      <c r="H54" s="28">
        <v>4490164.9532210063</v>
      </c>
      <c r="I54" s="27">
        <v>6883714.156060487</v>
      </c>
      <c r="J54" s="6">
        <f t="shared" si="2"/>
        <v>65.228811821999074</v>
      </c>
      <c r="K54" s="28">
        <v>4027074.72029032</v>
      </c>
      <c r="L54" s="27">
        <v>6016141.1223470867</v>
      </c>
      <c r="M54" s="6">
        <f t="shared" si="3"/>
        <v>66.937836702860295</v>
      </c>
      <c r="N54" s="28">
        <v>463090.23293068632</v>
      </c>
      <c r="O54" s="27">
        <v>867573.03371340036</v>
      </c>
      <c r="P54" s="6">
        <f t="shared" si="4"/>
        <v>53.377665618369882</v>
      </c>
      <c r="Q54" s="28">
        <v>8371646.7889346825</v>
      </c>
      <c r="R54" s="27">
        <v>11494345.905800615</v>
      </c>
      <c r="S54" s="6">
        <f t="shared" si="5"/>
        <v>72.832737569781472</v>
      </c>
      <c r="T54" s="28">
        <v>7132534.9324682355</v>
      </c>
      <c r="U54" s="27">
        <v>10242657.31978783</v>
      </c>
      <c r="V54" s="6">
        <f t="shared" si="6"/>
        <v>69.635590743515976</v>
      </c>
      <c r="W54" s="28">
        <f t="shared" si="7"/>
        <v>18917977.093797233</v>
      </c>
      <c r="X54" s="27">
        <f t="shared" si="8"/>
        <v>32522172.463950329</v>
      </c>
      <c r="Y54" s="6">
        <f t="shared" si="9"/>
        <v>58.169475347217769</v>
      </c>
      <c r="Z54" s="29"/>
      <c r="AA54" s="7">
        <f t="shared" si="10"/>
        <v>19.759567226832715</v>
      </c>
      <c r="AB54" s="10">
        <f t="shared" si="11"/>
        <v>5.0545257246106985</v>
      </c>
      <c r="AC54" s="6">
        <f t="shared" si="12"/>
        <v>13.997532615367533</v>
      </c>
      <c r="AD54" s="7">
        <f t="shared" si="13"/>
        <v>24.080709367549176</v>
      </c>
      <c r="AE54" s="10">
        <f t="shared" si="14"/>
        <v>7.8560247869182547</v>
      </c>
      <c r="AF54" s="6">
        <f t="shared" si="15"/>
        <v>15.042909853839561</v>
      </c>
      <c r="AG54" s="7">
        <f t="shared" si="16"/>
        <v>20.486675943757902</v>
      </c>
      <c r="AH54" s="10">
        <f t="shared" si="17"/>
        <v>-2.1266674577215809</v>
      </c>
      <c r="AI54" s="6">
        <f t="shared" si="18"/>
        <v>23.104703614451026</v>
      </c>
      <c r="AJ54" s="7">
        <f t="shared" si="19"/>
        <v>16.779666480831153</v>
      </c>
      <c r="AK54" s="10">
        <f t="shared" si="20"/>
        <v>-0.9761287861604302</v>
      </c>
      <c r="AL54" s="6">
        <f t="shared" si="21"/>
        <v>17.930823193781606</v>
      </c>
      <c r="AM54" s="7">
        <f t="shared" si="22"/>
        <v>66.428499299678634</v>
      </c>
      <c r="AN54" s="10">
        <f t="shared" si="23"/>
        <v>-9.424346622214145</v>
      </c>
      <c r="AO54" s="6">
        <f t="shared" si="24"/>
        <v>83.745292573838668</v>
      </c>
      <c r="AP54" s="7">
        <f t="shared" si="25"/>
        <v>30.230277317385145</v>
      </c>
      <c r="AQ54" s="10">
        <f t="shared" si="26"/>
        <v>10.528152882114682</v>
      </c>
      <c r="AR54" s="6">
        <f t="shared" si="27"/>
        <v>17.825435349746613</v>
      </c>
      <c r="AS54" s="7">
        <f t="shared" si="28"/>
        <v>26.982732329506476</v>
      </c>
      <c r="AT54" s="10">
        <f t="shared" si="29"/>
        <v>6.6735741818690286</v>
      </c>
      <c r="AU54" s="6">
        <f t="shared" si="30"/>
        <v>19.038602862422266</v>
      </c>
      <c r="AV54" s="7">
        <f t="shared" si="31"/>
        <v>22.061046226604148</v>
      </c>
      <c r="AW54" s="10">
        <f t="shared" si="32"/>
        <v>5.1019219070628736</v>
      </c>
      <c r="AX54" s="6">
        <f t="shared" si="33"/>
        <v>16.135884113077893</v>
      </c>
      <c r="AY54" s="16"/>
      <c r="AZ54" s="7">
        <f t="shared" ref="AZ54" si="1066">+AVERAGE(B51:B54)/AVERAGE(B47:B50)*100-100</f>
        <v>14.870235572682873</v>
      </c>
      <c r="BA54" s="12">
        <f t="shared" ref="BA54" si="1067">+AVERAGE(C51:C54)/AVERAGE(C47:C50)*100-100</f>
        <v>0.91577790726580588</v>
      </c>
      <c r="BB54" s="6">
        <f t="shared" ref="BB54" si="1068">+AVERAGE(D51:D54)/AVERAGE(D47:D50)*100-100</f>
        <v>13.695387351988899</v>
      </c>
      <c r="BC54" s="7">
        <f t="shared" ref="BC54" si="1069">+AVERAGE(E51:E54)/AVERAGE(E47:E50)*100-100</f>
        <v>23.446762059437049</v>
      </c>
      <c r="BD54" s="12">
        <f t="shared" ref="BD54" si="1070">+AVERAGE(F51:F54)/AVERAGE(F47:F50)*100-100</f>
        <v>10.428601442543808</v>
      </c>
      <c r="BE54" s="6">
        <f t="shared" ref="BE54" si="1071">+AVERAGE(G51:G54)/AVERAGE(G47:G50)*100-100</f>
        <v>11.422581484294582</v>
      </c>
      <c r="BF54" s="7">
        <f t="shared" ref="BF54" si="1072">+AVERAGE(H51:H54)/AVERAGE(H47:H50)*100-100</f>
        <v>20.162653916400359</v>
      </c>
      <c r="BG54" s="12">
        <f t="shared" ref="BG54" si="1073">+AVERAGE(I51:I54)/AVERAGE(I47:I50)*100-100</f>
        <v>-5.7972800773653432</v>
      </c>
      <c r="BH54" s="6">
        <f t="shared" ref="BH54" si="1074">+AVERAGE(J51:J54)/AVERAGE(J47:J50)*100-100</f>
        <v>27.883699422927322</v>
      </c>
      <c r="BI54" s="7">
        <f t="shared" ref="BI54" si="1075">+AVERAGE(K51:K54)/AVERAGE(K47:K50)*100-100</f>
        <v>20.677592115794226</v>
      </c>
      <c r="BJ54" s="12">
        <f t="shared" ref="BJ54" si="1076">+AVERAGE(L51:L54)/AVERAGE(L47:L50)*100-100</f>
        <v>1.7887660972842667</v>
      </c>
      <c r="BK54" s="6">
        <f t="shared" ref="BK54" si="1077">+AVERAGE(M51:M54)/AVERAGE(M47:M50)*100-100</f>
        <v>18.44395306806797</v>
      </c>
      <c r="BL54" s="7">
        <f t="shared" ref="BL54" si="1078">+AVERAGE(N51:N54)/AVERAGE(N47:N50)*100-100</f>
        <v>14.821587858244072</v>
      </c>
      <c r="BM54" s="12">
        <f t="shared" ref="BM54" si="1079">+AVERAGE(O51:O54)/AVERAGE(O47:O50)*100-100</f>
        <v>-58.833050902269733</v>
      </c>
      <c r="BN54" s="6">
        <f t="shared" ref="BN54" si="1080">+AVERAGE(P51:P54)/AVERAGE(P47:P50)*100-100</f>
        <v>-348.99779800216436</v>
      </c>
      <c r="BO54" s="7">
        <f t="shared" ref="BO54" si="1081">+AVERAGE(Q51:Q54)/AVERAGE(Q47:Q50)*100-100</f>
        <v>20.174762603249846</v>
      </c>
      <c r="BP54" s="12">
        <f t="shared" ref="BP54" si="1082">+AVERAGE(R51:R54)/AVERAGE(R47:R50)*100-100</f>
        <v>10.50288828007335</v>
      </c>
      <c r="BQ54" s="6">
        <f t="shared" ref="BQ54" si="1083">+AVERAGE(S51:S54)/AVERAGE(S47:S50)*100-100</f>
        <v>8.6875038429517986</v>
      </c>
      <c r="BR54" s="7">
        <f t="shared" ref="BR54" si="1084">+AVERAGE(T51:T54)/AVERAGE(T47:T50)*100-100</f>
        <v>25.457884429100346</v>
      </c>
      <c r="BS54" s="12">
        <f t="shared" ref="BS54" si="1085">+AVERAGE(U51:U54)/AVERAGE(U47:U50)*100-100</f>
        <v>7.0839772614190224</v>
      </c>
      <c r="BT54" s="6">
        <f t="shared" ref="BT54" si="1086">+AVERAGE(V51:V54)/AVERAGE(V47:V50)*100-100</f>
        <v>17.170023649512316</v>
      </c>
      <c r="BU54" s="7">
        <f t="shared" ref="BU54" si="1087">+AVERAGE(W51:W54)/AVERAGE(W47:W50)*100-100</f>
        <v>15.36266207604524</v>
      </c>
      <c r="BV54" s="12">
        <f t="shared" ref="BV54" si="1088">+AVERAGE(X51:X54)/AVERAGE(X47:X50)*100-100</f>
        <v>2.1334906646040395</v>
      </c>
      <c r="BW54" s="6">
        <f t="shared" ref="BW54" si="1089">+AVERAGE(Y51:Y54)/AVERAGE(Y47:Y50)*100-100</f>
        <v>12.820287715761197</v>
      </c>
    </row>
    <row r="55" spans="1:75" customFormat="1" x14ac:dyDescent="0.25">
      <c r="A55" s="31" t="s">
        <v>77</v>
      </c>
      <c r="B55" s="19">
        <v>10848716.32880385</v>
      </c>
      <c r="C55" s="18">
        <v>18613174.660006292</v>
      </c>
      <c r="D55" s="6">
        <f t="shared" si="0"/>
        <v>58.28514762779421</v>
      </c>
      <c r="E55" s="28">
        <v>1244489.0677683146</v>
      </c>
      <c r="F55" s="27">
        <v>2725610.1762325568</v>
      </c>
      <c r="G55" s="6">
        <f t="shared" si="1"/>
        <v>45.659099698860651</v>
      </c>
      <c r="H55" s="28">
        <v>3725668.4546356155</v>
      </c>
      <c r="I55" s="27">
        <v>5391504.6529131932</v>
      </c>
      <c r="J55" s="6">
        <f t="shared" si="2"/>
        <v>69.102573297836699</v>
      </c>
      <c r="K55" s="28">
        <v>3205867.5332567533</v>
      </c>
      <c r="L55" s="27">
        <v>4827242.2054885319</v>
      </c>
      <c r="M55" s="6">
        <f t="shared" si="3"/>
        <v>66.41198839394697</v>
      </c>
      <c r="N55" s="28">
        <v>519800.92137886211</v>
      </c>
      <c r="O55" s="27">
        <v>564262.44742466137</v>
      </c>
      <c r="P55" s="6">
        <f t="shared" si="4"/>
        <v>92.120417325532614</v>
      </c>
      <c r="Q55" s="28">
        <v>8786631.7392047439</v>
      </c>
      <c r="R55" s="27">
        <v>11953740.462469412</v>
      </c>
      <c r="S55" s="6">
        <f t="shared" si="5"/>
        <v>73.505291224882384</v>
      </c>
      <c r="T55" s="28">
        <v>6741557.2557859616</v>
      </c>
      <c r="U55" s="27">
        <v>9051894.3694707882</v>
      </c>
      <c r="V55" s="6">
        <f t="shared" si="6"/>
        <v>74.476755700145247</v>
      </c>
      <c r="W55" s="28">
        <f t="shared" si="7"/>
        <v>17863948.334626567</v>
      </c>
      <c r="X55" s="27">
        <f t="shared" si="8"/>
        <v>29632135.582150668</v>
      </c>
      <c r="Y55" s="6">
        <f t="shared" si="9"/>
        <v>60.285726909899694</v>
      </c>
      <c r="Z55" s="29"/>
      <c r="AA55" s="7">
        <f t="shared" si="10"/>
        <v>21.619419310332248</v>
      </c>
      <c r="AB55" s="10">
        <f t="shared" si="11"/>
        <v>8.6697901950785194</v>
      </c>
      <c r="AC55" s="6">
        <f t="shared" si="12"/>
        <v>11.916494079916063</v>
      </c>
      <c r="AD55" s="7">
        <f t="shared" si="13"/>
        <v>13.800238120954347</v>
      </c>
      <c r="AE55" s="10">
        <f t="shared" si="14"/>
        <v>-0.83392523965054011</v>
      </c>
      <c r="AF55" s="6">
        <f t="shared" si="15"/>
        <v>14.757227606286378</v>
      </c>
      <c r="AG55" s="7">
        <f t="shared" si="16"/>
        <v>25.22752752231834</v>
      </c>
      <c r="AH55" s="10">
        <f t="shared" si="17"/>
        <v>9.990063638791753</v>
      </c>
      <c r="AI55" s="6">
        <f t="shared" si="18"/>
        <v>13.85349128769171</v>
      </c>
      <c r="AJ55" s="7">
        <f t="shared" si="19"/>
        <v>31.965328809276997</v>
      </c>
      <c r="AK55" s="10">
        <f t="shared" si="20"/>
        <v>14.085219674724982</v>
      </c>
      <c r="AL55" s="6">
        <f t="shared" si="21"/>
        <v>15.672590354413174</v>
      </c>
      <c r="AM55" s="7">
        <f t="shared" si="22"/>
        <v>-4.7623952226253863</v>
      </c>
      <c r="AN55" s="10">
        <f t="shared" si="23"/>
        <v>-15.85089013807908</v>
      </c>
      <c r="AO55" s="6">
        <f t="shared" si="24"/>
        <v>13.177198111362827</v>
      </c>
      <c r="AP55" s="7">
        <f t="shared" si="25"/>
        <v>16.991051902950943</v>
      </c>
      <c r="AQ55" s="10">
        <f t="shared" si="26"/>
        <v>2.9292019535818667</v>
      </c>
      <c r="AR55" s="6">
        <f t="shared" si="27"/>
        <v>13.661671986644336</v>
      </c>
      <c r="AS55" s="7">
        <f t="shared" si="28"/>
        <v>27.131871859117766</v>
      </c>
      <c r="AT55" s="10">
        <f t="shared" si="29"/>
        <v>1.7970684018884242</v>
      </c>
      <c r="AU55" s="6">
        <f t="shared" si="30"/>
        <v>24.887557033773433</v>
      </c>
      <c r="AV55" s="7">
        <f t="shared" si="31"/>
        <v>17.552120450356853</v>
      </c>
      <c r="AW55" s="10">
        <f t="shared" si="32"/>
        <v>7.7532352793724613</v>
      </c>
      <c r="AX55" s="6">
        <f t="shared" si="33"/>
        <v>9.0938199169414986</v>
      </c>
      <c r="AY55" s="16"/>
      <c r="AZ55" s="7">
        <f t="shared" ref="AZ55" si="1090">+AVERAGE(B55:B55)/AVERAGE(B51:B51)*100-100</f>
        <v>21.619419310332248</v>
      </c>
      <c r="BA55" s="12">
        <f t="shared" ref="BA55" si="1091">+AVERAGE(C55:C55)/AVERAGE(C51:C51)*100-100</f>
        <v>8.6697901950785194</v>
      </c>
      <c r="BB55" s="6">
        <f t="shared" ref="BB55" si="1092">+AVERAGE(D55:D55)/AVERAGE(D51:D51)*100-100</f>
        <v>11.916494079916063</v>
      </c>
      <c r="BC55" s="7">
        <f t="shared" ref="BC55" si="1093">+AVERAGE(E55:E55)/AVERAGE(E51:E51)*100-100</f>
        <v>13.800238120954347</v>
      </c>
      <c r="BD55" s="12">
        <f t="shared" ref="BD55" si="1094">+AVERAGE(F55:F55)/AVERAGE(F51:F51)*100-100</f>
        <v>-0.83392523965054011</v>
      </c>
      <c r="BE55" s="6">
        <f t="shared" ref="BE55" si="1095">+AVERAGE(G55:G55)/AVERAGE(G51:G51)*100-100</f>
        <v>14.757227606286378</v>
      </c>
      <c r="BF55" s="7">
        <f t="shared" ref="BF55" si="1096">+AVERAGE(H55:H55)/AVERAGE(H51:H51)*100-100</f>
        <v>25.22752752231834</v>
      </c>
      <c r="BG55" s="12">
        <f t="shared" ref="BG55" si="1097">+AVERAGE(I55:I55)/AVERAGE(I51:I51)*100-100</f>
        <v>9.990063638791753</v>
      </c>
      <c r="BH55" s="6">
        <f t="shared" ref="BH55" si="1098">+AVERAGE(J55:J55)/AVERAGE(J51:J51)*100-100</f>
        <v>13.85349128769171</v>
      </c>
      <c r="BI55" s="7">
        <f t="shared" ref="BI55" si="1099">+AVERAGE(K55:K55)/AVERAGE(K51:K51)*100-100</f>
        <v>31.965328809276997</v>
      </c>
      <c r="BJ55" s="12">
        <f t="shared" ref="BJ55" si="1100">+AVERAGE(L55:L55)/AVERAGE(L51:L51)*100-100</f>
        <v>14.085219674724982</v>
      </c>
      <c r="BK55" s="6">
        <f t="shared" ref="BK55" si="1101">+AVERAGE(M55:M55)/AVERAGE(M51:M51)*100-100</f>
        <v>15.672590354413174</v>
      </c>
      <c r="BL55" s="7">
        <f t="shared" ref="BL55" si="1102">+AVERAGE(N55:N55)/AVERAGE(N51:N51)*100-100</f>
        <v>-4.7623952226253863</v>
      </c>
      <c r="BM55" s="12">
        <f t="shared" ref="BM55" si="1103">+AVERAGE(O55:O55)/AVERAGE(O51:O51)*100-100</f>
        <v>-15.85089013807908</v>
      </c>
      <c r="BN55" s="6">
        <f t="shared" ref="BN55" si="1104">+AVERAGE(P55:P55)/AVERAGE(P51:P51)*100-100</f>
        <v>13.177198111362827</v>
      </c>
      <c r="BO55" s="7">
        <f t="shared" ref="BO55" si="1105">+AVERAGE(Q55:Q55)/AVERAGE(Q51:Q51)*100-100</f>
        <v>16.991051902950943</v>
      </c>
      <c r="BP55" s="12">
        <f t="shared" ref="BP55" si="1106">+AVERAGE(R55:R55)/AVERAGE(R51:R51)*100-100</f>
        <v>2.9292019535818667</v>
      </c>
      <c r="BQ55" s="6">
        <f t="shared" ref="BQ55" si="1107">+AVERAGE(S55:S55)/AVERAGE(S51:S51)*100-100</f>
        <v>13.661671986644336</v>
      </c>
      <c r="BR55" s="7">
        <f t="shared" ref="BR55" si="1108">+AVERAGE(T55:T55)/AVERAGE(T51:T51)*100-100</f>
        <v>27.131871859117766</v>
      </c>
      <c r="BS55" s="12">
        <f t="shared" ref="BS55" si="1109">+AVERAGE(U55:U55)/AVERAGE(U51:U51)*100-100</f>
        <v>1.7970684018884242</v>
      </c>
      <c r="BT55" s="6">
        <f t="shared" ref="BT55" si="1110">+AVERAGE(V55:V55)/AVERAGE(V51:V51)*100-100</f>
        <v>24.887557033773433</v>
      </c>
      <c r="BU55" s="7">
        <f t="shared" ref="BU55" si="1111">+AVERAGE(W55:W55)/AVERAGE(W51:W51)*100-100</f>
        <v>17.552120450356853</v>
      </c>
      <c r="BV55" s="12">
        <f t="shared" ref="BV55" si="1112">+AVERAGE(X55:X55)/AVERAGE(X51:X51)*100-100</f>
        <v>7.7532352793724613</v>
      </c>
      <c r="BW55" s="6">
        <f t="shared" ref="BW55" si="1113">+AVERAGE(Y55:Y55)/AVERAGE(Y51:Y51)*100-100</f>
        <v>9.0938199169414986</v>
      </c>
    </row>
    <row r="56" spans="1:75" customFormat="1" x14ac:dyDescent="0.25">
      <c r="A56" s="31" t="s">
        <v>78</v>
      </c>
      <c r="B56" s="19">
        <v>11740059.036848193</v>
      </c>
      <c r="C56" s="18">
        <v>20004860.896751717</v>
      </c>
      <c r="D56" s="6">
        <f t="shared" si="0"/>
        <v>58.686031847162113</v>
      </c>
      <c r="E56" s="28">
        <v>1499464.9703046661</v>
      </c>
      <c r="F56" s="27">
        <v>3234869.1526838331</v>
      </c>
      <c r="G56" s="6">
        <f t="shared" si="1"/>
        <v>46.353187703453905</v>
      </c>
      <c r="H56" s="28">
        <v>3522549.3069558116</v>
      </c>
      <c r="I56" s="27">
        <v>4488380.3934029397</v>
      </c>
      <c r="J56" s="6">
        <f t="shared" si="2"/>
        <v>78.481523360481759</v>
      </c>
      <c r="K56" s="28">
        <v>3483023.329350085</v>
      </c>
      <c r="L56" s="27">
        <v>5021176.5770737585</v>
      </c>
      <c r="M56" s="6">
        <f t="shared" si="3"/>
        <v>69.366676831347789</v>
      </c>
      <c r="N56" s="28">
        <v>39525.97760572657</v>
      </c>
      <c r="O56" s="27">
        <v>-532796.18367081881</v>
      </c>
      <c r="P56" s="6">
        <f t="shared" si="4"/>
        <v>-7.4185924781599386</v>
      </c>
      <c r="Q56" s="28">
        <v>8508009.4017465971</v>
      </c>
      <c r="R56" s="27">
        <v>11687411.981650919</v>
      </c>
      <c r="S56" s="6">
        <f t="shared" si="5"/>
        <v>72.796350595872369</v>
      </c>
      <c r="T56" s="28">
        <v>6899846.9782563522</v>
      </c>
      <c r="U56" s="27">
        <v>9366262.0172120128</v>
      </c>
      <c r="V56" s="6">
        <f t="shared" si="6"/>
        <v>73.667029232972283</v>
      </c>
      <c r="W56" s="28">
        <f t="shared" si="7"/>
        <v>18370235.737598915</v>
      </c>
      <c r="X56" s="27">
        <f t="shared" si="8"/>
        <v>30049260.407277398</v>
      </c>
      <c r="Y56" s="6">
        <f t="shared" si="9"/>
        <v>61.133736699722462</v>
      </c>
      <c r="Z56" s="29"/>
      <c r="AA56" s="7">
        <f t="shared" si="10"/>
        <v>17.712402350689786</v>
      </c>
      <c r="AB56" s="10">
        <f t="shared" si="11"/>
        <v>6.0525663929092133</v>
      </c>
      <c r="AC56" s="6">
        <f t="shared" si="12"/>
        <v>10.994393020705019</v>
      </c>
      <c r="AD56" s="7">
        <f t="shared" si="13"/>
        <v>19.464242325262632</v>
      </c>
      <c r="AE56" s="10">
        <f t="shared" si="14"/>
        <v>6.8946901967463816</v>
      </c>
      <c r="AF56" s="6">
        <f t="shared" si="15"/>
        <v>11.758818052965211</v>
      </c>
      <c r="AG56" s="7">
        <f t="shared" si="16"/>
        <v>21.698338914923212</v>
      </c>
      <c r="AH56" s="10">
        <f t="shared" si="17"/>
        <v>-1.4534596338369852</v>
      </c>
      <c r="AI56" s="6">
        <f t="shared" si="18"/>
        <v>23.493263652621948</v>
      </c>
      <c r="AJ56" s="7">
        <f t="shared" si="19"/>
        <v>24.143717747998039</v>
      </c>
      <c r="AK56" s="10">
        <f t="shared" si="20"/>
        <v>9.7975914359524694</v>
      </c>
      <c r="AL56" s="6">
        <f t="shared" si="21"/>
        <v>13.065975422980003</v>
      </c>
      <c r="AM56" s="7">
        <f t="shared" si="22"/>
        <v>-55.516067539934532</v>
      </c>
      <c r="AN56" s="10">
        <f t="shared" si="23"/>
        <v>2773.5315338572773</v>
      </c>
      <c r="AO56" s="6">
        <f t="shared" si="24"/>
        <v>-98.451942081166152</v>
      </c>
      <c r="AP56" s="7">
        <f t="shared" si="25"/>
        <v>6.3236555951920081</v>
      </c>
      <c r="AQ56" s="10">
        <f t="shared" si="26"/>
        <v>-3.4383789171878334</v>
      </c>
      <c r="AR56" s="6">
        <f t="shared" si="27"/>
        <v>10.109642322603335</v>
      </c>
      <c r="AS56" s="7">
        <f t="shared" si="28"/>
        <v>17.896323487288839</v>
      </c>
      <c r="AT56" s="10">
        <f t="shared" si="29"/>
        <v>-1.5861560308640321</v>
      </c>
      <c r="AU56" s="6">
        <f t="shared" si="30"/>
        <v>19.796482621147192</v>
      </c>
      <c r="AV56" s="7">
        <f t="shared" si="31"/>
        <v>12.890029370597532</v>
      </c>
      <c r="AW56" s="10">
        <f t="shared" si="32"/>
        <v>3.5099366251174757</v>
      </c>
      <c r="AX56" s="6">
        <f t="shared" si="33"/>
        <v>9.0620215327268596</v>
      </c>
      <c r="AY56" s="16"/>
      <c r="AZ56" s="7">
        <f t="shared" ref="AZ56" si="1114">+AVERAGE(B55:B56)/AVERAGE(B51:B52)*100-100</f>
        <v>19.55700602163202</v>
      </c>
      <c r="BA56" s="12">
        <f t="shared" ref="BA56" si="1115">+AVERAGE(C55:C56)/AVERAGE(C51:C52)*100-100</f>
        <v>7.298096775645746</v>
      </c>
      <c r="BB56" s="6">
        <f t="shared" ref="BB56" si="1116">+AVERAGE(D55:D56)/AVERAGE(D51:D52)*100-100</f>
        <v>11.451956287110505</v>
      </c>
      <c r="BC56" s="7">
        <f t="shared" ref="BC56" si="1117">+AVERAGE(E55:E56)/AVERAGE(E51:E52)*100-100</f>
        <v>16.827072227808173</v>
      </c>
      <c r="BD56" s="12">
        <f t="shared" ref="BD56" si="1118">+AVERAGE(F55:F56)/AVERAGE(F51:F52)*100-100</f>
        <v>3.2162049572779949</v>
      </c>
      <c r="BE56" s="6">
        <f t="shared" ref="BE56" si="1119">+AVERAGE(G55:G56)/AVERAGE(G51:G52)*100-100</f>
        <v>13.226871713978383</v>
      </c>
      <c r="BF56" s="7">
        <f t="shared" ref="BF56" si="1120">+AVERAGE(H55:H56)/AVERAGE(H51:H52)*100-100</f>
        <v>23.487172254288978</v>
      </c>
      <c r="BG56" s="12">
        <f t="shared" ref="BG56" si="1121">+AVERAGE(I55:I56)/AVERAGE(I51:I52)*100-100</f>
        <v>4.478400637802892</v>
      </c>
      <c r="BH56" s="6">
        <f t="shared" ref="BH56" si="1122">+AVERAGE(J55:J56)/AVERAGE(J51:J52)*100-100</f>
        <v>18.784208333281811</v>
      </c>
      <c r="BI56" s="7">
        <f t="shared" ref="BI56" si="1123">+AVERAGE(K55:K56)/AVERAGE(K51:K52)*100-100</f>
        <v>27.773397238322332</v>
      </c>
      <c r="BJ56" s="12">
        <f t="shared" ref="BJ56" si="1124">+AVERAGE(L55:L56)/AVERAGE(L51:L52)*100-100</f>
        <v>11.858164461544447</v>
      </c>
      <c r="BK56" s="6">
        <f t="shared" ref="BK56" si="1125">+AVERAGE(M55:M56)/AVERAGE(M51:M52)*100-100</f>
        <v>14.326080262464075</v>
      </c>
      <c r="BL56" s="7">
        <f t="shared" ref="BL56" si="1126">+AVERAGE(N55:N56)/AVERAGE(N51:N52)*100-100</f>
        <v>-11.868208808182771</v>
      </c>
      <c r="BM56" s="12">
        <f t="shared" ref="BM56" si="1127">+AVERAGE(O55:O56)/AVERAGE(O51:O52)*100-100</f>
        <v>-95.173953958156787</v>
      </c>
      <c r="BN56" s="6">
        <f t="shared" ref="BN56" si="1128">+AVERAGE(P55:P56)/AVERAGE(P51:P52)*100-100</f>
        <v>-121.29125647281519</v>
      </c>
      <c r="BO56" s="7">
        <f t="shared" ref="BO56" si="1129">+AVERAGE(Q55:Q56)/AVERAGE(Q51:Q52)*100-100</f>
        <v>11.488368863104853</v>
      </c>
      <c r="BP56" s="12">
        <f t="shared" ref="BP56" si="1130">+AVERAGE(R55:R56)/AVERAGE(R51:R52)*100-100</f>
        <v>-0.3203692067364301</v>
      </c>
      <c r="BQ56" s="6">
        <f t="shared" ref="BQ56" si="1131">+AVERAGE(S55:S56)/AVERAGE(S51:S52)*100-100</f>
        <v>11.866070227834456</v>
      </c>
      <c r="BR56" s="7">
        <f t="shared" ref="BR56" si="1132">+AVERAGE(T55:T56)/AVERAGE(T51:T52)*100-100</f>
        <v>22.286562154072897</v>
      </c>
      <c r="BS56" s="12">
        <f t="shared" ref="BS56" si="1133">+AVERAGE(U55:U56)/AVERAGE(U51:U52)*100-100</f>
        <v>4.8014340077045858E-2</v>
      </c>
      <c r="BT56" s="6">
        <f t="shared" ref="BT56" si="1134">+AVERAGE(V55:V56)/AVERAGE(V51:V52)*100-100</f>
        <v>22.302964518509569</v>
      </c>
      <c r="BU56" s="7">
        <f t="shared" ref="BU56" si="1135">+AVERAGE(W55:W56)/AVERAGE(W51:W52)*100-100</f>
        <v>15.141367026214965</v>
      </c>
      <c r="BV56" s="12">
        <f t="shared" ref="BV56" si="1136">+AVERAGE(X55:X56)/AVERAGE(X51:X52)*100-100</f>
        <v>5.5741512887357914</v>
      </c>
      <c r="BW56" s="6">
        <f t="shared" ref="BW56" si="1137">+AVERAGE(Y55:Y56)/AVERAGE(Y51:Y52)*100-100</f>
        <v>9.0778073653978453</v>
      </c>
    </row>
    <row r="57" spans="1:75" customFormat="1" x14ac:dyDescent="0.25">
      <c r="A57" s="31" t="s">
        <v>79</v>
      </c>
      <c r="B57" s="19">
        <v>11262806.698770231</v>
      </c>
      <c r="C57" s="18">
        <v>18970306.524417993</v>
      </c>
      <c r="D57" s="6">
        <f t="shared" si="0"/>
        <v>59.370715408699873</v>
      </c>
      <c r="E57" s="28">
        <v>1534509.2332153274</v>
      </c>
      <c r="F57" s="27">
        <v>3310870.9962604912</v>
      </c>
      <c r="G57" s="6">
        <f t="shared" si="1"/>
        <v>46.347599618000821</v>
      </c>
      <c r="H57" s="28">
        <v>4101440.9008652805</v>
      </c>
      <c r="I57" s="27">
        <v>5496453.5417011352</v>
      </c>
      <c r="J57" s="6">
        <f t="shared" si="2"/>
        <v>74.619768360598158</v>
      </c>
      <c r="K57" s="28">
        <v>3514533.0628387569</v>
      </c>
      <c r="L57" s="27">
        <v>4916722.4890394295</v>
      </c>
      <c r="M57" s="6">
        <f t="shared" si="3"/>
        <v>71.481216820219288</v>
      </c>
      <c r="N57" s="28">
        <v>586907.83802652359</v>
      </c>
      <c r="O57" s="27">
        <v>579731.05266170576</v>
      </c>
      <c r="P57" s="6">
        <f t="shared" si="4"/>
        <v>101.2379508276928</v>
      </c>
      <c r="Q57" s="28">
        <v>9073926.1652343273</v>
      </c>
      <c r="R57" s="27">
        <v>12694308.191080006</v>
      </c>
      <c r="S57" s="6">
        <f t="shared" si="5"/>
        <v>71.480273116500854</v>
      </c>
      <c r="T57" s="28">
        <v>7609449.9403908439</v>
      </c>
      <c r="U57" s="27">
        <v>10416663.463361682</v>
      </c>
      <c r="V57" s="6">
        <f t="shared" si="6"/>
        <v>73.050741892117443</v>
      </c>
      <c r="W57" s="28">
        <f t="shared" si="7"/>
        <v>18363233.05769432</v>
      </c>
      <c r="X57" s="27">
        <f t="shared" si="8"/>
        <v>30055275.790097944</v>
      </c>
      <c r="Y57" s="6">
        <f t="shared" si="9"/>
        <v>61.098201813021781</v>
      </c>
      <c r="Z57" s="29"/>
      <c r="AA57" s="7">
        <f t="shared" si="10"/>
        <v>12.122106893904785</v>
      </c>
      <c r="AB57" s="10">
        <f t="shared" si="11"/>
        <v>1.1394674360071662</v>
      </c>
      <c r="AC57" s="6">
        <f t="shared" si="12"/>
        <v>10.858905762823554</v>
      </c>
      <c r="AD57" s="7">
        <f t="shared" si="13"/>
        <v>22.754914621165696</v>
      </c>
      <c r="AE57" s="10">
        <f t="shared" si="14"/>
        <v>12.217567787091753</v>
      </c>
      <c r="AF57" s="6">
        <f t="shared" si="15"/>
        <v>9.390104456787256</v>
      </c>
      <c r="AG57" s="7">
        <f t="shared" si="16"/>
        <v>16.96601156841966</v>
      </c>
      <c r="AH57" s="10">
        <f t="shared" si="17"/>
        <v>10.511107544981641</v>
      </c>
      <c r="AI57" s="6">
        <f t="shared" si="18"/>
        <v>5.840954965373669</v>
      </c>
      <c r="AJ57" s="7">
        <f t="shared" si="19"/>
        <v>2.1919592607770682</v>
      </c>
      <c r="AK57" s="10">
        <f t="shared" si="20"/>
        <v>-7.7138947227279431</v>
      </c>
      <c r="AL57" s="6">
        <f t="shared" si="21"/>
        <v>10.733852028691686</v>
      </c>
      <c r="AM57" s="7">
        <f t="shared" si="22"/>
        <v>771.10167512368446</v>
      </c>
      <c r="AN57" s="10">
        <f t="shared" si="23"/>
        <v>-263.75234953131667</v>
      </c>
      <c r="AO57" s="6">
        <f t="shared" si="24"/>
        <v>-631.96285587162902</v>
      </c>
      <c r="AP57" s="7">
        <f t="shared" si="25"/>
        <v>18.035584175666969</v>
      </c>
      <c r="AQ57" s="10">
        <f t="shared" si="26"/>
        <v>11.542370246305794</v>
      </c>
      <c r="AR57" s="6">
        <f t="shared" si="27"/>
        <v>5.8212981443938929</v>
      </c>
      <c r="AS57" s="7">
        <f t="shared" si="28"/>
        <v>16.341615392301506</v>
      </c>
      <c r="AT57" s="10">
        <f t="shared" si="29"/>
        <v>3.3129249053559988</v>
      </c>
      <c r="AU57" s="6">
        <f t="shared" si="30"/>
        <v>12.610900813117951</v>
      </c>
      <c r="AV57" s="7">
        <f t="shared" si="31"/>
        <v>15.140457299429272</v>
      </c>
      <c r="AW57" s="10">
        <f t="shared" si="32"/>
        <v>7.4219010800823781</v>
      </c>
      <c r="AX57" s="6">
        <f t="shared" si="33"/>
        <v>7.1852724088291353</v>
      </c>
      <c r="AY57" s="17"/>
      <c r="AZ57" s="7">
        <f t="shared" ref="AZ57" si="1138">+AVERAGE(B55:B57)/AVERAGE(B51:B53)*100-100</f>
        <v>16.976236998990785</v>
      </c>
      <c r="BA57" s="12">
        <f t="shared" ref="BA57" si="1139">+AVERAGE(C55:C57)/AVERAGE(C51:C53)*100-100</f>
        <v>5.1881571746803559</v>
      </c>
      <c r="BB57" s="6">
        <f t="shared" ref="BB57" si="1140">+AVERAGE(D55:D57)/AVERAGE(D51:D53)*100-100</f>
        <v>11.251581037123046</v>
      </c>
      <c r="BC57" s="7">
        <f t="shared" ref="BC57" si="1141">+AVERAGE(E55:E57)/AVERAGE(E51:E53)*100-100</f>
        <v>18.88614020711583</v>
      </c>
      <c r="BD57" s="12">
        <f t="shared" ref="BD57" si="1142">+AVERAGE(F55:F57)/AVERAGE(F51:F53)*100-100</f>
        <v>6.2600078661990182</v>
      </c>
      <c r="BE57" s="6">
        <f t="shared" ref="BE57" si="1143">+AVERAGE(G55:G57)/AVERAGE(G51:G53)*100-100</f>
        <v>11.912006761687294</v>
      </c>
      <c r="BF57" s="7">
        <f t="shared" ref="BF57" si="1144">+AVERAGE(H55:H57)/AVERAGE(H51:H53)*100-100</f>
        <v>21.048363195921581</v>
      </c>
      <c r="BG57" s="12">
        <f t="shared" ref="BG57" si="1145">+AVERAGE(I55:I57)/AVERAGE(I51:I53)*100-100</f>
        <v>6.5577182628010036</v>
      </c>
      <c r="BH57" s="6">
        <f t="shared" ref="BH57" si="1146">+AVERAGE(J55:J57)/AVERAGE(J51:J53)*100-100</f>
        <v>14.098534471935054</v>
      </c>
      <c r="BI57" s="7">
        <f t="shared" ref="BI57" si="1147">+AVERAGE(K55:K57)/AVERAGE(K51:K53)*100-100</f>
        <v>17.63076128484154</v>
      </c>
      <c r="BJ57" s="12">
        <f t="shared" ref="BJ57" si="1148">+AVERAGE(L55:L57)/AVERAGE(L51:L53)*100-100</f>
        <v>4.4796330447508979</v>
      </c>
      <c r="BK57" s="6">
        <f t="shared" ref="BK57" si="1149">+AVERAGE(M55:M57)/AVERAGE(M51:M53)*100-100</f>
        <v>13.061129779043725</v>
      </c>
      <c r="BL57" s="7">
        <f t="shared" ref="BL57" si="1150">+AVERAGE(N55:N57)/AVERAGE(N51:N53)*100-100</f>
        <v>63.27580405577541</v>
      </c>
      <c r="BM57" s="12">
        <f t="shared" ref="BM57" si="1151">+AVERAGE(O55:O57)/AVERAGE(O51:O53)*100-100</f>
        <v>105.11350904371261</v>
      </c>
      <c r="BN57" s="6">
        <f t="shared" ref="BN57" si="1152">+AVERAGE(P55:P57)/AVERAGE(P51:P53)*100-100</f>
        <v>-144.60533392477222</v>
      </c>
      <c r="BO57" s="7">
        <f t="shared" ref="BO57" si="1153">+AVERAGE(Q55:Q57)/AVERAGE(Q51:Q53)*100-100</f>
        <v>13.65782929905555</v>
      </c>
      <c r="BP57" s="12">
        <f t="shared" ref="BP57" si="1154">+AVERAGE(R55:R57)/AVERAGE(R51:R53)*100-100</f>
        <v>3.5262019616880309</v>
      </c>
      <c r="BQ57" s="6">
        <f t="shared" ref="BQ57" si="1155">+AVERAGE(S55:S57)/AVERAGE(S51:S53)*100-100</f>
        <v>9.807325264743838</v>
      </c>
      <c r="BR57" s="7">
        <f t="shared" ref="BR57" si="1156">+AVERAGE(T55:T57)/AVERAGE(T51:T53)*100-100</f>
        <v>20.089239427358535</v>
      </c>
      <c r="BS57" s="12">
        <f t="shared" ref="BS57" si="1157">+AVERAGE(U55:U57)/AVERAGE(U51:U53)*100-100</f>
        <v>1.2033896483478088</v>
      </c>
      <c r="BT57" s="6">
        <f t="shared" ref="BT57" si="1158">+AVERAGE(V55:V57)/AVERAGE(V51:V53)*100-100</f>
        <v>18.922698821475421</v>
      </c>
      <c r="BU57" s="7">
        <f t="shared" ref="BU57" si="1159">+AVERAGE(W55:W57)/AVERAGE(W51:W53)*100-100</f>
        <v>15.141061048140187</v>
      </c>
      <c r="BV57" s="12">
        <f t="shared" ref="BV57" si="1160">+AVERAGE(X55:X57)/AVERAGE(X51:X53)*100-100</f>
        <v>6.1858927413474589</v>
      </c>
      <c r="BW57" s="6">
        <f t="shared" ref="BW57" si="1161">+AVERAGE(Y55:Y57)/AVERAGE(Y51:Y53)*100-100</f>
        <v>8.4368792429286401</v>
      </c>
    </row>
    <row r="58" spans="1:75" customFormat="1" x14ac:dyDescent="0.25">
      <c r="A58" s="31" t="s">
        <v>80</v>
      </c>
      <c r="B58" s="19">
        <v>12989681.925477054</v>
      </c>
      <c r="C58" s="18">
        <v>20467582.191269811</v>
      </c>
      <c r="D58" s="6">
        <f t="shared" si="0"/>
        <v>63.46466233328546</v>
      </c>
      <c r="E58" s="28">
        <v>2006508.4246092874</v>
      </c>
      <c r="F58" s="27">
        <v>4106910.8501848155</v>
      </c>
      <c r="G58" s="6">
        <f t="shared" si="1"/>
        <v>48.856878023514739</v>
      </c>
      <c r="H58" s="28">
        <v>5262756.0346638868</v>
      </c>
      <c r="I58" s="27">
        <v>7330388.8960828567</v>
      </c>
      <c r="J58" s="6">
        <f t="shared" si="2"/>
        <v>71.793681198498874</v>
      </c>
      <c r="K58" s="28">
        <v>4384598.9779560352</v>
      </c>
      <c r="L58" s="27">
        <v>6299541.2230572039</v>
      </c>
      <c r="M58" s="6">
        <f t="shared" si="3"/>
        <v>69.601877703534797</v>
      </c>
      <c r="N58" s="28">
        <v>878157.05670785159</v>
      </c>
      <c r="O58" s="27">
        <v>1030847.6730256528</v>
      </c>
      <c r="P58" s="6">
        <f t="shared" si="4"/>
        <v>85.187858467038367</v>
      </c>
      <c r="Q58" s="28">
        <v>8666807.0023603309</v>
      </c>
      <c r="R58" s="27">
        <v>11856420.627909435</v>
      </c>
      <c r="S58" s="6">
        <f t="shared" si="5"/>
        <v>73.098005497199466</v>
      </c>
      <c r="T58" s="28">
        <v>7841512.7191905472</v>
      </c>
      <c r="U58" s="27">
        <v>10840941.049264837</v>
      </c>
      <c r="V58" s="6">
        <f t="shared" si="6"/>
        <v>72.332398853163298</v>
      </c>
      <c r="W58" s="28">
        <f t="shared" si="7"/>
        <v>21084240.667920016</v>
      </c>
      <c r="X58" s="27">
        <f t="shared" si="8"/>
        <v>32920361.516182084</v>
      </c>
      <c r="Y58" s="6">
        <f t="shared" si="9"/>
        <v>64.046200275036497</v>
      </c>
      <c r="Z58" s="29"/>
      <c r="AA58" s="7">
        <f t="shared" si="10"/>
        <v>13.9272363036999</v>
      </c>
      <c r="AB58" s="10">
        <f t="shared" si="11"/>
        <v>0.79094243204846748</v>
      </c>
      <c r="AC58" s="6">
        <f t="shared" si="12"/>
        <v>13.033208693834467</v>
      </c>
      <c r="AD58" s="7">
        <f t="shared" si="13"/>
        <v>12.285828198484253</v>
      </c>
      <c r="AE58" s="10">
        <f t="shared" si="14"/>
        <v>0.66441699026067624</v>
      </c>
      <c r="AF58" s="6">
        <f t="shared" si="15"/>
        <v>11.544706218631305</v>
      </c>
      <c r="AG58" s="7">
        <f t="shared" si="16"/>
        <v>17.206296193832799</v>
      </c>
      <c r="AH58" s="10">
        <f t="shared" si="17"/>
        <v>6.4888624061926379</v>
      </c>
      <c r="AI58" s="6">
        <f t="shared" si="18"/>
        <v>10.064370625689875</v>
      </c>
      <c r="AJ58" s="7">
        <f t="shared" si="19"/>
        <v>8.8780140051620577</v>
      </c>
      <c r="AK58" s="10">
        <f t="shared" si="20"/>
        <v>4.7106624486819442</v>
      </c>
      <c r="AL58" s="6">
        <f t="shared" si="21"/>
        <v>3.9798731657556914</v>
      </c>
      <c r="AM58" s="7">
        <f t="shared" si="22"/>
        <v>89.629794424813724</v>
      </c>
      <c r="AN58" s="10">
        <f t="shared" si="23"/>
        <v>18.819699664177165</v>
      </c>
      <c r="AO58" s="6">
        <f t="shared" si="24"/>
        <v>59.594574772338916</v>
      </c>
      <c r="AP58" s="7">
        <f t="shared" si="25"/>
        <v>3.5257126927019868</v>
      </c>
      <c r="AQ58" s="10">
        <f t="shared" si="26"/>
        <v>3.150024586663065</v>
      </c>
      <c r="AR58" s="6">
        <f t="shared" si="27"/>
        <v>0.36421523653953614</v>
      </c>
      <c r="AS58" s="7">
        <f t="shared" si="28"/>
        <v>9.9400534793731197</v>
      </c>
      <c r="AT58" s="10">
        <f t="shared" si="29"/>
        <v>5.8410987578504603</v>
      </c>
      <c r="AU58" s="6">
        <f t="shared" si="30"/>
        <v>3.8727439242675246</v>
      </c>
      <c r="AV58" s="7">
        <f t="shared" si="31"/>
        <v>11.450820367221255</v>
      </c>
      <c r="AW58" s="10">
        <f t="shared" si="32"/>
        <v>1.2243617878637565</v>
      </c>
      <c r="AX58" s="6">
        <f t="shared" si="33"/>
        <v>10.102764195035505</v>
      </c>
      <c r="AY58" s="17"/>
      <c r="AZ58" s="7">
        <f t="shared" ref="AZ58" si="1162">+AVERAGE(B55:B58)/AVERAGE(B51:B54)*100-100</f>
        <v>16.114477174668366</v>
      </c>
      <c r="BA58" s="12">
        <f t="shared" ref="BA58" si="1163">+AVERAGE(C55:C58)/AVERAGE(C51:C54)*100-100</f>
        <v>3.998440174693684</v>
      </c>
      <c r="BB58" s="6">
        <f t="shared" ref="BB58" si="1164">+AVERAGE(D55:D58)/AVERAGE(D51:D54)*100-100</f>
        <v>11.717599803231948</v>
      </c>
      <c r="BC58" s="7">
        <f t="shared" ref="BC58" si="1165">+AVERAGE(E55:E58)/AVERAGE(E51:E54)*100-100</f>
        <v>16.696191894411896</v>
      </c>
      <c r="BD58" s="12">
        <f t="shared" ref="BD58" si="1166">+AVERAGE(F55:F58)/AVERAGE(F51:F54)*100-100</f>
        <v>4.4771896693169566</v>
      </c>
      <c r="BE58" s="6">
        <f t="shared" ref="BE58" si="1167">+AVERAGE(G55:G58)/AVERAGE(G51:G54)*100-100</f>
        <v>11.81592140016221</v>
      </c>
      <c r="BF58" s="7">
        <f t="shared" ref="BF58" si="1168">+AVERAGE(H55:H58)/AVERAGE(H51:H54)*100-100</f>
        <v>19.804230736278924</v>
      </c>
      <c r="BG58" s="12">
        <f t="shared" ref="BG58" si="1169">+AVERAGE(I55:I58)/AVERAGE(I51:I54)*100-100</f>
        <v>6.535479868193363</v>
      </c>
      <c r="BH58" s="6">
        <f t="shared" ref="BH58" si="1170">+AVERAGE(J55:J58)/AVERAGE(J51:J54)*100-100</f>
        <v>13.086350435611195</v>
      </c>
      <c r="BI58" s="7">
        <f t="shared" ref="BI58" si="1171">+AVERAGE(K55:K58)/AVERAGE(K51:K54)*100-100</f>
        <v>14.855590097397211</v>
      </c>
      <c r="BJ58" s="12">
        <f t="shared" ref="BJ58" si="1172">+AVERAGE(L55:L58)/AVERAGE(L51:L54)*100-100</f>
        <v>4.5486170883888235</v>
      </c>
      <c r="BK58" s="6">
        <f t="shared" ref="BK58" si="1173">+AVERAGE(M55:M58)/AVERAGE(M51:M54)*100-100</f>
        <v>10.632083785427838</v>
      </c>
      <c r="BL58" s="7">
        <f t="shared" ref="BL58" si="1174">+AVERAGE(N55:N58)/AVERAGE(N51:N54)*100-100</f>
        <v>73.750553228189062</v>
      </c>
      <c r="BM58" s="12">
        <f t="shared" ref="BM58" si="1175">+AVERAGE(O55:O58)/AVERAGE(O51:O54)*100-100</f>
        <v>40.881185626848918</v>
      </c>
      <c r="BN58" s="6">
        <f t="shared" ref="BN58" si="1176">+AVERAGE(P55:P58)/AVERAGE(P51:P54)*100-100</f>
        <v>-174.59262400710591</v>
      </c>
      <c r="BO58" s="7">
        <f t="shared" ref="BO58" si="1177">+AVERAGE(Q55:Q58)/AVERAGE(Q51:Q54)*100-100</f>
        <v>10.971158627022376</v>
      </c>
      <c r="BP58" s="12">
        <f t="shared" ref="BP58" si="1178">+AVERAGE(R55:R58)/AVERAGE(R51:R54)*100-100</f>
        <v>3.4333985699980758</v>
      </c>
      <c r="BQ58" s="6">
        <f t="shared" ref="BQ58" si="1179">+AVERAGE(S55:S58)/AVERAGE(S51:S54)*100-100</f>
        <v>7.2709696323050963</v>
      </c>
      <c r="BR58" s="7">
        <f t="shared" ref="BR58" si="1180">+AVERAGE(T55:T58)/AVERAGE(T51:T54)*100-100</f>
        <v>17.173652274781006</v>
      </c>
      <c r="BS58" s="12">
        <f t="shared" ref="BS58" si="1181">+AVERAGE(U55:U58)/AVERAGE(U51:U54)*100-100</f>
        <v>2.4297468423070967</v>
      </c>
      <c r="BT58" s="6">
        <f t="shared" ref="BT58" si="1182">+AVERAGE(V55:V58)/AVERAGE(V51:V54)*100-100</f>
        <v>14.823041441407298</v>
      </c>
      <c r="BU58" s="7">
        <f t="shared" ref="BU58" si="1183">+AVERAGE(W55:W58)/AVERAGE(W51:W54)*100-100</f>
        <v>14.088660100610426</v>
      </c>
      <c r="BV58" s="12">
        <f t="shared" ref="BV58" si="1184">+AVERAGE(X55:X58)/AVERAGE(X51:X54)*100-100</f>
        <v>4.8071171927070964</v>
      </c>
      <c r="BW58" s="6">
        <f t="shared" ref="BW58" si="1185">+AVERAGE(Y55:Y58)/AVERAGE(Y51:Y54)*100-100</f>
        <v>8.864735555101305</v>
      </c>
    </row>
    <row r="59" spans="1:75" customFormat="1" x14ac:dyDescent="0.25">
      <c r="A59" s="31" t="s">
        <v>81</v>
      </c>
      <c r="B59" s="19">
        <v>13413093.079717321</v>
      </c>
      <c r="C59" s="18">
        <v>20448132.506043967</v>
      </c>
      <c r="D59" s="6">
        <f t="shared" si="0"/>
        <v>65.595687409364842</v>
      </c>
      <c r="E59" s="28">
        <v>1414442.1846908135</v>
      </c>
      <c r="F59" s="27">
        <v>2869589.1235374287</v>
      </c>
      <c r="G59" s="6">
        <f t="shared" si="1"/>
        <v>49.290756404428663</v>
      </c>
      <c r="H59" s="28">
        <v>4234970.0332165454</v>
      </c>
      <c r="I59" s="27">
        <v>5374420.6839955617</v>
      </c>
      <c r="J59" s="6">
        <f t="shared" si="2"/>
        <v>78.798633047610579</v>
      </c>
      <c r="K59" s="28">
        <v>3529346.5300253984</v>
      </c>
      <c r="L59" s="27">
        <v>5424445.6670145784</v>
      </c>
      <c r="M59" s="6">
        <f t="shared" si="3"/>
        <v>65.063727183902742</v>
      </c>
      <c r="N59" s="28">
        <v>705623.503191147</v>
      </c>
      <c r="O59" s="27">
        <v>-50024.983019016683</v>
      </c>
      <c r="P59" s="6">
        <f t="shared" si="4"/>
        <v>-1410.5422143230087</v>
      </c>
      <c r="Q59" s="28">
        <v>8523951.6241809651</v>
      </c>
      <c r="R59" s="27">
        <v>12240942.312812356</v>
      </c>
      <c r="S59" s="6">
        <f t="shared" si="5"/>
        <v>69.634766722649374</v>
      </c>
      <c r="T59" s="28">
        <v>6682415.43426036</v>
      </c>
      <c r="U59" s="27">
        <v>9602589.7331785988</v>
      </c>
      <c r="V59" s="6">
        <f t="shared" si="6"/>
        <v>69.589721314152015</v>
      </c>
      <c r="W59" s="28">
        <f t="shared" si="7"/>
        <v>20904041.487545282</v>
      </c>
      <c r="X59" s="27">
        <f t="shared" si="8"/>
        <v>31330494.893210717</v>
      </c>
      <c r="Y59" s="6">
        <f t="shared" si="9"/>
        <v>66.721070186718194</v>
      </c>
      <c r="Z59" s="29"/>
      <c r="AA59" s="7">
        <f t="shared" si="10"/>
        <v>23.637605346034633</v>
      </c>
      <c r="AB59" s="10">
        <f t="shared" si="11"/>
        <v>9.8583819233180492</v>
      </c>
      <c r="AC59" s="6">
        <f t="shared" si="12"/>
        <v>12.542714703676054</v>
      </c>
      <c r="AD59" s="7">
        <f t="shared" si="13"/>
        <v>13.656457201931715</v>
      </c>
      <c r="AE59" s="10">
        <f t="shared" si="14"/>
        <v>5.2824482591228445</v>
      </c>
      <c r="AF59" s="6">
        <f t="shared" si="15"/>
        <v>7.9538508851908745</v>
      </c>
      <c r="AG59" s="7">
        <f t="shared" si="16"/>
        <v>13.670072492554681</v>
      </c>
      <c r="AH59" s="10">
        <f t="shared" si="17"/>
        <v>-0.31686829591069454</v>
      </c>
      <c r="AI59" s="6">
        <f t="shared" si="18"/>
        <v>14.031401852407456</v>
      </c>
      <c r="AJ59" s="7">
        <f t="shared" si="19"/>
        <v>10.09021718498866</v>
      </c>
      <c r="AK59" s="10">
        <f t="shared" si="20"/>
        <v>12.371524694721785</v>
      </c>
      <c r="AL59" s="6">
        <f t="shared" si="21"/>
        <v>-2.0301473313018761</v>
      </c>
      <c r="AM59" s="7">
        <f t="shared" si="22"/>
        <v>35.748798082034625</v>
      </c>
      <c r="AN59" s="10">
        <f t="shared" si="23"/>
        <v>-108.86555241223914</v>
      </c>
      <c r="AO59" s="6">
        <f t="shared" si="24"/>
        <v>-1631.1939038861203</v>
      </c>
      <c r="AP59" s="7">
        <f t="shared" si="25"/>
        <v>-2.9895427829498828</v>
      </c>
      <c r="AQ59" s="10">
        <f t="shared" si="26"/>
        <v>2.402610724606717</v>
      </c>
      <c r="AR59" s="6">
        <f t="shared" si="27"/>
        <v>-5.2656406603322097</v>
      </c>
      <c r="AS59" s="7">
        <f t="shared" si="28"/>
        <v>-0.87727240579086185</v>
      </c>
      <c r="AT59" s="10">
        <f t="shared" si="29"/>
        <v>6.0837581751410426</v>
      </c>
      <c r="AU59" s="6">
        <f t="shared" si="30"/>
        <v>-6.561825015135156</v>
      </c>
      <c r="AV59" s="7">
        <f t="shared" si="31"/>
        <v>17.018035968151295</v>
      </c>
      <c r="AW59" s="10">
        <f t="shared" si="32"/>
        <v>5.7314779299372418</v>
      </c>
      <c r="AX59" s="6">
        <f t="shared" si="33"/>
        <v>10.674737797284052</v>
      </c>
      <c r="AY59" s="16"/>
      <c r="AZ59" s="7">
        <f t="shared" ref="AZ59" si="1186">+AVERAGE(B59:B59)/AVERAGE(B55:B55)*100-100</f>
        <v>23.637605346034633</v>
      </c>
      <c r="BA59" s="12">
        <f t="shared" ref="BA59" si="1187">+AVERAGE(C59:C59)/AVERAGE(C55:C55)*100-100</f>
        <v>9.8583819233180492</v>
      </c>
      <c r="BB59" s="6">
        <f t="shared" ref="BB59" si="1188">+AVERAGE(D59:D59)/AVERAGE(D55:D55)*100-100</f>
        <v>12.542714703676054</v>
      </c>
      <c r="BC59" s="7">
        <f t="shared" ref="BC59" si="1189">+AVERAGE(E59:E59)/AVERAGE(E55:E55)*100-100</f>
        <v>13.656457201931715</v>
      </c>
      <c r="BD59" s="12">
        <f t="shared" ref="BD59" si="1190">+AVERAGE(F59:F59)/AVERAGE(F55:F55)*100-100</f>
        <v>5.2824482591228445</v>
      </c>
      <c r="BE59" s="6">
        <f t="shared" ref="BE59" si="1191">+AVERAGE(G59:G59)/AVERAGE(G55:G55)*100-100</f>
        <v>7.9538508851908745</v>
      </c>
      <c r="BF59" s="7">
        <f t="shared" ref="BF59" si="1192">+AVERAGE(H59:H59)/AVERAGE(H55:H55)*100-100</f>
        <v>13.670072492554681</v>
      </c>
      <c r="BG59" s="12">
        <f t="shared" ref="BG59" si="1193">+AVERAGE(I59:I59)/AVERAGE(I55:I55)*100-100</f>
        <v>-0.31686829591069454</v>
      </c>
      <c r="BH59" s="6">
        <f t="shared" ref="BH59" si="1194">+AVERAGE(J59:J59)/AVERAGE(J55:J55)*100-100</f>
        <v>14.031401852407456</v>
      </c>
      <c r="BI59" s="7">
        <f t="shared" ref="BI59" si="1195">+AVERAGE(K59:K59)/AVERAGE(K55:K55)*100-100</f>
        <v>10.09021718498866</v>
      </c>
      <c r="BJ59" s="12">
        <f t="shared" ref="BJ59" si="1196">+AVERAGE(L59:L59)/AVERAGE(L55:L55)*100-100</f>
        <v>12.371524694721785</v>
      </c>
      <c r="BK59" s="6">
        <f t="shared" ref="BK59" si="1197">+AVERAGE(M59:M59)/AVERAGE(M55:M55)*100-100</f>
        <v>-2.0301473313018761</v>
      </c>
      <c r="BL59" s="7">
        <f t="shared" ref="BL59" si="1198">+AVERAGE(N59:N59)/AVERAGE(N55:N55)*100-100</f>
        <v>35.748798082034625</v>
      </c>
      <c r="BM59" s="12">
        <f t="shared" ref="BM59" si="1199">+AVERAGE(O59:O59)/AVERAGE(O55:O55)*100-100</f>
        <v>-108.86555241223914</v>
      </c>
      <c r="BN59" s="6">
        <f t="shared" ref="BN59" si="1200">+AVERAGE(P59:P59)/AVERAGE(P55:P55)*100-100</f>
        <v>-1631.1939038861203</v>
      </c>
      <c r="BO59" s="7">
        <f t="shared" ref="BO59" si="1201">+AVERAGE(Q59:Q59)/AVERAGE(Q55:Q55)*100-100</f>
        <v>-2.9895427829498828</v>
      </c>
      <c r="BP59" s="12">
        <f t="shared" ref="BP59" si="1202">+AVERAGE(R59:R59)/AVERAGE(R55:R55)*100-100</f>
        <v>2.402610724606717</v>
      </c>
      <c r="BQ59" s="6">
        <f t="shared" ref="BQ59" si="1203">+AVERAGE(S59:S59)/AVERAGE(S55:S55)*100-100</f>
        <v>-5.2656406603322097</v>
      </c>
      <c r="BR59" s="7">
        <f t="shared" ref="BR59" si="1204">+AVERAGE(T59:T59)/AVERAGE(T55:T55)*100-100</f>
        <v>-0.87727240579086185</v>
      </c>
      <c r="BS59" s="12">
        <f t="shared" ref="BS59" si="1205">+AVERAGE(U59:U59)/AVERAGE(U55:U55)*100-100</f>
        <v>6.0837581751410426</v>
      </c>
      <c r="BT59" s="6">
        <f t="shared" ref="BT59" si="1206">+AVERAGE(V59:V59)/AVERAGE(V55:V55)*100-100</f>
        <v>-6.561825015135156</v>
      </c>
      <c r="BU59" s="7">
        <f t="shared" ref="BU59" si="1207">+AVERAGE(W59:W59)/AVERAGE(W55:W55)*100-100</f>
        <v>17.018035968151295</v>
      </c>
      <c r="BV59" s="12">
        <f t="shared" ref="BV59" si="1208">+AVERAGE(X59:X59)/AVERAGE(X55:X55)*100-100</f>
        <v>5.7314779299372418</v>
      </c>
      <c r="BW59" s="6">
        <f t="shared" ref="BW59" si="1209">+AVERAGE(Y59:Y59)/AVERAGE(Y55:Y55)*100-100</f>
        <v>10.674737797284052</v>
      </c>
    </row>
    <row r="60" spans="1:75" customFormat="1" x14ac:dyDescent="0.25">
      <c r="A60" s="31" t="s">
        <v>82</v>
      </c>
      <c r="B60" s="19">
        <v>13251185.201696746</v>
      </c>
      <c r="C60" s="18">
        <v>19855572.589458149</v>
      </c>
      <c r="D60" s="6">
        <f t="shared" si="0"/>
        <v>66.73786485881628</v>
      </c>
      <c r="E60" s="28">
        <v>1545850.2616253861</v>
      </c>
      <c r="F60" s="27">
        <v>3140823.4340144382</v>
      </c>
      <c r="G60" s="6">
        <f t="shared" si="1"/>
        <v>49.217993118752304</v>
      </c>
      <c r="H60" s="28">
        <v>4071605.0811637356</v>
      </c>
      <c r="I60" s="27">
        <v>5171148.3639642205</v>
      </c>
      <c r="J60" s="6">
        <f t="shared" si="2"/>
        <v>78.736961204540435</v>
      </c>
      <c r="K60" s="28">
        <v>3729714.1754243127</v>
      </c>
      <c r="L60" s="27">
        <v>5594316.0396791417</v>
      </c>
      <c r="M60" s="6">
        <f t="shared" si="3"/>
        <v>66.669708128220577</v>
      </c>
      <c r="N60" s="28">
        <v>341890.90573942289</v>
      </c>
      <c r="O60" s="27">
        <v>-423167.67571492121</v>
      </c>
      <c r="P60" s="6">
        <f t="shared" si="4"/>
        <v>-80.79324706496422</v>
      </c>
      <c r="Q60" s="28">
        <v>9803873.7436908297</v>
      </c>
      <c r="R60" s="27">
        <v>13743500.582128897</v>
      </c>
      <c r="S60" s="6">
        <f t="shared" si="5"/>
        <v>71.334618753821076</v>
      </c>
      <c r="T60" s="28">
        <v>7428850.496702766</v>
      </c>
      <c r="U60" s="27">
        <v>10524772.132372368</v>
      </c>
      <c r="V60" s="6">
        <f t="shared" si="6"/>
        <v>70.584430743663461</v>
      </c>
      <c r="W60" s="28">
        <f t="shared" si="7"/>
        <v>21243663.791473933</v>
      </c>
      <c r="X60" s="27">
        <f t="shared" si="8"/>
        <v>31386272.837193336</v>
      </c>
      <c r="Y60" s="6">
        <f t="shared" si="9"/>
        <v>67.684569944538879</v>
      </c>
      <c r="Z60" s="29"/>
      <c r="AA60" s="7">
        <f t="shared" si="10"/>
        <v>12.871538040018578</v>
      </c>
      <c r="AB60" s="10">
        <f t="shared" si="11"/>
        <v>-0.74626016178802956</v>
      </c>
      <c r="AC60" s="6">
        <f t="shared" si="12"/>
        <v>13.720186487687243</v>
      </c>
      <c r="AD60" s="7">
        <f t="shared" si="13"/>
        <v>3.0934561486484853</v>
      </c>
      <c r="AE60" s="10">
        <f t="shared" si="14"/>
        <v>-2.9072495433507584</v>
      </c>
      <c r="AF60" s="6">
        <f t="shared" si="15"/>
        <v>6.1803849038950602</v>
      </c>
      <c r="AG60" s="7">
        <f t="shared" si="16"/>
        <v>15.586886835728023</v>
      </c>
      <c r="AH60" s="10">
        <f t="shared" si="17"/>
        <v>15.211900746309709</v>
      </c>
      <c r="AI60" s="6">
        <f t="shared" si="18"/>
        <v>0.3254751349376761</v>
      </c>
      <c r="AJ60" s="7">
        <f t="shared" si="19"/>
        <v>7.0826641899139702</v>
      </c>
      <c r="AK60" s="10">
        <f t="shared" si="20"/>
        <v>11.414445475235553</v>
      </c>
      <c r="AL60" s="6">
        <f t="shared" si="21"/>
        <v>-3.8879889109930872</v>
      </c>
      <c r="AM60" s="7">
        <f t="shared" si="22"/>
        <v>764.97773476927068</v>
      </c>
      <c r="AN60" s="10">
        <f t="shared" si="23"/>
        <v>-20.576068544745837</v>
      </c>
      <c r="AO60" s="6">
        <f t="shared" si="24"/>
        <v>989.06436501016265</v>
      </c>
      <c r="AP60" s="7">
        <f t="shared" si="25"/>
        <v>15.231110836316276</v>
      </c>
      <c r="AQ60" s="10">
        <f t="shared" si="26"/>
        <v>17.592334416772587</v>
      </c>
      <c r="AR60" s="6">
        <f t="shared" si="27"/>
        <v>-2.0079740674997169</v>
      </c>
      <c r="AS60" s="7">
        <f t="shared" si="28"/>
        <v>7.6668876877049001</v>
      </c>
      <c r="AT60" s="10">
        <f t="shared" si="29"/>
        <v>12.368969745149201</v>
      </c>
      <c r="AU60" s="6">
        <f t="shared" si="30"/>
        <v>-4.1845022412402244</v>
      </c>
      <c r="AV60" s="7">
        <f t="shared" si="31"/>
        <v>15.641759283436343</v>
      </c>
      <c r="AW60" s="10">
        <f t="shared" si="32"/>
        <v>4.4494021210323496</v>
      </c>
      <c r="AX60" s="6">
        <f t="shared" si="33"/>
        <v>10.715578007267723</v>
      </c>
      <c r="AY60" s="16"/>
      <c r="AZ60" s="7">
        <f t="shared" ref="AZ60" si="1210">+AVERAGE(B59:B60)/AVERAGE(B55:B56)*100-100</f>
        <v>18.04215965580471</v>
      </c>
      <c r="BA60" s="12">
        <f t="shared" ref="BA60" si="1211">+AVERAGE(C59:C60)/AVERAGE(C55:C56)*100-100</f>
        <v>4.3649800266681922</v>
      </c>
      <c r="BB60" s="6">
        <f t="shared" ref="BB60" si="1212">+AVERAGE(D59:D60)/AVERAGE(D55:D56)*100-100</f>
        <v>13.133468314315749</v>
      </c>
      <c r="BC60" s="7">
        <f t="shared" ref="BC60" si="1213">+AVERAGE(E59:E60)/AVERAGE(E55:E56)*100-100</f>
        <v>7.8841848384292916</v>
      </c>
      <c r="BD60" s="12">
        <f t="shared" ref="BD60" si="1214">+AVERAGE(F59:F60)/AVERAGE(F55:F56)*100-100</f>
        <v>0.83773847504566845</v>
      </c>
      <c r="BE60" s="6">
        <f t="shared" ref="BE60" si="1215">+AVERAGE(G59:G60)/AVERAGE(G55:G56)*100-100</f>
        <v>7.060428888656233</v>
      </c>
      <c r="BF60" s="7">
        <f t="shared" ref="BF60" si="1216">+AVERAGE(H59:H60)/AVERAGE(H55:H56)*100-100</f>
        <v>14.60162191038367</v>
      </c>
      <c r="BG60" s="12">
        <f t="shared" ref="BG60" si="1217">+AVERAGE(I59:I60)/AVERAGE(I55:I56)*100-100</f>
        <v>6.73777071821155</v>
      </c>
      <c r="BH60" s="6">
        <f t="shared" ref="BH60" si="1218">+AVERAGE(J59:J60)/AVERAGE(J55:J56)*100-100</f>
        <v>6.7429335674777491</v>
      </c>
      <c r="BI60" s="7">
        <f t="shared" ref="BI60" si="1219">+AVERAGE(K59:K60)/AVERAGE(K55:K56)*100-100</f>
        <v>8.5241313478489502</v>
      </c>
      <c r="BJ60" s="12">
        <f t="shared" ref="BJ60" si="1220">+AVERAGE(L59:L60)/AVERAGE(L55:L56)*100-100</f>
        <v>11.883561716563591</v>
      </c>
      <c r="BK60" s="6">
        <f t="shared" ref="BK60" si="1221">+AVERAGE(M59:M60)/AVERAGE(M55:M56)*100-100</f>
        <v>-2.9792824273675649</v>
      </c>
      <c r="BL60" s="7">
        <f t="shared" ref="BL60" si="1222">+AVERAGE(N59:N60)/AVERAGE(N55:N56)*100-100</f>
        <v>87.281250165555207</v>
      </c>
      <c r="BM60" s="12">
        <f t="shared" ref="BM60" si="1223">+AVERAGE(O59:O60)/AVERAGE(O55:O56)*100-100</f>
        <v>-1603.8094844550874</v>
      </c>
      <c r="BN60" s="6">
        <f t="shared" ref="BN60" si="1224">+AVERAGE(P59:P60)/AVERAGE(P55:P56)*100-100</f>
        <v>-1860.6887030772534</v>
      </c>
      <c r="BO60" s="7">
        <f t="shared" ref="BO60" si="1225">+AVERAGE(Q59:Q60)/AVERAGE(Q55:Q56)*100-100</f>
        <v>5.9740136756813769</v>
      </c>
      <c r="BP60" s="12">
        <f t="shared" ref="BP60" si="1226">+AVERAGE(R59:R60)/AVERAGE(R55:R56)*100-100</f>
        <v>9.9119129507737398</v>
      </c>
      <c r="BQ60" s="6">
        <f t="shared" ref="BQ60" si="1227">+AVERAGE(S59:S60)/AVERAGE(S55:S56)*100-100</f>
        <v>-3.6447002767181971</v>
      </c>
      <c r="BR60" s="7">
        <f t="shared" ref="BR60" si="1228">+AVERAGE(T59:T60)/AVERAGE(T55:T56)*100-100</f>
        <v>3.4443792505486073</v>
      </c>
      <c r="BS60" s="12">
        <f t="shared" ref="BS60" si="1229">+AVERAGE(U59:U60)/AVERAGE(U55:U56)*100-100</f>
        <v>9.2800030740536101</v>
      </c>
      <c r="BT60" s="6">
        <f t="shared" ref="BT60" si="1230">+AVERAGE(V59:V60)/AVERAGE(V55:V56)*100-100</f>
        <v>-5.3796606309877149</v>
      </c>
      <c r="BU60" s="7">
        <f t="shared" ref="BU60" si="1231">+AVERAGE(W59:W60)/AVERAGE(W55:W56)*100-100</f>
        <v>16.320282512795998</v>
      </c>
      <c r="BV60" s="12">
        <f t="shared" ref="BV60" si="1232">+AVERAGE(X59:X60)/AVERAGE(X55:X56)*100-100</f>
        <v>5.0859596875275201</v>
      </c>
      <c r="BW60" s="6">
        <f t="shared" ref="BW60" si="1233">+AVERAGE(Y59:Y60)/AVERAGE(Y55:Y56)*100-100</f>
        <v>10.69530051902305</v>
      </c>
    </row>
    <row r="61" spans="1:75" customFormat="1" x14ac:dyDescent="0.25">
      <c r="A61" s="31" t="s">
        <v>83</v>
      </c>
      <c r="B61" s="19">
        <v>14227357.423355177</v>
      </c>
      <c r="C61" s="18">
        <v>20377763.784498218</v>
      </c>
      <c r="D61" s="6">
        <f t="shared" si="0"/>
        <v>69.818050566363993</v>
      </c>
      <c r="E61" s="28">
        <v>1600389.3668863492</v>
      </c>
      <c r="F61" s="27">
        <v>3193066.037654107</v>
      </c>
      <c r="G61" s="6">
        <f t="shared" si="1"/>
        <v>50.120772574504244</v>
      </c>
      <c r="H61" s="28">
        <v>4891203.9918251056</v>
      </c>
      <c r="I61" s="27">
        <v>6117620.2162823109</v>
      </c>
      <c r="J61" s="6">
        <f t="shared" si="2"/>
        <v>79.952723753706621</v>
      </c>
      <c r="K61" s="28">
        <v>4129169.0588731742</v>
      </c>
      <c r="L61" s="27">
        <v>5871564.3293777248</v>
      </c>
      <c r="M61" s="6">
        <f t="shared" si="3"/>
        <v>70.324854284799912</v>
      </c>
      <c r="N61" s="28">
        <v>762034.93295193091</v>
      </c>
      <c r="O61" s="27">
        <v>246055.88690458611</v>
      </c>
      <c r="P61" s="6">
        <f t="shared" si="4"/>
        <v>309.69993952935891</v>
      </c>
      <c r="Q61" s="28">
        <v>10576743.718791446</v>
      </c>
      <c r="R61" s="27">
        <v>13858182.186453503</v>
      </c>
      <c r="S61" s="6">
        <f t="shared" si="5"/>
        <v>76.321292190330041</v>
      </c>
      <c r="T61" s="28">
        <v>8870550.2339775544</v>
      </c>
      <c r="U61" s="27">
        <v>11652290.011517966</v>
      </c>
      <c r="V61" s="6">
        <f t="shared" si="6"/>
        <v>76.127097979961547</v>
      </c>
      <c r="W61" s="28">
        <f t="shared" si="7"/>
        <v>22425144.26688052</v>
      </c>
      <c r="X61" s="27">
        <f t="shared" si="8"/>
        <v>31894342.213370174</v>
      </c>
      <c r="Y61" s="6">
        <f t="shared" si="9"/>
        <v>70.310728206458677</v>
      </c>
      <c r="Z61" s="29"/>
      <c r="AA61" s="7">
        <f t="shared" si="10"/>
        <v>26.321598193713498</v>
      </c>
      <c r="AB61" s="10">
        <f t="shared" si="11"/>
        <v>7.4192647244186105</v>
      </c>
      <c r="AC61" s="6">
        <f t="shared" si="12"/>
        <v>17.596781655309513</v>
      </c>
      <c r="AD61" s="7">
        <f t="shared" si="13"/>
        <v>4.2932380102386247</v>
      </c>
      <c r="AE61" s="10">
        <f t="shared" si="14"/>
        <v>-3.5581259052207344</v>
      </c>
      <c r="AF61" s="6">
        <f t="shared" si="15"/>
        <v>8.1410320871028858</v>
      </c>
      <c r="AG61" s="7">
        <f t="shared" si="16"/>
        <v>19.255747188584607</v>
      </c>
      <c r="AH61" s="10">
        <f t="shared" si="17"/>
        <v>11.30122668859903</v>
      </c>
      <c r="AI61" s="6">
        <f t="shared" si="18"/>
        <v>7.1468399196002537</v>
      </c>
      <c r="AJ61" s="7">
        <f t="shared" si="19"/>
        <v>17.488411263883918</v>
      </c>
      <c r="AK61" s="10">
        <f t="shared" si="20"/>
        <v>19.420291514659823</v>
      </c>
      <c r="AL61" s="6">
        <f t="shared" si="21"/>
        <v>-1.6177152360566538</v>
      </c>
      <c r="AM61" s="7">
        <f t="shared" si="22"/>
        <v>29.838942944478617</v>
      </c>
      <c r="AN61" s="10">
        <f t="shared" si="23"/>
        <v>-57.556890255425266</v>
      </c>
      <c r="AO61" s="6">
        <f t="shared" si="24"/>
        <v>205.91288839544848</v>
      </c>
      <c r="AP61" s="7">
        <f t="shared" si="25"/>
        <v>16.561932797238143</v>
      </c>
      <c r="AQ61" s="10">
        <f t="shared" si="26"/>
        <v>9.168471238088614</v>
      </c>
      <c r="AR61" s="6">
        <f t="shared" si="27"/>
        <v>6.7725245900210069</v>
      </c>
      <c r="AS61" s="7">
        <f t="shared" si="28"/>
        <v>16.57281805472968</v>
      </c>
      <c r="AT61" s="10">
        <f t="shared" si="29"/>
        <v>11.862018510075984</v>
      </c>
      <c r="AU61" s="6">
        <f t="shared" si="30"/>
        <v>4.2112591989651662</v>
      </c>
      <c r="AV61" s="7">
        <f t="shared" si="31"/>
        <v>22.119804265536075</v>
      </c>
      <c r="AW61" s="10">
        <f t="shared" si="32"/>
        <v>6.1189470897423206</v>
      </c>
      <c r="AX61" s="6">
        <f t="shared" si="33"/>
        <v>15.078228360353222</v>
      </c>
      <c r="AY61" s="16"/>
      <c r="AZ61" s="7">
        <f t="shared" ref="AZ61" si="1234">+AVERAGE(B59:B61)/AVERAGE(B55:B57)*100-100</f>
        <v>20.796823105487917</v>
      </c>
      <c r="BA61" s="12">
        <f t="shared" ref="BA61" si="1235">+AVERAGE(C59:C61)/AVERAGE(C55:C57)*100-100</f>
        <v>5.3710988839795135</v>
      </c>
      <c r="BB61" s="6">
        <f t="shared" ref="BB61" si="1236">+AVERAGE(D59:D61)/AVERAGE(D55:D57)*100-100</f>
        <v>14.636174783035628</v>
      </c>
      <c r="BC61" s="7">
        <f t="shared" ref="BC61" si="1237">+AVERAGE(E59:E61)/AVERAGE(E55:E57)*100-100</f>
        <v>6.5962595450599792</v>
      </c>
      <c r="BD61" s="12">
        <f t="shared" ref="BD61" si="1238">+AVERAGE(F59:F61)/AVERAGE(F55:F57)*100-100</f>
        <v>-0.73205873567948743</v>
      </c>
      <c r="BE61" s="6">
        <f t="shared" ref="BE61" si="1239">+AVERAGE(G59:G61)/AVERAGE(G55:G57)*100-100</f>
        <v>7.4224078224795846</v>
      </c>
      <c r="BF61" s="7">
        <f t="shared" ref="BF61" si="1240">+AVERAGE(H59:H61)/AVERAGE(H55:H57)*100-100</f>
        <v>16.283489210667071</v>
      </c>
      <c r="BG61" s="12">
        <f t="shared" ref="BG61" si="1241">+AVERAGE(I59:I61)/AVERAGE(I55:I57)*100-100</f>
        <v>8.3690318658023557</v>
      </c>
      <c r="BH61" s="6">
        <f t="shared" ref="BH61" si="1242">+AVERAGE(J59:J61)/AVERAGE(J55:J57)*100-100</f>
        <v>6.8785720651797817</v>
      </c>
      <c r="BI61" s="7">
        <f t="shared" ref="BI61" si="1243">+AVERAGE(K59:K61)/AVERAGE(K55:K57)*100-100</f>
        <v>11.611845666066941</v>
      </c>
      <c r="BJ61" s="12">
        <f t="shared" ref="BJ61" si="1244">+AVERAGE(L59:L61)/AVERAGE(L55:L57)*100-100</f>
        <v>14.393257235927479</v>
      </c>
      <c r="BK61" s="6">
        <f t="shared" ref="BK61" si="1245">+AVERAGE(M59:M61)/AVERAGE(M55:M57)*100-100</f>
        <v>-2.5096957487645994</v>
      </c>
      <c r="BL61" s="7">
        <f t="shared" ref="BL61" si="1246">+AVERAGE(N59:N61)/AVERAGE(N55:N57)*100-100</f>
        <v>57.869002173239664</v>
      </c>
      <c r="BM61" s="12">
        <f t="shared" ref="BM61" si="1247">+AVERAGE(O59:O61)/AVERAGE(O55:O57)*100-100</f>
        <v>-137.16259311500693</v>
      </c>
      <c r="BN61" s="6">
        <f t="shared" ref="BN61" si="1248">+AVERAGE(P59:P61)/AVERAGE(P55:P57)*100-100</f>
        <v>-735.49367937474142</v>
      </c>
      <c r="BO61" s="7">
        <f t="shared" ref="BO61" si="1249">+AVERAGE(Q59:Q61)/AVERAGE(Q55:Q57)*100-100</f>
        <v>9.6175182786008264</v>
      </c>
      <c r="BP61" s="12">
        <f t="shared" ref="BP61" si="1250">+AVERAGE(R59:R61)/AVERAGE(R55:R57)*100-100</f>
        <v>9.6521810509175907</v>
      </c>
      <c r="BQ61" s="6">
        <f t="shared" ref="BQ61" si="1251">+AVERAGE(S59:S61)/AVERAGE(S55:S57)*100-100</f>
        <v>-0.22556384931992568</v>
      </c>
      <c r="BR61" s="7">
        <f t="shared" ref="BR61" si="1252">+AVERAGE(T59:T61)/AVERAGE(T55:T57)*100-100</f>
        <v>8.1453760695889343</v>
      </c>
      <c r="BS61" s="12">
        <f t="shared" ref="BS61" si="1253">+AVERAGE(U59:U61)/AVERAGE(U55:U57)*100-100</f>
        <v>10.21276374306845</v>
      </c>
      <c r="BT61" s="6">
        <f t="shared" ref="BT61" si="1254">+AVERAGE(V59:V61)/AVERAGE(V55:V57)*100-100</f>
        <v>-2.2122051832340759</v>
      </c>
      <c r="BU61" s="7">
        <f t="shared" ref="BU61" si="1255">+AVERAGE(W59:W61)/AVERAGE(W55:W57)*100-100</f>
        <v>18.270887049917462</v>
      </c>
      <c r="BV61" s="12">
        <f t="shared" ref="BV61" si="1256">+AVERAGE(X59:X61)/AVERAGE(X55:X57)*100-100</f>
        <v>5.4319355371505367</v>
      </c>
      <c r="BW61" s="6">
        <f t="shared" ref="BW61" si="1257">+AVERAGE(Y59:Y61)/AVERAGE(Y55:Y57)*100-100</f>
        <v>12.16249553908537</v>
      </c>
    </row>
    <row r="62" spans="1:75" customFormat="1" x14ac:dyDescent="0.25">
      <c r="A62" s="31" t="s">
        <v>84</v>
      </c>
      <c r="B62" s="19">
        <v>15953391.564932154</v>
      </c>
      <c r="C62" s="18">
        <v>21271903.871073775</v>
      </c>
      <c r="D62" s="6">
        <f t="shared" si="0"/>
        <v>74.997478653643668</v>
      </c>
      <c r="E62" s="28">
        <v>2333323.632368953</v>
      </c>
      <c r="F62" s="27">
        <v>4501411.5514157778</v>
      </c>
      <c r="G62" s="6">
        <f t="shared" si="1"/>
        <v>51.835376652798594</v>
      </c>
      <c r="H62" s="28">
        <v>5965767.680613149</v>
      </c>
      <c r="I62" s="27">
        <v>7893430.4212951651</v>
      </c>
      <c r="J62" s="6">
        <f t="shared" si="2"/>
        <v>75.578897414722221</v>
      </c>
      <c r="K62" s="28">
        <v>4683107.485490635</v>
      </c>
      <c r="L62" s="27">
        <v>6666224.4493999248</v>
      </c>
      <c r="M62" s="6">
        <f t="shared" si="3"/>
        <v>70.2512722311982</v>
      </c>
      <c r="N62" s="28">
        <v>1282660.1951225139</v>
      </c>
      <c r="O62" s="27">
        <v>1227205.9718952402</v>
      </c>
      <c r="P62" s="6">
        <f t="shared" si="4"/>
        <v>104.51873805190442</v>
      </c>
      <c r="Q62" s="28">
        <v>10074765.915551096</v>
      </c>
      <c r="R62" s="27">
        <v>12530880.073128683</v>
      </c>
      <c r="S62" s="6">
        <f t="shared" si="5"/>
        <v>80.399507909707808</v>
      </c>
      <c r="T62" s="28">
        <v>9034049.5394683443</v>
      </c>
      <c r="U62" s="27">
        <v>11501700.793455012</v>
      </c>
      <c r="V62" s="6">
        <f t="shared" si="6"/>
        <v>78.545336048118443</v>
      </c>
      <c r="W62" s="28">
        <f t="shared" si="7"/>
        <v>25293199.253997009</v>
      </c>
      <c r="X62" s="27">
        <f t="shared" si="8"/>
        <v>34695925.123458393</v>
      </c>
      <c r="Y62" s="6">
        <f t="shared" si="9"/>
        <v>72.899624852187401</v>
      </c>
      <c r="Z62" s="29"/>
      <c r="AA62" s="7">
        <f t="shared" si="10"/>
        <v>22.815875372916466</v>
      </c>
      <c r="AB62" s="10">
        <f t="shared" si="11"/>
        <v>3.9297347008922117</v>
      </c>
      <c r="AC62" s="6">
        <f t="shared" si="12"/>
        <v>18.17202817497629</v>
      </c>
      <c r="AD62" s="7">
        <f t="shared" si="13"/>
        <v>16.287756570137702</v>
      </c>
      <c r="AE62" s="10">
        <f t="shared" si="14"/>
        <v>9.6057770821397241</v>
      </c>
      <c r="AF62" s="6">
        <f t="shared" si="15"/>
        <v>6.096375269517452</v>
      </c>
      <c r="AG62" s="7">
        <f t="shared" si="16"/>
        <v>13.358241220356334</v>
      </c>
      <c r="AH62" s="10">
        <f t="shared" si="17"/>
        <v>7.6809229795868248</v>
      </c>
      <c r="AI62" s="6">
        <f t="shared" si="18"/>
        <v>5.2723528770697499</v>
      </c>
      <c r="AJ62" s="7">
        <f t="shared" si="19"/>
        <v>6.8081142434092072</v>
      </c>
      <c r="AK62" s="10">
        <f t="shared" si="20"/>
        <v>5.8207925523307722</v>
      </c>
      <c r="AL62" s="6">
        <f t="shared" si="21"/>
        <v>0.9330129431700982</v>
      </c>
      <c r="AM62" s="7">
        <f t="shared" si="22"/>
        <v>46.062732779386408</v>
      </c>
      <c r="AN62" s="10">
        <f t="shared" si="23"/>
        <v>19.048236127191714</v>
      </c>
      <c r="AO62" s="6">
        <f t="shared" si="24"/>
        <v>22.692059564269627</v>
      </c>
      <c r="AP62" s="7">
        <f t="shared" si="25"/>
        <v>16.245416712375388</v>
      </c>
      <c r="AQ62" s="10">
        <f t="shared" si="26"/>
        <v>5.6885586838206734</v>
      </c>
      <c r="AR62" s="6">
        <f t="shared" si="27"/>
        <v>9.9886479293721351</v>
      </c>
      <c r="AS62" s="7">
        <f t="shared" si="28"/>
        <v>15.207994464630531</v>
      </c>
      <c r="AT62" s="10">
        <f t="shared" si="29"/>
        <v>6.0950404691572828</v>
      </c>
      <c r="AU62" s="6">
        <f t="shared" si="30"/>
        <v>8.5894250618835173</v>
      </c>
      <c r="AV62" s="7">
        <f t="shared" si="31"/>
        <v>19.962580831668191</v>
      </c>
      <c r="AW62" s="10">
        <f t="shared" si="32"/>
        <v>5.393511873809544</v>
      </c>
      <c r="AX62" s="6">
        <f t="shared" si="33"/>
        <v>13.823497005491731</v>
      </c>
      <c r="AY62" s="16"/>
      <c r="AZ62" s="7">
        <f t="shared" ref="AZ62" si="1258">+AVERAGE(B59:B62)/AVERAGE(B55:B58)*100-100</f>
        <v>21.356732136774227</v>
      </c>
      <c r="BA62" s="12">
        <f t="shared" ref="BA62" si="1259">+AVERAGE(C59:C62)/AVERAGE(C55:C58)*100-100</f>
        <v>4.9931488416236931</v>
      </c>
      <c r="BB62" s="6">
        <f t="shared" ref="BB62" si="1260">+AVERAGE(D59:D62)/AVERAGE(D55:D58)*100-100</f>
        <v>15.571936274230012</v>
      </c>
      <c r="BC62" s="7">
        <f t="shared" ref="BC62" si="1261">+AVERAGE(E59:E62)/AVERAGE(E55:E58)*100-100</f>
        <v>9.6903180975570962</v>
      </c>
      <c r="BD62" s="12">
        <f t="shared" ref="BD62" si="1262">+AVERAGE(F59:F62)/AVERAGE(F55:F58)*100-100</f>
        <v>2.4414904670989586</v>
      </c>
      <c r="BE62" s="6">
        <f t="shared" ref="BE62" si="1263">+AVERAGE(G59:G62)/AVERAGE(G55:G58)*100-100</f>
        <v>7.0763607647809295</v>
      </c>
      <c r="BF62" s="7">
        <f t="shared" ref="BF62" si="1264">+AVERAGE(H59:H62)/AVERAGE(H55:H58)*100-100</f>
        <v>15.356780674034837</v>
      </c>
      <c r="BG62" s="12">
        <f t="shared" ref="BG62" si="1265">+AVERAGE(I59:I62)/AVERAGE(I55:I58)*100-100</f>
        <v>8.1468903994751543</v>
      </c>
      <c r="BH62" s="6">
        <f t="shared" ref="BH62" si="1266">+AVERAGE(J59:J62)/AVERAGE(J55:J58)*100-100</f>
        <v>6.4863361781469138</v>
      </c>
      <c r="BI62" s="7">
        <f t="shared" ref="BI62" si="1267">+AVERAGE(K59:K62)/AVERAGE(K55:K58)*100-100</f>
        <v>10.168028637150073</v>
      </c>
      <c r="BJ62" s="12">
        <f t="shared" ref="BJ62" si="1268">+AVERAGE(L59:L62)/AVERAGE(L55:L58)*100-100</f>
        <v>11.829601473671758</v>
      </c>
      <c r="BK62" s="6">
        <f t="shared" ref="BK62" si="1269">+AVERAGE(M59:M62)/AVERAGE(M55:M58)*100-100</f>
        <v>-1.644213316080041</v>
      </c>
      <c r="BL62" s="7">
        <f t="shared" ref="BL62" si="1270">+AVERAGE(N59:N62)/AVERAGE(N55:N58)*100-100</f>
        <v>52.747583081454167</v>
      </c>
      <c r="BM62" s="12">
        <f t="shared" ref="BM62" si="1271">+AVERAGE(O59:O62)/AVERAGE(O55:O58)*100-100</f>
        <v>-39.096114509857692</v>
      </c>
      <c r="BN62" s="6">
        <f t="shared" ref="BN62" si="1272">+AVERAGE(P59:P62)/AVERAGE(P55:P58)*100-100</f>
        <v>-497.27296231345031</v>
      </c>
      <c r="BO62" s="7">
        <f t="shared" ref="BO62" si="1273">+AVERAGE(Q59:Q62)/AVERAGE(Q55:Q58)*100-100</f>
        <v>11.257081653916586</v>
      </c>
      <c r="BP62" s="12">
        <f t="shared" ref="BP62" si="1274">+AVERAGE(R59:R62)/AVERAGE(R55:R58)*100-100</f>
        <v>8.6770297855432545</v>
      </c>
      <c r="BQ62" s="6">
        <f t="shared" ref="BQ62" si="1275">+AVERAGE(S59:S62)/AVERAGE(S55:S58)*100-100</f>
        <v>2.3412634092726137</v>
      </c>
      <c r="BR62" s="7">
        <f t="shared" ref="BR62" si="1276">+AVERAGE(T59:T62)/AVERAGE(T55:T58)*100-100</f>
        <v>10.04902358572302</v>
      </c>
      <c r="BS62" s="12">
        <f t="shared" ref="BS62" si="1277">+AVERAGE(U59:U62)/AVERAGE(U55:U58)*100-100</f>
        <v>9.0876436632558324</v>
      </c>
      <c r="BT62" s="6">
        <f t="shared" ref="BT62" si="1278">+AVERAGE(V59:V62)/AVERAGE(V55:V58)*100-100</f>
        <v>0.44958751380208639</v>
      </c>
      <c r="BU62" s="7">
        <f t="shared" ref="BU62" si="1279">+AVERAGE(W59:W62)/AVERAGE(W55:W58)*100-100</f>
        <v>18.742177979169199</v>
      </c>
      <c r="BV62" s="12">
        <f t="shared" ref="BV62" si="1280">+AVERAGE(X59:X62)/AVERAGE(X55:X58)*100-100</f>
        <v>5.4216228722019792</v>
      </c>
      <c r="BW62" s="6">
        <f t="shared" ref="BW62" si="1281">+AVERAGE(Y59:Y62)/AVERAGE(Y55:Y58)*100-100</f>
        <v>12.593948997496923</v>
      </c>
    </row>
    <row r="63" spans="1:75" customFormat="1" x14ac:dyDescent="0.25">
      <c r="A63" s="31" t="s">
        <v>85</v>
      </c>
      <c r="B63" s="19">
        <v>16837927.568250164</v>
      </c>
      <c r="C63" s="18">
        <v>21486632.844666723</v>
      </c>
      <c r="D63" s="6">
        <f t="shared" si="0"/>
        <v>78.364663695687284</v>
      </c>
      <c r="E63" s="28">
        <v>1537155.9968970995</v>
      </c>
      <c r="F63" s="27">
        <v>2920189.2811872927</v>
      </c>
      <c r="G63" s="6">
        <f t="shared" si="1"/>
        <v>52.638916483938381</v>
      </c>
      <c r="H63" s="28">
        <v>5858408.5070128273</v>
      </c>
      <c r="I63" s="27">
        <v>6803436.7773175938</v>
      </c>
      <c r="J63" s="6">
        <f t="shared" si="2"/>
        <v>86.109545789336124</v>
      </c>
      <c r="K63" s="28">
        <v>4612557.6608750354</v>
      </c>
      <c r="L63" s="27">
        <v>6581431.7250346197</v>
      </c>
      <c r="M63" s="6">
        <f t="shared" si="3"/>
        <v>70.084411015458386</v>
      </c>
      <c r="N63" s="28">
        <v>1245850.8461377919</v>
      </c>
      <c r="O63" s="27">
        <v>222005.05228297412</v>
      </c>
      <c r="P63" s="6">
        <f t="shared" si="4"/>
        <v>561.18130345510963</v>
      </c>
      <c r="Q63" s="28">
        <v>10657073.249291629</v>
      </c>
      <c r="R63" s="27">
        <v>12637898.512721423</v>
      </c>
      <c r="S63" s="6">
        <f t="shared" si="5"/>
        <v>84.326308195655486</v>
      </c>
      <c r="T63" s="28">
        <v>9121987.9848387856</v>
      </c>
      <c r="U63" s="27">
        <v>10436888.467295807</v>
      </c>
      <c r="V63" s="6">
        <f t="shared" si="6"/>
        <v>87.401412915570702</v>
      </c>
      <c r="W63" s="28">
        <f t="shared" si="7"/>
        <v>25768577.33661294</v>
      </c>
      <c r="X63" s="27">
        <f t="shared" si="8"/>
        <v>33411268.948597226</v>
      </c>
      <c r="Y63" s="6">
        <f t="shared" si="9"/>
        <v>77.125407527195506</v>
      </c>
      <c r="Z63" s="29"/>
      <c r="AA63" s="7">
        <f t="shared" si="10"/>
        <v>25.533517647109491</v>
      </c>
      <c r="AB63" s="10">
        <f t="shared" si="11"/>
        <v>5.0787050519933956</v>
      </c>
      <c r="AC63" s="6">
        <f t="shared" si="12"/>
        <v>19.466182596173937</v>
      </c>
      <c r="AD63" s="7">
        <f t="shared" si="13"/>
        <v>8.6757743465569916</v>
      </c>
      <c r="AE63" s="10">
        <f t="shared" si="14"/>
        <v>1.7633241370627957</v>
      </c>
      <c r="AF63" s="6">
        <f t="shared" si="15"/>
        <v>6.792673360575364</v>
      </c>
      <c r="AG63" s="7">
        <f t="shared" si="16"/>
        <v>38.334119511189272</v>
      </c>
      <c r="AH63" s="10">
        <f t="shared" si="17"/>
        <v>26.589211700109104</v>
      </c>
      <c r="AI63" s="6">
        <f t="shared" si="18"/>
        <v>9.2779689938380585</v>
      </c>
      <c r="AJ63" s="7">
        <f t="shared" si="19"/>
        <v>30.691549317540137</v>
      </c>
      <c r="AK63" s="10">
        <f t="shared" si="20"/>
        <v>21.329111379168907</v>
      </c>
      <c r="AL63" s="6">
        <f t="shared" si="21"/>
        <v>7.7165635122080687</v>
      </c>
      <c r="AM63" s="7">
        <f t="shared" si="22"/>
        <v>76.56028186469041</v>
      </c>
      <c r="AN63" s="10">
        <f t="shared" si="23"/>
        <v>-543.78836110465113</v>
      </c>
      <c r="AO63" s="6">
        <f t="shared" si="24"/>
        <v>-139.78479323459661</v>
      </c>
      <c r="AP63" s="7">
        <f t="shared" si="25"/>
        <v>25.025032041000443</v>
      </c>
      <c r="AQ63" s="10">
        <f t="shared" si="26"/>
        <v>3.242856552747412</v>
      </c>
      <c r="AR63" s="6">
        <f t="shared" si="27"/>
        <v>21.097997687737703</v>
      </c>
      <c r="AS63" s="7">
        <f t="shared" si="28"/>
        <v>36.507346401585238</v>
      </c>
      <c r="AT63" s="10">
        <f t="shared" si="29"/>
        <v>8.6882680328886863</v>
      </c>
      <c r="AU63" s="6">
        <f t="shared" si="30"/>
        <v>25.595290892185886</v>
      </c>
      <c r="AV63" s="7">
        <f t="shared" si="31"/>
        <v>23.270791210235458</v>
      </c>
      <c r="AW63" s="10">
        <f t="shared" si="32"/>
        <v>6.6413698937050896</v>
      </c>
      <c r="AX63" s="6">
        <f t="shared" si="33"/>
        <v>15.593780662331838</v>
      </c>
      <c r="AY63" s="16"/>
      <c r="AZ63" s="7">
        <f t="shared" ref="AZ63" si="1282">+AVERAGE(B63:B63)/AVERAGE(B59:B59)*100-100</f>
        <v>25.533517647109491</v>
      </c>
      <c r="BA63" s="12">
        <f t="shared" ref="BA63" si="1283">+AVERAGE(C63:C63)/AVERAGE(C59:C59)*100-100</f>
        <v>5.0787050519933956</v>
      </c>
      <c r="BB63" s="6">
        <f t="shared" ref="BB63" si="1284">+AVERAGE(D63:D63)/AVERAGE(D59:D59)*100-100</f>
        <v>19.466182596173937</v>
      </c>
      <c r="BC63" s="7">
        <f t="shared" ref="BC63" si="1285">+AVERAGE(E63:E63)/AVERAGE(E59:E59)*100-100</f>
        <v>8.6757743465569916</v>
      </c>
      <c r="BD63" s="12">
        <f t="shared" ref="BD63" si="1286">+AVERAGE(F63:F63)/AVERAGE(F59:F59)*100-100</f>
        <v>1.7633241370627957</v>
      </c>
      <c r="BE63" s="6">
        <f t="shared" ref="BE63" si="1287">+AVERAGE(G63:G63)/AVERAGE(G59:G59)*100-100</f>
        <v>6.792673360575364</v>
      </c>
      <c r="BF63" s="7">
        <f t="shared" ref="BF63" si="1288">+AVERAGE(H63:H63)/AVERAGE(H59:H59)*100-100</f>
        <v>38.334119511189272</v>
      </c>
      <c r="BG63" s="12">
        <f t="shared" ref="BG63" si="1289">+AVERAGE(I63:I63)/AVERAGE(I59:I59)*100-100</f>
        <v>26.589211700109104</v>
      </c>
      <c r="BH63" s="6">
        <f t="shared" ref="BH63" si="1290">+AVERAGE(J63:J63)/AVERAGE(J59:J59)*100-100</f>
        <v>9.2779689938380585</v>
      </c>
      <c r="BI63" s="7">
        <f t="shared" ref="BI63" si="1291">+AVERAGE(K63:K63)/AVERAGE(K59:K59)*100-100</f>
        <v>30.691549317540137</v>
      </c>
      <c r="BJ63" s="12">
        <f t="shared" ref="BJ63" si="1292">+AVERAGE(L63:L63)/AVERAGE(L59:L59)*100-100</f>
        <v>21.329111379168907</v>
      </c>
      <c r="BK63" s="6">
        <f t="shared" ref="BK63" si="1293">+AVERAGE(M63:M63)/AVERAGE(M59:M59)*100-100</f>
        <v>7.7165635122080687</v>
      </c>
      <c r="BL63" s="7">
        <f t="shared" ref="BL63" si="1294">+AVERAGE(N63:N63)/AVERAGE(N59:N59)*100-100</f>
        <v>76.56028186469041</v>
      </c>
      <c r="BM63" s="12">
        <f t="shared" ref="BM63" si="1295">+AVERAGE(O63:O63)/AVERAGE(O59:O59)*100-100</f>
        <v>-543.78836110465113</v>
      </c>
      <c r="BN63" s="6">
        <f t="shared" ref="BN63" si="1296">+AVERAGE(P63:P63)/AVERAGE(P59:P59)*100-100</f>
        <v>-139.78479323459661</v>
      </c>
      <c r="BO63" s="7">
        <f t="shared" ref="BO63" si="1297">+AVERAGE(Q63:Q63)/AVERAGE(Q59:Q59)*100-100</f>
        <v>25.025032041000443</v>
      </c>
      <c r="BP63" s="12">
        <f t="shared" ref="BP63" si="1298">+AVERAGE(R63:R63)/AVERAGE(R59:R59)*100-100</f>
        <v>3.242856552747412</v>
      </c>
      <c r="BQ63" s="6">
        <f t="shared" ref="BQ63" si="1299">+AVERAGE(S63:S63)/AVERAGE(S59:S59)*100-100</f>
        <v>21.097997687737703</v>
      </c>
      <c r="BR63" s="7">
        <f t="shared" ref="BR63" si="1300">+AVERAGE(T63:T63)/AVERAGE(T59:T59)*100-100</f>
        <v>36.507346401585238</v>
      </c>
      <c r="BS63" s="12">
        <f t="shared" ref="BS63" si="1301">+AVERAGE(U63:U63)/AVERAGE(U59:U59)*100-100</f>
        <v>8.6882680328886863</v>
      </c>
      <c r="BT63" s="6">
        <f t="shared" ref="BT63" si="1302">+AVERAGE(V63:V63)/AVERAGE(V59:V59)*100-100</f>
        <v>25.595290892185886</v>
      </c>
      <c r="BU63" s="7">
        <f t="shared" ref="BU63" si="1303">+AVERAGE(W63:W63)/AVERAGE(W59:W59)*100-100</f>
        <v>23.270791210235458</v>
      </c>
      <c r="BV63" s="12">
        <f t="shared" ref="BV63" si="1304">+AVERAGE(X63:X63)/AVERAGE(X59:X59)*100-100</f>
        <v>6.6413698937050896</v>
      </c>
      <c r="BW63" s="6">
        <f t="shared" ref="BW63" si="1305">+AVERAGE(Y63:Y63)/AVERAGE(Y59:Y59)*100-100</f>
        <v>15.593780662331838</v>
      </c>
    </row>
    <row r="64" spans="1:75" customFormat="1" x14ac:dyDescent="0.25">
      <c r="A64" s="31" t="s">
        <v>86</v>
      </c>
      <c r="B64" s="19">
        <v>17564798.455282211</v>
      </c>
      <c r="C64" s="18">
        <v>21673076.790042713</v>
      </c>
      <c r="D64" s="6">
        <f t="shared" si="0"/>
        <v>81.044323449968246</v>
      </c>
      <c r="E64" s="28">
        <v>1774970.3726718724</v>
      </c>
      <c r="F64" s="27">
        <v>3312184.1328731412</v>
      </c>
      <c r="G64" s="6">
        <f t="shared" si="1"/>
        <v>53.589121300819144</v>
      </c>
      <c r="H64" s="28">
        <v>5399530.1302058911</v>
      </c>
      <c r="I64" s="27">
        <v>6786056.0280368077</v>
      </c>
      <c r="J64" s="6">
        <f t="shared" si="2"/>
        <v>79.568015764938565</v>
      </c>
      <c r="K64" s="28">
        <v>5166207.7555919988</v>
      </c>
      <c r="L64" s="27">
        <v>7156225.7628584849</v>
      </c>
      <c r="M64" s="6">
        <f t="shared" si="3"/>
        <v>72.191793925858576</v>
      </c>
      <c r="N64" s="28">
        <v>233322.37461389229</v>
      </c>
      <c r="O64" s="27">
        <v>-370169.73482167721</v>
      </c>
      <c r="P64" s="6">
        <f t="shared" si="4"/>
        <v>-63.031186146617642</v>
      </c>
      <c r="Q64" s="28">
        <v>11542595.821042666</v>
      </c>
      <c r="R64" s="27">
        <v>14289115.108047314</v>
      </c>
      <c r="S64" s="6">
        <f t="shared" si="5"/>
        <v>80.778940709506429</v>
      </c>
      <c r="T64" s="28">
        <v>9696355.7149610762</v>
      </c>
      <c r="U64" s="27">
        <v>11628189.807254791</v>
      </c>
      <c r="V64" s="6">
        <f t="shared" si="6"/>
        <v>83.38663090029327</v>
      </c>
      <c r="W64" s="28">
        <f t="shared" si="7"/>
        <v>26585539.064241566</v>
      </c>
      <c r="X64" s="27">
        <f t="shared" si="8"/>
        <v>34432242.251745179</v>
      </c>
      <c r="Y64" s="6">
        <f t="shared" si="9"/>
        <v>77.211175705218821</v>
      </c>
      <c r="Z64" s="29"/>
      <c r="AA64" s="7">
        <f t="shared" si="10"/>
        <v>32.552659916285279</v>
      </c>
      <c r="AB64" s="10">
        <f t="shared" si="11"/>
        <v>9.1536227041345768</v>
      </c>
      <c r="AC64" s="6">
        <f t="shared" si="12"/>
        <v>21.436793972083507</v>
      </c>
      <c r="AD64" s="7">
        <f t="shared" si="13"/>
        <v>14.821623848973431</v>
      </c>
      <c r="AE64" s="10">
        <f t="shared" si="14"/>
        <v>5.4559163371905584</v>
      </c>
      <c r="AF64" s="6">
        <f t="shared" si="15"/>
        <v>8.8811589117830465</v>
      </c>
      <c r="AG64" s="7">
        <f t="shared" si="16"/>
        <v>32.614289022908167</v>
      </c>
      <c r="AH64" s="10">
        <f t="shared" si="17"/>
        <v>31.229188381564711</v>
      </c>
      <c r="AI64" s="6">
        <f t="shared" si="18"/>
        <v>1.0554821365778224</v>
      </c>
      <c r="AJ64" s="7">
        <f t="shared" si="19"/>
        <v>38.514843567181998</v>
      </c>
      <c r="AK64" s="10">
        <f t="shared" si="20"/>
        <v>27.919583235932549</v>
      </c>
      <c r="AL64" s="6">
        <f t="shared" si="21"/>
        <v>8.2827508214342345</v>
      </c>
      <c r="AM64" s="7">
        <f t="shared" si="22"/>
        <v>-31.755314137626598</v>
      </c>
      <c r="AN64" s="10">
        <f t="shared" si="23"/>
        <v>-12.524099531871514</v>
      </c>
      <c r="AO64" s="6">
        <f t="shared" si="24"/>
        <v>-21.984586043514838</v>
      </c>
      <c r="AP64" s="7">
        <f t="shared" si="25"/>
        <v>17.735051703116554</v>
      </c>
      <c r="AQ64" s="10">
        <f t="shared" si="26"/>
        <v>3.9699821938225597</v>
      </c>
      <c r="AR64" s="6">
        <f t="shared" si="27"/>
        <v>13.239465102180077</v>
      </c>
      <c r="AS64" s="7">
        <f t="shared" si="28"/>
        <v>30.522962055364076</v>
      </c>
      <c r="AT64" s="10">
        <f t="shared" si="29"/>
        <v>10.48400536376937</v>
      </c>
      <c r="AU64" s="6">
        <f t="shared" si="30"/>
        <v>18.137427789313293</v>
      </c>
      <c r="AV64" s="7">
        <f t="shared" si="31"/>
        <v>25.145734394984999</v>
      </c>
      <c r="AW64" s="10">
        <f t="shared" si="32"/>
        <v>9.7047821840837116</v>
      </c>
      <c r="AX64" s="6">
        <f t="shared" si="33"/>
        <v>14.075003754158573</v>
      </c>
      <c r="AY64" s="16"/>
      <c r="AZ64" s="7">
        <f t="shared" ref="AZ64" si="1306">+AVERAGE(B63:B64)/AVERAGE(B59:B60)*100-100</f>
        <v>29.021778352471955</v>
      </c>
      <c r="BA64" s="12">
        <f t="shared" ref="BA64" si="1307">+AVERAGE(C63:C64)/AVERAGE(C59:C60)*100-100</f>
        <v>7.0862084079859073</v>
      </c>
      <c r="BB64" s="6">
        <f t="shared" ref="BB64" si="1308">+AVERAGE(D63:D64)/AVERAGE(D59:D60)*100-100</f>
        <v>20.459992506363449</v>
      </c>
      <c r="BC64" s="7">
        <f t="shared" ref="BC64" si="1309">+AVERAGE(E63:E64)/AVERAGE(E59:E60)*100-100</f>
        <v>11.885106949166328</v>
      </c>
      <c r="BD64" s="12">
        <f t="shared" ref="BD64" si="1310">+AVERAGE(F63:F64)/AVERAGE(F59:F60)*100-100</f>
        <v>3.6929387855361426</v>
      </c>
      <c r="BE64" s="6">
        <f t="shared" ref="BE64" si="1311">+AVERAGE(G63:G64)/AVERAGE(G59:G60)*100-100</f>
        <v>7.8361448083959999</v>
      </c>
      <c r="BF64" s="7">
        <f t="shared" ref="BF64" si="1312">+AVERAGE(H63:H64)/AVERAGE(H59:H60)*100-100</f>
        <v>35.530450061530871</v>
      </c>
      <c r="BG64" s="12">
        <f t="shared" ref="BG64" si="1313">+AVERAGE(I63:I64)/AVERAGE(I59:I60)*100-100</f>
        <v>28.864480840732995</v>
      </c>
      <c r="BH64" s="6">
        <f t="shared" ref="BH64" si="1314">+AVERAGE(J63:J64)/AVERAGE(J59:J60)*100-100</f>
        <v>5.1683350297912227</v>
      </c>
      <c r="BI64" s="7">
        <f t="shared" ref="BI64" si="1315">+AVERAGE(K63:K64)/AVERAGE(K59:K60)*100-100</f>
        <v>34.711167370809619</v>
      </c>
      <c r="BJ64" s="12">
        <f t="shared" ref="BJ64" si="1316">+AVERAGE(L63:L64)/AVERAGE(L59:L60)*100-100</f>
        <v>24.675148202430947</v>
      </c>
      <c r="BK64" s="6">
        <f t="shared" ref="BK64" si="1317">+AVERAGE(M63:M64)/AVERAGE(M59:M60)*100-100</f>
        <v>8.0031084016097225</v>
      </c>
      <c r="BL64" s="7">
        <f t="shared" ref="BL64" si="1318">+AVERAGE(N63:N64)/AVERAGE(N59:N60)*100-100</f>
        <v>41.207911618304536</v>
      </c>
      <c r="BM64" s="12">
        <f t="shared" ref="BM64" si="1319">+AVERAGE(O63:O64)/AVERAGE(O59:O60)*100-100</f>
        <v>-68.688296446709742</v>
      </c>
      <c r="BN64" s="6">
        <f t="shared" ref="BN64" si="1320">+AVERAGE(P63:P64)/AVERAGE(P59:P60)*100-100</f>
        <v>-133.40295528444472</v>
      </c>
      <c r="BO64" s="7">
        <f t="shared" ref="BO64" si="1321">+AVERAGE(Q63:Q64)/AVERAGE(Q59:Q60)*100-100</f>
        <v>21.125494294864566</v>
      </c>
      <c r="BP64" s="12">
        <f t="shared" ref="BP64" si="1322">+AVERAGE(R63:R64)/AVERAGE(R59:R60)*100-100</f>
        <v>3.6274425033410438</v>
      </c>
      <c r="BQ64" s="6">
        <f t="shared" ref="BQ64" si="1323">+AVERAGE(S63:S64)/AVERAGE(S59:S60)*100-100</f>
        <v>17.121351098405711</v>
      </c>
      <c r="BR64" s="7">
        <f t="shared" ref="BR64" si="1324">+AVERAGE(T63:T64)/AVERAGE(T59:T60)*100-100</f>
        <v>33.356878056620019</v>
      </c>
      <c r="BS64" s="12">
        <f t="shared" ref="BS64" si="1325">+AVERAGE(U63:U64)/AVERAGE(U59:U60)*100-100</f>
        <v>9.6272746619423373</v>
      </c>
      <c r="BT64" s="6">
        <f t="shared" ref="BT64" si="1326">+AVERAGE(V63:V64)/AVERAGE(V59:V60)*100-100</f>
        <v>21.839897947391648</v>
      </c>
      <c r="BU64" s="7">
        <f t="shared" ref="BU64" si="1327">+AVERAGE(W63:W64)/AVERAGE(W59:W60)*100-100</f>
        <v>24.215816861839826</v>
      </c>
      <c r="BV64" s="12">
        <f t="shared" ref="BV64" si="1328">+AVERAGE(X63:X64)/AVERAGE(X59:X60)*100-100</f>
        <v>8.174438280965461</v>
      </c>
      <c r="BW64" s="6">
        <f t="shared" ref="BW64" si="1329">+AVERAGE(Y63:Y64)/AVERAGE(Y59:Y60)*100-100</f>
        <v>14.82894845907748</v>
      </c>
    </row>
    <row r="65" spans="1:75" customFormat="1" x14ac:dyDescent="0.25">
      <c r="A65" s="31" t="s">
        <v>87</v>
      </c>
      <c r="B65" s="19">
        <v>17925571.506174427</v>
      </c>
      <c r="C65" s="18">
        <v>21567149.638873201</v>
      </c>
      <c r="D65" s="6">
        <f t="shared" si="0"/>
        <v>83.115162672516078</v>
      </c>
      <c r="E65" s="28">
        <v>1807016.9196196941</v>
      </c>
      <c r="F65" s="27">
        <v>3278137.972310924</v>
      </c>
      <c r="G65" s="6">
        <f t="shared" si="1"/>
        <v>55.123272262571589</v>
      </c>
      <c r="H65" s="28">
        <v>6073641.5501283733</v>
      </c>
      <c r="I65" s="27">
        <v>7666499.3204924837</v>
      </c>
      <c r="J65" s="6">
        <f t="shared" si="2"/>
        <v>79.223140787263674</v>
      </c>
      <c r="K65" s="28">
        <v>5476991.1183983712</v>
      </c>
      <c r="L65" s="27">
        <v>7246773.5443723612</v>
      </c>
      <c r="M65" s="6">
        <f t="shared" si="3"/>
        <v>75.578339586058235</v>
      </c>
      <c r="N65" s="28">
        <v>596650.43173000216</v>
      </c>
      <c r="O65" s="27">
        <v>419725.77612012252</v>
      </c>
      <c r="P65" s="6">
        <f t="shared" si="4"/>
        <v>142.15243992049824</v>
      </c>
      <c r="Q65" s="28">
        <v>11330699.043008413</v>
      </c>
      <c r="R65" s="27">
        <v>13912582.763419421</v>
      </c>
      <c r="S65" s="6">
        <f t="shared" si="5"/>
        <v>81.442096235361873</v>
      </c>
      <c r="T65" s="28">
        <v>10971587.150045209</v>
      </c>
      <c r="U65" s="27">
        <v>12945691.803319253</v>
      </c>
      <c r="V65" s="6">
        <f t="shared" si="6"/>
        <v>84.75087555562007</v>
      </c>
      <c r="W65" s="28">
        <f t="shared" si="7"/>
        <v>26165341.868885703</v>
      </c>
      <c r="X65" s="27">
        <f t="shared" si="8"/>
        <v>33478677.891776778</v>
      </c>
      <c r="Y65" s="6">
        <f t="shared" si="9"/>
        <v>78.155242430623531</v>
      </c>
      <c r="Z65" s="29"/>
      <c r="AA65" s="7">
        <f t="shared" si="10"/>
        <v>25.993682261390163</v>
      </c>
      <c r="AB65" s="10">
        <f t="shared" si="11"/>
        <v>5.836684863722752</v>
      </c>
      <c r="AC65" s="6">
        <f t="shared" si="12"/>
        <v>19.045378663949975</v>
      </c>
      <c r="AD65" s="7">
        <f t="shared" si="13"/>
        <v>12.911080078927981</v>
      </c>
      <c r="AE65" s="10">
        <f t="shared" si="14"/>
        <v>2.6642710690480556</v>
      </c>
      <c r="AF65" s="6">
        <f t="shared" si="15"/>
        <v>9.9808910180527448</v>
      </c>
      <c r="AG65" s="7">
        <f t="shared" si="16"/>
        <v>24.174774969098209</v>
      </c>
      <c r="AH65" s="10">
        <f t="shared" si="17"/>
        <v>25.318327216321208</v>
      </c>
      <c r="AI65" s="6">
        <f t="shared" si="18"/>
        <v>-0.91251796335346569</v>
      </c>
      <c r="AJ65" s="7">
        <f t="shared" si="19"/>
        <v>32.641484044564891</v>
      </c>
      <c r="AK65" s="10">
        <f t="shared" si="20"/>
        <v>23.421513209246953</v>
      </c>
      <c r="AL65" s="6">
        <f t="shared" si="21"/>
        <v>7.4703109657118887</v>
      </c>
      <c r="AM65" s="7">
        <f t="shared" si="22"/>
        <v>-21.703007837353454</v>
      </c>
      <c r="AN65" s="10">
        <f t="shared" si="23"/>
        <v>70.581481061203363</v>
      </c>
      <c r="AO65" s="6">
        <f t="shared" si="24"/>
        <v>-54.099945858393525</v>
      </c>
      <c r="AP65" s="7">
        <f t="shared" si="25"/>
        <v>7.1284257637578321</v>
      </c>
      <c r="AQ65" s="10">
        <f t="shared" si="26"/>
        <v>0.39255204062114046</v>
      </c>
      <c r="AR65" s="6">
        <f t="shared" si="27"/>
        <v>6.7095353053792337</v>
      </c>
      <c r="AS65" s="7">
        <f t="shared" si="28"/>
        <v>23.685530893223401</v>
      </c>
      <c r="AT65" s="10">
        <f t="shared" si="29"/>
        <v>11.099979407676912</v>
      </c>
      <c r="AU65" s="6">
        <f t="shared" si="30"/>
        <v>11.328131249569637</v>
      </c>
      <c r="AV65" s="7">
        <f t="shared" si="31"/>
        <v>16.678588808585928</v>
      </c>
      <c r="AW65" s="10">
        <f t="shared" si="32"/>
        <v>4.9674505522250456</v>
      </c>
      <c r="AX65" s="6">
        <f t="shared" si="33"/>
        <v>11.156923593694586</v>
      </c>
      <c r="AY65" s="16"/>
      <c r="AZ65" s="7">
        <f t="shared" ref="AZ65" si="1330">+AVERAGE(B63:B65)/AVERAGE(B59:B61)*100-100</f>
        <v>27.968218017758801</v>
      </c>
      <c r="BA65" s="12">
        <f t="shared" ref="BA65" si="1331">+AVERAGE(C63:C65)/AVERAGE(C59:C61)*100-100</f>
        <v>6.6665993230687945</v>
      </c>
      <c r="BB65" s="6">
        <f t="shared" ref="BB65" si="1332">+AVERAGE(D63:D65)/AVERAGE(D59:D61)*100-100</f>
        <v>19.971420665247081</v>
      </c>
      <c r="BC65" s="7">
        <f t="shared" ref="BC65" si="1333">+AVERAGE(E63:E65)/AVERAGE(E59:E61)*100-100</f>
        <v>12.245131295269232</v>
      </c>
      <c r="BD65" s="12">
        <f t="shared" ref="BD65" si="1334">+AVERAGE(F63:F65)/AVERAGE(F59:F61)*100-100</f>
        <v>3.3360515590845807</v>
      </c>
      <c r="BE65" s="6">
        <f t="shared" ref="BE65" si="1335">+AVERAGE(G63:G65)/AVERAGE(G59:G61)*100-100</f>
        <v>8.5593950448704845</v>
      </c>
      <c r="BF65" s="7">
        <f t="shared" ref="BF65" si="1336">+AVERAGE(H63:H65)/AVERAGE(H59:H61)*100-100</f>
        <v>31.321944759615349</v>
      </c>
      <c r="BG65" s="12">
        <f t="shared" ref="BG65" si="1337">+AVERAGE(I63:I65)/AVERAGE(I59:I61)*100-100</f>
        <v>27.562567938063239</v>
      </c>
      <c r="BH65" s="6">
        <f t="shared" ref="BH65" si="1338">+AVERAGE(J63:J65)/AVERAGE(J59:J61)*100-100</f>
        <v>3.1211574522574779</v>
      </c>
      <c r="BI65" s="7">
        <f t="shared" ref="BI65" si="1339">+AVERAGE(K63:K65)/AVERAGE(K59:K61)*100-100</f>
        <v>33.96073709944568</v>
      </c>
      <c r="BJ65" s="12">
        <f t="shared" ref="BJ65" si="1340">+AVERAGE(L63:L65)/AVERAGE(L59:L61)*100-100</f>
        <v>24.239348532707638</v>
      </c>
      <c r="BK65" s="6">
        <f t="shared" ref="BK65" si="1341">+AVERAGE(M63:M65)/AVERAGE(M59:M61)*100-100</f>
        <v>7.8176722974163511</v>
      </c>
      <c r="BL65" s="7">
        <f t="shared" ref="BL65" si="1342">+AVERAGE(N63:N65)/AVERAGE(N59:N61)*100-100</f>
        <v>14.714951642168344</v>
      </c>
      <c r="BM65" s="12">
        <f t="shared" ref="BM65" si="1343">+AVERAGE(O63:O65)/AVERAGE(O59:O61)*100-100</f>
        <v>-219.55840148394981</v>
      </c>
      <c r="BN65" s="6">
        <f t="shared" ref="BN65" si="1344">+AVERAGE(P63:P65)/AVERAGE(P59:P61)*100-100</f>
        <v>-154.18782233474565</v>
      </c>
      <c r="BO65" s="7">
        <f t="shared" ref="BO65" si="1345">+AVERAGE(Q63:Q65)/AVERAGE(Q59:Q61)*100-100</f>
        <v>16.003694823507473</v>
      </c>
      <c r="BP65" s="12">
        <f t="shared" ref="BP65" si="1346">+AVERAGE(R63:R65)/AVERAGE(R59:R61)*100-100</f>
        <v>2.5022731327483569</v>
      </c>
      <c r="BQ65" s="6">
        <f t="shared" ref="BQ65" si="1347">+AVERAGE(S63:S65)/AVERAGE(S59:S61)*100-100</f>
        <v>13.464299429626834</v>
      </c>
      <c r="BR65" s="7">
        <f t="shared" ref="BR65" si="1348">+AVERAGE(T63:T65)/AVERAGE(T59:T61)*100-100</f>
        <v>29.623919345810179</v>
      </c>
      <c r="BS65" s="12">
        <f t="shared" ref="BS65" si="1349">+AVERAGE(U63:U65)/AVERAGE(U59:U61)*100-100</f>
        <v>10.167254862638615</v>
      </c>
      <c r="BT65" s="6">
        <f t="shared" ref="BT65" si="1350">+AVERAGE(V63:V65)/AVERAGE(V59:V61)*100-100</f>
        <v>18.140287828597451</v>
      </c>
      <c r="BU65" s="7">
        <f t="shared" ref="BU65" si="1351">+AVERAGE(W63:W65)/AVERAGE(W59:W61)*100-100</f>
        <v>21.598255028108909</v>
      </c>
      <c r="BV65" s="12">
        <f t="shared" ref="BV65" si="1352">+AVERAGE(X63:X65)/AVERAGE(X59:X61)*100-100</f>
        <v>7.0933309548247223</v>
      </c>
      <c r="BW65" s="6">
        <f t="shared" ref="BW65" si="1353">+AVERAGE(Y63:Y65)/AVERAGE(Y59:Y61)*100-100</f>
        <v>13.567775528091431</v>
      </c>
    </row>
    <row r="66" spans="1:75" customFormat="1" x14ac:dyDescent="0.25">
      <c r="A66" s="31" t="s">
        <v>88</v>
      </c>
      <c r="B66" s="19">
        <v>19811439.459503476</v>
      </c>
      <c r="C66" s="18">
        <v>23390406.228337675</v>
      </c>
      <c r="D66" s="6">
        <f t="shared" si="0"/>
        <v>84.698996956717025</v>
      </c>
      <c r="E66" s="28">
        <v>2597042.1596241426</v>
      </c>
      <c r="F66" s="27">
        <v>4527530.1380982529</v>
      </c>
      <c r="G66" s="6">
        <f t="shared" si="1"/>
        <v>57.361123623906039</v>
      </c>
      <c r="H66" s="28">
        <v>6239640.382177324</v>
      </c>
      <c r="I66" s="27">
        <v>7688913.0255847303</v>
      </c>
      <c r="J66" s="6">
        <f t="shared" si="2"/>
        <v>81.151137506888489</v>
      </c>
      <c r="K66" s="28">
        <v>5072585.391198107</v>
      </c>
      <c r="L66" s="27">
        <v>6481303.3120632423</v>
      </c>
      <c r="M66" s="6">
        <f t="shared" si="3"/>
        <v>78.264897459077758</v>
      </c>
      <c r="N66" s="28">
        <v>1167054.990979217</v>
      </c>
      <c r="O66" s="27">
        <v>1207609.713521488</v>
      </c>
      <c r="P66" s="6">
        <f t="shared" si="4"/>
        <v>96.641735977428482</v>
      </c>
      <c r="Q66" s="28">
        <v>9209546.0062358826</v>
      </c>
      <c r="R66" s="27">
        <v>11442144.978808418</v>
      </c>
      <c r="S66" s="6">
        <f t="shared" si="5"/>
        <v>80.487933191657234</v>
      </c>
      <c r="T66" s="28">
        <v>9141381.7564605083</v>
      </c>
      <c r="U66" s="27">
        <v>10841357.841623859</v>
      </c>
      <c r="V66" s="6">
        <f t="shared" si="6"/>
        <v>84.319527959527974</v>
      </c>
      <c r="W66" s="28">
        <f t="shared" si="7"/>
        <v>28716286.251080312</v>
      </c>
      <c r="X66" s="27">
        <f t="shared" si="8"/>
        <v>36207636.529205218</v>
      </c>
      <c r="Y66" s="6">
        <f t="shared" si="9"/>
        <v>79.310026844523932</v>
      </c>
      <c r="Z66" s="29"/>
      <c r="AA66" s="7">
        <f t="shared" si="10"/>
        <v>24.183245793652205</v>
      </c>
      <c r="AB66" s="10">
        <f t="shared" si="11"/>
        <v>9.9591572531723784</v>
      </c>
      <c r="AC66" s="6">
        <f t="shared" si="12"/>
        <v>12.935792612278732</v>
      </c>
      <c r="AD66" s="7">
        <f t="shared" si="13"/>
        <v>11.302269586471553</v>
      </c>
      <c r="AE66" s="10">
        <f t="shared" si="14"/>
        <v>0.58023103162518908</v>
      </c>
      <c r="AF66" s="6">
        <f t="shared" si="15"/>
        <v>10.660184854293135</v>
      </c>
      <c r="AG66" s="7">
        <f t="shared" si="16"/>
        <v>4.5907369550137531</v>
      </c>
      <c r="AH66" s="10">
        <f t="shared" si="17"/>
        <v>-2.5909824346925348</v>
      </c>
      <c r="AI66" s="6">
        <f t="shared" si="18"/>
        <v>7.3727459420185113</v>
      </c>
      <c r="AJ66" s="7">
        <f t="shared" si="19"/>
        <v>8.3166552746048552</v>
      </c>
      <c r="AK66" s="10">
        <f t="shared" si="20"/>
        <v>-2.7740010667256882</v>
      </c>
      <c r="AL66" s="6">
        <f t="shared" si="21"/>
        <v>11.407089115064807</v>
      </c>
      <c r="AM66" s="7">
        <f t="shared" si="22"/>
        <v>-9.0129252145580807</v>
      </c>
      <c r="AN66" s="10">
        <f t="shared" si="23"/>
        <v>-1.5968190199961896</v>
      </c>
      <c r="AO66" s="6">
        <f t="shared" si="24"/>
        <v>-7.5364496561029881</v>
      </c>
      <c r="AP66" s="7">
        <f t="shared" si="25"/>
        <v>-8.5879901981611937</v>
      </c>
      <c r="AQ66" s="10">
        <f t="shared" si="26"/>
        <v>-8.6884168387738185</v>
      </c>
      <c r="AR66" s="6">
        <f t="shared" si="27"/>
        <v>0.10998236711688492</v>
      </c>
      <c r="AS66" s="7">
        <f t="shared" si="28"/>
        <v>1.1880853267767293</v>
      </c>
      <c r="AT66" s="10">
        <f t="shared" si="29"/>
        <v>-5.7412635199736428</v>
      </c>
      <c r="AU66" s="6">
        <f t="shared" si="30"/>
        <v>7.3514128297473178</v>
      </c>
      <c r="AV66" s="7">
        <f t="shared" si="31"/>
        <v>13.533626026143608</v>
      </c>
      <c r="AW66" s="10">
        <f t="shared" si="32"/>
        <v>4.3570286722942342</v>
      </c>
      <c r="AX66" s="6">
        <f t="shared" si="33"/>
        <v>8.7934636225280656</v>
      </c>
      <c r="AY66" s="16"/>
      <c r="AZ66" s="7">
        <f t="shared" ref="AZ66" si="1354">+AVERAGE(B63:B66)/AVERAGE(B59:B62)*100-100</f>
        <v>26.905976571957794</v>
      </c>
      <c r="BA66" s="12">
        <f t="shared" ref="BA66" si="1355">+AVERAGE(C63:C66)/AVERAGE(C59:C62)*100-100</f>
        <v>7.5212191322112716</v>
      </c>
      <c r="BB66" s="6">
        <f t="shared" ref="BB66" si="1356">+AVERAGE(D63:D66)/AVERAGE(D59:D62)*100-100</f>
        <v>18.067555922545566</v>
      </c>
      <c r="BC66" s="7">
        <f t="shared" ref="BC66" si="1357">+AVERAGE(E63:E66)/AVERAGE(E59:E62)*100-100</f>
        <v>11.926013255029417</v>
      </c>
      <c r="BD66" s="12">
        <f t="shared" ref="BD66" si="1358">+AVERAGE(F63:F66)/AVERAGE(F59:F62)*100-100</f>
        <v>2.4308941865541271</v>
      </c>
      <c r="BE66" s="6">
        <f t="shared" ref="BE66" si="1359">+AVERAGE(G63:G66)/AVERAGE(G59:G62)*100-100</f>
        <v>9.1026085037779296</v>
      </c>
      <c r="BF66" s="7">
        <f t="shared" ref="BF66" si="1360">+AVERAGE(H63:H66)/AVERAGE(H59:H62)*100-100</f>
        <v>23.000302771393336</v>
      </c>
      <c r="BG66" s="12">
        <f t="shared" ref="BG66" si="1361">+AVERAGE(I63:I66)/AVERAGE(I59:I62)*100-100</f>
        <v>17.870071378264086</v>
      </c>
      <c r="BH66" s="6">
        <f t="shared" ref="BH66" si="1362">+AVERAGE(J63:J66)/AVERAGE(J59:J62)*100-100</f>
        <v>4.1475516401176833</v>
      </c>
      <c r="BI66" s="7">
        <f t="shared" ref="BI66" si="1363">+AVERAGE(K63:K66)/AVERAGE(K59:K62)*100-100</f>
        <v>26.488179608696754</v>
      </c>
      <c r="BJ66" s="12">
        <f t="shared" ref="BJ66" si="1364">+AVERAGE(L63:L66)/AVERAGE(L59:L62)*100-100</f>
        <v>16.594890925427919</v>
      </c>
      <c r="BK66" s="6">
        <f t="shared" ref="BK66" si="1365">+AVERAGE(M63:M66)/AVERAGE(M59:M62)*100-100</f>
        <v>8.7436812715963441</v>
      </c>
      <c r="BL66" s="7">
        <f t="shared" ref="BL66" si="1366">+AVERAGE(N63:N66)/AVERAGE(N59:N62)*100-100</f>
        <v>4.8725387025945395</v>
      </c>
      <c r="BM66" s="12">
        <f t="shared" ref="BM66" si="1367">+AVERAGE(O63:O66)/AVERAGE(O59:O62)*100-100</f>
        <v>47.906845546833551</v>
      </c>
      <c r="BN66" s="6">
        <f t="shared" ref="BN66" si="1368">+AVERAGE(P63:P66)/AVERAGE(P59:P62)*100-100</f>
        <v>-168.41823507771693</v>
      </c>
      <c r="BO66" s="7">
        <f t="shared" ref="BO66" si="1369">+AVERAGE(Q63:Q66)/AVERAGE(Q59:Q62)*100-100</f>
        <v>9.6476225598784993</v>
      </c>
      <c r="BP66" s="12">
        <f t="shared" ref="BP66" si="1370">+AVERAGE(R63:R66)/AVERAGE(R59:R62)*100-100</f>
        <v>-0.17521033059774993</v>
      </c>
      <c r="BQ66" s="6">
        <f t="shared" ref="BQ66" si="1371">+AVERAGE(S63:S66)/AVERAGE(S59:S62)*100-100</f>
        <v>9.8575949686896251</v>
      </c>
      <c r="BR66" s="7">
        <f t="shared" ref="BR66" si="1372">+AVERAGE(T63:T66)/AVERAGE(T59:T62)*100-100</f>
        <v>21.60006218711807</v>
      </c>
      <c r="BS66" s="12">
        <f t="shared" ref="BS66" si="1373">+AVERAGE(U63:U66)/AVERAGE(U59:U62)*100-100</f>
        <v>5.9396832361954921</v>
      </c>
      <c r="BT66" s="6">
        <f t="shared" ref="BT66" si="1374">+AVERAGE(V63:V66)/AVERAGE(V59:V62)*100-100</f>
        <v>15.266197191784187</v>
      </c>
      <c r="BU66" s="7">
        <f t="shared" ref="BU66" si="1375">+AVERAGE(W63:W66)/AVERAGE(W59:W62)*100-100</f>
        <v>19.328429315503342</v>
      </c>
      <c r="BV66" s="12">
        <f t="shared" ref="BV66" si="1376">+AVERAGE(X63:X66)/AVERAGE(X59:X62)*100-100</f>
        <v>6.359120793247186</v>
      </c>
      <c r="BW66" s="6">
        <f t="shared" ref="BW66" si="1377">+AVERAGE(Y63:Y66)/AVERAGE(Y59:Y62)*100-100</f>
        <v>12.314081377247518</v>
      </c>
    </row>
    <row r="67" spans="1:75" customFormat="1" x14ac:dyDescent="0.25">
      <c r="A67" s="31" t="s">
        <v>89</v>
      </c>
      <c r="B67" s="19">
        <v>17800484.293620374</v>
      </c>
      <c r="C67" s="18">
        <v>20927886.718919817</v>
      </c>
      <c r="D67" s="6">
        <f t="shared" si="0"/>
        <v>85.056291314535258</v>
      </c>
      <c r="E67" s="28">
        <v>1908227.808640447</v>
      </c>
      <c r="F67" s="27">
        <v>3145206.8901114124</v>
      </c>
      <c r="G67" s="6">
        <f t="shared" si="1"/>
        <v>60.670978899351582</v>
      </c>
      <c r="H67" s="28">
        <v>4883915.6914307764</v>
      </c>
      <c r="I67" s="27">
        <v>6125067.6326087825</v>
      </c>
      <c r="J67" s="6">
        <f t="shared" si="2"/>
        <v>79.736518588458821</v>
      </c>
      <c r="K67" s="28">
        <v>4264304.6374516329</v>
      </c>
      <c r="L67" s="27">
        <v>5507046.9732565843</v>
      </c>
      <c r="M67" s="6">
        <f t="shared" si="3"/>
        <v>77.433598408730163</v>
      </c>
      <c r="N67" s="28">
        <v>619611.0539791435</v>
      </c>
      <c r="O67" s="27">
        <v>618020.65935219824</v>
      </c>
      <c r="P67" s="6">
        <f t="shared" si="4"/>
        <v>100.25733680628286</v>
      </c>
      <c r="Q67" s="28">
        <v>9720726.1241025776</v>
      </c>
      <c r="R67" s="27">
        <v>11869554.443760231</v>
      </c>
      <c r="S67" s="6">
        <f t="shared" si="5"/>
        <v>81.896301753876841</v>
      </c>
      <c r="T67" s="28">
        <v>7857984.0894078771</v>
      </c>
      <c r="U67" s="27">
        <v>9300557.5350417346</v>
      </c>
      <c r="V67" s="6">
        <f t="shared" si="6"/>
        <v>84.489387435122353</v>
      </c>
      <c r="W67" s="28">
        <f t="shared" si="7"/>
        <v>26455369.828386299</v>
      </c>
      <c r="X67" s="27">
        <f t="shared" si="8"/>
        <v>32767158.150358513</v>
      </c>
      <c r="Y67" s="6">
        <f t="shared" si="9"/>
        <v>80.737455799464399</v>
      </c>
      <c r="Z67" s="29"/>
      <c r="AA67" s="7">
        <f t="shared" si="10"/>
        <v>5.7165985627899829</v>
      </c>
      <c r="AB67" s="10">
        <f t="shared" si="11"/>
        <v>-2.6004359537683257</v>
      </c>
      <c r="AC67" s="6">
        <f t="shared" si="12"/>
        <v>8.5390880318628035</v>
      </c>
      <c r="AD67" s="7">
        <f t="shared" si="13"/>
        <v>24.140153145965158</v>
      </c>
      <c r="AE67" s="10">
        <f t="shared" si="14"/>
        <v>7.705583003600097</v>
      </c>
      <c r="AF67" s="6">
        <f t="shared" si="15"/>
        <v>15.258791312438987</v>
      </c>
      <c r="AG67" s="7">
        <f t="shared" si="16"/>
        <v>-16.634087814387328</v>
      </c>
      <c r="AH67" s="10">
        <f t="shared" si="17"/>
        <v>-9.9709774179201531</v>
      </c>
      <c r="AI67" s="6">
        <f t="shared" si="18"/>
        <v>-7.401069350044736</v>
      </c>
      <c r="AJ67" s="7">
        <f t="shared" si="19"/>
        <v>-7.5501066659259095</v>
      </c>
      <c r="AK67" s="10">
        <f t="shared" si="20"/>
        <v>-16.324483739476676</v>
      </c>
      <c r="AL67" s="6">
        <f t="shared" si="21"/>
        <v>10.486194129035027</v>
      </c>
      <c r="AM67" s="7">
        <f t="shared" si="22"/>
        <v>-50.266032575249852</v>
      </c>
      <c r="AN67" s="10">
        <f t="shared" si="23"/>
        <v>178.38134898139663</v>
      </c>
      <c r="AO67" s="6">
        <f t="shared" si="24"/>
        <v>-82.134590694840796</v>
      </c>
      <c r="AP67" s="7">
        <f t="shared" si="25"/>
        <v>-8.7861564173004894</v>
      </c>
      <c r="AQ67" s="10">
        <f t="shared" si="26"/>
        <v>-6.0796822208041164</v>
      </c>
      <c r="AR67" s="6">
        <f t="shared" si="27"/>
        <v>-2.8816706123793523</v>
      </c>
      <c r="AS67" s="7">
        <f t="shared" si="28"/>
        <v>-13.856671347646454</v>
      </c>
      <c r="AT67" s="10">
        <f t="shared" si="29"/>
        <v>-10.887640850190053</v>
      </c>
      <c r="AU67" s="6">
        <f t="shared" si="30"/>
        <v>-3.3317830722729269</v>
      </c>
      <c r="AV67" s="7">
        <f t="shared" si="31"/>
        <v>2.665232475979721</v>
      </c>
      <c r="AW67" s="10">
        <f t="shared" si="32"/>
        <v>-1.9278250078728547</v>
      </c>
      <c r="AX67" s="6">
        <f t="shared" si="33"/>
        <v>4.6833441638479911</v>
      </c>
      <c r="AY67" s="16"/>
      <c r="AZ67" s="7">
        <f t="shared" ref="AZ67" si="1378">+AVERAGE(B67:B67)/AVERAGE(B63:B63)*100-100</f>
        <v>5.7165985627899829</v>
      </c>
      <c r="BA67" s="12">
        <f t="shared" ref="BA67" si="1379">+AVERAGE(C67:C67)/AVERAGE(C63:C63)*100-100</f>
        <v>-2.6004359537683257</v>
      </c>
      <c r="BB67" s="6">
        <f t="shared" ref="BB67" si="1380">+AVERAGE(D67:D67)/AVERAGE(D63:D63)*100-100</f>
        <v>8.5390880318628035</v>
      </c>
      <c r="BC67" s="7">
        <f t="shared" ref="BC67" si="1381">+AVERAGE(E67:E67)/AVERAGE(E63:E63)*100-100</f>
        <v>24.140153145965158</v>
      </c>
      <c r="BD67" s="12">
        <f t="shared" ref="BD67" si="1382">+AVERAGE(F67:F67)/AVERAGE(F63:F63)*100-100</f>
        <v>7.705583003600097</v>
      </c>
      <c r="BE67" s="6">
        <f t="shared" ref="BE67" si="1383">+AVERAGE(G67:G67)/AVERAGE(G63:G63)*100-100</f>
        <v>15.258791312438987</v>
      </c>
      <c r="BF67" s="7">
        <f t="shared" ref="BF67" si="1384">+AVERAGE(H67:H67)/AVERAGE(H63:H63)*100-100</f>
        <v>-16.634087814387328</v>
      </c>
      <c r="BG67" s="12">
        <f t="shared" ref="BG67" si="1385">+AVERAGE(I67:I67)/AVERAGE(I63:I63)*100-100</f>
        <v>-9.9709774179201531</v>
      </c>
      <c r="BH67" s="6">
        <f t="shared" ref="BH67" si="1386">+AVERAGE(J67:J67)/AVERAGE(J63:J63)*100-100</f>
        <v>-7.401069350044736</v>
      </c>
      <c r="BI67" s="7">
        <f t="shared" ref="BI67" si="1387">+AVERAGE(K67:K67)/AVERAGE(K63:K63)*100-100</f>
        <v>-7.5501066659259095</v>
      </c>
      <c r="BJ67" s="12">
        <f t="shared" ref="BJ67" si="1388">+AVERAGE(L67:L67)/AVERAGE(L63:L63)*100-100</f>
        <v>-16.324483739476676</v>
      </c>
      <c r="BK67" s="6">
        <f t="shared" ref="BK67" si="1389">+AVERAGE(M67:M67)/AVERAGE(M63:M63)*100-100</f>
        <v>10.486194129035027</v>
      </c>
      <c r="BL67" s="7">
        <f t="shared" ref="BL67" si="1390">+AVERAGE(N67:N67)/AVERAGE(N63:N63)*100-100</f>
        <v>-50.266032575249852</v>
      </c>
      <c r="BM67" s="12">
        <f t="shared" ref="BM67" si="1391">+AVERAGE(O67:O67)/AVERAGE(O63:O63)*100-100</f>
        <v>178.38134898139663</v>
      </c>
      <c r="BN67" s="6">
        <f t="shared" ref="BN67" si="1392">+AVERAGE(P67:P67)/AVERAGE(P63:P63)*100-100</f>
        <v>-82.134590694840796</v>
      </c>
      <c r="BO67" s="7">
        <f t="shared" ref="BO67" si="1393">+AVERAGE(Q67:Q67)/AVERAGE(Q63:Q63)*100-100</f>
        <v>-8.7861564173004894</v>
      </c>
      <c r="BP67" s="12">
        <f t="shared" ref="BP67" si="1394">+AVERAGE(R67:R67)/AVERAGE(R63:R63)*100-100</f>
        <v>-6.0796822208041164</v>
      </c>
      <c r="BQ67" s="6">
        <f t="shared" ref="BQ67" si="1395">+AVERAGE(S67:S67)/AVERAGE(S63:S63)*100-100</f>
        <v>-2.8816706123793523</v>
      </c>
      <c r="BR67" s="7">
        <f t="shared" ref="BR67" si="1396">+AVERAGE(T67:T67)/AVERAGE(T63:T63)*100-100</f>
        <v>-13.856671347646454</v>
      </c>
      <c r="BS67" s="12">
        <f t="shared" ref="BS67" si="1397">+AVERAGE(U67:U67)/AVERAGE(U63:U63)*100-100</f>
        <v>-10.887640850190053</v>
      </c>
      <c r="BT67" s="6">
        <f t="shared" ref="BT67" si="1398">+AVERAGE(V67:V67)/AVERAGE(V63:V63)*100-100</f>
        <v>-3.3317830722729269</v>
      </c>
      <c r="BU67" s="7">
        <f t="shared" ref="BU67" si="1399">+AVERAGE(W67:W67)/AVERAGE(W63:W63)*100-100</f>
        <v>2.665232475979721</v>
      </c>
      <c r="BV67" s="12">
        <f t="shared" ref="BV67" si="1400">+AVERAGE(X67:X67)/AVERAGE(X63:X63)*100-100</f>
        <v>-1.9278250078728547</v>
      </c>
      <c r="BW67" s="6">
        <f t="shared" ref="BW67" si="1401">+AVERAGE(Y67:Y67)/AVERAGE(Y63:Y63)*100-100</f>
        <v>4.6833441638479911</v>
      </c>
    </row>
    <row r="68" spans="1:75" customFormat="1" x14ac:dyDescent="0.25">
      <c r="A68" s="31" t="s">
        <v>90</v>
      </c>
      <c r="B68" s="19">
        <v>17986933.766277149</v>
      </c>
      <c r="C68" s="18">
        <v>21801228.642134406</v>
      </c>
      <c r="D68" s="6">
        <f t="shared" si="0"/>
        <v>82.504220571837337</v>
      </c>
      <c r="E68" s="28">
        <v>2203220.4873155453</v>
      </c>
      <c r="F68" s="27">
        <v>3520131.2355229142</v>
      </c>
      <c r="G68" s="6">
        <f t="shared" si="1"/>
        <v>62.589157616683508</v>
      </c>
      <c r="H68" s="28">
        <v>4212782.8454154413</v>
      </c>
      <c r="I68" s="27">
        <v>5263890.3326910958</v>
      </c>
      <c r="J68" s="6">
        <f t="shared" si="2"/>
        <v>80.031736589423033</v>
      </c>
      <c r="K68" s="28">
        <v>4594329.3045517933</v>
      </c>
      <c r="L68" s="27">
        <v>5741561.4141793065</v>
      </c>
      <c r="M68" s="6">
        <f t="shared" si="3"/>
        <v>80.018813230938903</v>
      </c>
      <c r="N68" s="28">
        <v>-381546.45913635194</v>
      </c>
      <c r="O68" s="27">
        <v>-477671.08148821071</v>
      </c>
      <c r="P68" s="6">
        <f t="shared" si="4"/>
        <v>79.876399037518212</v>
      </c>
      <c r="Q68" s="28">
        <v>9954334.4083366431</v>
      </c>
      <c r="R68" s="27">
        <v>11746594.334398987</v>
      </c>
      <c r="S68" s="6">
        <f t="shared" si="5"/>
        <v>84.742301683017601</v>
      </c>
      <c r="T68" s="28">
        <v>7646539.6298811501</v>
      </c>
      <c r="U68" s="27">
        <v>9099371.0753528681</v>
      </c>
      <c r="V68" s="6">
        <f t="shared" si="6"/>
        <v>84.033715809140375</v>
      </c>
      <c r="W68" s="28">
        <f t="shared" si="7"/>
        <v>26710731.877463631</v>
      </c>
      <c r="X68" s="27">
        <f t="shared" si="8"/>
        <v>33232473.469394535</v>
      </c>
      <c r="Y68" s="6">
        <f t="shared" si="9"/>
        <v>80.375395175032324</v>
      </c>
      <c r="Z68" s="29"/>
      <c r="AA68" s="7">
        <f t="shared" si="10"/>
        <v>2.4033029019356036</v>
      </c>
      <c r="AB68" s="10">
        <f t="shared" si="11"/>
        <v>0.59129515081389172</v>
      </c>
      <c r="AC68" s="6">
        <f t="shared" si="12"/>
        <v>1.8013564179733663</v>
      </c>
      <c r="AD68" s="7">
        <f t="shared" si="13"/>
        <v>24.127169739685598</v>
      </c>
      <c r="AE68" s="10">
        <f t="shared" si="14"/>
        <v>6.2782470511200188</v>
      </c>
      <c r="AF68" s="6">
        <f t="shared" si="15"/>
        <v>16.794521159142036</v>
      </c>
      <c r="AG68" s="7">
        <f t="shared" si="16"/>
        <v>-21.978714002382972</v>
      </c>
      <c r="AH68" s="10">
        <f t="shared" si="17"/>
        <v>-22.430785850526959</v>
      </c>
      <c r="AI68" s="6">
        <f t="shared" si="18"/>
        <v>0.58279802509390777</v>
      </c>
      <c r="AJ68" s="7">
        <f t="shared" si="19"/>
        <v>-11.069598399739036</v>
      </c>
      <c r="AK68" s="10">
        <f t="shared" si="20"/>
        <v>-19.768302392322852</v>
      </c>
      <c r="AL68" s="6">
        <f t="shared" si="21"/>
        <v>10.84197923259633</v>
      </c>
      <c r="AM68" s="7">
        <f t="shared" si="22"/>
        <v>-263.52759128555272</v>
      </c>
      <c r="AN68" s="10">
        <f t="shared" si="23"/>
        <v>29.041095625583864</v>
      </c>
      <c r="AO68" s="6">
        <f t="shared" si="24"/>
        <v>-226.72520369792298</v>
      </c>
      <c r="AP68" s="7">
        <f t="shared" si="25"/>
        <v>-13.760001972957866</v>
      </c>
      <c r="AQ68" s="10">
        <f t="shared" si="26"/>
        <v>-17.793409559815458</v>
      </c>
      <c r="AR68" s="6">
        <f t="shared" si="27"/>
        <v>4.9064285056225714</v>
      </c>
      <c r="AS68" s="7">
        <f t="shared" si="28"/>
        <v>-21.140066900775352</v>
      </c>
      <c r="AT68" s="10">
        <f t="shared" si="29"/>
        <v>-21.74731212526477</v>
      </c>
      <c r="AU68" s="6">
        <f t="shared" si="30"/>
        <v>0.77600558010414034</v>
      </c>
      <c r="AV68" s="7">
        <f t="shared" si="31"/>
        <v>0.47090567890893453</v>
      </c>
      <c r="AW68" s="10">
        <f t="shared" si="32"/>
        <v>-3.4844340765807544</v>
      </c>
      <c r="AX68" s="6">
        <f t="shared" si="33"/>
        <v>4.0981366245399897</v>
      </c>
      <c r="AY68" s="16"/>
      <c r="AZ68" s="7">
        <f t="shared" ref="AZ68" si="1402">+AVERAGE(B67:B68)/AVERAGE(B63:B64)*100-100</f>
        <v>4.0249485910447476</v>
      </c>
      <c r="BA68" s="12">
        <f t="shared" ref="BA68" si="1403">+AVERAGE(C67:C68)/AVERAGE(C63:C64)*100-100</f>
        <v>-0.99767648415529209</v>
      </c>
      <c r="BB68" s="6">
        <f t="shared" ref="BB68" si="1404">+AVERAGE(D67:D68)/AVERAGE(D63:D64)*100-100</f>
        <v>5.1135917031257492</v>
      </c>
      <c r="BC68" s="7">
        <f t="shared" ref="BC68" si="1405">+AVERAGE(E67:E68)/AVERAGE(E63:E64)*100-100</f>
        <v>24.133195331283247</v>
      </c>
      <c r="BD68" s="12">
        <f t="shared" ref="BD68" si="1406">+AVERAGE(F67:F68)/AVERAGE(F63:F64)*100-100</f>
        <v>6.9470277662938145</v>
      </c>
      <c r="BE68" s="6">
        <f t="shared" ref="BE68" si="1407">+AVERAGE(G67:G68)/AVERAGE(G63:G64)*100-100</f>
        <v>16.033524751524169</v>
      </c>
      <c r="BF68" s="7">
        <f t="shared" ref="BF68" si="1408">+AVERAGE(H67:H68)/AVERAGE(H63:H64)*100-100</f>
        <v>-19.197476287776567</v>
      </c>
      <c r="BG68" s="12">
        <f t="shared" ref="BG68" si="1409">+AVERAGE(I67:I68)/AVERAGE(I63:I64)*100-100</f>
        <v>-16.192913683927117</v>
      </c>
      <c r="BH68" s="6">
        <f t="shared" ref="BH68" si="1410">+AVERAGE(J67:J68)/AVERAGE(J63:J64)*100-100</f>
        <v>-3.5667511767771884</v>
      </c>
      <c r="BI68" s="7">
        <f t="shared" ref="BI68" si="1411">+AVERAGE(K67:K68)/AVERAGE(K63:K64)*100-100</f>
        <v>-9.4094850962898136</v>
      </c>
      <c r="BJ68" s="12">
        <f t="shared" ref="BJ68" si="1412">+AVERAGE(L67:L68)/AVERAGE(L63:L64)*100-100</f>
        <v>-18.118439061759943</v>
      </c>
      <c r="BK68" s="6">
        <f t="shared" ref="BK68" si="1413">+AVERAGE(M67:M68)/AVERAGE(M63:M64)*100-100</f>
        <v>10.666721609992095</v>
      </c>
      <c r="BL68" s="7">
        <f t="shared" ref="BL68" si="1414">+AVERAGE(N67:N68)/AVERAGE(N63:N64)*100-100</f>
        <v>-83.905563492975347</v>
      </c>
      <c r="BM68" s="12">
        <f t="shared" ref="BM68" si="1415">+AVERAGE(O67:O68)/AVERAGE(O63:O64)*100-100</f>
        <v>-194.72539302834593</v>
      </c>
      <c r="BN68" s="6">
        <f t="shared" ref="BN68" si="1416">+AVERAGE(P67:P68)/AVERAGE(P63:P64)*100-100</f>
        <v>-63.839467344288764</v>
      </c>
      <c r="BO68" s="7">
        <f t="shared" ref="BO68" si="1417">+AVERAGE(Q67:Q68)/AVERAGE(Q63:Q64)*100-100</f>
        <v>-11.372280054700184</v>
      </c>
      <c r="BP68" s="12">
        <f t="shared" ref="BP68" si="1418">+AVERAGE(R67:R68)/AVERAGE(R63:R64)*100-100</f>
        <v>-12.295700107106782</v>
      </c>
      <c r="BQ68" s="6">
        <f t="shared" ref="BQ68" si="1419">+AVERAGE(S67:S68)/AVERAGE(S63:S64)*100-100</f>
        <v>0.92871337640714557</v>
      </c>
      <c r="BR68" s="7">
        <f t="shared" ref="BR68" si="1420">+AVERAGE(T67:T68)/AVERAGE(T63:T64)*100-100</f>
        <v>-17.609519909799914</v>
      </c>
      <c r="BS68" s="12">
        <f t="shared" ref="BS68" si="1421">+AVERAGE(U67:U68)/AVERAGE(U63:U64)*100-100</f>
        <v>-16.610635224364017</v>
      </c>
      <c r="BT68" s="6">
        <f t="shared" ref="BT68" si="1422">+AVERAGE(V67:V68)/AVERAGE(V63:V64)*100-100</f>
        <v>-1.3261704513948303</v>
      </c>
      <c r="BU68" s="7">
        <f t="shared" ref="BU68" si="1423">+AVERAGE(W67:W68)/AVERAGE(W63:W64)*100-100</f>
        <v>1.5509483509918738</v>
      </c>
      <c r="BV68" s="12">
        <f t="shared" ref="BV68" si="1424">+AVERAGE(X67:X68)/AVERAGE(X63:X64)*100-100</f>
        <v>-2.7178422047531683</v>
      </c>
      <c r="BW68" s="6">
        <f t="shared" ref="BW68" si="1425">+AVERAGE(Y67:Y68)/AVERAGE(Y63:Y64)*100-100</f>
        <v>4.3905777879493826</v>
      </c>
    </row>
    <row r="69" spans="1:75" customFormat="1" x14ac:dyDescent="0.25">
      <c r="A69" s="31" t="s">
        <v>91</v>
      </c>
      <c r="B69" s="19">
        <v>18030531.265642095</v>
      </c>
      <c r="C69" s="18">
        <v>21462757.799960662</v>
      </c>
      <c r="D69" s="6">
        <f t="shared" si="0"/>
        <v>84.008455174735943</v>
      </c>
      <c r="E69" s="28">
        <v>2426738.2530831639</v>
      </c>
      <c r="F69" s="27">
        <v>3752550.0441906922</v>
      </c>
      <c r="G69" s="6">
        <f t="shared" si="1"/>
        <v>64.669044369974159</v>
      </c>
      <c r="H69" s="28">
        <v>5089184.2305873232</v>
      </c>
      <c r="I69" s="27">
        <v>6629131.9425673075</v>
      </c>
      <c r="J69" s="6">
        <f t="shared" si="2"/>
        <v>76.76999454345453</v>
      </c>
      <c r="K69" s="28">
        <v>5560160.0528768944</v>
      </c>
      <c r="L69" s="27">
        <v>6728620.0652501248</v>
      </c>
      <c r="M69" s="6">
        <f t="shared" si="3"/>
        <v>82.634477782335665</v>
      </c>
      <c r="N69" s="28">
        <v>-470975.82228957117</v>
      </c>
      <c r="O69" s="27">
        <v>-99488.12268281728</v>
      </c>
      <c r="P69" s="6">
        <f t="shared" si="4"/>
        <v>473.39904461873414</v>
      </c>
      <c r="Q69" s="28">
        <v>10618677.047710523</v>
      </c>
      <c r="R69" s="27">
        <v>12482749.65759187</v>
      </c>
      <c r="S69" s="6">
        <f t="shared" si="5"/>
        <v>85.0668109109467</v>
      </c>
      <c r="T69" s="28">
        <v>8970009.63286612</v>
      </c>
      <c r="U69" s="27">
        <v>10686563.262411866</v>
      </c>
      <c r="V69" s="6">
        <f t="shared" si="6"/>
        <v>83.937271624232778</v>
      </c>
      <c r="W69" s="28">
        <f t="shared" si="7"/>
        <v>27195121.164156981</v>
      </c>
      <c r="X69" s="27">
        <f t="shared" si="8"/>
        <v>33640626.181898668</v>
      </c>
      <c r="Y69" s="6">
        <f t="shared" si="9"/>
        <v>80.840115808516416</v>
      </c>
      <c r="Z69" s="29"/>
      <c r="AA69" s="7">
        <f t="shared" si="10"/>
        <v>0.58553089608057007</v>
      </c>
      <c r="AB69" s="10">
        <f t="shared" si="11"/>
        <v>-0.48403169014221703</v>
      </c>
      <c r="AC69" s="6">
        <f t="shared" si="12"/>
        <v>1.0747647883931251</v>
      </c>
      <c r="AD69" s="7">
        <f t="shared" si="13"/>
        <v>34.295270107038988</v>
      </c>
      <c r="AE69" s="10">
        <f t="shared" si="14"/>
        <v>14.471998307787246</v>
      </c>
      <c r="AF69" s="6">
        <f t="shared" si="15"/>
        <v>17.317136148835075</v>
      </c>
      <c r="AG69" s="7">
        <f t="shared" si="16"/>
        <v>-16.208683232553341</v>
      </c>
      <c r="AH69" s="10">
        <f t="shared" si="17"/>
        <v>-13.531174197750246</v>
      </c>
      <c r="AI69" s="6">
        <f t="shared" si="18"/>
        <v>-3.0965021323712989</v>
      </c>
      <c r="AJ69" s="7">
        <f t="shared" si="19"/>
        <v>1.5185150510677516</v>
      </c>
      <c r="AK69" s="10">
        <f t="shared" si="20"/>
        <v>-7.1501265487262202</v>
      </c>
      <c r="AL69" s="6">
        <f t="shared" si="21"/>
        <v>9.3361910766018639</v>
      </c>
      <c r="AM69" s="7">
        <f t="shared" si="22"/>
        <v>-178.93664317378696</v>
      </c>
      <c r="AN69" s="10">
        <f t="shared" si="23"/>
        <v>-123.70312435954482</v>
      </c>
      <c r="AO69" s="6">
        <f t="shared" si="24"/>
        <v>233.02210280983752</v>
      </c>
      <c r="AP69" s="7">
        <f t="shared" si="25"/>
        <v>-6.284007655619817</v>
      </c>
      <c r="AQ69" s="10">
        <f t="shared" si="26"/>
        <v>-10.277265768272983</v>
      </c>
      <c r="AR69" s="6">
        <f t="shared" si="27"/>
        <v>4.4506647583206274</v>
      </c>
      <c r="AS69" s="7">
        <f t="shared" si="28"/>
        <v>-18.243281394076533</v>
      </c>
      <c r="AT69" s="10">
        <f t="shared" si="29"/>
        <v>-17.45081356199249</v>
      </c>
      <c r="AU69" s="6">
        <f t="shared" si="30"/>
        <v>-0.95999472106143457</v>
      </c>
      <c r="AV69" s="7">
        <f t="shared" si="31"/>
        <v>3.9356615343743471</v>
      </c>
      <c r="AW69" s="10">
        <f t="shared" si="32"/>
        <v>0.48373562016219296</v>
      </c>
      <c r="AX69" s="6">
        <f t="shared" si="33"/>
        <v>3.4353081052447294</v>
      </c>
      <c r="AY69" s="16"/>
      <c r="AZ69" s="7">
        <f t="shared" ref="AZ69" si="1426">+AVERAGE(B67:B69)/AVERAGE(B63:B65)*100-100</f>
        <v>2.846742329018312</v>
      </c>
      <c r="BA69" s="12">
        <f t="shared" ref="BA69" si="1427">+AVERAGE(C67:C69)/AVERAGE(C63:C65)*100-100</f>
        <v>-0.82652876807527775</v>
      </c>
      <c r="BB69" s="6">
        <f t="shared" ref="BB69" si="1428">+AVERAGE(D67:D69)/AVERAGE(D63:D65)*100-100</f>
        <v>3.7294501391791783</v>
      </c>
      <c r="BC69" s="7">
        <f t="shared" ref="BC69" si="1429">+AVERAGE(E67:E69)/AVERAGE(E63:E65)*100-100</f>
        <v>27.720327009549166</v>
      </c>
      <c r="BD69" s="12">
        <f t="shared" ref="BD69" si="1430">+AVERAGE(F67:F69)/AVERAGE(F63:F65)*100-100</f>
        <v>9.540778056939601</v>
      </c>
      <c r="BE69" s="6">
        <f t="shared" ref="BE69" si="1431">+AVERAGE(G67:G69)/AVERAGE(G63:G65)*100-100</f>
        <v>16.47205147010213</v>
      </c>
      <c r="BF69" s="7">
        <f t="shared" ref="BF69" si="1432">+AVERAGE(H67:H69)/AVERAGE(H63:H65)*100-100</f>
        <v>-18.150090100901863</v>
      </c>
      <c r="BG69" s="12">
        <f t="shared" ref="BG69" si="1433">+AVERAGE(I67:I69)/AVERAGE(I63:I65)*100-100</f>
        <v>-15.232891500945144</v>
      </c>
      <c r="BH69" s="6">
        <f t="shared" ref="BH69" si="1434">+AVERAGE(J67:J69)/AVERAGE(J63:J65)*100-100</f>
        <v>-3.4146299052012097</v>
      </c>
      <c r="BI69" s="7">
        <f t="shared" ref="BI69" si="1435">+AVERAGE(K67:K69)/AVERAGE(K63:K65)*100-100</f>
        <v>-5.4862080295546036</v>
      </c>
      <c r="BJ69" s="12">
        <f t="shared" ref="BJ69" si="1436">+AVERAGE(L67:L69)/AVERAGE(L63:L65)*100-100</f>
        <v>-14.33063672279512</v>
      </c>
      <c r="BK69" s="6">
        <f t="shared" ref="BK69" si="1437">+AVERAGE(M67:M69)/AVERAGE(M63:M65)*100-100</f>
        <v>10.20513248546709</v>
      </c>
      <c r="BL69" s="7">
        <f t="shared" ref="BL69" si="1438">+AVERAGE(N67:N69)/AVERAGE(N63:N65)*100-100</f>
        <v>-111.2201837168745</v>
      </c>
      <c r="BM69" s="12">
        <f t="shared" ref="BM69" si="1439">+AVERAGE(O67:O69)/AVERAGE(O63:O65)*100-100</f>
        <v>-84.953126148418903</v>
      </c>
      <c r="BN69" s="6">
        <f t="shared" ref="BN69" si="1440">+AVERAGE(P67:P69)/AVERAGE(P63:P65)*100-100</f>
        <v>2.0662455715936545</v>
      </c>
      <c r="BO69" s="7">
        <f t="shared" ref="BO69" si="1441">+AVERAGE(Q67:Q69)/AVERAGE(Q63:Q65)*100-100</f>
        <v>-9.6528332831067587</v>
      </c>
      <c r="BP69" s="12">
        <f t="shared" ref="BP69" si="1442">+AVERAGE(R67:R69)/AVERAGE(R63:R65)*100-100</f>
        <v>-11.60809206790428</v>
      </c>
      <c r="BQ69" s="6">
        <f t="shared" ref="BQ69" si="1443">+AVERAGE(S67:S69)/AVERAGE(S63:S65)*100-100</f>
        <v>2.0921211722549486</v>
      </c>
      <c r="BR69" s="7">
        <f t="shared" ref="BR69" si="1444">+AVERAGE(T67:T69)/AVERAGE(T63:T65)*100-100</f>
        <v>-17.842933320261693</v>
      </c>
      <c r="BS69" s="12">
        <f t="shared" ref="BS69" si="1445">+AVERAGE(U67:U69)/AVERAGE(U63:U65)*100-100</f>
        <v>-16.921302193258768</v>
      </c>
      <c r="BT69" s="6">
        <f t="shared" ref="BT69" si="1446">+AVERAGE(V67:V69)/AVERAGE(V63:V65)*100-100</f>
        <v>-1.2047262744009402</v>
      </c>
      <c r="BU69" s="7">
        <f t="shared" ref="BU69" si="1447">+AVERAGE(W67:W69)/AVERAGE(W63:W65)*100-100</f>
        <v>2.3456155211102327</v>
      </c>
      <c r="BV69" s="12">
        <f t="shared" ref="BV69" si="1448">+AVERAGE(X67:X69)/AVERAGE(X63:X65)*100-100</f>
        <v>-1.6599831740097102</v>
      </c>
      <c r="BW69" s="6">
        <f t="shared" ref="BW69" si="1449">+AVERAGE(Y67:Y69)/AVERAGE(Y63:Y65)*100-100</f>
        <v>4.0694510841373699</v>
      </c>
    </row>
    <row r="70" spans="1:75" customFormat="1" x14ac:dyDescent="0.25">
      <c r="A70" s="31" t="s">
        <v>92</v>
      </c>
      <c r="B70" s="19">
        <v>20861377.577870965</v>
      </c>
      <c r="C70" s="18">
        <v>24264188.181377038</v>
      </c>
      <c r="D70" s="6">
        <f t="shared" si="0"/>
        <v>85.975996484738118</v>
      </c>
      <c r="E70" s="28">
        <v>3329357.7319435878</v>
      </c>
      <c r="F70" s="27">
        <v>5026776.3084487161</v>
      </c>
      <c r="G70" s="6">
        <f t="shared" si="1"/>
        <v>66.232462469988874</v>
      </c>
      <c r="H70" s="28">
        <v>6586624.3920749035</v>
      </c>
      <c r="I70" s="27">
        <v>8958141.5662243851</v>
      </c>
      <c r="J70" s="6">
        <f t="shared" si="2"/>
        <v>73.526683446363393</v>
      </c>
      <c r="K70" s="28">
        <v>6157772.7109502722</v>
      </c>
      <c r="L70" s="27">
        <v>7707768.7235376956</v>
      </c>
      <c r="M70" s="6">
        <f t="shared" si="3"/>
        <v>79.890470664303876</v>
      </c>
      <c r="N70" s="28">
        <v>428851.68112463132</v>
      </c>
      <c r="O70" s="27">
        <v>1250372.8426866904</v>
      </c>
      <c r="P70" s="6">
        <f t="shared" si="4"/>
        <v>34.297904311737355</v>
      </c>
      <c r="Q70" s="28">
        <v>9915063.9335336983</v>
      </c>
      <c r="R70" s="27">
        <v>11701845.203345286</v>
      </c>
      <c r="S70" s="6">
        <f t="shared" si="5"/>
        <v>84.730773320255608</v>
      </c>
      <c r="T70" s="28">
        <v>10091483.985454056</v>
      </c>
      <c r="U70" s="27">
        <v>12416171.102667565</v>
      </c>
      <c r="V70" s="6">
        <f t="shared" si="6"/>
        <v>81.276940386927663</v>
      </c>
      <c r="W70" s="28">
        <f t="shared" si="7"/>
        <v>30600939.649969097</v>
      </c>
      <c r="X70" s="27">
        <f t="shared" si="8"/>
        <v>37534780.156727858</v>
      </c>
      <c r="Y70" s="6">
        <f t="shared" si="9"/>
        <v>81.526891917825935</v>
      </c>
      <c r="Z70" s="29"/>
      <c r="AA70" s="7">
        <f t="shared" si="10"/>
        <v>5.2996558907981779</v>
      </c>
      <c r="AB70" s="10">
        <f t="shared" si="11"/>
        <v>3.7356424873919707</v>
      </c>
      <c r="AC70" s="6">
        <f t="shared" si="12"/>
        <v>1.5076914413445337</v>
      </c>
      <c r="AD70" s="7">
        <f t="shared" si="13"/>
        <v>28.198062538400592</v>
      </c>
      <c r="AE70" s="10">
        <f t="shared" si="14"/>
        <v>11.026898885761298</v>
      </c>
      <c r="AF70" s="6">
        <f t="shared" si="15"/>
        <v>15.465768948754672</v>
      </c>
      <c r="AG70" s="7">
        <f t="shared" si="16"/>
        <v>5.5609616683790222</v>
      </c>
      <c r="AH70" s="10">
        <f t="shared" si="17"/>
        <v>16.50725579046501</v>
      </c>
      <c r="AI70" s="6">
        <f t="shared" si="18"/>
        <v>-9.3953754620850418</v>
      </c>
      <c r="AJ70" s="7">
        <f t="shared" si="19"/>
        <v>21.393179928230865</v>
      </c>
      <c r="AK70" s="10">
        <f t="shared" si="20"/>
        <v>18.923129383432965</v>
      </c>
      <c r="AL70" s="6">
        <f t="shared" si="21"/>
        <v>2.0770144189814914</v>
      </c>
      <c r="AM70" s="7">
        <f t="shared" si="22"/>
        <v>-63.253515520737928</v>
      </c>
      <c r="AN70" s="10">
        <f t="shared" si="23"/>
        <v>3.5411382242447758</v>
      </c>
      <c r="AO70" s="6">
        <f t="shared" si="24"/>
        <v>-64.510256397145099</v>
      </c>
      <c r="AP70" s="7">
        <f t="shared" si="25"/>
        <v>7.660724283478288</v>
      </c>
      <c r="AQ70" s="10">
        <f t="shared" si="26"/>
        <v>2.2696812968009823</v>
      </c>
      <c r="AR70" s="6">
        <f t="shared" si="27"/>
        <v>5.2713990288399515</v>
      </c>
      <c r="AS70" s="7">
        <f t="shared" si="28"/>
        <v>10.393420319877578</v>
      </c>
      <c r="AT70" s="10">
        <f t="shared" si="29"/>
        <v>14.525978055972217</v>
      </c>
      <c r="AU70" s="6">
        <f t="shared" si="30"/>
        <v>-3.6084020466299478</v>
      </c>
      <c r="AV70" s="7">
        <f t="shared" si="31"/>
        <v>6.5630123004428782</v>
      </c>
      <c r="AW70" s="10">
        <f t="shared" si="32"/>
        <v>3.6653693936972616</v>
      </c>
      <c r="AX70" s="6">
        <f t="shared" si="33"/>
        <v>2.7951889080152057</v>
      </c>
      <c r="AY70" s="17"/>
      <c r="AZ70" s="7">
        <f t="shared" ref="AZ70" si="1450">+AVERAGE(B67:B70)/AVERAGE(B63:B66)*100-100</f>
        <v>3.5203758984873303</v>
      </c>
      <c r="BA70" s="12">
        <f t="shared" ref="BA70" si="1451">+AVERAGE(C67:C70)/AVERAGE(C63:C66)*100-100</f>
        <v>0.38448292572607556</v>
      </c>
      <c r="BB70" s="6">
        <f t="shared" ref="BB70" si="1452">+AVERAGE(D67:D70)/AVERAGE(D63:D66)*100-100</f>
        <v>3.1543663315660524</v>
      </c>
      <c r="BC70" s="7">
        <f t="shared" ref="BC70" si="1453">+AVERAGE(E67:E70)/AVERAGE(E63:E66)*100-100</f>
        <v>27.88111880464119</v>
      </c>
      <c r="BD70" s="12">
        <f t="shared" ref="BD70" si="1454">+AVERAGE(F67:F70)/AVERAGE(F63:F66)*100-100</f>
        <v>10.020079733716742</v>
      </c>
      <c r="BE70" s="6">
        <f t="shared" ref="BE70" si="1455">+AVERAGE(G67:G70)/AVERAGE(G63:G66)*100-100</f>
        <v>16.208136451012052</v>
      </c>
      <c r="BF70" s="7">
        <f t="shared" ref="BF70" si="1456">+AVERAGE(H67:H70)/AVERAGE(H63:H66)*100-100</f>
        <v>-11.873434393272234</v>
      </c>
      <c r="BG70" s="12">
        <f t="shared" ref="BG70" si="1457">+AVERAGE(I67:I70)/AVERAGE(I63:I66)*100-100</f>
        <v>-6.8014514714783019</v>
      </c>
      <c r="BH70" s="6">
        <f t="shared" ref="BH70" si="1458">+AVERAGE(J67:J70)/AVERAGE(J63:J66)*100-100</f>
        <v>-4.9031794110283187</v>
      </c>
      <c r="BI70" s="7">
        <f t="shared" ref="BI70" si="1459">+AVERAGE(K67:K70)/AVERAGE(K63:K66)*100-100</f>
        <v>1.2210773543159519</v>
      </c>
      <c r="BJ70" s="12">
        <f t="shared" ref="BJ70" si="1460">+AVERAGE(L67:L70)/AVERAGE(L63:L66)*100-100</f>
        <v>-6.4834864627338646</v>
      </c>
      <c r="BK70" s="6">
        <f t="shared" ref="BK70" si="1461">+AVERAGE(M67:M70)/AVERAGE(M63:M66)*100-100</f>
        <v>8.0568563616796069</v>
      </c>
      <c r="BL70" s="7">
        <f t="shared" ref="BL70" si="1462">+AVERAGE(N67:N70)/AVERAGE(N63:N66)*100-100</f>
        <v>-93.957823427251725</v>
      </c>
      <c r="BM70" s="12">
        <f t="shared" ref="BM70" si="1463">+AVERAGE(O67:O70)/AVERAGE(O63:O66)*100-100</f>
        <v>-12.70553125660571</v>
      </c>
      <c r="BN70" s="6">
        <f t="shared" ref="BN70" si="1464">+AVERAGE(P67:P70)/AVERAGE(P63:P66)*100-100</f>
        <v>-6.6644940309469689</v>
      </c>
      <c r="BO70" s="7">
        <f t="shared" ref="BO70" si="1465">+AVERAGE(Q67:Q70)/AVERAGE(Q63:Q66)*100-100</f>
        <v>-5.9221284320168479</v>
      </c>
      <c r="BP70" s="12">
        <f t="shared" ref="BP70" si="1466">+AVERAGE(R67:R70)/AVERAGE(R63:R66)*100-100</f>
        <v>-8.570865482058565</v>
      </c>
      <c r="BQ70" s="6">
        <f t="shared" ref="BQ70" si="1467">+AVERAGE(S67:S70)/AVERAGE(S63:S66)*100-100</f>
        <v>2.8745856972552559</v>
      </c>
      <c r="BR70" s="7">
        <f t="shared" ref="BR70" si="1468">+AVERAGE(T67:T70)/AVERAGE(T63:T66)*100-100</f>
        <v>-11.212812968421062</v>
      </c>
      <c r="BS70" s="12">
        <f t="shared" ref="BS70" si="1469">+AVERAGE(U67:U70)/AVERAGE(U63:U66)*100-100</f>
        <v>-9.4858518925367576</v>
      </c>
      <c r="BT70" s="6">
        <f t="shared" ref="BT70" si="1470">+AVERAGE(V67:V70)/AVERAGE(V63:V66)*100-100</f>
        <v>-1.8010828106994552</v>
      </c>
      <c r="BU70" s="7">
        <f t="shared" ref="BU70" si="1471">+AVERAGE(W67:W70)/AVERAGE(W63:W66)*100-100</f>
        <v>3.474977504755401</v>
      </c>
      <c r="BV70" s="12">
        <f t="shared" ref="BV70" si="1472">+AVERAGE(X67:X70)/AVERAGE(X63:X66)*100-100</f>
        <v>-0.25797143371775633</v>
      </c>
      <c r="BW70" s="6">
        <f t="shared" ref="BW70" si="1473">+AVERAGE(Y67:Y70)/AVERAGE(Y63:Y66)*100-100</f>
        <v>3.7453293171162443</v>
      </c>
    </row>
    <row r="71" spans="1:75" customFormat="1" x14ac:dyDescent="0.25">
      <c r="A71" s="31" t="s">
        <v>93</v>
      </c>
      <c r="B71" s="19">
        <v>20298614.940682549</v>
      </c>
      <c r="C71" s="18">
        <v>23472464.80402758</v>
      </c>
      <c r="D71" s="6">
        <f t="shared" si="0"/>
        <v>86.478412515074098</v>
      </c>
      <c r="E71" s="28">
        <v>2285273.8120518769</v>
      </c>
      <c r="F71" s="27">
        <v>3419155.3889623154</v>
      </c>
      <c r="G71" s="6">
        <f t="shared" si="1"/>
        <v>66.83737800946912</v>
      </c>
      <c r="H71" s="28">
        <v>6637633.7541118944</v>
      </c>
      <c r="I71" s="27">
        <v>7987243.7832815833</v>
      </c>
      <c r="J71" s="6">
        <f t="shared" si="2"/>
        <v>83.102931802399581</v>
      </c>
      <c r="K71" s="28">
        <v>6134218.7366064424</v>
      </c>
      <c r="L71" s="27">
        <v>7663844.4272886701</v>
      </c>
      <c r="M71" s="6">
        <f t="shared" si="3"/>
        <v>80.041013290461819</v>
      </c>
      <c r="N71" s="28">
        <v>503415.01750545204</v>
      </c>
      <c r="O71" s="27">
        <v>323399.35599291325</v>
      </c>
      <c r="P71" s="6">
        <f t="shared" si="4"/>
        <v>155.66358070189958</v>
      </c>
      <c r="Q71" s="28">
        <v>11799146.01138505</v>
      </c>
      <c r="R71" s="27">
        <v>14429240.574789573</v>
      </c>
      <c r="S71" s="6">
        <f t="shared" si="5"/>
        <v>81.772467166430346</v>
      </c>
      <c r="T71" s="28">
        <v>9953029.7237528414</v>
      </c>
      <c r="U71" s="27">
        <v>12066039.129341418</v>
      </c>
      <c r="V71" s="6">
        <f t="shared" si="6"/>
        <v>82.487961600834723</v>
      </c>
      <c r="W71" s="28">
        <f t="shared" si="7"/>
        <v>31067638.794478528</v>
      </c>
      <c r="X71" s="27">
        <f t="shared" si="8"/>
        <v>37242065.421719633</v>
      </c>
      <c r="Y71" s="6">
        <f t="shared" si="9"/>
        <v>83.420826537616875</v>
      </c>
      <c r="Z71" s="29"/>
      <c r="AA71" s="7">
        <f t="shared" ref="AA71:AA97" si="1474">+B71/B67*100-100</f>
        <v>14.034060005645443</v>
      </c>
      <c r="AB71" s="10">
        <f t="shared" ref="AB71:AB97" si="1475">+C71/C67*100-100</f>
        <v>12.158791373843499</v>
      </c>
      <c r="AC71" s="6">
        <f t="shared" ref="AC71:AC97" si="1476">+D71/D67*100-100</f>
        <v>1.6719764976348159</v>
      </c>
      <c r="AD71" s="7">
        <f t="shared" ref="AD71:AD97" si="1477">+E71/E67*100-100</f>
        <v>19.758961781406143</v>
      </c>
      <c r="AE71" s="10">
        <f t="shared" ref="AE71:AE97" si="1478">+F71/F67*100-100</f>
        <v>8.7100311178956815</v>
      </c>
      <c r="AF71" s="6">
        <f t="shared" ref="AF71:AF97" si="1479">+G71/G67*100-100</f>
        <v>10.16367169606265</v>
      </c>
      <c r="AG71" s="7">
        <f t="shared" ref="AG71:AG97" si="1480">+H71/H67*100-100</f>
        <v>35.908033092343459</v>
      </c>
      <c r="AH71" s="10">
        <f t="shared" ref="AH71:AH97" si="1481">+I71/I67*100-100</f>
        <v>30.402540222721825</v>
      </c>
      <c r="AI71" s="6">
        <f t="shared" ref="AI71:AI97" si="1482">+J71/J67*100-100</f>
        <v>4.2219214903470998</v>
      </c>
      <c r="AJ71" s="7">
        <f t="shared" ref="AJ71:AJ97" si="1483">+K71/K67*100-100</f>
        <v>43.850387299540529</v>
      </c>
      <c r="AK71" s="10">
        <f t="shared" ref="AK71:AK97" si="1484">+L71/L67*100-100</f>
        <v>39.164319180605531</v>
      </c>
      <c r="AL71" s="6">
        <f t="shared" ref="AL71:AL97" si="1485">+M71/M67*100-100</f>
        <v>3.3672913765010861</v>
      </c>
      <c r="AM71" s="7">
        <f t="shared" ref="AM71:AM97" si="1486">+N71/N67*100-100</f>
        <v>-18.753060605920481</v>
      </c>
      <c r="AN71" s="10">
        <f t="shared" ref="AN71:AN97" si="1487">+O71/O67*100-100</f>
        <v>-47.671756421234114</v>
      </c>
      <c r="AO71" s="6">
        <f t="shared" ref="AO71:AO97" si="1488">+P71/P67*100-100</f>
        <v>55.264029207830049</v>
      </c>
      <c r="AP71" s="7">
        <f t="shared" ref="AP71:AP97" si="1489">+Q71/Q67*100-100</f>
        <v>21.381323377983279</v>
      </c>
      <c r="AQ71" s="10">
        <f t="shared" ref="AQ71:AQ97" si="1490">+R71/R67*100-100</f>
        <v>21.565140824430486</v>
      </c>
      <c r="AR71" s="6">
        <f t="shared" ref="AR71:AR97" si="1491">+S71/S67*100-100</f>
        <v>-0.15120901041252921</v>
      </c>
      <c r="AS71" s="7">
        <f t="shared" ref="AS71:AS97" si="1492">+T71/T67*100-100</f>
        <v>26.661362640947161</v>
      </c>
      <c r="AT71" s="10">
        <f t="shared" ref="AT71:AT97" si="1493">+U71/U67*100-100</f>
        <v>29.734578640905909</v>
      </c>
      <c r="AU71" s="6">
        <f t="shared" ref="AU71:AU97" si="1494">+V71/V67*100-100</f>
        <v>-2.3688487927841635</v>
      </c>
      <c r="AV71" s="7">
        <f t="shared" ref="AV71:AV97" si="1495">+W71/W67*100-100</f>
        <v>17.434150405046765</v>
      </c>
      <c r="AW71" s="10">
        <f t="shared" ref="AW71:AW97" si="1496">+X71/X67*100-100</f>
        <v>13.656684082358112</v>
      </c>
      <c r="AX71" s="6">
        <f t="shared" ref="AX71:AX97" si="1497">+Y71/Y67*100-100</f>
        <v>3.3235760423482077</v>
      </c>
      <c r="AY71" s="17"/>
      <c r="AZ71" s="7">
        <f t="shared" ref="AZ71" si="1498">+AVERAGE(B71:B71)/AVERAGE(B67:B67)*100-100</f>
        <v>14.034060005645443</v>
      </c>
      <c r="BA71" s="12">
        <f t="shared" ref="BA71" si="1499">+AVERAGE(C71:C71)/AVERAGE(C67:C67)*100-100</f>
        <v>12.158791373843499</v>
      </c>
      <c r="BB71" s="6">
        <f t="shared" ref="BB71" si="1500">+AVERAGE(D71:D71)/AVERAGE(D67:D67)*100-100</f>
        <v>1.6719764976348159</v>
      </c>
      <c r="BC71" s="7">
        <f t="shared" ref="BC71" si="1501">+AVERAGE(E71:E71)/AVERAGE(E67:E67)*100-100</f>
        <v>19.758961781406143</v>
      </c>
      <c r="BD71" s="12">
        <f t="shared" ref="BD71" si="1502">+AVERAGE(F71:F71)/AVERAGE(F67:F67)*100-100</f>
        <v>8.7100311178956815</v>
      </c>
      <c r="BE71" s="6">
        <f t="shared" ref="BE71" si="1503">+AVERAGE(G71:G71)/AVERAGE(G67:G67)*100-100</f>
        <v>10.16367169606265</v>
      </c>
      <c r="BF71" s="7">
        <f t="shared" ref="BF71" si="1504">+AVERAGE(H71:H71)/AVERAGE(H67:H67)*100-100</f>
        <v>35.908033092343459</v>
      </c>
      <c r="BG71" s="12">
        <f t="shared" ref="BG71" si="1505">+AVERAGE(I71:I71)/AVERAGE(I67:I67)*100-100</f>
        <v>30.402540222721825</v>
      </c>
      <c r="BH71" s="6">
        <f t="shared" ref="BH71" si="1506">+AVERAGE(J71:J71)/AVERAGE(J67:J67)*100-100</f>
        <v>4.2219214903470998</v>
      </c>
      <c r="BI71" s="7">
        <f t="shared" ref="BI71" si="1507">+AVERAGE(K71:K71)/AVERAGE(K67:K67)*100-100</f>
        <v>43.850387299540529</v>
      </c>
      <c r="BJ71" s="12">
        <f t="shared" ref="BJ71" si="1508">+AVERAGE(L71:L71)/AVERAGE(L67:L67)*100-100</f>
        <v>39.164319180605531</v>
      </c>
      <c r="BK71" s="6">
        <f t="shared" ref="BK71" si="1509">+AVERAGE(M71:M71)/AVERAGE(M67:M67)*100-100</f>
        <v>3.3672913765010861</v>
      </c>
      <c r="BL71" s="7">
        <f t="shared" ref="BL71" si="1510">+AVERAGE(N71:N71)/AVERAGE(N67:N67)*100-100</f>
        <v>-18.753060605920481</v>
      </c>
      <c r="BM71" s="12">
        <f t="shared" ref="BM71" si="1511">+AVERAGE(O71:O71)/AVERAGE(O67:O67)*100-100</f>
        <v>-47.671756421234114</v>
      </c>
      <c r="BN71" s="6">
        <f t="shared" ref="BN71" si="1512">+AVERAGE(P71:P71)/AVERAGE(P67:P67)*100-100</f>
        <v>55.264029207830049</v>
      </c>
      <c r="BO71" s="7">
        <f t="shared" ref="BO71" si="1513">+AVERAGE(Q71:Q71)/AVERAGE(Q67:Q67)*100-100</f>
        <v>21.381323377983279</v>
      </c>
      <c r="BP71" s="12">
        <f t="shared" ref="BP71" si="1514">+AVERAGE(R71:R71)/AVERAGE(R67:R67)*100-100</f>
        <v>21.565140824430486</v>
      </c>
      <c r="BQ71" s="6">
        <f t="shared" ref="BQ71" si="1515">+AVERAGE(S71:S71)/AVERAGE(S67:S67)*100-100</f>
        <v>-0.15120901041252921</v>
      </c>
      <c r="BR71" s="7">
        <f t="shared" ref="BR71" si="1516">+AVERAGE(T71:T71)/AVERAGE(T67:T67)*100-100</f>
        <v>26.661362640947161</v>
      </c>
      <c r="BS71" s="12">
        <f t="shared" ref="BS71" si="1517">+AVERAGE(U71:U71)/AVERAGE(U67:U67)*100-100</f>
        <v>29.734578640905909</v>
      </c>
      <c r="BT71" s="6">
        <f t="shared" ref="BT71" si="1518">+AVERAGE(V71:V71)/AVERAGE(V67:V67)*100-100</f>
        <v>-2.3688487927841635</v>
      </c>
      <c r="BU71" s="7">
        <f t="shared" ref="BU71" si="1519">+AVERAGE(W71:W71)/AVERAGE(W67:W67)*100-100</f>
        <v>17.434150405046765</v>
      </c>
      <c r="BV71" s="12">
        <f t="shared" ref="BV71" si="1520">+AVERAGE(X71:X71)/AVERAGE(X67:X67)*100-100</f>
        <v>13.656684082358112</v>
      </c>
      <c r="BW71" s="6">
        <f t="shared" ref="BW71" si="1521">+AVERAGE(Y71:Y71)/AVERAGE(Y67:Y67)*100-100</f>
        <v>3.3235760423482077</v>
      </c>
    </row>
    <row r="72" spans="1:75" customFormat="1" x14ac:dyDescent="0.25">
      <c r="A72" s="31" t="s">
        <v>94</v>
      </c>
      <c r="B72" s="19">
        <v>20440349.025444806</v>
      </c>
      <c r="C72" s="18">
        <v>23699348.702154152</v>
      </c>
      <c r="D72" s="6">
        <f t="shared" ref="D72:D106" si="1522">+B72/C72*100</f>
        <v>86.248568609764703</v>
      </c>
      <c r="E72" s="28">
        <v>2561150.4307948244</v>
      </c>
      <c r="F72" s="27">
        <v>3810740.2426566118</v>
      </c>
      <c r="G72" s="6">
        <f t="shared" ref="G72:G106" si="1523">+E72/F72*100</f>
        <v>67.208738137694453</v>
      </c>
      <c r="H72" s="28">
        <v>6496926.9860495441</v>
      </c>
      <c r="I72" s="27">
        <v>7940589.2515565772</v>
      </c>
      <c r="J72" s="6">
        <f t="shared" ref="J72:J106" si="1524">+H72/I72*100</f>
        <v>81.81920485026933</v>
      </c>
      <c r="K72" s="28">
        <v>6744354.1145192124</v>
      </c>
      <c r="L72" s="27">
        <v>8160024.9568064902</v>
      </c>
      <c r="M72" s="6">
        <f t="shared" ref="M72:M106" si="1525">+K72/L72*100</f>
        <v>82.651145679322596</v>
      </c>
      <c r="N72" s="28">
        <v>-247427.12846966833</v>
      </c>
      <c r="O72" s="27">
        <v>-219435.70524991304</v>
      </c>
      <c r="P72" s="6">
        <f t="shared" ref="P72:P106" si="1526">+N72/O72*100</f>
        <v>112.75609326562245</v>
      </c>
      <c r="Q72" s="28">
        <v>13487137.502512712</v>
      </c>
      <c r="R72" s="27">
        <v>16151637.262229489</v>
      </c>
      <c r="S72" s="6">
        <f t="shared" ref="S72:S106" si="1527">+Q72/R72*100</f>
        <v>83.503221893499955</v>
      </c>
      <c r="T72" s="28">
        <v>11331624.626402101</v>
      </c>
      <c r="U72" s="27">
        <v>13874884.648007987</v>
      </c>
      <c r="V72" s="6">
        <f t="shared" ref="V72:V106" si="1528">+T72/U72*100</f>
        <v>81.670045653525335</v>
      </c>
      <c r="W72" s="28">
        <f t="shared" ref="W72:W106" si="1529">+B72+E72+H72+Q72-T72</f>
        <v>31653939.318399779</v>
      </c>
      <c r="X72" s="27">
        <f t="shared" ref="X72:X106" si="1530">+C72+F72+I72+R72-U72</f>
        <v>37727430.810588837</v>
      </c>
      <c r="Y72" s="6">
        <f t="shared" ref="Y72:Y106" si="1531">+W72/X72*100</f>
        <v>83.901656270523389</v>
      </c>
      <c r="Z72" s="29"/>
      <c r="AA72" s="7">
        <f t="shared" si="1474"/>
        <v>13.639986064592335</v>
      </c>
      <c r="AB72" s="10">
        <f t="shared" si="1475"/>
        <v>8.7064820573980057</v>
      </c>
      <c r="AC72" s="6">
        <f t="shared" si="1476"/>
        <v>4.538371506300237</v>
      </c>
      <c r="AD72" s="7">
        <f t="shared" si="1477"/>
        <v>16.245761399731222</v>
      </c>
      <c r="AE72" s="10">
        <f t="shared" si="1478"/>
        <v>8.2556299095061405</v>
      </c>
      <c r="AF72" s="6">
        <f t="shared" si="1479"/>
        <v>7.3807999610775425</v>
      </c>
      <c r="AG72" s="7">
        <f t="shared" si="1480"/>
        <v>54.21936578382676</v>
      </c>
      <c r="AH72" s="10">
        <f t="shared" si="1481"/>
        <v>50.850202980901656</v>
      </c>
      <c r="AI72" s="6">
        <f t="shared" si="1482"/>
        <v>2.2334493002648799</v>
      </c>
      <c r="AJ72" s="7">
        <f t="shared" si="1483"/>
        <v>46.797359689417561</v>
      </c>
      <c r="AK72" s="10">
        <f t="shared" si="1484"/>
        <v>42.122053012523196</v>
      </c>
      <c r="AL72" s="6">
        <f t="shared" si="1485"/>
        <v>3.2896419505580923</v>
      </c>
      <c r="AM72" s="7">
        <f t="shared" si="1486"/>
        <v>-35.151507098314823</v>
      </c>
      <c r="AN72" s="10">
        <f t="shared" si="1487"/>
        <v>-54.061337653883307</v>
      </c>
      <c r="AO72" s="6">
        <f t="shared" si="1488"/>
        <v>41.163215448233387</v>
      </c>
      <c r="AP72" s="7">
        <f t="shared" si="1489"/>
        <v>35.490098576730418</v>
      </c>
      <c r="AQ72" s="10">
        <f t="shared" si="1490"/>
        <v>37.500596363753516</v>
      </c>
      <c r="AR72" s="6">
        <f t="shared" si="1491"/>
        <v>-1.4621738670168298</v>
      </c>
      <c r="AS72" s="7">
        <f t="shared" si="1492"/>
        <v>48.192845063149548</v>
      </c>
      <c r="AT72" s="10">
        <f t="shared" si="1493"/>
        <v>52.48179828153593</v>
      </c>
      <c r="AU72" s="6">
        <f t="shared" si="1494"/>
        <v>-2.8127640588730713</v>
      </c>
      <c r="AV72" s="7">
        <f t="shared" si="1495"/>
        <v>18.506447010187799</v>
      </c>
      <c r="AW72" s="10">
        <f t="shared" si="1496"/>
        <v>13.525798328956569</v>
      </c>
      <c r="AX72" s="6">
        <f t="shared" si="1497"/>
        <v>4.3872395125547712</v>
      </c>
      <c r="AY72" s="16"/>
      <c r="AZ72" s="7">
        <f t="shared" ref="AZ72" si="1532">+AVERAGE(B71:B72)/AVERAGE(B67:B68)*100-100</f>
        <v>13.835996488884447</v>
      </c>
      <c r="BA72" s="12">
        <f t="shared" ref="BA72" si="1533">+AVERAGE(C71:C72)/AVERAGE(C67:C68)*100-100</f>
        <v>10.397355778577236</v>
      </c>
      <c r="BB72" s="6">
        <f t="shared" ref="BB72" si="1534">+AVERAGE(D71:D72)/AVERAGE(D67:D68)*100-100</f>
        <v>3.0833453421112296</v>
      </c>
      <c r="BC72" s="7">
        <f t="shared" ref="BC72" si="1535">+AVERAGE(E71:E72)/AVERAGE(E67:E68)*100-100</f>
        <v>17.876327123306623</v>
      </c>
      <c r="BD72" s="12">
        <f t="shared" ref="BD72" si="1536">+AVERAGE(F71:F72)/AVERAGE(F67:F68)*100-100</f>
        <v>8.4700505112165274</v>
      </c>
      <c r="BE72" s="6">
        <f t="shared" ref="BE72" si="1537">+AVERAGE(G71:G72)/AVERAGE(G67:G68)*100-100</f>
        <v>8.7505822531076802</v>
      </c>
      <c r="BF72" s="7">
        <f t="shared" ref="BF72" si="1538">+AVERAGE(H71:H72)/AVERAGE(H67:H68)*100-100</f>
        <v>44.388216086966537</v>
      </c>
      <c r="BG72" s="12">
        <f t="shared" ref="BG72" si="1539">+AVERAGE(I71:I72)/AVERAGE(I67:I68)*100-100</f>
        <v>39.853295475911182</v>
      </c>
      <c r="BH72" s="6">
        <f t="shared" ref="BH72" si="1540">+AVERAGE(J71:J72)/AVERAGE(J67:J68)*100-100</f>
        <v>3.2258482569324229</v>
      </c>
      <c r="BI72" s="7">
        <f t="shared" ref="BI72" si="1541">+AVERAGE(K71:K72)/AVERAGE(K67:K68)*100-100</f>
        <v>45.378767600516738</v>
      </c>
      <c r="BJ72" s="12">
        <f t="shared" ref="BJ72" si="1542">+AVERAGE(L71:L72)/AVERAGE(L67:L68)*100-100</f>
        <v>40.674017968032359</v>
      </c>
      <c r="BK72" s="6">
        <f t="shared" ref="BK72" si="1543">+AVERAGE(M71:M72)/AVERAGE(M67:M68)*100-100</f>
        <v>3.3278291996610108</v>
      </c>
      <c r="BL72" s="7">
        <f t="shared" ref="BL72" si="1544">+AVERAGE(N71:N72)/AVERAGE(N67:N68)*100-100</f>
        <v>7.5287525240063502</v>
      </c>
      <c r="BM72" s="12">
        <f t="shared" ref="BM72" si="1545">+AVERAGE(O71:O72)/AVERAGE(O67:O68)*100-100</f>
        <v>-25.925213082043499</v>
      </c>
      <c r="BN72" s="6">
        <f t="shared" ref="BN72" si="1546">+AVERAGE(P71:P72)/AVERAGE(P67:P68)*100-100</f>
        <v>49.011329116205161</v>
      </c>
      <c r="BO72" s="7">
        <f t="shared" ref="BO72" si="1547">+AVERAGE(Q71:Q72)/AVERAGE(Q67:Q68)*100-100</f>
        <v>28.519469976760917</v>
      </c>
      <c r="BP72" s="12">
        <f t="shared" ref="BP72" si="1548">+AVERAGE(R71:R72)/AVERAGE(R67:R68)*100-100</f>
        <v>29.491383731885179</v>
      </c>
      <c r="BQ72" s="6">
        <f t="shared" ref="BQ72" si="1549">+AVERAGE(S71:S72)/AVERAGE(S67:S68)*100-100</f>
        <v>-0.81788634137244287</v>
      </c>
      <c r="BR72" s="7">
        <f t="shared" ref="BR72" si="1550">+AVERAGE(T71:T72)/AVERAGE(T67:T68)*100-100</f>
        <v>37.280285002724156</v>
      </c>
      <c r="BS72" s="12">
        <f t="shared" ref="BS72" si="1551">+AVERAGE(U71:U72)/AVERAGE(U67:U68)*100-100</f>
        <v>40.983828397544386</v>
      </c>
      <c r="BT72" s="6">
        <f t="shared" ref="BT72" si="1552">+AVERAGE(V71:V72)/AVERAGE(V67:V68)*100-100</f>
        <v>-2.5902062719410992</v>
      </c>
      <c r="BU72" s="7">
        <f t="shared" ref="BU72" si="1553">+AVERAGE(W71:W72)/AVERAGE(W67:W68)*100-100</f>
        <v>17.972873880984537</v>
      </c>
      <c r="BV72" s="12">
        <f t="shared" ref="BV72" si="1554">+AVERAGE(X71:X72)/AVERAGE(X67:X68)*100-100</f>
        <v>13.590779815611626</v>
      </c>
      <c r="BW72" s="6">
        <f t="shared" ref="BW72" si="1555">+AVERAGE(Y71:Y72)/AVERAGE(Y67:Y68)*100-100</f>
        <v>3.8542126193437269</v>
      </c>
    </row>
    <row r="73" spans="1:75" customFormat="1" x14ac:dyDescent="0.25">
      <c r="A73" s="31" t="s">
        <v>95</v>
      </c>
      <c r="B73" s="19">
        <v>20191150.184701912</v>
      </c>
      <c r="C73" s="18">
        <v>23597778.990945607</v>
      </c>
      <c r="D73" s="6">
        <f t="shared" si="1522"/>
        <v>85.563773575679264</v>
      </c>
      <c r="E73" s="28">
        <v>2605344.0104564833</v>
      </c>
      <c r="F73" s="27">
        <v>3852710.8807825833</v>
      </c>
      <c r="G73" s="6">
        <f t="shared" si="1523"/>
        <v>67.623657499243023</v>
      </c>
      <c r="H73" s="28">
        <v>7616706.7973050093</v>
      </c>
      <c r="I73" s="27">
        <v>9026405.6266023032</v>
      </c>
      <c r="J73" s="6">
        <f t="shared" si="1524"/>
        <v>84.382500769268788</v>
      </c>
      <c r="K73" s="28">
        <v>6866878.0276307939</v>
      </c>
      <c r="L73" s="27">
        <v>7947016.3105699169</v>
      </c>
      <c r="M73" s="6">
        <f t="shared" si="1525"/>
        <v>86.408253856198996</v>
      </c>
      <c r="N73" s="28">
        <v>749828.76967421547</v>
      </c>
      <c r="O73" s="27">
        <v>1079389.3160323873</v>
      </c>
      <c r="P73" s="6">
        <f t="shared" si="1526"/>
        <v>69.467870261161323</v>
      </c>
      <c r="Q73" s="28">
        <v>13422476.682866385</v>
      </c>
      <c r="R73" s="27">
        <v>15025005.927986505</v>
      </c>
      <c r="S73" s="6">
        <f t="shared" si="1527"/>
        <v>89.334252160691989</v>
      </c>
      <c r="T73" s="28">
        <v>12838030.061467675</v>
      </c>
      <c r="U73" s="27">
        <v>14789758.990511859</v>
      </c>
      <c r="V73" s="6">
        <f t="shared" si="1528"/>
        <v>86.80351092741752</v>
      </c>
      <c r="W73" s="28">
        <f t="shared" si="1529"/>
        <v>30997647.613862112</v>
      </c>
      <c r="X73" s="27">
        <f t="shared" si="1530"/>
        <v>36712142.435805134</v>
      </c>
      <c r="Y73" s="6">
        <f t="shared" si="1531"/>
        <v>84.434319430048546</v>
      </c>
      <c r="Z73" s="29"/>
      <c r="AA73" s="7">
        <f t="shared" si="1474"/>
        <v>11.983112905702129</v>
      </c>
      <c r="AB73" s="10">
        <f t="shared" si="1475"/>
        <v>9.9475622419261498</v>
      </c>
      <c r="AC73" s="6">
        <f t="shared" si="1476"/>
        <v>1.8513831705490702</v>
      </c>
      <c r="AD73" s="7">
        <f t="shared" si="1477"/>
        <v>7.3599102476915874</v>
      </c>
      <c r="AE73" s="10">
        <f t="shared" si="1478"/>
        <v>2.6691405953919229</v>
      </c>
      <c r="AF73" s="6">
        <f t="shared" si="1479"/>
        <v>4.5688213859561841</v>
      </c>
      <c r="AG73" s="7">
        <f t="shared" si="1480"/>
        <v>49.664591655507706</v>
      </c>
      <c r="AH73" s="10">
        <f t="shared" si="1481"/>
        <v>36.162708855461233</v>
      </c>
      <c r="AI73" s="6">
        <f t="shared" si="1482"/>
        <v>9.915991620274653</v>
      </c>
      <c r="AJ73" s="7">
        <f t="shared" si="1483"/>
        <v>23.501445324002646</v>
      </c>
      <c r="AK73" s="10">
        <f t="shared" si="1484"/>
        <v>18.107668935153342</v>
      </c>
      <c r="AL73" s="6">
        <f t="shared" si="1485"/>
        <v>4.5668299421020038</v>
      </c>
      <c r="AM73" s="7">
        <f t="shared" si="1486"/>
        <v>-259.20748670898786</v>
      </c>
      <c r="AN73" s="10">
        <f t="shared" si="1487"/>
        <v>-1184.9428926040132</v>
      </c>
      <c r="AO73" s="6">
        <f t="shared" si="1488"/>
        <v>-85.325726561803833</v>
      </c>
      <c r="AP73" s="7">
        <f t="shared" si="1489"/>
        <v>26.404415753094071</v>
      </c>
      <c r="AQ73" s="10">
        <f t="shared" si="1490"/>
        <v>20.366156016342615</v>
      </c>
      <c r="AR73" s="6">
        <f t="shared" si="1491"/>
        <v>5.0165760348212842</v>
      </c>
      <c r="AS73" s="7">
        <f t="shared" si="1492"/>
        <v>43.121697600291611</v>
      </c>
      <c r="AT73" s="10">
        <f t="shared" si="1493"/>
        <v>38.39583996599049</v>
      </c>
      <c r="AU73" s="6">
        <f t="shared" si="1494"/>
        <v>3.4147396594163837</v>
      </c>
      <c r="AV73" s="7">
        <f t="shared" si="1495"/>
        <v>13.982384659189677</v>
      </c>
      <c r="AW73" s="10">
        <f t="shared" si="1496"/>
        <v>9.1303777679357978</v>
      </c>
      <c r="AX73" s="6">
        <f t="shared" si="1497"/>
        <v>4.4460644144122909</v>
      </c>
      <c r="AY73" s="16"/>
      <c r="AZ73" s="7">
        <f t="shared" ref="AZ73" si="1556">+AVERAGE(B71:B73)/AVERAGE(B67:B69)*100-100</f>
        <v>13.215228217390546</v>
      </c>
      <c r="BA73" s="12">
        <f t="shared" ref="BA73" si="1557">+AVERAGE(C71:C73)/AVERAGE(C67:C69)*100-100</f>
        <v>10.246965873099413</v>
      </c>
      <c r="BB73" s="6">
        <f t="shared" ref="BB73" si="1558">+AVERAGE(D71:D73)/AVERAGE(D67:D69)*100-100</f>
        <v>2.6719462729982553</v>
      </c>
      <c r="BC73" s="7">
        <f t="shared" ref="BC73" si="1559">+AVERAGE(E71:E73)/AVERAGE(E67:E69)*100-100</f>
        <v>13.973013731128376</v>
      </c>
      <c r="BD73" s="12">
        <f t="shared" ref="BD73" si="1560">+AVERAGE(F71:F73)/AVERAGE(F67:F69)*100-100</f>
        <v>6.3805478782333296</v>
      </c>
      <c r="BE73" s="6">
        <f t="shared" ref="BE73" si="1561">+AVERAGE(G71:G73)/AVERAGE(G67:G69)*100-100</f>
        <v>7.3115801897374553</v>
      </c>
      <c r="BF73" s="7">
        <f t="shared" ref="BF73" si="1562">+AVERAGE(H71:H73)/AVERAGE(H67:H69)*100-100</f>
        <v>46.281115371297375</v>
      </c>
      <c r="BG73" s="12">
        <f t="shared" ref="BG73" si="1563">+AVERAGE(I71:I73)/AVERAGE(I67:I69)*100-100</f>
        <v>38.495471989762734</v>
      </c>
      <c r="BH73" s="6">
        <f t="shared" ref="BH73" si="1564">+AVERAGE(J71:J73)/AVERAGE(J67:J69)*100-100</f>
        <v>5.3971768691284581</v>
      </c>
      <c r="BI73" s="7">
        <f t="shared" ref="BI73" si="1565">+AVERAGE(K71:K73)/AVERAGE(K67:K69)*100-100</f>
        <v>36.942457779530457</v>
      </c>
      <c r="BJ73" s="12">
        <f t="shared" ref="BJ73" si="1566">+AVERAGE(L71:L73)/AVERAGE(L67:L69)*100-100</f>
        <v>32.227755558802073</v>
      </c>
      <c r="BK73" s="6">
        <f t="shared" ref="BK73" si="1567">+AVERAGE(M71:M73)/AVERAGE(M67:M69)*100-100</f>
        <v>3.7542755565196586</v>
      </c>
      <c r="BL73" s="7">
        <f t="shared" ref="BL73" si="1568">+AVERAGE(N71:N73)/AVERAGE(N67:N69)*100-100</f>
        <v>-531.84550171151761</v>
      </c>
      <c r="BM73" s="12">
        <f t="shared" ref="BM73" si="1569">+AVERAGE(O71:O73)/AVERAGE(O67:O69)*100-100</f>
        <v>2796.0127864479464</v>
      </c>
      <c r="BN73" s="6">
        <f t="shared" ref="BN73" si="1570">+AVERAGE(P71:P73)/AVERAGE(P67:P69)*100-100</f>
        <v>-48.298302039333848</v>
      </c>
      <c r="BO73" s="7">
        <f t="shared" ref="BO73" si="1571">+AVERAGE(Q71:Q73)/AVERAGE(Q67:Q69)*100-100</f>
        <v>27.778093060819373</v>
      </c>
      <c r="BP73" s="12">
        <f t="shared" ref="BP73" si="1572">+AVERAGE(R71:R73)/AVERAGE(R67:R69)*100-100</f>
        <v>26.335943037638771</v>
      </c>
      <c r="BQ73" s="6">
        <f t="shared" ref="BQ73" si="1573">+AVERAGE(S71:S73)/AVERAGE(S67:S69)*100-100</f>
        <v>1.1539389727895184</v>
      </c>
      <c r="BR73" s="7">
        <f t="shared" ref="BR73" si="1574">+AVERAGE(T71:T73)/AVERAGE(T67:T69)*100-100</f>
        <v>39.421184954351276</v>
      </c>
      <c r="BS73" s="12">
        <f t="shared" ref="BS73" si="1575">+AVERAGE(U71:U73)/AVERAGE(U67:U69)*100-100</f>
        <v>40.032984885128656</v>
      </c>
      <c r="BT73" s="6">
        <f t="shared" ref="BT73" si="1576">+AVERAGE(V71:V73)/AVERAGE(V67:V69)*100-100</f>
        <v>-0.59369977862809264</v>
      </c>
      <c r="BU73" s="7">
        <f t="shared" ref="BU73" si="1577">+AVERAGE(W71:W73)/AVERAGE(W67:W69)*100-100</f>
        <v>16.62244846415733</v>
      </c>
      <c r="BV73" s="12">
        <f t="shared" ref="BV73" si="1578">+AVERAGE(X71:X73)/AVERAGE(X67:X69)*100-100</f>
        <v>12.084855190190311</v>
      </c>
      <c r="BW73" s="6">
        <f t="shared" ref="BW73" si="1579">+AVERAGE(Y71:Y73)/AVERAGE(Y67:Y69)*100-100</f>
        <v>4.0519591826158035</v>
      </c>
    </row>
    <row r="74" spans="1:75" customFormat="1" x14ac:dyDescent="0.25">
      <c r="A74" s="31" t="s">
        <v>96</v>
      </c>
      <c r="B74" s="19">
        <v>22265449.528529976</v>
      </c>
      <c r="C74" s="18">
        <v>25577027.276501883</v>
      </c>
      <c r="D74" s="6">
        <f t="shared" si="1522"/>
        <v>87.0525307254361</v>
      </c>
      <c r="E74" s="28">
        <v>3900217.4676180086</v>
      </c>
      <c r="F74" s="27">
        <v>5551014.9253749689</v>
      </c>
      <c r="G74" s="6">
        <f t="shared" si="1523"/>
        <v>70.261339954054449</v>
      </c>
      <c r="H74" s="28">
        <v>9947829.998484537</v>
      </c>
      <c r="I74" s="27">
        <v>11369975.791713785</v>
      </c>
      <c r="J74" s="6">
        <f t="shared" si="1524"/>
        <v>87.492094800538794</v>
      </c>
      <c r="K74" s="28">
        <v>7740507.1358078709</v>
      </c>
      <c r="L74" s="27">
        <v>9009928.5988184623</v>
      </c>
      <c r="M74" s="6">
        <f t="shared" si="1525"/>
        <v>85.910859902074478</v>
      </c>
      <c r="N74" s="28">
        <v>2207322.8626766652</v>
      </c>
      <c r="O74" s="27">
        <v>2360047.192895323</v>
      </c>
      <c r="P74" s="6">
        <f t="shared" si="1526"/>
        <v>93.528759480809597</v>
      </c>
      <c r="Q74" s="28">
        <v>13436460.258139376</v>
      </c>
      <c r="R74" s="27">
        <v>13959397.332193689</v>
      </c>
      <c r="S74" s="6">
        <f t="shared" si="1527"/>
        <v>96.253870696492768</v>
      </c>
      <c r="T74" s="28">
        <v>14279687.591010489</v>
      </c>
      <c r="U74" s="27">
        <v>15677592.230283618</v>
      </c>
      <c r="V74" s="6">
        <f t="shared" si="1528"/>
        <v>91.083422640800237</v>
      </c>
      <c r="W74" s="28">
        <f t="shared" si="1529"/>
        <v>35270269.661761411</v>
      </c>
      <c r="X74" s="27">
        <f t="shared" si="1530"/>
        <v>40779823.095500708</v>
      </c>
      <c r="Y74" s="6">
        <f t="shared" si="1531"/>
        <v>86.489511195679583</v>
      </c>
      <c r="Z74" s="29"/>
      <c r="AA74" s="7">
        <f t="shared" si="1474"/>
        <v>6.7304852971378182</v>
      </c>
      <c r="AB74" s="10">
        <f t="shared" si="1475"/>
        <v>5.4106038302672772</v>
      </c>
      <c r="AC74" s="6">
        <f t="shared" si="1476"/>
        <v>1.2521334845930738</v>
      </c>
      <c r="AD74" s="7">
        <f t="shared" si="1477"/>
        <v>17.146242057358265</v>
      </c>
      <c r="AE74" s="10">
        <f t="shared" si="1478"/>
        <v>10.428922728173575</v>
      </c>
      <c r="AF74" s="6">
        <f t="shared" si="1479"/>
        <v>6.0829347631323998</v>
      </c>
      <c r="AG74" s="7">
        <f t="shared" si="1480"/>
        <v>51.0307770161279</v>
      </c>
      <c r="AH74" s="10">
        <f t="shared" si="1481"/>
        <v>26.923376993537772</v>
      </c>
      <c r="AI74" s="6">
        <f t="shared" si="1482"/>
        <v>18.993664204047718</v>
      </c>
      <c r="AJ74" s="7">
        <f t="shared" si="1483"/>
        <v>25.703034183821799</v>
      </c>
      <c r="AK74" s="10">
        <f t="shared" si="1484"/>
        <v>16.894122306813372</v>
      </c>
      <c r="AL74" s="6">
        <f t="shared" si="1485"/>
        <v>7.5358039422098244</v>
      </c>
      <c r="AM74" s="7">
        <f t="shared" si="1486"/>
        <v>414.70542376985134</v>
      </c>
      <c r="AN74" s="10">
        <f t="shared" si="1487"/>
        <v>88.747476938499631</v>
      </c>
      <c r="AO74" s="6">
        <f t="shared" si="1488"/>
        <v>172.69526041800282</v>
      </c>
      <c r="AP74" s="7">
        <f t="shared" si="1489"/>
        <v>35.515618943171688</v>
      </c>
      <c r="AQ74" s="10">
        <f t="shared" si="1490"/>
        <v>19.292274761958254</v>
      </c>
      <c r="AR74" s="6">
        <f t="shared" si="1491"/>
        <v>13.5996603414482</v>
      </c>
      <c r="AS74" s="7">
        <f t="shared" si="1492"/>
        <v>41.502355962644742</v>
      </c>
      <c r="AT74" s="10">
        <f t="shared" si="1493"/>
        <v>26.267527248519883</v>
      </c>
      <c r="AU74" s="6">
        <f t="shared" si="1494"/>
        <v>12.065516008830741</v>
      </c>
      <c r="AV74" s="7">
        <f t="shared" si="1495"/>
        <v>15.258779845334033</v>
      </c>
      <c r="AW74" s="10">
        <f t="shared" si="1496"/>
        <v>8.6454294529581688</v>
      </c>
      <c r="AX74" s="6">
        <f t="shared" si="1497"/>
        <v>6.0870948972955574</v>
      </c>
      <c r="AY74" s="16"/>
      <c r="AZ74" s="7">
        <f t="shared" ref="AZ74" si="1580">+AVERAGE(B71:B74)/AVERAGE(B67:B70)*100-100</f>
        <v>11.403740672386434</v>
      </c>
      <c r="BA74" s="12">
        <f t="shared" ref="BA74" si="1581">+AVERAGE(C71:C74)/AVERAGE(C67:C70)*100-100</f>
        <v>8.920314008437316</v>
      </c>
      <c r="BB74" s="6">
        <f t="shared" ref="BB74" si="1582">+AVERAGE(D71:D74)/AVERAGE(D67:D70)*100-100</f>
        <v>2.3103060991305</v>
      </c>
      <c r="BC74" s="7">
        <f t="shared" ref="BC74" si="1583">+AVERAGE(E71:E74)/AVERAGE(E67:E70)*100-100</f>
        <v>15.043676498106478</v>
      </c>
      <c r="BD74" s="12">
        <f t="shared" ref="BD74" si="1584">+AVERAGE(F71:F74)/AVERAGE(F67:F70)*100-100</f>
        <v>7.6981727973130916</v>
      </c>
      <c r="BE74" s="6">
        <f t="shared" ref="BE74" si="1585">+AVERAGE(G71:G74)/AVERAGE(G67:G70)*100-100</f>
        <v>6.9914051584776757</v>
      </c>
      <c r="BF74" s="7">
        <f t="shared" ref="BF74" si="1586">+AVERAGE(H71:H74)/AVERAGE(H67:H70)*100-100</f>
        <v>47.78715587973079</v>
      </c>
      <c r="BG74" s="12">
        <f t="shared" ref="BG74" si="1587">+AVERAGE(I71:I74)/AVERAGE(I67:I70)*100-100</f>
        <v>34.652664468870086</v>
      </c>
      <c r="BH74" s="6">
        <f t="shared" ref="BH74" si="1588">+AVERAGE(J71:J74)/AVERAGE(J67:J70)*100-100</f>
        <v>8.6213551405758864</v>
      </c>
      <c r="BI74" s="7">
        <f t="shared" ref="BI74" si="1589">+AVERAGE(K71:K74)/AVERAGE(K67:K70)*100-100</f>
        <v>33.578931837913871</v>
      </c>
      <c r="BJ74" s="12">
        <f t="shared" ref="BJ74" si="1590">+AVERAGE(L71:L74)/AVERAGE(L67:L70)*100-100</f>
        <v>27.626310676912752</v>
      </c>
      <c r="BK74" s="6">
        <f t="shared" ref="BK74" si="1591">+AVERAGE(M71:M74)/AVERAGE(M67:M70)*100-100</f>
        <v>4.6984301132099233</v>
      </c>
      <c r="BL74" s="7">
        <f t="shared" ref="BL74" si="1592">+AVERAGE(N71:N74)/AVERAGE(N67:N70)*100-100</f>
        <v>1539.8550993810752</v>
      </c>
      <c r="BM74" s="12">
        <f t="shared" ref="BM74" si="1593">+AVERAGE(O71:O74)/AVERAGE(O67:O70)*100-100</f>
        <v>174.41961273192004</v>
      </c>
      <c r="BN74" s="6">
        <f t="shared" ref="BN74" si="1594">+AVERAGE(P71:P74)/AVERAGE(P67:P70)*100-100</f>
        <v>-37.278706335837278</v>
      </c>
      <c r="BO74" s="7">
        <f t="shared" ref="BO74" si="1595">+AVERAGE(Q71:Q74)/AVERAGE(Q67:Q70)*100-100</f>
        <v>29.686084866662867</v>
      </c>
      <c r="BP74" s="12">
        <f t="shared" ref="BP74" si="1596">+AVERAGE(R71:R74)/AVERAGE(R67:R70)*100-100</f>
        <v>24.61162015998562</v>
      </c>
      <c r="BQ74" s="6">
        <f t="shared" ref="BQ74" si="1597">+AVERAGE(S71:S74)/AVERAGE(S67:S70)*100-100</f>
        <v>4.2883687242501765</v>
      </c>
      <c r="BR74" s="7">
        <f t="shared" ref="BR74" si="1598">+AVERAGE(T71:T74)/AVERAGE(T67:T70)*100-100</f>
        <v>40.028778930135559</v>
      </c>
      <c r="BS74" s="12">
        <f t="shared" ref="BS74" si="1599">+AVERAGE(U71:U74)/AVERAGE(U67:U70)*100-100</f>
        <v>35.914832818027378</v>
      </c>
      <c r="BT74" s="6">
        <f t="shared" ref="BT74" si="1600">+AVERAGE(V71:V74)/AVERAGE(V67:V70)*100-100</f>
        <v>2.4892708089284241</v>
      </c>
      <c r="BU74" s="7">
        <f t="shared" ref="BU74" si="1601">+AVERAGE(W71:W74)/AVERAGE(W67:W70)*100-100</f>
        <v>16.246378458314936</v>
      </c>
      <c r="BV74" s="12">
        <f t="shared" ref="BV74" si="1602">+AVERAGE(X71:X74)/AVERAGE(X67:X70)*100-100</f>
        <v>11.14373579387879</v>
      </c>
      <c r="BW74" s="6">
        <f t="shared" ref="BW74" si="1603">+AVERAGE(Y71:Y74)/AVERAGE(Y67:Y70)*100-100</f>
        <v>4.5648760922347549</v>
      </c>
    </row>
    <row r="75" spans="1:75" customFormat="1" x14ac:dyDescent="0.25">
      <c r="A75" s="31" t="s">
        <v>97</v>
      </c>
      <c r="B75" s="19">
        <v>22307774.501509309</v>
      </c>
      <c r="C75" s="18">
        <v>25117017.501917839</v>
      </c>
      <c r="D75" s="6">
        <f t="shared" si="1522"/>
        <v>88.815379850756457</v>
      </c>
      <c r="E75" s="28">
        <v>2682792.0598894763</v>
      </c>
      <c r="F75" s="27">
        <v>3607777.6268875385</v>
      </c>
      <c r="G75" s="6">
        <f t="shared" si="1523"/>
        <v>74.361347548017932</v>
      </c>
      <c r="H75" s="28">
        <v>9258181.3292982727</v>
      </c>
      <c r="I75" s="27">
        <v>9560640.3023226075</v>
      </c>
      <c r="J75" s="6">
        <f t="shared" si="1524"/>
        <v>96.83641509919731</v>
      </c>
      <c r="K75" s="28">
        <v>7019496.3614722416</v>
      </c>
      <c r="L75" s="27">
        <v>8174806.5042421026</v>
      </c>
      <c r="M75" s="6">
        <f t="shared" si="1525"/>
        <v>85.867431331000404</v>
      </c>
      <c r="N75" s="28">
        <v>2238684.9678260311</v>
      </c>
      <c r="O75" s="27">
        <v>1385833.7980805039</v>
      </c>
      <c r="P75" s="6">
        <f t="shared" si="1526"/>
        <v>161.54065306581481</v>
      </c>
      <c r="Q75" s="28">
        <v>13673000.669870675</v>
      </c>
      <c r="R75" s="27">
        <v>14568159.176529463</v>
      </c>
      <c r="S75" s="6">
        <f t="shared" si="1527"/>
        <v>93.855376675860569</v>
      </c>
      <c r="T75" s="28">
        <v>12180155.155976439</v>
      </c>
      <c r="U75" s="27">
        <v>12818271.143940043</v>
      </c>
      <c r="V75" s="6">
        <f t="shared" si="1528"/>
        <v>95.021824856113454</v>
      </c>
      <c r="W75" s="28">
        <f t="shared" si="1529"/>
        <v>35741593.4045913</v>
      </c>
      <c r="X75" s="27">
        <f t="shared" si="1530"/>
        <v>40035323.463717401</v>
      </c>
      <c r="Y75" s="6">
        <f t="shared" si="1531"/>
        <v>89.275145827115992</v>
      </c>
      <c r="Z75" s="29"/>
      <c r="AA75" s="7">
        <f t="shared" si="1474"/>
        <v>9.8980130747738713</v>
      </c>
      <c r="AB75" s="10">
        <f t="shared" si="1475"/>
        <v>7.0063059487816446</v>
      </c>
      <c r="AC75" s="6">
        <f t="shared" si="1476"/>
        <v>2.7023707625009905</v>
      </c>
      <c r="AD75" s="7">
        <f t="shared" si="1477"/>
        <v>17.39477544183994</v>
      </c>
      <c r="AE75" s="10">
        <f t="shared" si="1478"/>
        <v>5.5166325149810973</v>
      </c>
      <c r="AF75" s="6">
        <f t="shared" si="1479"/>
        <v>11.257128514949912</v>
      </c>
      <c r="AG75" s="7">
        <f t="shared" si="1480"/>
        <v>39.480147176891109</v>
      </c>
      <c r="AH75" s="10">
        <f t="shared" si="1481"/>
        <v>19.698866864867242</v>
      </c>
      <c r="AI75" s="6">
        <f t="shared" si="1482"/>
        <v>16.525870987864693</v>
      </c>
      <c r="AJ75" s="7">
        <f t="shared" si="1483"/>
        <v>14.4317909562441</v>
      </c>
      <c r="AK75" s="10">
        <f t="shared" si="1484"/>
        <v>6.6671770519512137</v>
      </c>
      <c r="AL75" s="6">
        <f t="shared" si="1485"/>
        <v>7.2792907048727926</v>
      </c>
      <c r="AM75" s="7">
        <f t="shared" si="1486"/>
        <v>344.69967918702105</v>
      </c>
      <c r="AN75" s="10">
        <f t="shared" si="1487"/>
        <v>328.52088985324758</v>
      </c>
      <c r="AO75" s="6">
        <f t="shared" si="1488"/>
        <v>3.7754960649209295</v>
      </c>
      <c r="AP75" s="7">
        <f t="shared" si="1489"/>
        <v>15.881273582660427</v>
      </c>
      <c r="AQ75" s="10">
        <f t="shared" si="1490"/>
        <v>0.9627575409797231</v>
      </c>
      <c r="AR75" s="6">
        <f t="shared" si="1491"/>
        <v>14.776256517781277</v>
      </c>
      <c r="AS75" s="7">
        <f t="shared" si="1492"/>
        <v>22.376356687738792</v>
      </c>
      <c r="AT75" s="10">
        <f t="shared" si="1493"/>
        <v>6.2342911914597892</v>
      </c>
      <c r="AU75" s="6">
        <f t="shared" si="1494"/>
        <v>15.194778743510497</v>
      </c>
      <c r="AV75" s="7">
        <f t="shared" si="1495"/>
        <v>15.044447507042108</v>
      </c>
      <c r="AW75" s="10">
        <f t="shared" si="1496"/>
        <v>7.5002769324623415</v>
      </c>
      <c r="AX75" s="6">
        <f t="shared" si="1497"/>
        <v>7.0178150139272901</v>
      </c>
      <c r="AY75" s="16"/>
      <c r="AZ75" s="7">
        <f t="shared" ref="AZ75" si="1604">+AVERAGE(B75:B75)/AVERAGE(B71:B71)*100-100</f>
        <v>9.8980130747738713</v>
      </c>
      <c r="BA75" s="12">
        <f t="shared" ref="BA75" si="1605">+AVERAGE(C75:C75)/AVERAGE(C71:C71)*100-100</f>
        <v>7.0063059487816446</v>
      </c>
      <c r="BB75" s="6">
        <f t="shared" ref="BB75" si="1606">+AVERAGE(D75:D75)/AVERAGE(D71:D71)*100-100</f>
        <v>2.7023707625009905</v>
      </c>
      <c r="BC75" s="7">
        <f t="shared" ref="BC75" si="1607">+AVERAGE(E75:E75)/AVERAGE(E71:E71)*100-100</f>
        <v>17.39477544183994</v>
      </c>
      <c r="BD75" s="12">
        <f t="shared" ref="BD75" si="1608">+AVERAGE(F75:F75)/AVERAGE(F71:F71)*100-100</f>
        <v>5.5166325149810973</v>
      </c>
      <c r="BE75" s="6">
        <f t="shared" ref="BE75" si="1609">+AVERAGE(G75:G75)/AVERAGE(G71:G71)*100-100</f>
        <v>11.257128514949912</v>
      </c>
      <c r="BF75" s="7">
        <f t="shared" ref="BF75" si="1610">+AVERAGE(H75:H75)/AVERAGE(H71:H71)*100-100</f>
        <v>39.480147176891109</v>
      </c>
      <c r="BG75" s="12">
        <f t="shared" ref="BG75" si="1611">+AVERAGE(I75:I75)/AVERAGE(I71:I71)*100-100</f>
        <v>19.698866864867242</v>
      </c>
      <c r="BH75" s="6">
        <f t="shared" ref="BH75" si="1612">+AVERAGE(J75:J75)/AVERAGE(J71:J71)*100-100</f>
        <v>16.525870987864693</v>
      </c>
      <c r="BI75" s="7">
        <f t="shared" ref="BI75" si="1613">+AVERAGE(K75:K75)/AVERAGE(K71:K71)*100-100</f>
        <v>14.4317909562441</v>
      </c>
      <c r="BJ75" s="12">
        <f t="shared" ref="BJ75" si="1614">+AVERAGE(L75:L75)/AVERAGE(L71:L71)*100-100</f>
        <v>6.6671770519512137</v>
      </c>
      <c r="BK75" s="6">
        <f t="shared" ref="BK75" si="1615">+AVERAGE(M75:M75)/AVERAGE(M71:M71)*100-100</f>
        <v>7.2792907048727926</v>
      </c>
      <c r="BL75" s="7">
        <f t="shared" ref="BL75" si="1616">+AVERAGE(N75:N75)/AVERAGE(N71:N71)*100-100</f>
        <v>344.69967918702105</v>
      </c>
      <c r="BM75" s="12">
        <f t="shared" ref="BM75" si="1617">+AVERAGE(O75:O75)/AVERAGE(O71:O71)*100-100</f>
        <v>328.52088985324758</v>
      </c>
      <c r="BN75" s="6">
        <f t="shared" ref="BN75" si="1618">+AVERAGE(P75:P75)/AVERAGE(P71:P71)*100-100</f>
        <v>3.7754960649209295</v>
      </c>
      <c r="BO75" s="7">
        <f t="shared" ref="BO75" si="1619">+AVERAGE(Q75:Q75)/AVERAGE(Q71:Q71)*100-100</f>
        <v>15.881273582660427</v>
      </c>
      <c r="BP75" s="12">
        <f t="shared" ref="BP75" si="1620">+AVERAGE(R75:R75)/AVERAGE(R71:R71)*100-100</f>
        <v>0.9627575409797231</v>
      </c>
      <c r="BQ75" s="6">
        <f t="shared" ref="BQ75" si="1621">+AVERAGE(S75:S75)/AVERAGE(S71:S71)*100-100</f>
        <v>14.776256517781277</v>
      </c>
      <c r="BR75" s="7">
        <f t="shared" ref="BR75" si="1622">+AVERAGE(T75:T75)/AVERAGE(T71:T71)*100-100</f>
        <v>22.376356687738792</v>
      </c>
      <c r="BS75" s="12">
        <f t="shared" ref="BS75" si="1623">+AVERAGE(U75:U75)/AVERAGE(U71:U71)*100-100</f>
        <v>6.2342911914597892</v>
      </c>
      <c r="BT75" s="6">
        <f t="shared" ref="BT75" si="1624">+AVERAGE(V75:V75)/AVERAGE(V71:V71)*100-100</f>
        <v>15.194778743510497</v>
      </c>
      <c r="BU75" s="7">
        <f t="shared" ref="BU75" si="1625">+AVERAGE(W75:W75)/AVERAGE(W71:W71)*100-100</f>
        <v>15.044447507042108</v>
      </c>
      <c r="BV75" s="12">
        <f t="shared" ref="BV75" si="1626">+AVERAGE(X75:X75)/AVERAGE(X71:X71)*100-100</f>
        <v>7.5002769324623415</v>
      </c>
      <c r="BW75" s="6">
        <f t="shared" ref="BW75" si="1627">+AVERAGE(Y75:Y75)/AVERAGE(Y71:Y71)*100-100</f>
        <v>7.0178150139272901</v>
      </c>
    </row>
    <row r="76" spans="1:75" customFormat="1" x14ac:dyDescent="0.25">
      <c r="A76" s="31" t="s">
        <v>98</v>
      </c>
      <c r="B76" s="19">
        <v>22456731.669231705</v>
      </c>
      <c r="C76" s="18">
        <v>25357995.577458948</v>
      </c>
      <c r="D76" s="6">
        <f t="shared" si="1522"/>
        <v>88.558780604858953</v>
      </c>
      <c r="E76" s="28">
        <v>3276553.4316509017</v>
      </c>
      <c r="F76" s="27">
        <v>4296469.0901399888</v>
      </c>
      <c r="G76" s="6">
        <f t="shared" si="1523"/>
        <v>76.261538554304934</v>
      </c>
      <c r="H76" s="28">
        <v>7507019.812627269</v>
      </c>
      <c r="I76" s="27">
        <v>8228592.7437148653</v>
      </c>
      <c r="J76" s="6">
        <f t="shared" si="1524"/>
        <v>91.230907233332871</v>
      </c>
      <c r="K76" s="28">
        <v>7423238.7493890431</v>
      </c>
      <c r="L76" s="27">
        <v>8523289.5144811012</v>
      </c>
      <c r="M76" s="6">
        <f t="shared" si="1525"/>
        <v>87.093589121628838</v>
      </c>
      <c r="N76" s="28">
        <v>83781.063238225877</v>
      </c>
      <c r="O76" s="27">
        <v>-294696.77076623589</v>
      </c>
      <c r="P76" s="6">
        <f t="shared" si="1526"/>
        <v>-28.429583066142261</v>
      </c>
      <c r="Q76" s="28">
        <v>14672175.810551958</v>
      </c>
      <c r="R76" s="27">
        <v>16360634.628633954</v>
      </c>
      <c r="S76" s="6">
        <f t="shared" si="1527"/>
        <v>89.679747415623481</v>
      </c>
      <c r="T76" s="28">
        <v>12920184.273154046</v>
      </c>
      <c r="U76" s="27">
        <v>14716247.14980514</v>
      </c>
      <c r="V76" s="6">
        <f t="shared" si="1528"/>
        <v>87.79537433444861</v>
      </c>
      <c r="W76" s="28">
        <f t="shared" si="1529"/>
        <v>34992296.450907782</v>
      </c>
      <c r="X76" s="27">
        <f t="shared" si="1530"/>
        <v>39527444.89014262</v>
      </c>
      <c r="Y76" s="6">
        <f t="shared" si="1531"/>
        <v>88.526583360398746</v>
      </c>
      <c r="Z76" s="29"/>
      <c r="AA76" s="7">
        <f t="shared" si="1474"/>
        <v>9.8647172867588608</v>
      </c>
      <c r="AB76" s="10">
        <f t="shared" si="1475"/>
        <v>6.9987023531749202</v>
      </c>
      <c r="AC76" s="6">
        <f t="shared" si="1476"/>
        <v>2.6785511137545939</v>
      </c>
      <c r="AD76" s="7">
        <f t="shared" si="1477"/>
        <v>27.932877048305983</v>
      </c>
      <c r="AE76" s="10">
        <f t="shared" si="1478"/>
        <v>12.746312174370544</v>
      </c>
      <c r="AF76" s="6">
        <f t="shared" si="1479"/>
        <v>13.469677704800048</v>
      </c>
      <c r="AG76" s="7">
        <f t="shared" si="1480"/>
        <v>15.547239929687322</v>
      </c>
      <c r="AH76" s="10">
        <f t="shared" si="1481"/>
        <v>3.6269788429345056</v>
      </c>
      <c r="AI76" s="6">
        <f t="shared" si="1482"/>
        <v>11.503047970567721</v>
      </c>
      <c r="AJ76" s="7">
        <f t="shared" si="1483"/>
        <v>10.065969599792083</v>
      </c>
      <c r="AK76" s="10">
        <f t="shared" si="1484"/>
        <v>4.4517579247304013</v>
      </c>
      <c r="AL76" s="6">
        <f t="shared" si="1485"/>
        <v>5.3749326833803792</v>
      </c>
      <c r="AM76" s="7">
        <f t="shared" si="1486"/>
        <v>-133.86090432217762</v>
      </c>
      <c r="AN76" s="10">
        <f t="shared" si="1487"/>
        <v>34.297547625902013</v>
      </c>
      <c r="AO76" s="6">
        <f t="shared" si="1488"/>
        <v>-125.2133452328558</v>
      </c>
      <c r="AP76" s="7">
        <f t="shared" si="1489"/>
        <v>8.7864330575592362</v>
      </c>
      <c r="AQ76" s="10">
        <f t="shared" si="1490"/>
        <v>1.2939701592556361</v>
      </c>
      <c r="AR76" s="6">
        <f t="shared" si="1491"/>
        <v>7.3967511457235275</v>
      </c>
      <c r="AS76" s="7">
        <f t="shared" si="1492"/>
        <v>14.018816357988811</v>
      </c>
      <c r="AT76" s="10">
        <f t="shared" si="1493"/>
        <v>6.0639243002135146</v>
      </c>
      <c r="AU76" s="6">
        <f t="shared" si="1494"/>
        <v>7.5000921475043612</v>
      </c>
      <c r="AV76" s="7">
        <f t="shared" si="1495"/>
        <v>10.546419195817066</v>
      </c>
      <c r="AW76" s="10">
        <f t="shared" si="1496"/>
        <v>4.7711016649683415</v>
      </c>
      <c r="AX76" s="6">
        <f t="shared" si="1497"/>
        <v>5.512319178733776</v>
      </c>
      <c r="AY76" s="16"/>
      <c r="AZ76" s="7">
        <f t="shared" ref="AZ76" si="1628">+AVERAGE(B75:B76)/AVERAGE(B71:B72)*100-100</f>
        <v>9.881307261423558</v>
      </c>
      <c r="BA76" s="12">
        <f t="shared" ref="BA76" si="1629">+AVERAGE(C75:C76)/AVERAGE(C71:C72)*100-100</f>
        <v>7.0024858653402902</v>
      </c>
      <c r="BB76" s="6">
        <f t="shared" ref="BB76" si="1630">+AVERAGE(D75:D76)/AVERAGE(D71:D72)*100-100</f>
        <v>2.6904767862629768</v>
      </c>
      <c r="BC76" s="7">
        <f t="shared" ref="BC76" si="1631">+AVERAGE(E75:E76)/AVERAGE(E71:E72)*100-100</f>
        <v>22.963760350455146</v>
      </c>
      <c r="BD76" s="12">
        <f t="shared" ref="BD76" si="1632">+AVERAGE(F75:F76)/AVERAGE(F71:F72)*100-100</f>
        <v>9.3272589227902643</v>
      </c>
      <c r="BE76" s="6">
        <f t="shared" ref="BE76" si="1633">+AVERAGE(G75:G76)/AVERAGE(G71:G72)*100-100</f>
        <v>12.366467922845573</v>
      </c>
      <c r="BF76" s="7">
        <f t="shared" ref="BF76" si="1634">+AVERAGE(H75:H76)/AVERAGE(H71:H72)*100-100</f>
        <v>27.641886726083854</v>
      </c>
      <c r="BG76" s="12">
        <f t="shared" ref="BG76" si="1635">+AVERAGE(I75:I76)/AVERAGE(I71:I72)*100-100</f>
        <v>11.686461096923637</v>
      </c>
      <c r="BH76" s="6">
        <f t="shared" ref="BH76" si="1636">+AVERAGE(J75:J76)/AVERAGE(J71:J72)*100-100</f>
        <v>14.034007895862842</v>
      </c>
      <c r="BI76" s="7">
        <f t="shared" ref="BI76" si="1637">+AVERAGE(K75:K76)/AVERAGE(K71:K72)*100-100</f>
        <v>12.145462682993752</v>
      </c>
      <c r="BJ76" s="12">
        <f t="shared" ref="BJ76" si="1638">+AVERAGE(L75:L76)/AVERAGE(L71:L72)*100-100</f>
        <v>5.5247336375687297</v>
      </c>
      <c r="BK76" s="6">
        <f t="shared" ref="BK76" si="1639">+AVERAGE(M75:M76)/AVERAGE(M71:M72)*100-100</f>
        <v>6.3118355229104566</v>
      </c>
      <c r="BL76" s="7">
        <f t="shared" ref="BL76" si="1640">+AVERAGE(N75:N76)/AVERAGE(N71:N72)*100-100</f>
        <v>807.25621427332715</v>
      </c>
      <c r="BM76" s="12">
        <f t="shared" ref="BM76" si="1641">+AVERAGE(O75:O76)/AVERAGE(O71:O72)*100-100</f>
        <v>949.53704445371591</v>
      </c>
      <c r="BN76" s="6">
        <f t="shared" ref="BN76" si="1642">+AVERAGE(P75:P76)/AVERAGE(P71:P72)*100-100</f>
        <v>-50.409346665185737</v>
      </c>
      <c r="BO76" s="7">
        <f t="shared" ref="BO76" si="1643">+AVERAGE(Q75:Q76)/AVERAGE(Q71:Q72)*100-100</f>
        <v>12.097044489925352</v>
      </c>
      <c r="BP76" s="12">
        <f t="shared" ref="BP76" si="1644">+AVERAGE(R75:R76)/AVERAGE(R71:R72)*100-100</f>
        <v>1.137691239599377</v>
      </c>
      <c r="BQ76" s="6">
        <f t="shared" ref="BQ76" si="1645">+AVERAGE(S75:S76)/AVERAGE(S71:S72)*100-100</f>
        <v>11.047865015968995</v>
      </c>
      <c r="BR76" s="7">
        <f t="shared" ref="BR76" si="1646">+AVERAGE(T75:T76)/AVERAGE(T71:T72)*100-100</f>
        <v>17.926929966554823</v>
      </c>
      <c r="BS76" s="12">
        <f t="shared" ref="BS76" si="1647">+AVERAGE(U75:U76)/AVERAGE(U71:U72)*100-100</f>
        <v>6.1431679537459019</v>
      </c>
      <c r="BT76" s="6">
        <f t="shared" ref="BT76" si="1648">+AVERAGE(V75:V76)/AVERAGE(V71:V72)*100-100</f>
        <v>11.366604802463215</v>
      </c>
      <c r="BU76" s="7">
        <f t="shared" ref="BU76" si="1649">+AVERAGE(W75:W76)/AVERAGE(W71:W72)*100-100</f>
        <v>12.774410312510383</v>
      </c>
      <c r="BV76" s="12">
        <f t="shared" ref="BV76" si="1650">+AVERAGE(X75:X76)/AVERAGE(X71:X72)*100-100</f>
        <v>6.1268547241111833</v>
      </c>
      <c r="BW76" s="6">
        <f t="shared" ref="BW76" si="1651">+AVERAGE(Y75:Y76)/AVERAGE(Y71:Y72)*100-100</f>
        <v>6.2629039466205398</v>
      </c>
    </row>
    <row r="77" spans="1:75" customFormat="1" x14ac:dyDescent="0.25">
      <c r="A77" s="31" t="s">
        <v>99</v>
      </c>
      <c r="B77" s="19">
        <v>21423022.245358482</v>
      </c>
      <c r="C77" s="18">
        <v>24104451.493956164</v>
      </c>
      <c r="D77" s="6">
        <f t="shared" si="1522"/>
        <v>88.875792302222649</v>
      </c>
      <c r="E77" s="28">
        <v>3256832.5974070132</v>
      </c>
      <c r="F77" s="27">
        <v>4181787.8503064932</v>
      </c>
      <c r="G77" s="6">
        <f t="shared" si="1523"/>
        <v>77.88134439121086</v>
      </c>
      <c r="H77" s="28">
        <v>7820189.8084302656</v>
      </c>
      <c r="I77" s="27">
        <v>8735605.5241001509</v>
      </c>
      <c r="J77" s="6">
        <f t="shared" si="1524"/>
        <v>89.520867063600818</v>
      </c>
      <c r="K77" s="28">
        <v>7048198.9289776385</v>
      </c>
      <c r="L77" s="27">
        <v>7950069.1931032436</v>
      </c>
      <c r="M77" s="6">
        <f t="shared" si="1525"/>
        <v>88.655818682584737</v>
      </c>
      <c r="N77" s="28">
        <v>771990.87945262715</v>
      </c>
      <c r="O77" s="27">
        <v>785536.33099690825</v>
      </c>
      <c r="P77" s="6">
        <f t="shared" si="1526"/>
        <v>98.275642893933266</v>
      </c>
      <c r="Q77" s="28">
        <v>14689956.370005405</v>
      </c>
      <c r="R77" s="27">
        <v>16503237.035964882</v>
      </c>
      <c r="S77" s="6">
        <f t="shared" si="1527"/>
        <v>89.012575763119301</v>
      </c>
      <c r="T77" s="28">
        <v>13836360.428441038</v>
      </c>
      <c r="U77" s="27">
        <v>15906873.748469286</v>
      </c>
      <c r="V77" s="6">
        <f t="shared" si="1528"/>
        <v>86.98353081335361</v>
      </c>
      <c r="W77" s="28">
        <f t="shared" si="1529"/>
        <v>33353640.592760123</v>
      </c>
      <c r="X77" s="27">
        <f t="shared" si="1530"/>
        <v>37618208.155858405</v>
      </c>
      <c r="Y77" s="6">
        <f t="shared" si="1531"/>
        <v>88.663554772652958</v>
      </c>
      <c r="Z77" s="29"/>
      <c r="AA77" s="7">
        <f t="shared" si="1474"/>
        <v>6.1010494666614505</v>
      </c>
      <c r="AB77" s="10">
        <f t="shared" si="1475"/>
        <v>2.1471194522372912</v>
      </c>
      <c r="AC77" s="6">
        <f t="shared" si="1476"/>
        <v>3.8708189086751617</v>
      </c>
      <c r="AD77" s="7">
        <f t="shared" si="1477"/>
        <v>25.005856590753339</v>
      </c>
      <c r="AE77" s="10">
        <f t="shared" si="1478"/>
        <v>8.54143951380712</v>
      </c>
      <c r="AF77" s="6">
        <f t="shared" si="1479"/>
        <v>15.168784522018285</v>
      </c>
      <c r="AG77" s="7">
        <f t="shared" si="1480"/>
        <v>2.6715353044343857</v>
      </c>
      <c r="AH77" s="10">
        <f t="shared" si="1481"/>
        <v>-3.2216600331489218</v>
      </c>
      <c r="AI77" s="6">
        <f t="shared" si="1482"/>
        <v>6.0893742748654915</v>
      </c>
      <c r="AJ77" s="7">
        <f t="shared" si="1483"/>
        <v>2.6405143737408707</v>
      </c>
      <c r="AK77" s="10">
        <f t="shared" si="1484"/>
        <v>3.8415455738615378E-2</v>
      </c>
      <c r="AL77" s="6">
        <f t="shared" si="1485"/>
        <v>2.601099693700732</v>
      </c>
      <c r="AM77" s="7">
        <f t="shared" si="1486"/>
        <v>2.9556227601190415</v>
      </c>
      <c r="AN77" s="10">
        <f t="shared" si="1487"/>
        <v>-27.224003487047852</v>
      </c>
      <c r="AO77" s="6">
        <f t="shared" si="1488"/>
        <v>41.469203711687754</v>
      </c>
      <c r="AP77" s="7">
        <f t="shared" si="1489"/>
        <v>9.4429643432120116</v>
      </c>
      <c r="AQ77" s="10">
        <f t="shared" si="1490"/>
        <v>9.8384727105161005</v>
      </c>
      <c r="AR77" s="6">
        <f t="shared" si="1491"/>
        <v>-0.36008181609228984</v>
      </c>
      <c r="AS77" s="7">
        <f t="shared" si="1492"/>
        <v>7.7763516847477234</v>
      </c>
      <c r="AT77" s="10">
        <f t="shared" si="1493"/>
        <v>7.5532992706243078</v>
      </c>
      <c r="AU77" s="6">
        <f t="shared" si="1494"/>
        <v>0.20738779343454894</v>
      </c>
      <c r="AV77" s="7">
        <f t="shared" si="1495"/>
        <v>7.6005541073523659</v>
      </c>
      <c r="AW77" s="10">
        <f t="shared" si="1496"/>
        <v>2.4680273608047116</v>
      </c>
      <c r="AX77" s="6">
        <f t="shared" si="1497"/>
        <v>5.0089055862032552</v>
      </c>
      <c r="AY77" s="16"/>
      <c r="AZ77" s="7">
        <f t="shared" ref="AZ77" si="1652">+AVERAGE(B75:B77)/AVERAGE(B71:B73)*100-100</f>
        <v>8.6285974325532635</v>
      </c>
      <c r="BA77" s="12">
        <f t="shared" ref="BA77" si="1653">+AVERAGE(C75:C77)/AVERAGE(C71:C73)*100-100</f>
        <v>5.383487373281497</v>
      </c>
      <c r="BB77" s="6">
        <f t="shared" ref="BB77" si="1654">+AVERAGE(D75:D77)/AVERAGE(D71:D73)*100-100</f>
        <v>3.0814877855572149</v>
      </c>
      <c r="BC77" s="7">
        <f t="shared" ref="BC77" si="1655">+AVERAGE(E75:E77)/AVERAGE(E71:E73)*100-100</f>
        <v>23.677733601847947</v>
      </c>
      <c r="BD77" s="12">
        <f t="shared" ref="BD77" si="1656">+AVERAGE(F75:F77)/AVERAGE(F71:F73)*100-100</f>
        <v>9.0540799568194359</v>
      </c>
      <c r="BE77" s="6">
        <f t="shared" ref="BE77" si="1657">+AVERAGE(G75:G77)/AVERAGE(G71:G73)*100-100</f>
        <v>13.306137237093736</v>
      </c>
      <c r="BF77" s="7">
        <f t="shared" ref="BF77" si="1658">+AVERAGE(H75:H77)/AVERAGE(H71:H73)*100-100</f>
        <v>18.476574531974194</v>
      </c>
      <c r="BG77" s="12">
        <f t="shared" ref="BG77" si="1659">+AVERAGE(I75:I77)/AVERAGE(I71:I73)*100-100</f>
        <v>6.2939203636136938</v>
      </c>
      <c r="BH77" s="6">
        <f t="shared" ref="BH77" si="1660">+AVERAGE(J75:J77)/AVERAGE(J71:J73)*100-100</f>
        <v>11.344976277486779</v>
      </c>
      <c r="BI77" s="7">
        <f t="shared" ref="BI77" si="1661">+AVERAGE(K75:K77)/AVERAGE(K71:K73)*100-100</f>
        <v>8.8399255696935768</v>
      </c>
      <c r="BJ77" s="12">
        <f t="shared" ref="BJ77" si="1662">+AVERAGE(L75:L77)/AVERAGE(L71:L73)*100-100</f>
        <v>3.6905630207891562</v>
      </c>
      <c r="BK77" s="6">
        <f t="shared" ref="BK77" si="1663">+AVERAGE(M75:M77)/AVERAGE(M71:M73)*100-100</f>
        <v>5.0246509699581736</v>
      </c>
      <c r="BL77" s="7">
        <f t="shared" ref="BL77" si="1664">+AVERAGE(N75:N77)/AVERAGE(N71:N73)*100-100</f>
        <v>207.65616016796258</v>
      </c>
      <c r="BM77" s="12">
        <f t="shared" ref="BM77" si="1665">+AVERAGE(O75:O77)/AVERAGE(O71:O73)*100-100</f>
        <v>58.589483527055563</v>
      </c>
      <c r="BN77" s="6">
        <f t="shared" ref="BN77" si="1666">+AVERAGE(P75:P77)/AVERAGE(P71:P73)*100-100</f>
        <v>-31.519608566274187</v>
      </c>
      <c r="BO77" s="7">
        <f t="shared" ref="BO77" si="1667">+AVERAGE(Q75:Q77)/AVERAGE(Q71:Q73)*100-100</f>
        <v>11.176727520261792</v>
      </c>
      <c r="BP77" s="12">
        <f t="shared" ref="BP77" si="1668">+AVERAGE(R75:R77)/AVERAGE(R71:R73)*100-100</f>
        <v>4.0041918396590148</v>
      </c>
      <c r="BQ77" s="6">
        <f t="shared" ref="BQ77" si="1669">+AVERAGE(S75:S77)/AVERAGE(S71:S73)*100-100</f>
        <v>7.0451917737327676</v>
      </c>
      <c r="BR77" s="7">
        <f t="shared" ref="BR77" si="1670">+AVERAGE(T75:T77)/AVERAGE(T71:T73)*100-100</f>
        <v>14.10796228068503</v>
      </c>
      <c r="BS77" s="12">
        <f t="shared" ref="BS77" si="1671">+AVERAGE(U75:U77)/AVERAGE(U71:U73)*100-100</f>
        <v>6.6552021477334478</v>
      </c>
      <c r="BT77" s="6">
        <f t="shared" ref="BT77" si="1672">+AVERAGE(V75:V77)/AVERAGE(V71:V73)*100-100</f>
        <v>7.5068129801846055</v>
      </c>
      <c r="BU77" s="7">
        <f t="shared" ref="BU77" si="1673">+AVERAGE(W75:W77)/AVERAGE(W71:W73)*100-100</f>
        <v>11.063156616071396</v>
      </c>
      <c r="BV77" s="12">
        <f t="shared" ref="BV77" si="1674">+AVERAGE(X75:X77)/AVERAGE(X71:X73)*100-100</f>
        <v>4.9241199423544231</v>
      </c>
      <c r="BW77" s="6">
        <f t="shared" ref="BW77" si="1675">+AVERAGE(Y75:Y77)/AVERAGE(Y71:Y73)*100-100</f>
        <v>5.8423373633666955</v>
      </c>
    </row>
    <row r="78" spans="1:75" customFormat="1" x14ac:dyDescent="0.25">
      <c r="A78" s="31" t="s">
        <v>100</v>
      </c>
      <c r="B78" s="19">
        <v>23743059.693154149</v>
      </c>
      <c r="C78" s="18">
        <v>26461811.435929459</v>
      </c>
      <c r="D78" s="6">
        <f t="shared" si="1522"/>
        <v>89.725753471722541</v>
      </c>
      <c r="E78" s="28">
        <v>4644313.6959881801</v>
      </c>
      <c r="F78" s="27">
        <v>5813054.4719591858</v>
      </c>
      <c r="G78" s="6">
        <f t="shared" si="1523"/>
        <v>79.894549730976422</v>
      </c>
      <c r="H78" s="28">
        <v>10145836.992071323</v>
      </c>
      <c r="I78" s="27">
        <v>11020663.307069954</v>
      </c>
      <c r="J78" s="6">
        <f t="shared" si="1524"/>
        <v>92.06194499710908</v>
      </c>
      <c r="K78" s="28">
        <v>8147336.8192091668</v>
      </c>
      <c r="L78" s="27">
        <v>8998681.6137580462</v>
      </c>
      <c r="M78" s="6">
        <f t="shared" si="1525"/>
        <v>90.539227510313708</v>
      </c>
      <c r="N78" s="28">
        <v>1998500.1728621572</v>
      </c>
      <c r="O78" s="27">
        <v>2021981.6933119074</v>
      </c>
      <c r="P78" s="6">
        <f t="shared" si="1526"/>
        <v>98.838687782020003</v>
      </c>
      <c r="Q78" s="28">
        <v>12373970.032033566</v>
      </c>
      <c r="R78" s="27">
        <v>13326448.648438703</v>
      </c>
      <c r="S78" s="6">
        <f t="shared" si="1527"/>
        <v>92.852719869094855</v>
      </c>
      <c r="T78" s="28">
        <v>13678911.054411905</v>
      </c>
      <c r="U78" s="27">
        <v>14863235.798918411</v>
      </c>
      <c r="V78" s="6">
        <f t="shared" si="1528"/>
        <v>92.031851203001906</v>
      </c>
      <c r="W78" s="28">
        <f t="shared" si="1529"/>
        <v>37228269.35883531</v>
      </c>
      <c r="X78" s="27">
        <f t="shared" si="1530"/>
        <v>41758742.064478889</v>
      </c>
      <c r="Y78" s="6">
        <f t="shared" si="1531"/>
        <v>89.150840083620906</v>
      </c>
      <c r="Z78" s="29"/>
      <c r="AA78" s="7">
        <f t="shared" si="1474"/>
        <v>6.6363365479364234</v>
      </c>
      <c r="AB78" s="10">
        <f t="shared" si="1475"/>
        <v>3.4592923949392684</v>
      </c>
      <c r="AC78" s="6">
        <f t="shared" si="1476"/>
        <v>3.0708156603945156</v>
      </c>
      <c r="AD78" s="7">
        <f t="shared" si="1477"/>
        <v>19.078326645837421</v>
      </c>
      <c r="AE78" s="10">
        <f t="shared" si="1478"/>
        <v>4.7205700238054362</v>
      </c>
      <c r="AF78" s="6">
        <f t="shared" si="1479"/>
        <v>13.710540936482786</v>
      </c>
      <c r="AG78" s="7">
        <f t="shared" si="1480"/>
        <v>1.990454135393847</v>
      </c>
      <c r="AH78" s="10">
        <f t="shared" si="1481"/>
        <v>-3.0722359576033824</v>
      </c>
      <c r="AI78" s="6">
        <f t="shared" si="1482"/>
        <v>5.2231578258452629</v>
      </c>
      <c r="AJ78" s="7">
        <f t="shared" si="1483"/>
        <v>5.2558530889957638</v>
      </c>
      <c r="AK78" s="10">
        <f t="shared" si="1484"/>
        <v>-0.12482879233795074</v>
      </c>
      <c r="AL78" s="6">
        <f t="shared" si="1485"/>
        <v>5.3874069163256877</v>
      </c>
      <c r="AM78" s="7">
        <f t="shared" si="1486"/>
        <v>-9.4604506366270016</v>
      </c>
      <c r="AN78" s="10">
        <f t="shared" si="1487"/>
        <v>-14.324522857048223</v>
      </c>
      <c r="AO78" s="6">
        <f t="shared" si="1488"/>
        <v>5.6773214257160163</v>
      </c>
      <c r="AP78" s="7">
        <f t="shared" si="1489"/>
        <v>-7.9075158612714773</v>
      </c>
      <c r="AQ78" s="10">
        <f t="shared" si="1490"/>
        <v>-4.5342121059571525</v>
      </c>
      <c r="AR78" s="6">
        <f t="shared" si="1491"/>
        <v>-3.5335210966449466</v>
      </c>
      <c r="AS78" s="7">
        <f t="shared" si="1492"/>
        <v>-4.2072106463784991</v>
      </c>
      <c r="AT78" s="10">
        <f t="shared" si="1493"/>
        <v>-5.1943973245595458</v>
      </c>
      <c r="AU78" s="6">
        <f t="shared" si="1494"/>
        <v>1.0412746191389033</v>
      </c>
      <c r="AV78" s="7">
        <f t="shared" si="1495"/>
        <v>5.551416861427299</v>
      </c>
      <c r="AW78" s="10">
        <f t="shared" si="1496"/>
        <v>2.4004983216471771</v>
      </c>
      <c r="AX78" s="6">
        <f t="shared" si="1497"/>
        <v>3.0770539122601406</v>
      </c>
      <c r="AY78" s="16"/>
      <c r="AZ78" s="7">
        <f t="shared" ref="AZ78" si="1676">+AVERAGE(B75:B78)/AVERAGE(B71:B74)*100-100</f>
        <v>8.0954129427520911</v>
      </c>
      <c r="BA78" s="12">
        <f t="shared" ref="BA78" si="1677">+AVERAGE(C75:C78)/AVERAGE(C71:C74)*100-100</f>
        <v>4.8726735267552641</v>
      </c>
      <c r="BB78" s="6">
        <f t="shared" ref="BB78" si="1678">+AVERAGE(D75:D78)/AVERAGE(D71:D74)*100-100</f>
        <v>3.0787976058350637</v>
      </c>
      <c r="BC78" s="7">
        <f t="shared" ref="BC78" si="1679">+AVERAGE(E75:E78)/AVERAGE(E71:E74)*100-100</f>
        <v>22.097508979343701</v>
      </c>
      <c r="BD78" s="12">
        <f t="shared" ref="BD78" si="1680">+AVERAGE(F75:F78)/AVERAGE(F71:F74)*100-100</f>
        <v>7.6078898768414689</v>
      </c>
      <c r="BE78" s="6">
        <f t="shared" ref="BE78" si="1681">+AVERAGE(G75:G78)/AVERAGE(G71:G74)*100-100</f>
        <v>13.410626736015871</v>
      </c>
      <c r="BF78" s="7">
        <f t="shared" ref="BF78" si="1682">+AVERAGE(H75:H78)/AVERAGE(H71:H74)*100-100</f>
        <v>13.134361366011532</v>
      </c>
      <c r="BG78" s="12">
        <f t="shared" ref="BG78" si="1683">+AVERAGE(I75:I78)/AVERAGE(I71:I74)*100-100</f>
        <v>3.3621853698401907</v>
      </c>
      <c r="BH78" s="6">
        <f t="shared" ref="BH78" si="1684">+AVERAGE(J75:J78)/AVERAGE(J71:J74)*100-100</f>
        <v>9.7546677350366195</v>
      </c>
      <c r="BI78" s="7">
        <f t="shared" ref="BI78" si="1685">+AVERAGE(K75:K78)/AVERAGE(K71:K74)*100-100</f>
        <v>7.8305905995464968</v>
      </c>
      <c r="BJ78" s="12">
        <f t="shared" ref="BJ78" si="1686">+AVERAGE(L75:L78)/AVERAGE(L71:L74)*100-100</f>
        <v>2.6418884056614473</v>
      </c>
      <c r="BK78" s="6">
        <f t="shared" ref="BK78" si="1687">+AVERAGE(M75:M78)/AVERAGE(M71:M74)*100-100</f>
        <v>5.1176767211015317</v>
      </c>
      <c r="BL78" s="7">
        <f t="shared" ref="BL78" si="1688">+AVERAGE(N75:N78)/AVERAGE(N71:N74)*100-100</f>
        <v>58.50407520371607</v>
      </c>
      <c r="BM78" s="12">
        <f t="shared" ref="BM78" si="1689">+AVERAGE(O75:O78)/AVERAGE(O71:O74)*100-100</f>
        <v>10.025819155163873</v>
      </c>
      <c r="BN78" s="6">
        <f t="shared" ref="BN78" si="1690">+AVERAGE(P75:P78)/AVERAGE(P71:P74)*100-100</f>
        <v>-23.455512034150445</v>
      </c>
      <c r="BO78" s="7">
        <f t="shared" ref="BO78" si="1691">+AVERAGE(Q75:Q78)/AVERAGE(Q71:Q74)*100-100</f>
        <v>6.2592168545547935</v>
      </c>
      <c r="BP78" s="12">
        <f t="shared" ref="BP78" si="1692">+AVERAGE(R75:R78)/AVERAGE(R71:R74)*100-100</f>
        <v>2.0031776403785813</v>
      </c>
      <c r="BQ78" s="6">
        <f t="shared" ref="BQ78" si="1693">+AVERAGE(S75:S78)/AVERAGE(S71:S74)*100-100</f>
        <v>4.1430912259532704</v>
      </c>
      <c r="BR78" s="7">
        <f t="shared" ref="BR78" si="1694">+AVERAGE(T75:T78)/AVERAGE(T71:T74)*100-100</f>
        <v>8.7046124704820613</v>
      </c>
      <c r="BS78" s="12">
        <f t="shared" ref="BS78" si="1695">+AVERAGE(U75:U78)/AVERAGE(U71:U74)*100-100</f>
        <v>3.3618344880256785</v>
      </c>
      <c r="BT78" s="6">
        <f t="shared" ref="BT78" si="1696">+AVERAGE(V75:V78)/AVERAGE(V71:V74)*100-100</f>
        <v>5.7850995652070765</v>
      </c>
      <c r="BU78" s="7">
        <f t="shared" ref="BU78" si="1697">+AVERAGE(W75:W78)/AVERAGE(W71:W74)*100-100</f>
        <v>9.5560529029648791</v>
      </c>
      <c r="BV78" s="12">
        <f t="shared" ref="BV78" si="1698">+AVERAGE(X75:X78)/AVERAGE(X71:X74)*100-100</f>
        <v>4.2491110446174645</v>
      </c>
      <c r="BW78" s="6">
        <f t="shared" ref="BW78" si="1699">+AVERAGE(Y75:Y78)/AVERAGE(Y71:Y74)*100-100</f>
        <v>5.1352549665899687</v>
      </c>
    </row>
    <row r="79" spans="1:75" customFormat="1" x14ac:dyDescent="0.25">
      <c r="A79" s="31" t="s">
        <v>101</v>
      </c>
      <c r="B79" s="19">
        <v>23632364.931715015</v>
      </c>
      <c r="C79" s="18">
        <v>25474183.415143181</v>
      </c>
      <c r="D79" s="6">
        <f t="shared" si="1522"/>
        <v>92.769862517621306</v>
      </c>
      <c r="E79" s="28">
        <v>3599868.7444546614</v>
      </c>
      <c r="F79" s="27">
        <v>4204532.4663642803</v>
      </c>
      <c r="G79" s="6">
        <f t="shared" si="1523"/>
        <v>85.618764351402902</v>
      </c>
      <c r="H79" s="28">
        <v>7846241.1982223699</v>
      </c>
      <c r="I79" s="27">
        <v>7861064.5156147182</v>
      </c>
      <c r="J79" s="6">
        <f t="shared" si="1524"/>
        <v>99.811433714061195</v>
      </c>
      <c r="K79" s="28">
        <v>6350311.9982323879</v>
      </c>
      <c r="L79" s="27">
        <v>6873772.878786169</v>
      </c>
      <c r="M79" s="6">
        <f t="shared" si="1525"/>
        <v>92.384664291581615</v>
      </c>
      <c r="N79" s="28">
        <v>1495929.1999899819</v>
      </c>
      <c r="O79" s="27">
        <v>987291.63682854921</v>
      </c>
      <c r="P79" s="6">
        <f t="shared" si="1526"/>
        <v>151.51847176537581</v>
      </c>
      <c r="Q79" s="28">
        <v>12793571.393138904</v>
      </c>
      <c r="R79" s="27">
        <v>13921988.338583259</v>
      </c>
      <c r="S79" s="6">
        <f t="shared" si="1527"/>
        <v>91.894714188798218</v>
      </c>
      <c r="T79" s="28">
        <v>11924220.773727264</v>
      </c>
      <c r="U79" s="27">
        <v>12160567.008799514</v>
      </c>
      <c r="V79" s="6">
        <f t="shared" si="1528"/>
        <v>98.056453824059133</v>
      </c>
      <c r="W79" s="28">
        <f t="shared" si="1529"/>
        <v>35947825.49380368</v>
      </c>
      <c r="X79" s="27">
        <f t="shared" si="1530"/>
        <v>39301201.72690592</v>
      </c>
      <c r="Y79" s="6">
        <f t="shared" si="1531"/>
        <v>91.467496957462018</v>
      </c>
      <c r="Z79" s="29"/>
      <c r="AA79" s="7">
        <f t="shared" si="1474"/>
        <v>5.9377972917741744</v>
      </c>
      <c r="AB79" s="10">
        <f t="shared" si="1475"/>
        <v>1.4220076615309551</v>
      </c>
      <c r="AC79" s="6">
        <f t="shared" si="1476"/>
        <v>4.4524750932888821</v>
      </c>
      <c r="AD79" s="7">
        <f t="shared" si="1477"/>
        <v>34.183666273522732</v>
      </c>
      <c r="AE79" s="10">
        <f t="shared" si="1478"/>
        <v>16.540787742274674</v>
      </c>
      <c r="AF79" s="6">
        <f t="shared" si="1479"/>
        <v>15.138801507215334</v>
      </c>
      <c r="AG79" s="7">
        <f t="shared" si="1480"/>
        <v>-15.250728851115753</v>
      </c>
      <c r="AH79" s="10">
        <f t="shared" si="1481"/>
        <v>-17.776798759963853</v>
      </c>
      <c r="AI79" s="6">
        <f t="shared" si="1482"/>
        <v>3.0722106057068856</v>
      </c>
      <c r="AJ79" s="7">
        <f t="shared" si="1483"/>
        <v>-9.5332247326573452</v>
      </c>
      <c r="AK79" s="10">
        <f t="shared" si="1484"/>
        <v>-15.915161108471452</v>
      </c>
      <c r="AL79" s="6">
        <f t="shared" si="1485"/>
        <v>7.5898776282927116</v>
      </c>
      <c r="AM79" s="7">
        <f t="shared" si="1486"/>
        <v>-33.178217503168099</v>
      </c>
      <c r="AN79" s="10">
        <f t="shared" si="1487"/>
        <v>-28.75829423441462</v>
      </c>
      <c r="AO79" s="6">
        <f t="shared" si="1488"/>
        <v>-6.2041233028541569</v>
      </c>
      <c r="AP79" s="7">
        <f t="shared" si="1489"/>
        <v>-6.4318674295807483</v>
      </c>
      <c r="AQ79" s="10">
        <f t="shared" si="1490"/>
        <v>-4.4355009450146525</v>
      </c>
      <c r="AR79" s="6">
        <f t="shared" si="1491"/>
        <v>-2.0890252178452187</v>
      </c>
      <c r="AS79" s="7">
        <f t="shared" si="1492"/>
        <v>-2.1012407393151733</v>
      </c>
      <c r="AT79" s="10">
        <f t="shared" si="1493"/>
        <v>-5.1309894115593266</v>
      </c>
      <c r="AU79" s="6">
        <f t="shared" si="1494"/>
        <v>3.1936125964123079</v>
      </c>
      <c r="AV79" s="7">
        <f t="shared" si="1495"/>
        <v>0.57700866012841345</v>
      </c>
      <c r="AW79" s="10">
        <f t="shared" si="1496"/>
        <v>-1.8336850393547763</v>
      </c>
      <c r="AX79" s="6">
        <f t="shared" si="1497"/>
        <v>2.4557239420158368</v>
      </c>
      <c r="AY79" s="16"/>
      <c r="AZ79" s="7">
        <f t="shared" ref="AZ79" si="1700">+AVERAGE(B79:B79)/AVERAGE(B75:B75)*100-100</f>
        <v>5.9377972917741744</v>
      </c>
      <c r="BA79" s="12">
        <f t="shared" ref="BA79" si="1701">+AVERAGE(C79:C79)/AVERAGE(C75:C75)*100-100</f>
        <v>1.4220076615309551</v>
      </c>
      <c r="BB79" s="6">
        <f t="shared" ref="BB79" si="1702">+AVERAGE(D79:D79)/AVERAGE(D75:D75)*100-100</f>
        <v>4.4524750932888821</v>
      </c>
      <c r="BC79" s="7">
        <f t="shared" ref="BC79" si="1703">+AVERAGE(E79:E79)/AVERAGE(E75:E75)*100-100</f>
        <v>34.183666273522732</v>
      </c>
      <c r="BD79" s="12">
        <f t="shared" ref="BD79" si="1704">+AVERAGE(F79:F79)/AVERAGE(F75:F75)*100-100</f>
        <v>16.540787742274674</v>
      </c>
      <c r="BE79" s="6">
        <f t="shared" ref="BE79" si="1705">+AVERAGE(G79:G79)/AVERAGE(G75:G75)*100-100</f>
        <v>15.138801507215334</v>
      </c>
      <c r="BF79" s="7">
        <f t="shared" ref="BF79" si="1706">+AVERAGE(H79:H79)/AVERAGE(H75:H75)*100-100</f>
        <v>-15.250728851115753</v>
      </c>
      <c r="BG79" s="12">
        <f t="shared" ref="BG79" si="1707">+AVERAGE(I79:I79)/AVERAGE(I75:I75)*100-100</f>
        <v>-17.776798759963853</v>
      </c>
      <c r="BH79" s="6">
        <f t="shared" ref="BH79" si="1708">+AVERAGE(J79:J79)/AVERAGE(J75:J75)*100-100</f>
        <v>3.0722106057068856</v>
      </c>
      <c r="BI79" s="7">
        <f t="shared" ref="BI79" si="1709">+AVERAGE(K79:K79)/AVERAGE(K75:K75)*100-100</f>
        <v>-9.5332247326573452</v>
      </c>
      <c r="BJ79" s="12">
        <f t="shared" ref="BJ79" si="1710">+AVERAGE(L79:L79)/AVERAGE(L75:L75)*100-100</f>
        <v>-15.915161108471452</v>
      </c>
      <c r="BK79" s="6">
        <f t="shared" ref="BK79" si="1711">+AVERAGE(M79:M79)/AVERAGE(M75:M75)*100-100</f>
        <v>7.5898776282927116</v>
      </c>
      <c r="BL79" s="7">
        <f t="shared" ref="BL79" si="1712">+AVERAGE(N79:N79)/AVERAGE(N75:N75)*100-100</f>
        <v>-33.178217503168099</v>
      </c>
      <c r="BM79" s="12">
        <f t="shared" ref="BM79" si="1713">+AVERAGE(O79:O79)/AVERAGE(O75:O75)*100-100</f>
        <v>-28.75829423441462</v>
      </c>
      <c r="BN79" s="6">
        <f t="shared" ref="BN79" si="1714">+AVERAGE(P79:P79)/AVERAGE(P75:P75)*100-100</f>
        <v>-6.2041233028541569</v>
      </c>
      <c r="BO79" s="7">
        <f t="shared" ref="BO79" si="1715">+AVERAGE(Q79:Q79)/AVERAGE(Q75:Q75)*100-100</f>
        <v>-6.4318674295807483</v>
      </c>
      <c r="BP79" s="12">
        <f t="shared" ref="BP79" si="1716">+AVERAGE(R79:R79)/AVERAGE(R75:R75)*100-100</f>
        <v>-4.4355009450146525</v>
      </c>
      <c r="BQ79" s="6">
        <f t="shared" ref="BQ79" si="1717">+AVERAGE(S79:S79)/AVERAGE(S75:S75)*100-100</f>
        <v>-2.0890252178452187</v>
      </c>
      <c r="BR79" s="7">
        <f t="shared" ref="BR79" si="1718">+AVERAGE(T79:T79)/AVERAGE(T75:T75)*100-100</f>
        <v>-2.1012407393151733</v>
      </c>
      <c r="BS79" s="12">
        <f t="shared" ref="BS79" si="1719">+AVERAGE(U79:U79)/AVERAGE(U75:U75)*100-100</f>
        <v>-5.1309894115593266</v>
      </c>
      <c r="BT79" s="6">
        <f t="shared" ref="BT79" si="1720">+AVERAGE(V79:V79)/AVERAGE(V75:V75)*100-100</f>
        <v>3.1936125964123079</v>
      </c>
      <c r="BU79" s="7">
        <f t="shared" ref="BU79" si="1721">+AVERAGE(W79:W79)/AVERAGE(W75:W75)*100-100</f>
        <v>0.57700866012841345</v>
      </c>
      <c r="BV79" s="12">
        <f t="shared" ref="BV79" si="1722">+AVERAGE(X79:X79)/AVERAGE(X75:X75)*100-100</f>
        <v>-1.8336850393547763</v>
      </c>
      <c r="BW79" s="6">
        <f t="shared" ref="BW79" si="1723">+AVERAGE(Y79:Y79)/AVERAGE(Y75:Y75)*100-100</f>
        <v>2.4557239420158368</v>
      </c>
    </row>
    <row r="80" spans="1:75" customFormat="1" x14ac:dyDescent="0.25">
      <c r="A80" s="31" t="s">
        <v>102</v>
      </c>
      <c r="B80" s="19">
        <v>24224450.526035309</v>
      </c>
      <c r="C80" s="18">
        <v>26209560.497730307</v>
      </c>
      <c r="D80" s="6">
        <f t="shared" si="1522"/>
        <v>92.426008166497482</v>
      </c>
      <c r="E80" s="28">
        <v>3947888.2988788341</v>
      </c>
      <c r="F80" s="27">
        <v>4413375.8487885725</v>
      </c>
      <c r="G80" s="6">
        <f t="shared" si="1523"/>
        <v>89.452800625681817</v>
      </c>
      <c r="H80" s="28">
        <v>6037477.9849750018</v>
      </c>
      <c r="I80" s="27">
        <v>6234999.8451867737</v>
      </c>
      <c r="J80" s="6">
        <f t="shared" si="1524"/>
        <v>96.832047071111759</v>
      </c>
      <c r="K80" s="28">
        <v>6772126.0196735477</v>
      </c>
      <c r="L80" s="27">
        <v>7314671.16809332</v>
      </c>
      <c r="M80" s="6">
        <f t="shared" si="1525"/>
        <v>92.582781427190326</v>
      </c>
      <c r="N80" s="28">
        <v>-734648.03469854593</v>
      </c>
      <c r="O80" s="27">
        <v>-1079671.3229065463</v>
      </c>
      <c r="P80" s="6">
        <f t="shared" si="1526"/>
        <v>68.043673950774675</v>
      </c>
      <c r="Q80" s="28">
        <v>14453113.669514593</v>
      </c>
      <c r="R80" s="27">
        <v>15740431.879226698</v>
      </c>
      <c r="S80" s="6">
        <f t="shared" si="1527"/>
        <v>91.821582663109567</v>
      </c>
      <c r="T80" s="28">
        <v>12709899.691883262</v>
      </c>
      <c r="U80" s="27">
        <v>13598060.14662879</v>
      </c>
      <c r="V80" s="6">
        <f t="shared" si="1528"/>
        <v>93.468476788832859</v>
      </c>
      <c r="W80" s="28">
        <f t="shared" si="1529"/>
        <v>35953030.787520468</v>
      </c>
      <c r="X80" s="27">
        <f t="shared" si="1530"/>
        <v>39000307.924303569</v>
      </c>
      <c r="Y80" s="6">
        <f t="shared" si="1531"/>
        <v>92.186530571251851</v>
      </c>
      <c r="Z80" s="29"/>
      <c r="AA80" s="7">
        <f t="shared" si="1474"/>
        <v>7.8716657563557106</v>
      </c>
      <c r="AB80" s="10">
        <f t="shared" si="1475"/>
        <v>3.3581712626700124</v>
      </c>
      <c r="AC80" s="6">
        <f t="shared" si="1476"/>
        <v>4.3668482506480615</v>
      </c>
      <c r="AD80" s="7">
        <f t="shared" si="1477"/>
        <v>20.489055992280242</v>
      </c>
      <c r="AE80" s="10">
        <f t="shared" si="1478"/>
        <v>2.7209961527914714</v>
      </c>
      <c r="AF80" s="6">
        <f t="shared" si="1479"/>
        <v>17.297398297286577</v>
      </c>
      <c r="AG80" s="7">
        <f t="shared" si="1480"/>
        <v>-19.575568792031262</v>
      </c>
      <c r="AH80" s="10">
        <f t="shared" si="1481"/>
        <v>-24.22762871635409</v>
      </c>
      <c r="AI80" s="6">
        <f t="shared" si="1482"/>
        <v>6.1395200460446802</v>
      </c>
      <c r="AJ80" s="7">
        <f t="shared" si="1483"/>
        <v>-8.7712756075518143</v>
      </c>
      <c r="AK80" s="10">
        <f t="shared" si="1484"/>
        <v>-14.180186468315242</v>
      </c>
      <c r="AL80" s="6">
        <f t="shared" si="1485"/>
        <v>6.3026364637420897</v>
      </c>
      <c r="AM80" s="7">
        <f t="shared" si="1486"/>
        <v>-976.86644965297603</v>
      </c>
      <c r="AN80" s="10">
        <f t="shared" si="1487"/>
        <v>266.36686588024429</v>
      </c>
      <c r="AO80" s="6">
        <f t="shared" si="1488"/>
        <v>-339.34108985161356</v>
      </c>
      <c r="AP80" s="7">
        <f t="shared" si="1489"/>
        <v>-1.4930446844824417</v>
      </c>
      <c r="AQ80" s="10">
        <f t="shared" si="1490"/>
        <v>-3.7908232992489985</v>
      </c>
      <c r="AR80" s="6">
        <f t="shared" si="1491"/>
        <v>2.388315432646877</v>
      </c>
      <c r="AS80" s="7">
        <f t="shared" si="1492"/>
        <v>-1.6275664249442627</v>
      </c>
      <c r="AT80" s="10">
        <f t="shared" si="1493"/>
        <v>-7.5983162812752596</v>
      </c>
      <c r="AU80" s="6">
        <f t="shared" si="1494"/>
        <v>6.4617327477562583</v>
      </c>
      <c r="AV80" s="7">
        <f t="shared" si="1495"/>
        <v>2.7455595489725795</v>
      </c>
      <c r="AW80" s="10">
        <f t="shared" si="1496"/>
        <v>-1.3335973709004065</v>
      </c>
      <c r="AX80" s="6">
        <f t="shared" si="1497"/>
        <v>4.1342917256313569</v>
      </c>
      <c r="AY80" s="16"/>
      <c r="AZ80" s="7">
        <f t="shared" ref="AZ80" si="1724">+AVERAGE(B79:B80)/AVERAGE(B75:B76)*100-100</f>
        <v>6.9079490684307103</v>
      </c>
      <c r="BA80" s="12">
        <f t="shared" ref="BA80" si="1725">+AVERAGE(C79:C80)/AVERAGE(C75:C76)*100-100</f>
        <v>2.3947112833747184</v>
      </c>
      <c r="BB80" s="6">
        <f t="shared" ref="BB80" si="1726">+AVERAGE(D79:D80)/AVERAGE(D75:D76)*100-100</f>
        <v>4.4097236082256899</v>
      </c>
      <c r="BC80" s="7">
        <f t="shared" ref="BC80" si="1727">+AVERAGE(E79:E80)/AVERAGE(E75:E76)*100-100</f>
        <v>26.654127605925112</v>
      </c>
      <c r="BD80" s="12">
        <f t="shared" ref="BD80" si="1728">+AVERAGE(F79:F80)/AVERAGE(F75:F76)*100-100</f>
        <v>9.0288375815489132</v>
      </c>
      <c r="BE80" s="6">
        <f t="shared" ref="BE80" si="1729">+AVERAGE(G79:G80)/AVERAGE(G75:G76)*100-100</f>
        <v>16.231715848382493</v>
      </c>
      <c r="BF80" s="7">
        <f t="shared" ref="BF80" si="1730">+AVERAGE(H79:H80)/AVERAGE(H75:H76)*100-100</f>
        <v>-17.187279379084274</v>
      </c>
      <c r="BG80" s="12">
        <f t="shared" ref="BG80" si="1731">+AVERAGE(I79:I80)/AVERAGE(I75:I76)*100-100</f>
        <v>-20.760696516135795</v>
      </c>
      <c r="BH80" s="6">
        <f t="shared" ref="BH80" si="1732">+AVERAGE(J79:J80)/AVERAGE(J75:J76)*100-100</f>
        <v>4.5601534313754399</v>
      </c>
      <c r="BI80" s="7">
        <f t="shared" ref="BI80" si="1733">+AVERAGE(K79:K80)/AVERAGE(K75:K76)*100-100</f>
        <v>-9.1416001388992782</v>
      </c>
      <c r="BJ80" s="12">
        <f t="shared" ref="BJ80" si="1734">+AVERAGE(L79:L80)/AVERAGE(L75:L76)*100-100</f>
        <v>-15.02956965290953</v>
      </c>
      <c r="BK80" s="6">
        <f t="shared" ref="BK80" si="1735">+AVERAGE(M79:M80)/AVERAGE(M75:M76)*100-100</f>
        <v>6.9416942815916372</v>
      </c>
      <c r="BL80" s="7">
        <f t="shared" ref="BL80" si="1736">+AVERAGE(N79:N80)/AVERAGE(N75:N76)*100-100</f>
        <v>-67.220998924897799</v>
      </c>
      <c r="BM80" s="12">
        <f t="shared" ref="BM80" si="1737">+AVERAGE(O79:O80)/AVERAGE(O75:O76)*100-100</f>
        <v>-108.4663689129294</v>
      </c>
      <c r="BN80" s="6">
        <f t="shared" ref="BN80" si="1738">+AVERAGE(P79:P80)/AVERAGE(P75:P76)*100-100</f>
        <v>64.946571097873857</v>
      </c>
      <c r="BO80" s="7">
        <f t="shared" ref="BO80" si="1739">+AVERAGE(Q79:Q80)/AVERAGE(Q75:Q76)*100-100</f>
        <v>-3.8754086379664443</v>
      </c>
      <c r="BP80" s="12">
        <f t="shared" ref="BP80" si="1740">+AVERAGE(R79:R80)/AVERAGE(R75:R76)*100-100</f>
        <v>-4.0944810047588902</v>
      </c>
      <c r="BQ80" s="6">
        <f t="shared" ref="BQ80" si="1741">+AVERAGE(S79:S80)/AVERAGE(S75:S76)*100-100</f>
        <v>9.871285473042235E-2</v>
      </c>
      <c r="BR80" s="7">
        <f t="shared" ref="BR80" si="1742">+AVERAGE(T79:T80)/AVERAGE(T75:T76)*100-100</f>
        <v>-1.8574209517616538</v>
      </c>
      <c r="BS80" s="12">
        <f t="shared" ref="BS80" si="1743">+AVERAGE(U79:U80)/AVERAGE(U75:U76)*100-100</f>
        <v>-6.4496902374365987</v>
      </c>
      <c r="BT80" s="6">
        <f t="shared" ref="BT80" si="1744">+AVERAGE(V79:V80)/AVERAGE(V75:V76)*100-100</f>
        <v>4.7630810781940056</v>
      </c>
      <c r="BU80" s="7">
        <f t="shared" ref="BU80" si="1745">+AVERAGE(W79:W80)/AVERAGE(W75:W76)*100-100</f>
        <v>1.6497981776614239</v>
      </c>
      <c r="BV80" s="12">
        <f t="shared" ref="BV80" si="1746">+AVERAGE(X79:X80)/AVERAGE(X75:X76)*100-100</f>
        <v>-1.5852373273903879</v>
      </c>
      <c r="BW80" s="6">
        <f t="shared" ref="BW80" si="1747">+AVERAGE(Y79:Y80)/AVERAGE(Y75:Y76)*100-100</f>
        <v>3.2914743675114266</v>
      </c>
    </row>
    <row r="81" spans="1:75" customFormat="1" x14ac:dyDescent="0.25">
      <c r="A81" s="31" t="s">
        <v>103</v>
      </c>
      <c r="B81" s="19">
        <v>24060875.770680983</v>
      </c>
      <c r="C81" s="18">
        <v>25906844.612574805</v>
      </c>
      <c r="D81" s="6">
        <f t="shared" si="1522"/>
        <v>92.874590211585186</v>
      </c>
      <c r="E81" s="28">
        <v>3975302.8196222926</v>
      </c>
      <c r="F81" s="27">
        <v>4312277.2650241386</v>
      </c>
      <c r="G81" s="6">
        <f t="shared" si="1523"/>
        <v>92.185696218214773</v>
      </c>
      <c r="H81" s="28">
        <v>7434364.3272672473</v>
      </c>
      <c r="I81" s="27">
        <v>8135074.1970240492</v>
      </c>
      <c r="J81" s="6">
        <f t="shared" si="1524"/>
        <v>91.386558342477883</v>
      </c>
      <c r="K81" s="28">
        <v>7439915.4005629746</v>
      </c>
      <c r="L81" s="27">
        <v>7955238.3348849062</v>
      </c>
      <c r="M81" s="6">
        <f t="shared" si="1525"/>
        <v>93.522218786806633</v>
      </c>
      <c r="N81" s="28">
        <v>-5551.0732957273722</v>
      </c>
      <c r="O81" s="27">
        <v>179835.86213914305</v>
      </c>
      <c r="P81" s="6">
        <f t="shared" si="1526"/>
        <v>-3.0867443399205783</v>
      </c>
      <c r="Q81" s="28">
        <v>14678612.342726454</v>
      </c>
      <c r="R81" s="27">
        <v>14697987.600182319</v>
      </c>
      <c r="S81" s="6">
        <f t="shared" si="1527"/>
        <v>99.868177481278977</v>
      </c>
      <c r="T81" s="28">
        <v>13681420.635443727</v>
      </c>
      <c r="U81" s="27">
        <v>14199243.768817259</v>
      </c>
      <c r="V81" s="6">
        <f t="shared" si="1528"/>
        <v>96.353164000813081</v>
      </c>
      <c r="W81" s="28">
        <f t="shared" si="1529"/>
        <v>36467734.624853253</v>
      </c>
      <c r="X81" s="27">
        <f t="shared" si="1530"/>
        <v>38852939.905988045</v>
      </c>
      <c r="Y81" s="6">
        <f t="shared" si="1531"/>
        <v>93.860940029490067</v>
      </c>
      <c r="Z81" s="29"/>
      <c r="AA81" s="7">
        <f t="shared" si="1474"/>
        <v>12.313171760319761</v>
      </c>
      <c r="AB81" s="10">
        <f t="shared" si="1475"/>
        <v>7.4774284702996141</v>
      </c>
      <c r="AC81" s="6">
        <f t="shared" si="1476"/>
        <v>4.4993105611532513</v>
      </c>
      <c r="AD81" s="7">
        <f t="shared" si="1477"/>
        <v>22.060397663278806</v>
      </c>
      <c r="AE81" s="10">
        <f t="shared" si="1478"/>
        <v>3.1204216805996481</v>
      </c>
      <c r="AF81" s="6">
        <f t="shared" si="1479"/>
        <v>18.366852728107503</v>
      </c>
      <c r="AG81" s="7">
        <f t="shared" si="1480"/>
        <v>-4.9337099305069785</v>
      </c>
      <c r="AH81" s="10">
        <f t="shared" si="1481"/>
        <v>-6.8745243294163316</v>
      </c>
      <c r="AI81" s="6">
        <f t="shared" si="1482"/>
        <v>2.0840853535875254</v>
      </c>
      <c r="AJ81" s="7">
        <f t="shared" si="1483"/>
        <v>5.5576818352111417</v>
      </c>
      <c r="AK81" s="10">
        <f t="shared" si="1484"/>
        <v>6.5020085437069497E-2</v>
      </c>
      <c r="AL81" s="6">
        <f t="shared" si="1485"/>
        <v>5.4890927369867484</v>
      </c>
      <c r="AM81" s="7">
        <f t="shared" si="1486"/>
        <v>-100.71905944014044</v>
      </c>
      <c r="AN81" s="10">
        <f t="shared" si="1487"/>
        <v>-77.106614291038966</v>
      </c>
      <c r="AO81" s="6">
        <f t="shared" si="1488"/>
        <v>-103.1409047542452</v>
      </c>
      <c r="AP81" s="7">
        <f t="shared" si="1489"/>
        <v>-7.7223015461868272E-2</v>
      </c>
      <c r="AQ81" s="10">
        <f t="shared" si="1490"/>
        <v>-10.938759661807268</v>
      </c>
      <c r="AR81" s="6">
        <f t="shared" si="1491"/>
        <v>12.195582056909188</v>
      </c>
      <c r="AS81" s="7">
        <f t="shared" si="1492"/>
        <v>-1.1198016544786498</v>
      </c>
      <c r="AT81" s="10">
        <f t="shared" si="1493"/>
        <v>-10.735170258180688</v>
      </c>
      <c r="AU81" s="6">
        <f t="shared" si="1494"/>
        <v>10.771732418593729</v>
      </c>
      <c r="AV81" s="7">
        <f t="shared" si="1495"/>
        <v>9.3365940771367804</v>
      </c>
      <c r="AW81" s="10">
        <f t="shared" si="1496"/>
        <v>3.2822715665082853</v>
      </c>
      <c r="AX81" s="6">
        <f t="shared" si="1497"/>
        <v>5.8619184287884707</v>
      </c>
      <c r="AY81" s="16"/>
      <c r="AZ81" s="7">
        <f t="shared" ref="AZ81" si="1748">+AVERAGE(B79:B81)/AVERAGE(B75:B77)*100-100</f>
        <v>8.657466065673475</v>
      </c>
      <c r="BA81" s="12">
        <f t="shared" ref="BA81" si="1749">+AVERAGE(C79:C81)/AVERAGE(C75:C77)*100-100</f>
        <v>4.0374705950785454</v>
      </c>
      <c r="BB81" s="6">
        <f t="shared" ref="BB81" si="1750">+AVERAGE(D79:D81)/AVERAGE(D75:D77)*100-100</f>
        <v>4.4396282573680139</v>
      </c>
      <c r="BC81" s="7">
        <f t="shared" ref="BC81" si="1751">+AVERAGE(E79:E81)/AVERAGE(E75:E77)*100-100</f>
        <v>25.030785557138401</v>
      </c>
      <c r="BD81" s="12">
        <f t="shared" ref="BD81" si="1752">+AVERAGE(F79:F81)/AVERAGE(F75:F77)*100-100</f>
        <v>6.9845159563297443</v>
      </c>
      <c r="BE81" s="6">
        <f t="shared" ref="BE81" si="1753">+AVERAGE(G79:G81)/AVERAGE(G75:G77)*100-100</f>
        <v>16.959436863845028</v>
      </c>
      <c r="BF81" s="7">
        <f t="shared" ref="BF81" si="1754">+AVERAGE(H79:H81)/AVERAGE(H75:H77)*100-100</f>
        <v>-13.289629790670048</v>
      </c>
      <c r="BG81" s="12">
        <f t="shared" ref="BG81" si="1755">+AVERAGE(I79:I81)/AVERAGE(I75:I77)*100-100</f>
        <v>-16.187468967845263</v>
      </c>
      <c r="BH81" s="6">
        <f t="shared" ref="BH81" si="1756">+AVERAGE(J79:J81)/AVERAGE(J75:J77)*100-100</f>
        <v>3.761633286428804</v>
      </c>
      <c r="BI81" s="7">
        <f t="shared" ref="BI81" si="1757">+AVERAGE(K79:K81)/AVERAGE(K75:K77)*100-100</f>
        <v>-4.3208015977744481</v>
      </c>
      <c r="BJ81" s="12">
        <f t="shared" ref="BJ81" si="1758">+AVERAGE(L79:L81)/AVERAGE(L75:L77)*100-100</f>
        <v>-10.160930067364106</v>
      </c>
      <c r="BK81" s="6">
        <f t="shared" ref="BK81" si="1759">+AVERAGE(M79:M81)/AVERAGE(M75:M77)*100-100</f>
        <v>6.4494416437942164</v>
      </c>
      <c r="BL81" s="7">
        <f t="shared" ref="BL81" si="1760">+AVERAGE(N79:N81)/AVERAGE(N75:N77)*100-100</f>
        <v>-75.577941013582418</v>
      </c>
      <c r="BM81" s="12">
        <f t="shared" ref="BM81" si="1761">+AVERAGE(O79:O81)/AVERAGE(O75:O77)*100-100</f>
        <v>-95.339829615322714</v>
      </c>
      <c r="BN81" s="6">
        <f t="shared" ref="BN81" si="1762">+AVERAGE(P79:P81)/AVERAGE(P75:P77)*100-100</f>
        <v>-6.4443248840447893</v>
      </c>
      <c r="BO81" s="7">
        <f t="shared" ref="BO81" si="1763">+AVERAGE(Q79:Q81)/AVERAGE(Q75:Q77)*100-100</f>
        <v>-2.5789055860601167</v>
      </c>
      <c r="BP81" s="12">
        <f t="shared" ref="BP81" si="1764">+AVERAGE(R79:R81)/AVERAGE(R75:R77)*100-100</f>
        <v>-6.4758412588832499</v>
      </c>
      <c r="BQ81" s="6">
        <f t="shared" ref="BQ81" si="1765">+AVERAGE(S79:S81)/AVERAGE(S75:S77)*100-100</f>
        <v>4.0494836259748865</v>
      </c>
      <c r="BR81" s="7">
        <f t="shared" ref="BR81" si="1766">+AVERAGE(T79:T81)/AVERAGE(T75:T77)*100-100</f>
        <v>-1.5953040673437755</v>
      </c>
      <c r="BS81" s="12">
        <f t="shared" ref="BS81" si="1767">+AVERAGE(U79:U81)/AVERAGE(U75:U77)*100-100</f>
        <v>-8.018898461135322</v>
      </c>
      <c r="BT81" s="6">
        <f t="shared" ref="BT81" si="1768">+AVERAGE(V79:V81)/AVERAGE(V75:V77)*100-100</f>
        <v>6.7002652696777716</v>
      </c>
      <c r="BU81" s="7">
        <f t="shared" ref="BU81" si="1769">+AVERAGE(W79:W81)/AVERAGE(W75:W77)*100-100</f>
        <v>4.1129426738068844</v>
      </c>
      <c r="BV81" s="12">
        <f t="shared" ref="BV81" si="1770">+AVERAGE(X79:X81)/AVERAGE(X75:X77)*100-100</f>
        <v>-2.2637592987365451E-2</v>
      </c>
      <c r="BW81" s="6">
        <f t="shared" ref="BW81" si="1771">+AVERAGE(Y79:Y81)/AVERAGE(Y75:Y77)*100-100</f>
        <v>4.1467629230410381</v>
      </c>
    </row>
    <row r="82" spans="1:75" customFormat="1" x14ac:dyDescent="0.25">
      <c r="A82" s="31" t="s">
        <v>104</v>
      </c>
      <c r="B82" s="19">
        <v>25376883.493148752</v>
      </c>
      <c r="C82" s="18">
        <v>26671867.753350083</v>
      </c>
      <c r="D82" s="6">
        <f t="shared" si="1522"/>
        <v>95.144755994680281</v>
      </c>
      <c r="E82" s="28">
        <v>5328165.8831254384</v>
      </c>
      <c r="F82" s="27">
        <v>5582825.126484233</v>
      </c>
      <c r="G82" s="6">
        <f t="shared" si="1523"/>
        <v>95.4385237296665</v>
      </c>
      <c r="H82" s="28">
        <v>10055090.009125479</v>
      </c>
      <c r="I82" s="27">
        <v>11204960.629186122</v>
      </c>
      <c r="J82" s="6">
        <f t="shared" si="1524"/>
        <v>89.737843281077517</v>
      </c>
      <c r="K82" s="28">
        <v>8199643.4486664096</v>
      </c>
      <c r="L82" s="27">
        <v>8696829.5453354847</v>
      </c>
      <c r="M82" s="6">
        <f t="shared" si="1525"/>
        <v>94.283133938899155</v>
      </c>
      <c r="N82" s="28">
        <v>1855446.5604590699</v>
      </c>
      <c r="O82" s="27">
        <v>2508131.0838506371</v>
      </c>
      <c r="P82" s="6">
        <f t="shared" si="1526"/>
        <v>73.977256308728258</v>
      </c>
      <c r="Q82" s="28">
        <v>12384792.733717045</v>
      </c>
      <c r="R82" s="27">
        <v>12379998.610653019</v>
      </c>
      <c r="S82" s="6">
        <f t="shared" si="1527"/>
        <v>100.03872474638165</v>
      </c>
      <c r="T82" s="28">
        <v>14237981.048641484</v>
      </c>
      <c r="U82" s="27">
        <v>14910294.058009665</v>
      </c>
      <c r="V82" s="6">
        <f t="shared" si="1528"/>
        <v>95.49094734984773</v>
      </c>
      <c r="W82" s="28">
        <f t="shared" si="1529"/>
        <v>38906951.070475236</v>
      </c>
      <c r="X82" s="27">
        <f t="shared" si="1530"/>
        <v>40929358.061663792</v>
      </c>
      <c r="Y82" s="6">
        <f t="shared" si="1531"/>
        <v>95.058786438473788</v>
      </c>
      <c r="Z82" s="29"/>
      <c r="AA82" s="7">
        <f t="shared" si="1474"/>
        <v>6.8812689733736647</v>
      </c>
      <c r="AB82" s="10">
        <f t="shared" si="1475"/>
        <v>0.7938092897730229</v>
      </c>
      <c r="AC82" s="6">
        <f t="shared" si="1476"/>
        <v>6.039517433158764</v>
      </c>
      <c r="AD82" s="7">
        <f t="shared" si="1477"/>
        <v>14.724504671766226</v>
      </c>
      <c r="AE82" s="10">
        <f t="shared" si="1478"/>
        <v>-3.9605571663834525</v>
      </c>
      <c r="AF82" s="6">
        <f t="shared" si="1479"/>
        <v>19.455612493005177</v>
      </c>
      <c r="AG82" s="7">
        <f t="shared" si="1480"/>
        <v>-0.89442579273411127</v>
      </c>
      <c r="AH82" s="10">
        <f t="shared" si="1481"/>
        <v>1.6722888358084305</v>
      </c>
      <c r="AI82" s="6">
        <f t="shared" si="1482"/>
        <v>-2.5244977347638553</v>
      </c>
      <c r="AJ82" s="7">
        <f t="shared" si="1483"/>
        <v>0.64200892411760435</v>
      </c>
      <c r="AK82" s="10">
        <f t="shared" si="1484"/>
        <v>-3.3544032490388531</v>
      </c>
      <c r="AL82" s="6">
        <f t="shared" si="1485"/>
        <v>4.135120799610263</v>
      </c>
      <c r="AM82" s="7">
        <f t="shared" si="1486"/>
        <v>-7.158048537879921</v>
      </c>
      <c r="AN82" s="10">
        <f t="shared" si="1487"/>
        <v>24.043214246041984</v>
      </c>
      <c r="AO82" s="6">
        <f t="shared" si="1488"/>
        <v>-25.153542637192274</v>
      </c>
      <c r="AP82" s="7">
        <f t="shared" si="1489"/>
        <v>8.7463454780163374E-2</v>
      </c>
      <c r="AQ82" s="10">
        <f t="shared" si="1490"/>
        <v>-7.1020424327119542</v>
      </c>
      <c r="AR82" s="6">
        <f t="shared" si="1491"/>
        <v>7.7391431154819372</v>
      </c>
      <c r="AS82" s="7">
        <f t="shared" si="1492"/>
        <v>4.0870943016276158</v>
      </c>
      <c r="AT82" s="10">
        <f t="shared" si="1493"/>
        <v>0.31660844063765126</v>
      </c>
      <c r="AU82" s="6">
        <f t="shared" si="1494"/>
        <v>3.7585858609057112</v>
      </c>
      <c r="AV82" s="7">
        <f t="shared" si="1495"/>
        <v>4.509158605949338</v>
      </c>
      <c r="AW82" s="10">
        <f t="shared" si="1496"/>
        <v>-1.9861326319036721</v>
      </c>
      <c r="AX82" s="6">
        <f t="shared" si="1497"/>
        <v>6.6269104691682088</v>
      </c>
      <c r="AY82" s="16"/>
      <c r="AZ82" s="7">
        <f t="shared" ref="AZ82" si="1772">+AVERAGE(B79:B82)/AVERAGE(B75:B78)*100-100</f>
        <v>8.1885226897217223</v>
      </c>
      <c r="BA82" s="12">
        <f t="shared" ref="BA82" si="1773">+AVERAGE(C79:C82)/AVERAGE(C75:C78)*100-100</f>
        <v>3.1879845512250711</v>
      </c>
      <c r="BB82" s="6">
        <f t="shared" ref="BB82" si="1774">+AVERAGE(D79:D82)/AVERAGE(D75:D78)*100-100</f>
        <v>4.8428896576740783</v>
      </c>
      <c r="BC82" s="7">
        <f t="shared" ref="BC82" si="1775">+AVERAGE(E79:E82)/AVERAGE(E75:E78)*100-100</f>
        <v>21.577401491599076</v>
      </c>
      <c r="BD82" s="12">
        <f t="shared" ref="BD82" si="1776">+AVERAGE(F79:F82)/AVERAGE(F75:F78)*100-100</f>
        <v>3.4299045388304279</v>
      </c>
      <c r="BE82" s="6">
        <f t="shared" ref="BE82" si="1777">+AVERAGE(G79:G82)/AVERAGE(G75:G78)*100-100</f>
        <v>17.60610228773551</v>
      </c>
      <c r="BF82" s="7">
        <f t="shared" ref="BF82" si="1778">+AVERAGE(H79:H82)/AVERAGE(H75:H78)*100-100</f>
        <v>-9.6686890207382703</v>
      </c>
      <c r="BG82" s="12">
        <f t="shared" ref="BG82" si="1779">+AVERAGE(I79:I82)/AVERAGE(I75:I78)*100-100</f>
        <v>-10.945126539087681</v>
      </c>
      <c r="BH82" s="6">
        <f t="shared" ref="BH82" si="1780">+AVERAGE(J79:J82)/AVERAGE(J75:J78)*100-100</f>
        <v>2.1960625088945704</v>
      </c>
      <c r="BI82" s="7">
        <f t="shared" ref="BI82" si="1781">+AVERAGE(K79:K82)/AVERAGE(K75:K78)*100-100</f>
        <v>-2.9565624664141268</v>
      </c>
      <c r="BJ82" s="12">
        <f t="shared" ref="BJ82" si="1782">+AVERAGE(L79:L82)/AVERAGE(L75:L78)*100-100</f>
        <v>-8.3405583680153939</v>
      </c>
      <c r="BK82" s="6">
        <f t="shared" ref="BK82" si="1783">+AVERAGE(M79:M82)/AVERAGE(M75:M78)*100-100</f>
        <v>5.85443039369882</v>
      </c>
      <c r="BL82" s="7">
        <f t="shared" ref="BL82" si="1784">+AVERAGE(N79:N82)/AVERAGE(N75:N78)*100-100</f>
        <v>-48.729655292474362</v>
      </c>
      <c r="BM82" s="12">
        <f t="shared" ref="BM82" si="1785">+AVERAGE(O79:O82)/AVERAGE(O75:O78)*100-100</f>
        <v>-33.423521046541651</v>
      </c>
      <c r="BN82" s="6">
        <f t="shared" ref="BN82" si="1786">+AVERAGE(P79:P82)/AVERAGE(P75:P78)*100-100</f>
        <v>-12.044119837327599</v>
      </c>
      <c r="BO82" s="7">
        <f t="shared" ref="BO82" si="1787">+AVERAGE(Q79:Q82)/AVERAGE(Q75:Q78)*100-100</f>
        <v>-1.9834516102813069</v>
      </c>
      <c r="BP82" s="12">
        <f t="shared" ref="BP82" si="1788">+AVERAGE(R79:R82)/AVERAGE(R75:R78)*100-100</f>
        <v>-6.6131889650261115</v>
      </c>
      <c r="BQ82" s="6">
        <f t="shared" ref="BQ82" si="1789">+AVERAGE(S79:S82)/AVERAGE(S75:S78)*100-100</f>
        <v>4.9870712709223284</v>
      </c>
      <c r="BR82" s="7">
        <f t="shared" ref="BR82" si="1790">+AVERAGE(T79:T82)/AVERAGE(T75:T78)*100-100</f>
        <v>-0.11800445003204629</v>
      </c>
      <c r="BS82" s="12">
        <f t="shared" ref="BS82" si="1791">+AVERAGE(U79:U82)/AVERAGE(U75:U78)*100-100</f>
        <v>-5.893979579530523</v>
      </c>
      <c r="BT82" s="6">
        <f t="shared" ref="BT82" si="1792">+AVERAGE(V79:V82)/AVERAGE(V75:V78)*100-100</f>
        <v>5.9520512732156021</v>
      </c>
      <c r="BU82" s="7">
        <f t="shared" ref="BU82" si="1793">+AVERAGE(W79:W82)/AVERAGE(W75:W78)*100-100</f>
        <v>4.2173218972638296</v>
      </c>
      <c r="BV82" s="12">
        <f t="shared" ref="BV82" si="1794">+AVERAGE(X79:X82)/AVERAGE(X75:X78)*100-100</f>
        <v>-0.53851294252569915</v>
      </c>
      <c r="BW82" s="6">
        <f t="shared" ref="BW82" si="1795">+AVERAGE(Y79:Y82)/AVERAGE(Y75:Y78)*100-100</f>
        <v>4.7685211120520137</v>
      </c>
    </row>
    <row r="83" spans="1:75" customFormat="1" x14ac:dyDescent="0.25">
      <c r="A83" s="31" t="s">
        <v>105</v>
      </c>
      <c r="B83" s="19">
        <v>25872968.36123183</v>
      </c>
      <c r="C83" s="18">
        <v>26992795.851809222</v>
      </c>
      <c r="D83" s="6">
        <f t="shared" si="1522"/>
        <v>95.851383840617103</v>
      </c>
      <c r="E83" s="28">
        <v>4086322.0651650028</v>
      </c>
      <c r="F83" s="27">
        <v>4125096.6848332812</v>
      </c>
      <c r="G83" s="6">
        <f t="shared" si="1523"/>
        <v>99.060031251853047</v>
      </c>
      <c r="H83" s="28">
        <v>9964934.4370262008</v>
      </c>
      <c r="I83" s="27">
        <v>9104875.4507966414</v>
      </c>
      <c r="J83" s="6">
        <f t="shared" si="1524"/>
        <v>109.44613675252755</v>
      </c>
      <c r="K83" s="28">
        <v>8066972.9863046687</v>
      </c>
      <c r="L83" s="27">
        <v>8582105.6145986542</v>
      </c>
      <c r="M83" s="6">
        <f t="shared" si="1525"/>
        <v>93.997596261018799</v>
      </c>
      <c r="N83" s="28">
        <v>1897961.4507215321</v>
      </c>
      <c r="O83" s="27">
        <v>522769.8361979872</v>
      </c>
      <c r="P83" s="6">
        <f t="shared" si="1526"/>
        <v>363.05871519387398</v>
      </c>
      <c r="Q83" s="28">
        <v>14975955.042575005</v>
      </c>
      <c r="R83" s="27">
        <v>16637016.027424008</v>
      </c>
      <c r="S83" s="6">
        <f t="shared" si="1527"/>
        <v>90.015871944157809</v>
      </c>
      <c r="T83" s="28">
        <v>12630174.905438524</v>
      </c>
      <c r="U83" s="27">
        <v>13390826.54885138</v>
      </c>
      <c r="V83" s="6">
        <f t="shared" si="1528"/>
        <v>94.319606481064426</v>
      </c>
      <c r="W83" s="28">
        <f t="shared" si="1529"/>
        <v>42270005.000559509</v>
      </c>
      <c r="X83" s="27">
        <f t="shared" si="1530"/>
        <v>43468957.46601177</v>
      </c>
      <c r="Y83" s="6">
        <f t="shared" si="1531"/>
        <v>97.241819138658386</v>
      </c>
      <c r="Z83" s="29"/>
      <c r="AA83" s="7">
        <f t="shared" si="1474"/>
        <v>9.4810800188257502</v>
      </c>
      <c r="AB83" s="10">
        <f t="shared" si="1475"/>
        <v>5.9613782782269595</v>
      </c>
      <c r="AC83" s="6">
        <f t="shared" si="1476"/>
        <v>3.3216836150969442</v>
      </c>
      <c r="AD83" s="7">
        <f t="shared" si="1477"/>
        <v>13.513084927323746</v>
      </c>
      <c r="AE83" s="10">
        <f t="shared" si="1478"/>
        <v>-1.8892892887966752</v>
      </c>
      <c r="AF83" s="6">
        <f t="shared" si="1479"/>
        <v>15.698973235917649</v>
      </c>
      <c r="AG83" s="7">
        <f t="shared" si="1480"/>
        <v>27.002652420165703</v>
      </c>
      <c r="AH83" s="10">
        <f t="shared" si="1481"/>
        <v>15.822423702429816</v>
      </c>
      <c r="AI83" s="6">
        <f t="shared" si="1482"/>
        <v>9.652905163217838</v>
      </c>
      <c r="AJ83" s="7">
        <f t="shared" si="1483"/>
        <v>27.032703094747362</v>
      </c>
      <c r="AK83" s="10">
        <f t="shared" si="1484"/>
        <v>24.852912162471071</v>
      </c>
      <c r="AL83" s="6">
        <f t="shared" si="1485"/>
        <v>1.7458871359282</v>
      </c>
      <c r="AM83" s="7">
        <f t="shared" si="1486"/>
        <v>26.875085447509321</v>
      </c>
      <c r="AN83" s="10">
        <f t="shared" si="1487"/>
        <v>-47.050109947526053</v>
      </c>
      <c r="AO83" s="6">
        <f t="shared" si="1488"/>
        <v>139.61350122120106</v>
      </c>
      <c r="AP83" s="7">
        <f t="shared" si="1489"/>
        <v>17.058439605116817</v>
      </c>
      <c r="AQ83" s="10">
        <f t="shared" si="1490"/>
        <v>19.50172362460863</v>
      </c>
      <c r="AR83" s="6">
        <f t="shared" si="1491"/>
        <v>-2.0445596476640731</v>
      </c>
      <c r="AS83" s="7">
        <f t="shared" si="1492"/>
        <v>5.9203376481144545</v>
      </c>
      <c r="AT83" s="10">
        <f t="shared" si="1493"/>
        <v>10.116794218243584</v>
      </c>
      <c r="AU83" s="6">
        <f t="shared" si="1494"/>
        <v>-3.8109142205975104</v>
      </c>
      <c r="AV83" s="7">
        <f t="shared" si="1495"/>
        <v>17.587098579427504</v>
      </c>
      <c r="AW83" s="10">
        <f t="shared" si="1496"/>
        <v>10.604652163225254</v>
      </c>
      <c r="AX83" s="6">
        <f t="shared" si="1497"/>
        <v>6.3129771484637729</v>
      </c>
      <c r="AY83" s="17"/>
      <c r="AZ83" s="7">
        <f t="shared" ref="AZ83" si="1796">+AVERAGE(B83:B83)/AVERAGE(B79:B79)*100-100</f>
        <v>9.4810800188257502</v>
      </c>
      <c r="BA83" s="12">
        <f t="shared" ref="BA83" si="1797">+AVERAGE(C83:C83)/AVERAGE(C79:C79)*100-100</f>
        <v>5.9613782782269595</v>
      </c>
      <c r="BB83" s="6">
        <f t="shared" ref="BB83" si="1798">+AVERAGE(D83:D83)/AVERAGE(D79:D79)*100-100</f>
        <v>3.3216836150969442</v>
      </c>
      <c r="BC83" s="7">
        <f t="shared" ref="BC83" si="1799">+AVERAGE(E83:E83)/AVERAGE(E79:E79)*100-100</f>
        <v>13.513084927323746</v>
      </c>
      <c r="BD83" s="12">
        <f t="shared" ref="BD83" si="1800">+AVERAGE(F83:F83)/AVERAGE(F79:F79)*100-100</f>
        <v>-1.8892892887966752</v>
      </c>
      <c r="BE83" s="6">
        <f t="shared" ref="BE83" si="1801">+AVERAGE(G83:G83)/AVERAGE(G79:G79)*100-100</f>
        <v>15.698973235917649</v>
      </c>
      <c r="BF83" s="7">
        <f t="shared" ref="BF83" si="1802">+AVERAGE(H83:H83)/AVERAGE(H79:H79)*100-100</f>
        <v>27.002652420165703</v>
      </c>
      <c r="BG83" s="12">
        <f t="shared" ref="BG83" si="1803">+AVERAGE(I83:I83)/AVERAGE(I79:I79)*100-100</f>
        <v>15.822423702429816</v>
      </c>
      <c r="BH83" s="6">
        <f t="shared" ref="BH83" si="1804">+AVERAGE(J83:J83)/AVERAGE(J79:J79)*100-100</f>
        <v>9.652905163217838</v>
      </c>
      <c r="BI83" s="7">
        <f t="shared" ref="BI83" si="1805">+AVERAGE(K83:K83)/AVERAGE(K79:K79)*100-100</f>
        <v>27.032703094747362</v>
      </c>
      <c r="BJ83" s="12">
        <f t="shared" ref="BJ83" si="1806">+AVERAGE(L83:L83)/AVERAGE(L79:L79)*100-100</f>
        <v>24.852912162471071</v>
      </c>
      <c r="BK83" s="6">
        <f t="shared" ref="BK83" si="1807">+AVERAGE(M83:M83)/AVERAGE(M79:M79)*100-100</f>
        <v>1.7458871359282</v>
      </c>
      <c r="BL83" s="7">
        <f t="shared" ref="BL83" si="1808">+AVERAGE(N83:N83)/AVERAGE(N79:N79)*100-100</f>
        <v>26.875085447509321</v>
      </c>
      <c r="BM83" s="12">
        <f t="shared" ref="BM83" si="1809">+AVERAGE(O83:O83)/AVERAGE(O79:O79)*100-100</f>
        <v>-47.050109947526053</v>
      </c>
      <c r="BN83" s="6">
        <f t="shared" ref="BN83" si="1810">+AVERAGE(P83:P83)/AVERAGE(P79:P79)*100-100</f>
        <v>139.61350122120106</v>
      </c>
      <c r="BO83" s="7">
        <f t="shared" ref="BO83" si="1811">+AVERAGE(Q83:Q83)/AVERAGE(Q79:Q79)*100-100</f>
        <v>17.058439605116817</v>
      </c>
      <c r="BP83" s="12">
        <f t="shared" ref="BP83" si="1812">+AVERAGE(R83:R83)/AVERAGE(R79:R79)*100-100</f>
        <v>19.50172362460863</v>
      </c>
      <c r="BQ83" s="6">
        <f t="shared" ref="BQ83" si="1813">+AVERAGE(S83:S83)/AVERAGE(S79:S79)*100-100</f>
        <v>-2.0445596476640731</v>
      </c>
      <c r="BR83" s="7">
        <f t="shared" ref="BR83" si="1814">+AVERAGE(T83:T83)/AVERAGE(T79:T79)*100-100</f>
        <v>5.9203376481144545</v>
      </c>
      <c r="BS83" s="12">
        <f t="shared" ref="BS83" si="1815">+AVERAGE(U83:U83)/AVERAGE(U79:U79)*100-100</f>
        <v>10.116794218243584</v>
      </c>
      <c r="BT83" s="6">
        <f t="shared" ref="BT83" si="1816">+AVERAGE(V83:V83)/AVERAGE(V79:V79)*100-100</f>
        <v>-3.8109142205975104</v>
      </c>
      <c r="BU83" s="7">
        <f t="shared" ref="BU83" si="1817">+AVERAGE(W83:W83)/AVERAGE(W79:W79)*100-100</f>
        <v>17.587098579427504</v>
      </c>
      <c r="BV83" s="12">
        <f t="shared" ref="BV83" si="1818">+AVERAGE(X83:X83)/AVERAGE(X79:X79)*100-100</f>
        <v>10.604652163225254</v>
      </c>
      <c r="BW83" s="6">
        <f t="shared" ref="BW83" si="1819">+AVERAGE(Y83:Y83)/AVERAGE(Y79:Y79)*100-100</f>
        <v>6.3129771484637729</v>
      </c>
    </row>
    <row r="84" spans="1:75" customFormat="1" x14ac:dyDescent="0.25">
      <c r="A84" s="31" t="s">
        <v>106</v>
      </c>
      <c r="B84" s="19">
        <v>25348120.880043425</v>
      </c>
      <c r="C84" s="18">
        <v>26837758.235674795</v>
      </c>
      <c r="D84" s="6">
        <f t="shared" si="1522"/>
        <v>94.449471738473179</v>
      </c>
      <c r="E84" s="28">
        <v>4356464.9232224869</v>
      </c>
      <c r="F84" s="27">
        <v>4385701.3759124111</v>
      </c>
      <c r="G84" s="6">
        <f t="shared" si="1523"/>
        <v>99.333368823274199</v>
      </c>
      <c r="H84" s="28">
        <v>7552603.0777482754</v>
      </c>
      <c r="I84" s="27">
        <v>7339442.0274724867</v>
      </c>
      <c r="J84" s="6">
        <f t="shared" si="1524"/>
        <v>102.90432228332753</v>
      </c>
      <c r="K84" s="28">
        <v>7875982.8153906455</v>
      </c>
      <c r="L84" s="27">
        <v>8328347.4299812969</v>
      </c>
      <c r="M84" s="6">
        <f t="shared" si="1525"/>
        <v>94.568374837939885</v>
      </c>
      <c r="N84" s="28">
        <v>-323379.73764237016</v>
      </c>
      <c r="O84" s="27">
        <v>-988905.40250881016</v>
      </c>
      <c r="P84" s="6">
        <f t="shared" si="1526"/>
        <v>32.700775708371069</v>
      </c>
      <c r="Q84" s="28">
        <v>17417406.004688289</v>
      </c>
      <c r="R84" s="27">
        <v>18603722.797729399</v>
      </c>
      <c r="S84" s="6">
        <f t="shared" si="1527"/>
        <v>93.623229038943208</v>
      </c>
      <c r="T84" s="28">
        <v>13881849.769196322</v>
      </c>
      <c r="U84" s="27">
        <v>14681641.041214893</v>
      </c>
      <c r="V84" s="6">
        <f t="shared" si="1528"/>
        <v>94.552439541510623</v>
      </c>
      <c r="W84" s="28">
        <f t="shared" si="1529"/>
        <v>40792745.116506152</v>
      </c>
      <c r="X84" s="27">
        <f t="shared" si="1530"/>
        <v>42484983.395574205</v>
      </c>
      <c r="Y84" s="6">
        <f t="shared" si="1531"/>
        <v>96.016855500891324</v>
      </c>
      <c r="Z84" s="29"/>
      <c r="AA84" s="7">
        <f t="shared" si="1474"/>
        <v>4.6385793262903974</v>
      </c>
      <c r="AB84" s="10">
        <f t="shared" si="1475"/>
        <v>2.3968266770397975</v>
      </c>
      <c r="AC84" s="6">
        <f t="shared" si="1476"/>
        <v>2.1892794161688869</v>
      </c>
      <c r="AD84" s="7">
        <f t="shared" si="1477"/>
        <v>10.349244796507676</v>
      </c>
      <c r="AE84" s="10">
        <f t="shared" si="1478"/>
        <v>-0.62705905466351908</v>
      </c>
      <c r="AF84" s="6">
        <f t="shared" si="1479"/>
        <v>11.045566073373081</v>
      </c>
      <c r="AG84" s="7">
        <f t="shared" si="1480"/>
        <v>25.095331138992918</v>
      </c>
      <c r="AH84" s="10">
        <f t="shared" si="1481"/>
        <v>17.713587966458547</v>
      </c>
      <c r="AI84" s="6">
        <f t="shared" si="1482"/>
        <v>6.2709354969604334</v>
      </c>
      <c r="AJ84" s="7">
        <f t="shared" si="1483"/>
        <v>16.300003758203971</v>
      </c>
      <c r="AK84" s="10">
        <f t="shared" si="1484"/>
        <v>13.858124836966624</v>
      </c>
      <c r="AL84" s="6">
        <f t="shared" si="1485"/>
        <v>2.1446681339024991</v>
      </c>
      <c r="AM84" s="7">
        <f t="shared" si="1486"/>
        <v>-55.981677977936037</v>
      </c>
      <c r="AN84" s="10">
        <f t="shared" si="1487"/>
        <v>-8.4068103386675403</v>
      </c>
      <c r="AO84" s="6">
        <f t="shared" si="1488"/>
        <v>-51.941490208144806</v>
      </c>
      <c r="AP84" s="7">
        <f t="shared" si="1489"/>
        <v>20.509714397570718</v>
      </c>
      <c r="AQ84" s="10">
        <f t="shared" si="1490"/>
        <v>18.19067570999438</v>
      </c>
      <c r="AR84" s="6">
        <f t="shared" si="1491"/>
        <v>1.962116447550045</v>
      </c>
      <c r="AS84" s="7">
        <f t="shared" si="1492"/>
        <v>9.2207657473605735</v>
      </c>
      <c r="AT84" s="10">
        <f t="shared" si="1493"/>
        <v>7.9686431954394834</v>
      </c>
      <c r="AU84" s="6">
        <f t="shared" si="1494"/>
        <v>1.1597094442083318</v>
      </c>
      <c r="AV84" s="7">
        <f t="shared" si="1495"/>
        <v>13.461213764113538</v>
      </c>
      <c r="AW84" s="10">
        <f t="shared" si="1496"/>
        <v>8.9349947647441752</v>
      </c>
      <c r="AX84" s="6">
        <f t="shared" si="1497"/>
        <v>4.1549724302499556</v>
      </c>
      <c r="AY84" s="17"/>
      <c r="AZ84" s="7">
        <f t="shared" ref="AZ84" si="1820">+AVERAGE(B83:B84)/AVERAGE(B79:B80)*100-100</f>
        <v>7.0298739089629265</v>
      </c>
      <c r="BA84" s="12">
        <f t="shared" ref="BA84" si="1821">+AVERAGE(C83:C84)/AVERAGE(C79:C80)*100-100</f>
        <v>4.1537435411597414</v>
      </c>
      <c r="BB84" s="6">
        <f t="shared" ref="BB84" si="1822">+AVERAGE(D83:D84)/AVERAGE(D79:D80)*100-100</f>
        <v>2.7565327866725795</v>
      </c>
      <c r="BC84" s="7">
        <f t="shared" ref="BC84" si="1823">+AVERAGE(E83:E84)/AVERAGE(E79:E80)*100-100</f>
        <v>11.858224104398317</v>
      </c>
      <c r="BD84" s="12">
        <f t="shared" ref="BD84" si="1824">+AVERAGE(F83:F84)/AVERAGE(F79:F80)*100-100</f>
        <v>-1.2428799482448625</v>
      </c>
      <c r="BE84" s="6">
        <f t="shared" ref="BE84" si="1825">+AVERAGE(G83:G84)/AVERAGE(G79:G80)*100-100</f>
        <v>13.321315258188918</v>
      </c>
      <c r="BF84" s="7">
        <f t="shared" ref="BF84" si="1826">+AVERAGE(H83:H84)/AVERAGE(H79:H80)*100-100</f>
        <v>26.173234157421561</v>
      </c>
      <c r="BG84" s="12">
        <f t="shared" ref="BG84" si="1827">+AVERAGE(I83:I84)/AVERAGE(I79:I80)*100-100</f>
        <v>16.658927324407571</v>
      </c>
      <c r="BH84" s="6">
        <f t="shared" ref="BH84" si="1828">+AVERAGE(J83:J84)/AVERAGE(J79:J80)*100-100</f>
        <v>7.9875407961484939</v>
      </c>
      <c r="BI84" s="7">
        <f t="shared" ref="BI84" si="1829">+AVERAGE(K83:K84)/AVERAGE(K79:K80)*100-100</f>
        <v>21.49385487621052</v>
      </c>
      <c r="BJ84" s="12">
        <f t="shared" ref="BJ84" si="1830">+AVERAGE(L83:L84)/AVERAGE(L79:L80)*100-100</f>
        <v>19.184689939973538</v>
      </c>
      <c r="BK84" s="6">
        <f t="shared" ref="BK84" si="1831">+AVERAGE(M83:M84)/AVERAGE(M79:M80)*100-100</f>
        <v>1.9454912004667051</v>
      </c>
      <c r="BL84" s="7">
        <f t="shared" ref="BL84" si="1832">+AVERAGE(N83:N84)/AVERAGE(N79:N80)*100-100</f>
        <v>106.83313667380378</v>
      </c>
      <c r="BM84" s="12">
        <f t="shared" ref="BM84" si="1833">+AVERAGE(O83:O84)/AVERAGE(O79:O80)*100-100</f>
        <v>404.58665330087842</v>
      </c>
      <c r="BN84" s="6">
        <f t="shared" ref="BN84" si="1834">+AVERAGE(P83:P84)/AVERAGE(P79:P80)*100-100</f>
        <v>80.249418501257566</v>
      </c>
      <c r="BO84" s="7">
        <f t="shared" ref="BO84" si="1835">+AVERAGE(Q83:Q84)/AVERAGE(Q79:Q80)*100-100</f>
        <v>18.88918219877047</v>
      </c>
      <c r="BP84" s="12">
        <f t="shared" ref="BP84" si="1836">+AVERAGE(R83:R84)/AVERAGE(R79:R80)*100-100</f>
        <v>18.80601301708387</v>
      </c>
      <c r="BQ84" s="6">
        <f t="shared" ref="BQ84" si="1837">+AVERAGE(S83:S84)/AVERAGE(S79:S80)*100-100</f>
        <v>-4.2019064247185156E-2</v>
      </c>
      <c r="BR84" s="7">
        <f t="shared" ref="BR84" si="1838">+AVERAGE(T83:T84)/AVERAGE(T79:T80)*100-100</f>
        <v>7.6231835094169043</v>
      </c>
      <c r="BS84" s="12">
        <f t="shared" ref="BS84" si="1839">+AVERAGE(U83:U84)/AVERAGE(U79:U80)*100-100</f>
        <v>8.9827785490126786</v>
      </c>
      <c r="BT84" s="6">
        <f t="shared" ref="BT84" si="1840">+AVERAGE(V83:V84)/AVERAGE(V79:V80)*100-100</f>
        <v>-1.3851379983940149</v>
      </c>
      <c r="BU84" s="7">
        <f t="shared" ref="BU84" si="1841">+AVERAGE(W83:W84)/AVERAGE(W79:W80)*100-100</f>
        <v>15.524006824159002</v>
      </c>
      <c r="BV84" s="12">
        <f t="shared" ref="BV84" si="1842">+AVERAGE(X83:X84)/AVERAGE(X79:X80)*100-100</f>
        <v>9.773031509180214</v>
      </c>
      <c r="BW84" s="6">
        <f t="shared" ref="BW84" si="1843">+AVERAGE(Y83:Y84)/AVERAGE(Y79:Y80)*100-100</f>
        <v>5.2297503300515302</v>
      </c>
    </row>
    <row r="85" spans="1:75" customFormat="1" x14ac:dyDescent="0.25">
      <c r="A85" s="31" t="s">
        <v>107</v>
      </c>
      <c r="B85" s="19">
        <v>25354429.793560676</v>
      </c>
      <c r="C85" s="18">
        <v>26414828.901139237</v>
      </c>
      <c r="D85" s="6">
        <f t="shared" si="1522"/>
        <v>95.985591610124615</v>
      </c>
      <c r="E85" s="28">
        <v>4172630.6158732548</v>
      </c>
      <c r="F85" s="27">
        <v>4187796.9827879332</v>
      </c>
      <c r="G85" s="6">
        <f t="shared" si="1523"/>
        <v>99.63784378810594</v>
      </c>
      <c r="H85" s="28">
        <v>8768945.4623347968</v>
      </c>
      <c r="I85" s="27">
        <v>8916461.0681159385</v>
      </c>
      <c r="J85" s="6">
        <f t="shared" si="1524"/>
        <v>98.345581227190721</v>
      </c>
      <c r="K85" s="28">
        <v>7655647.8546836739</v>
      </c>
      <c r="L85" s="27">
        <v>7945659.2008768516</v>
      </c>
      <c r="M85" s="6">
        <f t="shared" si="1525"/>
        <v>96.350065628775354</v>
      </c>
      <c r="N85" s="28">
        <v>1113297.6076511219</v>
      </c>
      <c r="O85" s="27">
        <v>970801.86723908782</v>
      </c>
      <c r="P85" s="6">
        <f t="shared" si="1526"/>
        <v>114.67814857188985</v>
      </c>
      <c r="Q85" s="28">
        <v>16331362.180317899</v>
      </c>
      <c r="R85" s="27">
        <v>16091077.532724909</v>
      </c>
      <c r="S85" s="6">
        <f t="shared" si="1527"/>
        <v>101.4932787882248</v>
      </c>
      <c r="T85" s="28">
        <v>14847550.9142417</v>
      </c>
      <c r="U85" s="27">
        <v>14806843.654024491</v>
      </c>
      <c r="V85" s="6">
        <f t="shared" si="1528"/>
        <v>100.27492192913203</v>
      </c>
      <c r="W85" s="28">
        <f t="shared" si="1529"/>
        <v>39779817.137844928</v>
      </c>
      <c r="X85" s="27">
        <f t="shared" si="1530"/>
        <v>40803320.830743529</v>
      </c>
      <c r="Y85" s="6">
        <f t="shared" si="1531"/>
        <v>97.491616682023988</v>
      </c>
      <c r="Z85" s="29"/>
      <c r="AA85" s="7">
        <f t="shared" si="1474"/>
        <v>5.3761718202125337</v>
      </c>
      <c r="AB85" s="10">
        <f t="shared" si="1475"/>
        <v>1.9608111144414124</v>
      </c>
      <c r="AC85" s="6">
        <f t="shared" si="1476"/>
        <v>3.3496798117245987</v>
      </c>
      <c r="AD85" s="7">
        <f t="shared" si="1477"/>
        <v>4.9638431386143083</v>
      </c>
      <c r="AE85" s="10">
        <f t="shared" si="1478"/>
        <v>-2.8866483898388253</v>
      </c>
      <c r="AF85" s="6">
        <f t="shared" si="1479"/>
        <v>8.0838436716375526</v>
      </c>
      <c r="AG85" s="7">
        <f t="shared" si="1480"/>
        <v>17.951516448725343</v>
      </c>
      <c r="AH85" s="10">
        <f t="shared" si="1481"/>
        <v>9.6051597338563113</v>
      </c>
      <c r="AI85" s="6">
        <f t="shared" si="1482"/>
        <v>7.614930478761849</v>
      </c>
      <c r="AJ85" s="7">
        <f t="shared" si="1483"/>
        <v>2.8996627314387808</v>
      </c>
      <c r="AK85" s="10">
        <f t="shared" si="1484"/>
        <v>-0.12041291039702173</v>
      </c>
      <c r="AL85" s="6">
        <f t="shared" si="1485"/>
        <v>3.0237165869803562</v>
      </c>
      <c r="AM85" s="7">
        <f t="shared" si="1486"/>
        <v>-20155.537881440341</v>
      </c>
      <c r="AN85" s="10">
        <f t="shared" si="1487"/>
        <v>439.82662617534902</v>
      </c>
      <c r="AO85" s="6">
        <f t="shared" si="1488"/>
        <v>-3815.1813024735475</v>
      </c>
      <c r="AP85" s="7">
        <f t="shared" si="1489"/>
        <v>11.259578214901339</v>
      </c>
      <c r="AQ85" s="10">
        <f t="shared" si="1490"/>
        <v>9.4780997945957495</v>
      </c>
      <c r="AR85" s="6">
        <f t="shared" si="1491"/>
        <v>1.6272463841151534</v>
      </c>
      <c r="AS85" s="7">
        <f t="shared" si="1492"/>
        <v>8.5234590023271579</v>
      </c>
      <c r="AT85" s="10">
        <f t="shared" si="1493"/>
        <v>4.2791003175927784</v>
      </c>
      <c r="AU85" s="6">
        <f t="shared" si="1494"/>
        <v>4.0701911234444452</v>
      </c>
      <c r="AV85" s="7">
        <f t="shared" si="1495"/>
        <v>9.0822271990935235</v>
      </c>
      <c r="AW85" s="10">
        <f t="shared" si="1496"/>
        <v>5.0199056480019237</v>
      </c>
      <c r="AX85" s="6">
        <f t="shared" si="1497"/>
        <v>3.86814435418313</v>
      </c>
      <c r="AY85" s="16"/>
      <c r="AZ85" s="7">
        <f t="shared" ref="AZ85" si="1844">+AVERAGE(B83:B85)/AVERAGE(B79:B81)*100-100</f>
        <v>6.4766091998282462</v>
      </c>
      <c r="BA85" s="12">
        <f t="shared" ref="BA85" si="1845">+AVERAGE(C83:C85)/AVERAGE(C79:C81)*100-100</f>
        <v>3.4215418565928957</v>
      </c>
      <c r="BB85" s="6">
        <f t="shared" ref="BB85" si="1846">+AVERAGE(D83:D85)/AVERAGE(D79:D81)*100-100</f>
        <v>2.9546418799918825</v>
      </c>
      <c r="BC85" s="7">
        <f t="shared" ref="BC85" si="1847">+AVERAGE(E83:E85)/AVERAGE(E79:E81)*100-100</f>
        <v>9.4797541130256349</v>
      </c>
      <c r="BD85" s="12">
        <f t="shared" ref="BD85" si="1848">+AVERAGE(F83:F85)/AVERAGE(F79:F81)*100-100</f>
        <v>-1.7910843986525293</v>
      </c>
      <c r="BE85" s="6">
        <f t="shared" ref="BE85" si="1849">+AVERAGE(G83:G85)/AVERAGE(G79:G81)*100-100</f>
        <v>11.514741463074955</v>
      </c>
      <c r="BF85" s="7">
        <f t="shared" ref="BF85" si="1850">+AVERAGE(H83:H85)/AVERAGE(H79:H81)*100-100</f>
        <v>23.306032478040379</v>
      </c>
      <c r="BG85" s="12">
        <f t="shared" ref="BG85" si="1851">+AVERAGE(I83:I85)/AVERAGE(I79:I81)*100-100</f>
        <v>14.077731468494051</v>
      </c>
      <c r="BH85" s="6">
        <f t="shared" ref="BH85" si="1852">+AVERAGE(J83:J85)/AVERAGE(J79:J81)*100-100</f>
        <v>7.8693184933220408</v>
      </c>
      <c r="BI85" s="7">
        <f t="shared" ref="BI85" si="1853">+AVERAGE(K83:K85)/AVERAGE(K79:K81)*100-100</f>
        <v>14.766063864960842</v>
      </c>
      <c r="BJ85" s="12">
        <f t="shared" ref="BJ85" si="1854">+AVERAGE(L83:L85)/AVERAGE(L79:L81)*100-100</f>
        <v>12.24922674074358</v>
      </c>
      <c r="BK85" s="6">
        <f t="shared" ref="BK85" si="1855">+AVERAGE(M83:M85)/AVERAGE(M79:M81)*100-100</f>
        <v>2.3075801515164471</v>
      </c>
      <c r="BL85" s="7">
        <f t="shared" ref="BL85" si="1856">+AVERAGE(N83:N85)/AVERAGE(N79:N81)*100-100</f>
        <v>255.6665731851719</v>
      </c>
      <c r="BM85" s="12">
        <f t="shared" ref="BM85" si="1857">+AVERAGE(O83:O85)/AVERAGE(O79:O81)*100-100</f>
        <v>477.05049964158252</v>
      </c>
      <c r="BN85" s="6">
        <f t="shared" ref="BN85" si="1858">+AVERAGE(P83:P85)/AVERAGE(P79:P81)*100-100</f>
        <v>135.79475368982199</v>
      </c>
      <c r="BO85" s="7">
        <f t="shared" ref="BO85" si="1859">+AVERAGE(Q83:Q85)/AVERAGE(Q79:Q81)*100-100</f>
        <v>16.217954893573932</v>
      </c>
      <c r="BP85" s="12">
        <f t="shared" ref="BP85" si="1860">+AVERAGE(R83:R85)/AVERAGE(R79:R81)*100-100</f>
        <v>15.715384241933151</v>
      </c>
      <c r="BQ85" s="6">
        <f t="shared" ref="BQ85" si="1861">+AVERAGE(S83:S85)/AVERAGE(S79:S81)*100-100</f>
        <v>0.54583574851154992</v>
      </c>
      <c r="BR85" s="7">
        <f t="shared" ref="BR85" si="1862">+AVERAGE(T83:T85)/AVERAGE(T79:T81)*100-100</f>
        <v>7.9446470031413412</v>
      </c>
      <c r="BS85" s="12">
        <f t="shared" ref="BS85" si="1863">+AVERAGE(U83:U85)/AVERAGE(U79:U81)*100-100</f>
        <v>7.3113012587278092</v>
      </c>
      <c r="BT85" s="6">
        <f t="shared" ref="BT85" si="1864">+AVERAGE(V83:V85)/AVERAGE(V79:V81)*100-100</f>
        <v>0.44076758938700777</v>
      </c>
      <c r="BU85" s="7">
        <f t="shared" ref="BU85" si="1865">+AVERAGE(W83:W85)/AVERAGE(W79:W81)*100-100</f>
        <v>13.356246701836653</v>
      </c>
      <c r="BV85" s="12">
        <f t="shared" ref="BV85" si="1866">+AVERAGE(X83:X85)/AVERAGE(X79:X81)*100-100</f>
        <v>8.1967114108146859</v>
      </c>
      <c r="BW85" s="6">
        <f t="shared" ref="BW85" si="1867">+AVERAGE(Y83:Y85)/AVERAGE(Y79:Y81)*100-100</f>
        <v>4.769228802260514</v>
      </c>
    </row>
    <row r="86" spans="1:75" customFormat="1" x14ac:dyDescent="0.25">
      <c r="A86" s="31" t="s">
        <v>108</v>
      </c>
      <c r="B86" s="19">
        <v>28371634.566044707</v>
      </c>
      <c r="C86" s="18">
        <v>28983093.12272089</v>
      </c>
      <c r="D86" s="6">
        <f t="shared" si="1522"/>
        <v>97.890292267677808</v>
      </c>
      <c r="E86" s="28">
        <v>5739755.9396455837</v>
      </c>
      <c r="F86" s="27">
        <v>5775197.5965416068</v>
      </c>
      <c r="G86" s="6">
        <f t="shared" si="1523"/>
        <v>99.386312653315159</v>
      </c>
      <c r="H86" s="28">
        <v>10942250.094173985</v>
      </c>
      <c r="I86" s="27">
        <v>11479668.775254425</v>
      </c>
      <c r="J86" s="6">
        <f t="shared" si="1524"/>
        <v>95.318517532153024</v>
      </c>
      <c r="K86" s="28">
        <v>8102947.9686812703</v>
      </c>
      <c r="L86" s="27">
        <v>8422609.1621041186</v>
      </c>
      <c r="M86" s="6">
        <f t="shared" si="1525"/>
        <v>96.204724839173338</v>
      </c>
      <c r="N86" s="28">
        <v>2839302.1254927143</v>
      </c>
      <c r="O86" s="27">
        <v>3057059.613150306</v>
      </c>
      <c r="P86" s="6">
        <f t="shared" si="1526"/>
        <v>92.876897567817068</v>
      </c>
      <c r="Q86" s="28">
        <v>13247662.788221831</v>
      </c>
      <c r="R86" s="27">
        <v>12842153.262072803</v>
      </c>
      <c r="S86" s="6">
        <f t="shared" si="1527"/>
        <v>103.15764434416643</v>
      </c>
      <c r="T86" s="28">
        <v>14429283.772048229</v>
      </c>
      <c r="U86" s="27">
        <v>14446869.777770815</v>
      </c>
      <c r="V86" s="6">
        <f t="shared" si="1528"/>
        <v>99.87827116881995</v>
      </c>
      <c r="W86" s="28">
        <f t="shared" si="1529"/>
        <v>43872019.616037875</v>
      </c>
      <c r="X86" s="27">
        <f t="shared" si="1530"/>
        <v>44633242.978818908</v>
      </c>
      <c r="Y86" s="6">
        <f t="shared" si="1531"/>
        <v>98.294492373896574</v>
      </c>
      <c r="Z86" s="29"/>
      <c r="AA86" s="7">
        <f t="shared" si="1474"/>
        <v>11.801098719251641</v>
      </c>
      <c r="AB86" s="10">
        <f t="shared" si="1475"/>
        <v>8.6654050280393591</v>
      </c>
      <c r="AC86" s="6">
        <f t="shared" si="1476"/>
        <v>2.8856411940885351</v>
      </c>
      <c r="AD86" s="7">
        <f t="shared" si="1477"/>
        <v>7.7247980927859459</v>
      </c>
      <c r="AE86" s="10">
        <f t="shared" si="1478"/>
        <v>3.4457907188384382</v>
      </c>
      <c r="AF86" s="6">
        <f t="shared" si="1479"/>
        <v>4.1364731655226876</v>
      </c>
      <c r="AG86" s="7">
        <f t="shared" si="1480"/>
        <v>8.8229949631814861</v>
      </c>
      <c r="AH86" s="10">
        <f t="shared" si="1481"/>
        <v>2.4516654289061535</v>
      </c>
      <c r="AI86" s="6">
        <f t="shared" si="1482"/>
        <v>6.2188638004099062</v>
      </c>
      <c r="AJ86" s="7">
        <f t="shared" si="1483"/>
        <v>-1.1792644471738072</v>
      </c>
      <c r="AK86" s="10">
        <f t="shared" si="1484"/>
        <v>-3.1531074836167505</v>
      </c>
      <c r="AL86" s="6">
        <f t="shared" si="1485"/>
        <v>2.038106732344616</v>
      </c>
      <c r="AM86" s="7">
        <f t="shared" si="1486"/>
        <v>53.025270897062171</v>
      </c>
      <c r="AN86" s="10">
        <f t="shared" si="1487"/>
        <v>21.885958546349983</v>
      </c>
      <c r="AO86" s="6">
        <f t="shared" si="1488"/>
        <v>25.547907832936104</v>
      </c>
      <c r="AP86" s="7">
        <f t="shared" si="1489"/>
        <v>6.9671739613022368</v>
      </c>
      <c r="AQ86" s="10">
        <f t="shared" si="1490"/>
        <v>3.7330751476991111</v>
      </c>
      <c r="AR86" s="6">
        <f t="shared" si="1491"/>
        <v>3.1177122716146783</v>
      </c>
      <c r="AS86" s="7">
        <f t="shared" si="1492"/>
        <v>1.3436084986571757</v>
      </c>
      <c r="AT86" s="10">
        <f t="shared" si="1493"/>
        <v>-3.1080827677566987</v>
      </c>
      <c r="AU86" s="6">
        <f t="shared" si="1494"/>
        <v>4.5944918766995784</v>
      </c>
      <c r="AV86" s="7">
        <f t="shared" si="1495"/>
        <v>12.761392010823513</v>
      </c>
      <c r="AW86" s="10">
        <f t="shared" si="1496"/>
        <v>9.0494576327702987</v>
      </c>
      <c r="AX86" s="6">
        <f t="shared" si="1497"/>
        <v>3.4038998988453102</v>
      </c>
      <c r="AY86" s="16"/>
      <c r="AZ86" s="7">
        <f t="shared" ref="AZ86" si="1868">+AVERAGE(B83:B86)/AVERAGE(B79:B82)*100-100</f>
        <v>7.8653706038587927</v>
      </c>
      <c r="BA86" s="12">
        <f t="shared" ref="BA86" si="1869">+AVERAGE(C83:C86)/AVERAGE(C79:C82)*100-100</f>
        <v>4.7629990792338788</v>
      </c>
      <c r="BB86" s="6">
        <f t="shared" ref="BB86" si="1870">+AVERAGE(D83:D86)/AVERAGE(D79:D82)*100-100</f>
        <v>2.9370513501135918</v>
      </c>
      <c r="BC86" s="7">
        <f t="shared" ref="BC86" si="1871">+AVERAGE(E83:E86)/AVERAGE(E79:E82)*100-100</f>
        <v>8.9248569836223766</v>
      </c>
      <c r="BD86" s="12">
        <f t="shared" ref="BD86" si="1872">+AVERAGE(F83:F86)/AVERAGE(F79:F82)*100-100</f>
        <v>-0.21184056557521558</v>
      </c>
      <c r="BE86" s="6">
        <f t="shared" ref="BE86" si="1873">+AVERAGE(G83:G86)/AVERAGE(G79:G82)*100-100</f>
        <v>9.5732492724627463</v>
      </c>
      <c r="BF86" s="7">
        <f t="shared" ref="BF86" si="1874">+AVERAGE(H83:H86)/AVERAGE(H79:H82)*100-100</f>
        <v>18.664224542145291</v>
      </c>
      <c r="BG86" s="12">
        <f t="shared" ref="BG86" si="1875">+AVERAGE(I83:I86)/AVERAGE(I79:I82)*100-100</f>
        <v>10.181654611044607</v>
      </c>
      <c r="BH86" s="6">
        <f t="shared" ref="BH86" si="1876">+AVERAGE(J83:J86)/AVERAGE(J79:J82)*100-100</f>
        <v>7.4772569881705238</v>
      </c>
      <c r="BI86" s="7">
        <f t="shared" ref="BI86" si="1877">+AVERAGE(K83:K86)/AVERAGE(K79:K82)*100-100</f>
        <v>10.220273548822334</v>
      </c>
      <c r="BJ86" s="12">
        <f t="shared" ref="BJ86" si="1878">+AVERAGE(L83:L86)/AVERAGE(L79:L82)*100-100</f>
        <v>7.9058657853164931</v>
      </c>
      <c r="BK86" s="6">
        <f t="shared" ref="BK86" si="1879">+AVERAGE(M83:M86)/AVERAGE(M79:M82)*100-100</f>
        <v>2.2394238950010248</v>
      </c>
      <c r="BL86" s="7">
        <f t="shared" ref="BL86" si="1880">+AVERAGE(N83:N86)/AVERAGE(N79:N82)*100-100</f>
        <v>111.67397621401335</v>
      </c>
      <c r="BM86" s="12">
        <f t="shared" ref="BM86" si="1881">+AVERAGE(O83:O86)/AVERAGE(O79:O82)*100-100</f>
        <v>37.222353071636832</v>
      </c>
      <c r="BN86" s="6">
        <f t="shared" ref="BN86" si="1882">+AVERAGE(P83:P86)/AVERAGE(P79:P82)*100-100</f>
        <v>107.71527513318259</v>
      </c>
      <c r="BO86" s="7">
        <f t="shared" ref="BO86" si="1883">+AVERAGE(Q83:Q86)/AVERAGE(Q79:Q82)*100-100</f>
        <v>14.108420474135897</v>
      </c>
      <c r="BP86" s="12">
        <f t="shared" ref="BP86" si="1884">+AVERAGE(R83:R86)/AVERAGE(R79:R82)*100-100</f>
        <v>13.101004485496603</v>
      </c>
      <c r="BQ86" s="6">
        <f t="shared" ref="BQ86" si="1885">+AVERAGE(S83:S86)/AVERAGE(S79:S82)*100-100</f>
        <v>1.2165127257999728</v>
      </c>
      <c r="BR86" s="7">
        <f t="shared" ref="BR86" si="1886">+AVERAGE(T83:T86)/AVERAGE(T79:T82)*100-100</f>
        <v>6.1562709384413097</v>
      </c>
      <c r="BS86" s="12">
        <f t="shared" ref="BS86" si="1887">+AVERAGE(U83:U86)/AVERAGE(U79:U82)*100-100</f>
        <v>4.4798582937871032</v>
      </c>
      <c r="BT86" s="6">
        <f t="shared" ref="BT86" si="1888">+AVERAGE(V83:V86)/AVERAGE(V79:V82)*100-100</f>
        <v>1.4753922559850281</v>
      </c>
      <c r="BU86" s="7">
        <f t="shared" ref="BU86" si="1889">+AVERAGE(W83:W86)/AVERAGE(W79:W82)*100-100</f>
        <v>13.199099207781217</v>
      </c>
      <c r="BV86" s="12">
        <f t="shared" ref="BV86" si="1890">+AVERAGE(X83:X86)/AVERAGE(X79:X82)*100-100</f>
        <v>8.4174952847602356</v>
      </c>
      <c r="BW86" s="6">
        <f t="shared" ref="BW86" si="1891">+AVERAGE(Y83:Y86)/AVERAGE(Y79:Y82)*100-100</f>
        <v>4.4208776174124722</v>
      </c>
    </row>
    <row r="87" spans="1:75" x14ac:dyDescent="0.25">
      <c r="A87" s="32" t="s">
        <v>21</v>
      </c>
      <c r="B87" s="19">
        <v>27455062.38525749</v>
      </c>
      <c r="C87" s="18">
        <v>27737967.570333853</v>
      </c>
      <c r="D87" s="6">
        <f t="shared" si="1522"/>
        <v>98.980079617012265</v>
      </c>
      <c r="E87" s="19">
        <v>4261307.9549937425</v>
      </c>
      <c r="F87" s="18">
        <v>4288387.7424623454</v>
      </c>
      <c r="G87" s="6">
        <f t="shared" si="1523"/>
        <v>99.36853220616068</v>
      </c>
      <c r="H87" s="28">
        <v>10821457.605394099</v>
      </c>
      <c r="I87" s="27">
        <v>10724561.207319498</v>
      </c>
      <c r="J87" s="6">
        <f t="shared" si="1524"/>
        <v>100.9034998840649</v>
      </c>
      <c r="K87" s="19">
        <v>8498534.2371631674</v>
      </c>
      <c r="L87" s="18">
        <v>8563237.4250791669</v>
      </c>
      <c r="M87" s="6">
        <f t="shared" si="1525"/>
        <v>99.24440740453484</v>
      </c>
      <c r="N87" s="22">
        <v>2322923.3682309315</v>
      </c>
      <c r="O87" s="18">
        <v>2161323.7822403312</v>
      </c>
      <c r="P87" s="6">
        <f t="shared" si="1526"/>
        <v>107.47688001762945</v>
      </c>
      <c r="Q87" s="19">
        <v>16270255.353115121</v>
      </c>
      <c r="R87" s="18">
        <v>16407211.898087628</v>
      </c>
      <c r="S87" s="6">
        <f t="shared" si="1527"/>
        <v>99.165266190116853</v>
      </c>
      <c r="T87" s="19">
        <v>13769028.386234021</v>
      </c>
      <c r="U87" s="18">
        <v>13600987.799839325</v>
      </c>
      <c r="V87" s="6">
        <f t="shared" si="1528"/>
        <v>101.23550280955828</v>
      </c>
      <c r="W87" s="19">
        <f t="shared" si="1529"/>
        <v>45039054.912526429</v>
      </c>
      <c r="X87" s="18">
        <f t="shared" si="1530"/>
        <v>45557140.618363999</v>
      </c>
      <c r="Y87" s="6">
        <f t="shared" si="1531"/>
        <v>98.862778263066119</v>
      </c>
      <c r="Z87" s="29"/>
      <c r="AA87" s="7">
        <f t="shared" si="1474"/>
        <v>6.1148531623309168</v>
      </c>
      <c r="AB87" s="10">
        <f t="shared" si="1475"/>
        <v>2.7606318464216599</v>
      </c>
      <c r="AC87" s="6">
        <f t="shared" si="1476"/>
        <v>3.2641112220117776</v>
      </c>
      <c r="AD87" s="7">
        <f t="shared" si="1477"/>
        <v>4.282234416138067</v>
      </c>
      <c r="AE87" s="10">
        <f t="shared" si="1478"/>
        <v>3.9584783122644325</v>
      </c>
      <c r="AF87" s="6">
        <f t="shared" si="1479"/>
        <v>0.31142828283921631</v>
      </c>
      <c r="AG87" s="7">
        <f t="shared" si="1480"/>
        <v>8.5953718389290827</v>
      </c>
      <c r="AH87" s="10">
        <f t="shared" si="1481"/>
        <v>17.789213759987675</v>
      </c>
      <c r="AI87" s="6">
        <f t="shared" si="1482"/>
        <v>-7.8053343150692456</v>
      </c>
      <c r="AJ87" s="7">
        <f t="shared" si="1483"/>
        <v>5.3497297138736144</v>
      </c>
      <c r="AK87" s="10">
        <f t="shared" si="1484"/>
        <v>-0.21985501422157938</v>
      </c>
      <c r="AL87" s="6">
        <f t="shared" si="1485"/>
        <v>5.5818567199807489</v>
      </c>
      <c r="AM87" s="7">
        <f t="shared" si="1486"/>
        <v>22.390439876839707</v>
      </c>
      <c r="AN87" s="10">
        <f t="shared" si="1487"/>
        <v>313.43697217866622</v>
      </c>
      <c r="AO87" s="6">
        <f t="shared" si="1488"/>
        <v>-70.396832380063756</v>
      </c>
      <c r="AP87" s="7">
        <f t="shared" si="1489"/>
        <v>8.6425226762537761</v>
      </c>
      <c r="AQ87" s="10">
        <f t="shared" si="1490"/>
        <v>-1.3812821299058413</v>
      </c>
      <c r="AR87" s="6">
        <f t="shared" si="1491"/>
        <v>10.164201099596042</v>
      </c>
      <c r="AS87" s="7">
        <f t="shared" si="1492"/>
        <v>9.01692565084835</v>
      </c>
      <c r="AT87" s="10">
        <f t="shared" si="1493"/>
        <v>1.5694419625349667</v>
      </c>
      <c r="AU87" s="6">
        <f t="shared" si="1494"/>
        <v>7.3324058342867318</v>
      </c>
      <c r="AV87" s="7">
        <f t="shared" si="1495"/>
        <v>6.5508625133360283</v>
      </c>
      <c r="AW87" s="10">
        <f t="shared" si="1496"/>
        <v>4.8038491698011683</v>
      </c>
      <c r="AX87" s="6">
        <f t="shared" si="1497"/>
        <v>1.6669362407714488</v>
      </c>
      <c r="AY87" s="16"/>
      <c r="AZ87" s="7">
        <f t="shared" ref="AZ87" si="1892">+AVERAGE(B87:B87)/AVERAGE(B83:B83)*100-100</f>
        <v>6.1148531623309168</v>
      </c>
      <c r="BA87" s="12">
        <f t="shared" ref="BA87" si="1893">+AVERAGE(C87:C87)/AVERAGE(C83:C83)*100-100</f>
        <v>2.7606318464216599</v>
      </c>
      <c r="BB87" s="6">
        <f t="shared" ref="BB87" si="1894">+AVERAGE(D87:D87)/AVERAGE(D83:D83)*100-100</f>
        <v>3.2641112220117776</v>
      </c>
      <c r="BC87" s="7">
        <f t="shared" ref="BC87" si="1895">+AVERAGE(E87:E87)/AVERAGE(E83:E83)*100-100</f>
        <v>4.282234416138067</v>
      </c>
      <c r="BD87" s="12">
        <f t="shared" ref="BD87" si="1896">+AVERAGE(F87:F87)/AVERAGE(F83:F83)*100-100</f>
        <v>3.9584783122644325</v>
      </c>
      <c r="BE87" s="6">
        <f t="shared" ref="BE87" si="1897">+AVERAGE(G87:G87)/AVERAGE(G83:G83)*100-100</f>
        <v>0.31142828283921631</v>
      </c>
      <c r="BF87" s="7">
        <f t="shared" ref="BF87" si="1898">+AVERAGE(H87:H87)/AVERAGE(H83:H83)*100-100</f>
        <v>8.5953718389290827</v>
      </c>
      <c r="BG87" s="12">
        <f t="shared" ref="BG87" si="1899">+AVERAGE(I87:I87)/AVERAGE(I83:I83)*100-100</f>
        <v>17.789213759987675</v>
      </c>
      <c r="BH87" s="6">
        <f t="shared" ref="BH87" si="1900">+AVERAGE(J87:J87)/AVERAGE(J83:J83)*100-100</f>
        <v>-7.8053343150692456</v>
      </c>
      <c r="BI87" s="7">
        <f t="shared" ref="BI87" si="1901">+AVERAGE(K87:K87)/AVERAGE(K83:K83)*100-100</f>
        <v>5.3497297138736144</v>
      </c>
      <c r="BJ87" s="12">
        <f t="shared" ref="BJ87" si="1902">+AVERAGE(L87:L87)/AVERAGE(L83:L83)*100-100</f>
        <v>-0.21985501422157938</v>
      </c>
      <c r="BK87" s="6">
        <f t="shared" ref="BK87" si="1903">+AVERAGE(M87:M87)/AVERAGE(M83:M83)*100-100</f>
        <v>5.5818567199807489</v>
      </c>
      <c r="BL87" s="7">
        <f t="shared" ref="BL87" si="1904">+AVERAGE(N87:N87)/AVERAGE(N83:N83)*100-100</f>
        <v>22.390439876839707</v>
      </c>
      <c r="BM87" s="12">
        <f t="shared" ref="BM87" si="1905">+AVERAGE(O87:O87)/AVERAGE(O83:O83)*100-100</f>
        <v>313.43697217866622</v>
      </c>
      <c r="BN87" s="6">
        <f t="shared" ref="BN87" si="1906">+AVERAGE(P87:P87)/AVERAGE(P83:P83)*100-100</f>
        <v>-70.396832380063756</v>
      </c>
      <c r="BO87" s="7">
        <f t="shared" ref="BO87" si="1907">+AVERAGE(Q87:Q87)/AVERAGE(Q83:Q83)*100-100</f>
        <v>8.6425226762537761</v>
      </c>
      <c r="BP87" s="12">
        <f t="shared" ref="BP87" si="1908">+AVERAGE(R87:R87)/AVERAGE(R83:R83)*100-100</f>
        <v>-1.3812821299058413</v>
      </c>
      <c r="BQ87" s="6">
        <f t="shared" ref="BQ87" si="1909">+AVERAGE(S87:S87)/AVERAGE(S83:S83)*100-100</f>
        <v>10.164201099596042</v>
      </c>
      <c r="BR87" s="7">
        <f t="shared" ref="BR87" si="1910">+AVERAGE(T87:T87)/AVERAGE(T83:T83)*100-100</f>
        <v>9.01692565084835</v>
      </c>
      <c r="BS87" s="12">
        <f t="shared" ref="BS87" si="1911">+AVERAGE(U87:U87)/AVERAGE(U83:U83)*100-100</f>
        <v>1.5694419625349667</v>
      </c>
      <c r="BT87" s="6">
        <f t="shared" ref="BT87" si="1912">+AVERAGE(V87:V87)/AVERAGE(V83:V83)*100-100</f>
        <v>7.3324058342867318</v>
      </c>
      <c r="BU87" s="7">
        <f t="shared" ref="BU87" si="1913">+AVERAGE(W87:W87)/AVERAGE(W83:W83)*100-100</f>
        <v>6.5508625133360283</v>
      </c>
      <c r="BV87" s="12">
        <f t="shared" ref="BV87" si="1914">+AVERAGE(X87:X87)/AVERAGE(X83:X83)*100-100</f>
        <v>4.8038491698011683</v>
      </c>
      <c r="BW87" s="6">
        <f t="shared" ref="BW87" si="1915">+AVERAGE(Y87:Y87)/AVERAGE(Y83:Y83)*100-100</f>
        <v>1.6669362407714488</v>
      </c>
    </row>
    <row r="88" spans="1:75" x14ac:dyDescent="0.25">
      <c r="A88" s="32" t="s">
        <v>22</v>
      </c>
      <c r="B88" s="19">
        <v>27959071.854730945</v>
      </c>
      <c r="C88" s="18">
        <v>28135812.843664188</v>
      </c>
      <c r="D88" s="6">
        <f t="shared" si="1522"/>
        <v>99.371829099392656</v>
      </c>
      <c r="E88" s="19">
        <v>4806262.2056937097</v>
      </c>
      <c r="F88" s="18">
        <v>4787038.802596543</v>
      </c>
      <c r="G88" s="6">
        <f t="shared" si="1523"/>
        <v>100.40157190885397</v>
      </c>
      <c r="H88" s="28">
        <v>7506457.7729954403</v>
      </c>
      <c r="I88" s="27">
        <v>7532644.7831714824</v>
      </c>
      <c r="J88" s="6">
        <f t="shared" si="1524"/>
        <v>99.652353045579076</v>
      </c>
      <c r="K88" s="19">
        <v>8439430.2833612915</v>
      </c>
      <c r="L88" s="18">
        <v>8434560.0813708007</v>
      </c>
      <c r="M88" s="6">
        <f t="shared" si="1525"/>
        <v>100.05774103146467</v>
      </c>
      <c r="N88" s="22">
        <v>-932972.51036585122</v>
      </c>
      <c r="O88" s="18">
        <v>-901915.29819931835</v>
      </c>
      <c r="P88" s="6">
        <f t="shared" si="1526"/>
        <v>103.44347326501047</v>
      </c>
      <c r="Q88" s="19">
        <v>17867371.723348286</v>
      </c>
      <c r="R88" s="18">
        <v>17637076.614158969</v>
      </c>
      <c r="S88" s="6">
        <f t="shared" si="1527"/>
        <v>101.30574422409913</v>
      </c>
      <c r="T88" s="19">
        <v>14297352.144131985</v>
      </c>
      <c r="U88" s="18">
        <v>14262787.22287059</v>
      </c>
      <c r="V88" s="6">
        <f t="shared" si="1528"/>
        <v>100.24234338436999</v>
      </c>
      <c r="W88" s="19">
        <f t="shared" si="1529"/>
        <v>43841811.412636399</v>
      </c>
      <c r="X88" s="18">
        <f t="shared" si="1530"/>
        <v>43829785.820720598</v>
      </c>
      <c r="Y88" s="6">
        <f t="shared" si="1531"/>
        <v>100.02743703098389</v>
      </c>
      <c r="Z88" s="29"/>
      <c r="AA88" s="7">
        <f t="shared" si="1474"/>
        <v>10.300372903551676</v>
      </c>
      <c r="AB88" s="10">
        <f t="shared" si="1475"/>
        <v>4.8366730059588861</v>
      </c>
      <c r="AC88" s="6">
        <f t="shared" si="1476"/>
        <v>5.2116303779329769</v>
      </c>
      <c r="AD88" s="7">
        <f t="shared" si="1477"/>
        <v>10.324822772554469</v>
      </c>
      <c r="AE88" s="10">
        <f t="shared" si="1478"/>
        <v>9.1510431806505892</v>
      </c>
      <c r="AF88" s="6">
        <f t="shared" si="1479"/>
        <v>1.0753718495949016</v>
      </c>
      <c r="AG88" s="7">
        <f t="shared" si="1480"/>
        <v>-0.6109854347938608</v>
      </c>
      <c r="AH88" s="10">
        <f t="shared" si="1481"/>
        <v>2.6323902413264193</v>
      </c>
      <c r="AI88" s="6">
        <f t="shared" si="1482"/>
        <v>-3.1601872162325435</v>
      </c>
      <c r="AJ88" s="7">
        <f t="shared" si="1483"/>
        <v>7.1539956495283406</v>
      </c>
      <c r="AK88" s="10">
        <f t="shared" si="1484"/>
        <v>1.2753148482632639</v>
      </c>
      <c r="AL88" s="6">
        <f t="shared" si="1485"/>
        <v>5.8046531971515947</v>
      </c>
      <c r="AM88" s="7">
        <f t="shared" si="1486"/>
        <v>188.5067930253681</v>
      </c>
      <c r="AN88" s="10">
        <f t="shared" si="1487"/>
        <v>-8.7966052252118061</v>
      </c>
      <c r="AO88" s="6">
        <f t="shared" si="1488"/>
        <v>216.33339278410449</v>
      </c>
      <c r="AP88" s="7">
        <f t="shared" si="1489"/>
        <v>2.5834255602635636</v>
      </c>
      <c r="AQ88" s="10">
        <f t="shared" si="1490"/>
        <v>-5.1959825142546663</v>
      </c>
      <c r="AR88" s="6">
        <f t="shared" si="1491"/>
        <v>8.2057789119410955</v>
      </c>
      <c r="AS88" s="7">
        <f t="shared" si="1492"/>
        <v>2.9931340696227551</v>
      </c>
      <c r="AT88" s="10">
        <f t="shared" si="1493"/>
        <v>-2.8529087257240491</v>
      </c>
      <c r="AU88" s="6">
        <f t="shared" si="1494"/>
        <v>6.0177229381388742</v>
      </c>
      <c r="AV88" s="7">
        <f t="shared" si="1495"/>
        <v>7.4745307956646627</v>
      </c>
      <c r="AW88" s="10">
        <f t="shared" si="1496"/>
        <v>3.1653594227048387</v>
      </c>
      <c r="AX88" s="6">
        <f t="shared" si="1497"/>
        <v>4.1769557117555536</v>
      </c>
      <c r="AY88" s="16"/>
      <c r="AZ88" s="7">
        <f t="shared" ref="AZ88" si="1916">+AVERAGE(B87:B88)/AVERAGE(B83:B84)*100-100</f>
        <v>8.1861691362360176</v>
      </c>
      <c r="BA88" s="12">
        <f t="shared" ref="BA88" si="1917">+AVERAGE(C87:C88)/AVERAGE(C83:C84)*100-100</f>
        <v>3.7956628185424677</v>
      </c>
      <c r="BB88" s="6">
        <f t="shared" ref="BB88" si="1918">+AVERAGE(D87:D88)/AVERAGE(D83:D84)*100-100</f>
        <v>4.2306972886774901</v>
      </c>
      <c r="BC88" s="7">
        <f t="shared" ref="BC88" si="1919">+AVERAGE(E87:E88)/AVERAGE(E83:E84)*100-100</f>
        <v>7.4002005873097403</v>
      </c>
      <c r="BD88" s="12">
        <f t="shared" ref="BD88" si="1920">+AVERAGE(F87:F88)/AVERAGE(F83:F84)*100-100</f>
        <v>6.634260151435484</v>
      </c>
      <c r="BE88" s="6">
        <f t="shared" ref="BE88" si="1921">+AVERAGE(G87:G88)/AVERAGE(G83:G84)*100-100</f>
        <v>0.69392632989104186</v>
      </c>
      <c r="BF88" s="7">
        <f t="shared" ref="BF88" si="1922">+AVERAGE(H87:H88)/AVERAGE(H83:H84)*100-100</f>
        <v>4.626094637625755</v>
      </c>
      <c r="BG88" s="12">
        <f t="shared" ref="BG88" si="1923">+AVERAGE(I87:I88)/AVERAGE(I83:I84)*100-100</f>
        <v>11.024407152303837</v>
      </c>
      <c r="BH88" s="6">
        <f t="shared" ref="BH88" si="1924">+AVERAGE(J87:J88)/AVERAGE(J83:J84)*100-100</f>
        <v>-5.5543115657779651</v>
      </c>
      <c r="BI88" s="7">
        <f t="shared" ref="BI88" si="1925">+AVERAGE(K87:K88)/AVERAGE(K83:K84)*100-100</f>
        <v>6.2410554931309434</v>
      </c>
      <c r="BJ88" s="12">
        <f t="shared" ref="BJ88" si="1926">+AVERAGE(L87:L88)/AVERAGE(L83:L84)*100-100</f>
        <v>0.51651166080384314</v>
      </c>
      <c r="BK88" s="6">
        <f t="shared" ref="BK88" si="1927">+AVERAGE(M87:M88)/AVERAGE(M83:M84)*100-100</f>
        <v>5.6935921547618591</v>
      </c>
      <c r="BL88" s="7">
        <f t="shared" ref="BL88" si="1928">+AVERAGE(N87:N88)/AVERAGE(N83:N84)*100-100</f>
        <v>-11.725708083642616</v>
      </c>
      <c r="BM88" s="12">
        <f t="shared" ref="BM88" si="1929">+AVERAGE(O87:O88)/AVERAGE(O83:O84)*100-100</f>
        <v>-370.18073175759969</v>
      </c>
      <c r="BN88" s="6">
        <f t="shared" ref="BN88" si="1930">+AVERAGE(P87:P88)/AVERAGE(P83:P84)*100-100</f>
        <v>-46.704915957470106</v>
      </c>
      <c r="BO88" s="7">
        <f t="shared" ref="BO88" si="1931">+AVERAGE(Q87:Q88)/AVERAGE(Q83:Q84)*100-100</f>
        <v>5.3846404720249836</v>
      </c>
      <c r="BP88" s="12">
        <f t="shared" ref="BP88" si="1932">+AVERAGE(R87:R88)/AVERAGE(R83:R84)*100-100</f>
        <v>-3.3950772679397971</v>
      </c>
      <c r="BQ88" s="6">
        <f t="shared" ref="BQ88" si="1933">+AVERAGE(S87:S88)/AVERAGE(S83:S84)*100-100</f>
        <v>9.1657546464812611</v>
      </c>
      <c r="BR88" s="7">
        <f t="shared" ref="BR88" si="1934">+AVERAGE(T87:T88)/AVERAGE(T83:T84)*100-100</f>
        <v>5.8628334682347969</v>
      </c>
      <c r="BS88" s="12">
        <f t="shared" ref="BS88" si="1935">+AVERAGE(U87:U88)/AVERAGE(U83:U84)*100-100</f>
        <v>-0.74340656619087042</v>
      </c>
      <c r="BT88" s="6">
        <f t="shared" ref="BT88" si="1936">+AVERAGE(V87:V88)/AVERAGE(V83:V84)*100-100</f>
        <v>6.6742540449032504</v>
      </c>
      <c r="BU88" s="7">
        <f t="shared" ref="BU88" si="1937">+AVERAGE(W87:W88)/AVERAGE(W83:W84)*100-100</f>
        <v>7.0044829961653221</v>
      </c>
      <c r="BV88" s="12">
        <f t="shared" ref="BV88" si="1938">+AVERAGE(X87:X88)/AVERAGE(X83:X84)*100-100</f>
        <v>3.9939827576106666</v>
      </c>
      <c r="BW88" s="6">
        <f t="shared" ref="BW88" si="1939">+AVERAGE(Y87:Y88)/AVERAGE(Y83:Y84)*100-100</f>
        <v>2.9139911390801672</v>
      </c>
    </row>
    <row r="89" spans="1:75" x14ac:dyDescent="0.25">
      <c r="A89" s="32" t="s">
        <v>23</v>
      </c>
      <c r="B89" s="19">
        <v>28378542.230622247</v>
      </c>
      <c r="C89" s="18">
        <v>28391657.490219507</v>
      </c>
      <c r="D89" s="6">
        <f t="shared" si="1522"/>
        <v>99.953805938938999</v>
      </c>
      <c r="E89" s="19">
        <v>4870395.8590840986</v>
      </c>
      <c r="F89" s="18">
        <v>4886236.347573366</v>
      </c>
      <c r="G89" s="6">
        <f t="shared" si="1523"/>
        <v>99.675814116172774</v>
      </c>
      <c r="H89" s="28">
        <v>9677392.3771401271</v>
      </c>
      <c r="I89" s="27">
        <v>9809712.3262581304</v>
      </c>
      <c r="J89" s="6">
        <f t="shared" si="1524"/>
        <v>98.651133236967453</v>
      </c>
      <c r="K89" s="19">
        <v>9071535.8236663267</v>
      </c>
      <c r="L89" s="18">
        <v>9106644.2481756583</v>
      </c>
      <c r="M89" s="6">
        <f t="shared" si="1525"/>
        <v>99.614474623664307</v>
      </c>
      <c r="N89" s="22">
        <v>605856.55347380042</v>
      </c>
      <c r="O89" s="18">
        <v>703068.07808247209</v>
      </c>
      <c r="P89" s="6">
        <f t="shared" si="1526"/>
        <v>86.17324159079962</v>
      </c>
      <c r="Q89" s="19">
        <v>15211401.222293746</v>
      </c>
      <c r="R89" s="18">
        <v>15292728.391309125</v>
      </c>
      <c r="S89" s="6">
        <f t="shared" si="1527"/>
        <v>99.468197126540232</v>
      </c>
      <c r="T89" s="19">
        <v>15129760.159397706</v>
      </c>
      <c r="U89" s="18">
        <v>15475301.397834668</v>
      </c>
      <c r="V89" s="6">
        <f t="shared" si="1528"/>
        <v>97.767143724352209</v>
      </c>
      <c r="W89" s="19">
        <f t="shared" si="1529"/>
        <v>43007971.529742509</v>
      </c>
      <c r="X89" s="18">
        <f t="shared" si="1530"/>
        <v>42905033.157525465</v>
      </c>
      <c r="Y89" s="6">
        <f t="shared" si="1531"/>
        <v>100.23992143728012</v>
      </c>
      <c r="Z89" s="29"/>
      <c r="AA89" s="7">
        <f t="shared" si="1474"/>
        <v>11.927353372504584</v>
      </c>
      <c r="AB89" s="10">
        <f t="shared" si="1475"/>
        <v>7.4837834327028787</v>
      </c>
      <c r="AC89" s="6">
        <f t="shared" si="1476"/>
        <v>4.1341770803815336</v>
      </c>
      <c r="AD89" s="7">
        <f t="shared" si="1477"/>
        <v>16.72243022318942</v>
      </c>
      <c r="AE89" s="10">
        <f t="shared" si="1478"/>
        <v>16.677966187378601</v>
      </c>
      <c r="AF89" s="6">
        <f t="shared" si="1479"/>
        <v>3.8108339786617762E-2</v>
      </c>
      <c r="AG89" s="7">
        <f t="shared" si="1480"/>
        <v>10.359819418507925</v>
      </c>
      <c r="AH89" s="10">
        <f t="shared" si="1481"/>
        <v>10.018002112254365</v>
      </c>
      <c r="AI89" s="6">
        <f t="shared" si="1482"/>
        <v>0.31069215918391535</v>
      </c>
      <c r="AJ89" s="7">
        <f t="shared" si="1483"/>
        <v>18.494685176988938</v>
      </c>
      <c r="AK89" s="10">
        <f t="shared" si="1484"/>
        <v>14.611563596519275</v>
      </c>
      <c r="AL89" s="6">
        <f t="shared" si="1485"/>
        <v>3.3880713765845485</v>
      </c>
      <c r="AM89" s="7">
        <f t="shared" si="1486"/>
        <v>-45.58000041407977</v>
      </c>
      <c r="AN89" s="10">
        <f t="shared" si="1487"/>
        <v>-27.578623217736208</v>
      </c>
      <c r="AO89" s="6">
        <f t="shared" si="1488"/>
        <v>-24.856441559327209</v>
      </c>
      <c r="AP89" s="7">
        <f t="shared" si="1489"/>
        <v>-6.857731435127306</v>
      </c>
      <c r="AQ89" s="10">
        <f t="shared" si="1490"/>
        <v>-4.9614399022822226</v>
      </c>
      <c r="AR89" s="6">
        <f t="shared" si="1491"/>
        <v>-1.9952864720333707</v>
      </c>
      <c r="AS89" s="7">
        <f t="shared" si="1492"/>
        <v>1.900712425813694</v>
      </c>
      <c r="AT89" s="10">
        <f t="shared" si="1493"/>
        <v>4.5145188227099879</v>
      </c>
      <c r="AU89" s="6">
        <f t="shared" si="1494"/>
        <v>-2.5009026749002743</v>
      </c>
      <c r="AV89" s="7">
        <f t="shared" si="1495"/>
        <v>8.1150558855295714</v>
      </c>
      <c r="AW89" s="10">
        <f t="shared" si="1496"/>
        <v>5.1508364613264064</v>
      </c>
      <c r="AX89" s="6">
        <f t="shared" si="1497"/>
        <v>2.8190164947412057</v>
      </c>
      <c r="AY89" s="16"/>
      <c r="AZ89" s="7">
        <f t="shared" ref="AZ89" si="1940">+AVERAGE(B87:B89)/AVERAGE(B83:B85)*100-100</f>
        <v>9.4248886938546264</v>
      </c>
      <c r="BA89" s="12">
        <f t="shared" ref="BA89" si="1941">+AVERAGE(C87:C89)/AVERAGE(C83:C85)*100-100</f>
        <v>5.0097024475093122</v>
      </c>
      <c r="BB89" s="6">
        <f t="shared" ref="BB89" si="1942">+AVERAGE(D87:D89)/AVERAGE(D83:D85)*100-100</f>
        <v>4.1983361713889167</v>
      </c>
      <c r="BC89" s="7">
        <f t="shared" ref="BC89" si="1943">+AVERAGE(E87:E89)/AVERAGE(E83:E85)*100-100</f>
        <v>10.483588074517058</v>
      </c>
      <c r="BD89" s="12">
        <f t="shared" ref="BD89" si="1944">+AVERAGE(F87:F89)/AVERAGE(F83:F85)*100-100</f>
        <v>9.9465164828750829</v>
      </c>
      <c r="BE89" s="6">
        <f t="shared" ref="BE89" si="1945">+AVERAGE(G87:G89)/AVERAGE(G83:G85)*100-100</f>
        <v>0.47467317507268092</v>
      </c>
      <c r="BF89" s="7">
        <f t="shared" ref="BF89" si="1946">+AVERAGE(H87:H89)/AVERAGE(H83:H85)*100-100</f>
        <v>6.5388160900687069</v>
      </c>
      <c r="BG89" s="12">
        <f t="shared" ref="BG89" si="1947">+AVERAGE(I87:I89)/AVERAGE(I83:I85)*100-100</f>
        <v>10.670570563969477</v>
      </c>
      <c r="BH89" s="6">
        <f t="shared" ref="BH89" si="1948">+AVERAGE(J87:J89)/AVERAGE(J83:J85)*100-100</f>
        <v>-3.6978437468038976</v>
      </c>
      <c r="BI89" s="7">
        <f t="shared" ref="BI89" si="1949">+AVERAGE(K87:K89)/AVERAGE(K83:K85)*100-100</f>
        <v>10.216268398406285</v>
      </c>
      <c r="BJ89" s="12">
        <f t="shared" ref="BJ89" si="1950">+AVERAGE(L87:L89)/AVERAGE(L83:L85)*100-100</f>
        <v>5.0222234951364584</v>
      </c>
      <c r="BK89" s="6">
        <f t="shared" ref="BK89" si="1951">+AVERAGE(M87:M89)/AVERAGE(M83:M85)*100-100</f>
        <v>4.9139341164248691</v>
      </c>
      <c r="BL89" s="7">
        <f t="shared" ref="BL89" si="1952">+AVERAGE(N87:N89)/AVERAGE(N83:N85)*100-100</f>
        <v>-25.747878785100013</v>
      </c>
      <c r="BM89" s="12">
        <f t="shared" ref="BM89" si="1953">+AVERAGE(O87:O89)/AVERAGE(O83:O85)*100-100</f>
        <v>288.86617919876494</v>
      </c>
      <c r="BN89" s="6">
        <f t="shared" ref="BN89" si="1954">+AVERAGE(P87:P89)/AVERAGE(P83:P85)*100-100</f>
        <v>-41.796299508885646</v>
      </c>
      <c r="BO89" s="7">
        <f t="shared" ref="BO89" si="1955">+AVERAGE(Q87:Q89)/AVERAGE(Q83:Q85)*100-100</f>
        <v>1.2812901332655713</v>
      </c>
      <c r="BP89" s="12">
        <f t="shared" ref="BP89" si="1956">+AVERAGE(R87:R89)/AVERAGE(R83:R85)*100-100</f>
        <v>-3.8860878025728312</v>
      </c>
      <c r="BQ89" s="6">
        <f t="shared" ref="BQ89" si="1957">+AVERAGE(S87:S89)/AVERAGE(S83:S85)*100-100</f>
        <v>5.192966081686464</v>
      </c>
      <c r="BR89" s="7">
        <f t="shared" ref="BR89" si="1958">+AVERAGE(T87:T89)/AVERAGE(T83:T85)*100-100</f>
        <v>4.4404834303500422</v>
      </c>
      <c r="BS89" s="12">
        <f t="shared" ref="BS89" si="1959">+AVERAGE(U87:U89)/AVERAGE(U83:U85)*100-100</f>
        <v>1.0722307870959042</v>
      </c>
      <c r="BT89" s="6">
        <f t="shared" ref="BT89" si="1960">+AVERAGE(V87:V89)/AVERAGE(V83:V85)*100-100</f>
        <v>3.492349249970303</v>
      </c>
      <c r="BU89" s="7">
        <f t="shared" ref="BU89" si="1961">+AVERAGE(W87:W89)/AVERAGE(W83:W85)*100-100</f>
        <v>7.3641171803442234</v>
      </c>
      <c r="BV89" s="12">
        <f t="shared" ref="BV89" si="1962">+AVERAGE(X87:X89)/AVERAGE(X83:X85)*100-100</f>
        <v>4.3663754094929885</v>
      </c>
      <c r="BW89" s="6">
        <f t="shared" ref="BW89" si="1963">+AVERAGE(Y87:Y89)/AVERAGE(Y83:Y85)*100-100</f>
        <v>2.8821451464989991</v>
      </c>
    </row>
    <row r="90" spans="1:75" x14ac:dyDescent="0.25">
      <c r="A90" s="32" t="s">
        <v>24</v>
      </c>
      <c r="B90" s="19">
        <v>31519612.754859626</v>
      </c>
      <c r="C90" s="18">
        <v>31046851.321252741</v>
      </c>
      <c r="D90" s="6">
        <f t="shared" si="1522"/>
        <v>101.52273552224365</v>
      </c>
      <c r="E90" s="19">
        <v>6364527.4560942221</v>
      </c>
      <c r="F90" s="18">
        <v>6340830.5832335185</v>
      </c>
      <c r="G90" s="6">
        <f t="shared" si="1523"/>
        <v>100.3737187510318</v>
      </c>
      <c r="H90" s="28">
        <v>12507852.85844801</v>
      </c>
      <c r="I90" s="27">
        <v>12446242.297228567</v>
      </c>
      <c r="J90" s="6">
        <f t="shared" si="1524"/>
        <v>100.49501335220801</v>
      </c>
      <c r="K90" s="19">
        <v>9624356.0133403055</v>
      </c>
      <c r="L90" s="18">
        <v>9529414.6029054597</v>
      </c>
      <c r="M90" s="6">
        <f t="shared" si="1525"/>
        <v>100.99629845474347</v>
      </c>
      <c r="N90" s="22">
        <v>2883496.8451077044</v>
      </c>
      <c r="O90" s="18">
        <v>2916827.6943231076</v>
      </c>
      <c r="P90" s="6">
        <f t="shared" si="1526"/>
        <v>98.857291115266293</v>
      </c>
      <c r="Q90" s="19">
        <v>13219628.860550545</v>
      </c>
      <c r="R90" s="18">
        <v>13231640.255751969</v>
      </c>
      <c r="S90" s="6">
        <f t="shared" si="1527"/>
        <v>99.909222175261277</v>
      </c>
      <c r="T90" s="19">
        <v>15778850.576200766</v>
      </c>
      <c r="U90" s="18">
        <v>15635914.845419915</v>
      </c>
      <c r="V90" s="6">
        <f t="shared" si="1528"/>
        <v>100.91415009734925</v>
      </c>
      <c r="W90" s="19">
        <f t="shared" si="1529"/>
        <v>47832771.353751637</v>
      </c>
      <c r="X90" s="18">
        <f t="shared" si="1530"/>
        <v>47429649.612046883</v>
      </c>
      <c r="Y90" s="6">
        <f t="shared" si="1531"/>
        <v>100.84993615808277</v>
      </c>
      <c r="Z90" s="29"/>
      <c r="AA90" s="7">
        <f t="shared" si="1474"/>
        <v>11.095512250050035</v>
      </c>
      <c r="AB90" s="10">
        <f t="shared" si="1475"/>
        <v>7.1205588368137285</v>
      </c>
      <c r="AC90" s="6">
        <f t="shared" si="1476"/>
        <v>3.7107287867044363</v>
      </c>
      <c r="AD90" s="7">
        <f t="shared" si="1477"/>
        <v>10.884984013574922</v>
      </c>
      <c r="AE90" s="10">
        <f t="shared" si="1478"/>
        <v>9.7941754760154396</v>
      </c>
      <c r="AF90" s="6">
        <f t="shared" si="1479"/>
        <v>0.99350310053354463</v>
      </c>
      <c r="AG90" s="7">
        <f t="shared" si="1480"/>
        <v>14.307868590095609</v>
      </c>
      <c r="AH90" s="10">
        <f t="shared" si="1481"/>
        <v>8.4198729153029888</v>
      </c>
      <c r="AI90" s="6">
        <f t="shared" si="1482"/>
        <v>5.4307347135448651</v>
      </c>
      <c r="AJ90" s="7">
        <f t="shared" si="1483"/>
        <v>18.775981908552723</v>
      </c>
      <c r="AK90" s="10">
        <f t="shared" si="1484"/>
        <v>13.140885674491415</v>
      </c>
      <c r="AL90" s="6">
        <f t="shared" si="1485"/>
        <v>4.9806011332398441</v>
      </c>
      <c r="AM90" s="7">
        <f t="shared" si="1486"/>
        <v>1.5565345870799376</v>
      </c>
      <c r="AN90" s="10">
        <f t="shared" si="1487"/>
        <v>-4.5871502872882957</v>
      </c>
      <c r="AO90" s="6">
        <f t="shared" si="1488"/>
        <v>6.4390539564292055</v>
      </c>
      <c r="AP90" s="7">
        <f t="shared" si="1489"/>
        <v>-0.21161413993877431</v>
      </c>
      <c r="AQ90" s="10">
        <f t="shared" si="1490"/>
        <v>3.0328791887996829</v>
      </c>
      <c r="AR90" s="6">
        <f t="shared" si="1491"/>
        <v>-3.1489883174022282</v>
      </c>
      <c r="AS90" s="7">
        <f t="shared" si="1492"/>
        <v>9.3529715367221371</v>
      </c>
      <c r="AT90" s="10">
        <f t="shared" si="1493"/>
        <v>8.2304685093698851</v>
      </c>
      <c r="AU90" s="6">
        <f t="shared" si="1494"/>
        <v>1.0371414286681073</v>
      </c>
      <c r="AV90" s="7">
        <f t="shared" si="1495"/>
        <v>9.027967648578155</v>
      </c>
      <c r="AW90" s="10">
        <f t="shared" si="1496"/>
        <v>6.2653001363916871</v>
      </c>
      <c r="AX90" s="6">
        <f t="shared" si="1497"/>
        <v>2.5997832863978658</v>
      </c>
      <c r="AY90" s="16"/>
      <c r="AZ90" s="7">
        <f t="shared" ref="AZ90" si="1964">+AVERAGE(B87:B90)/AVERAGE(B83:B86)*100-100</f>
        <v>9.8765285850522559</v>
      </c>
      <c r="BA90" s="12">
        <f t="shared" ref="BA90" si="1965">+AVERAGE(C87:C90)/AVERAGE(C83:C86)*100-100</f>
        <v>5.5698049910761966</v>
      </c>
      <c r="BB90" s="6">
        <f t="shared" ref="BB90" si="1966">+AVERAGE(D87:D90)/AVERAGE(D83:D86)*100-100</f>
        <v>4.0740911963648614</v>
      </c>
      <c r="BC90" s="7">
        <f t="shared" ref="BC90" si="1967">+AVERAGE(E87:E90)/AVERAGE(E83:E86)*100-100</f>
        <v>10.609106622181358</v>
      </c>
      <c r="BD90" s="12">
        <f t="shared" ref="BD90" si="1968">+AVERAGE(F87:F90)/AVERAGE(F83:F86)*100-100</f>
        <v>9.8988922925525173</v>
      </c>
      <c r="BE90" s="6">
        <f t="shared" ref="BE90" si="1969">+AVERAGE(G87:G90)/AVERAGE(G83:G86)*100-100</f>
        <v>0.60442233270356382</v>
      </c>
      <c r="BF90" s="7">
        <f t="shared" ref="BF90" si="1970">+AVERAGE(H87:H90)/AVERAGE(H83:H86)*100-100</f>
        <v>8.822292008717028</v>
      </c>
      <c r="BG90" s="12">
        <f t="shared" ref="BG90" si="1971">+AVERAGE(I87:I90)/AVERAGE(I83:I86)*100-100</f>
        <v>9.9692418506028559</v>
      </c>
      <c r="BH90" s="6">
        <f t="shared" ref="BH90" si="1972">+AVERAGE(J87:J90)/AVERAGE(J83:J86)*100-100</f>
        <v>-1.5547615609299328</v>
      </c>
      <c r="BI90" s="7">
        <f t="shared" ref="BI90" si="1973">+AVERAGE(K87:K90)/AVERAGE(K83:K86)*100-100</f>
        <v>12.404139642686502</v>
      </c>
      <c r="BJ90" s="12">
        <f t="shared" ref="BJ90" si="1974">+AVERAGE(L87:L90)/AVERAGE(L83:L86)*100-100</f>
        <v>7.0769995070636185</v>
      </c>
      <c r="BK90" s="6">
        <f t="shared" ref="BK90" si="1975">+AVERAGE(M87:M90)/AVERAGE(M83:M86)*100-100</f>
        <v>4.9307625935253157</v>
      </c>
      <c r="BL90" s="7">
        <f t="shared" ref="BL90" si="1976">+AVERAGE(N87:N90)/AVERAGE(N83:N86)*100-100</f>
        <v>-11.721655894237742</v>
      </c>
      <c r="BM90" s="12">
        <f t="shared" ref="BM90" si="1977">+AVERAGE(O87:O90)/AVERAGE(O83:O86)*100-100</f>
        <v>36.992693265924231</v>
      </c>
      <c r="BN90" s="6">
        <f t="shared" ref="BN90" si="1978">+AVERAGE(P87:P90)/AVERAGE(P83:P86)*100-100</f>
        <v>-34.370736708906264</v>
      </c>
      <c r="BO90" s="7">
        <f t="shared" ref="BO90" si="1979">+AVERAGE(Q87:Q90)/AVERAGE(Q83:Q86)*100-100</f>
        <v>0.96215618251751778</v>
      </c>
      <c r="BP90" s="12">
        <f t="shared" ref="BP90" si="1980">+AVERAGE(R87:R90)/AVERAGE(R83:R86)*100-100</f>
        <v>-2.5015009514766717</v>
      </c>
      <c r="BQ90" s="6">
        <f t="shared" ref="BQ90" si="1981">+AVERAGE(S87:S90)/AVERAGE(S83:S86)*100-100</f>
        <v>2.9767454435263545</v>
      </c>
      <c r="BR90" s="7">
        <f t="shared" ref="BR90" si="1982">+AVERAGE(T87:T90)/AVERAGE(T83:T86)*100-100</f>
        <v>5.7110540375580996</v>
      </c>
      <c r="BS90" s="12">
        <f t="shared" ref="BS90" si="1983">+AVERAGE(U87:U90)/AVERAGE(U83:U86)*100-100</f>
        <v>2.8761906247934519</v>
      </c>
      <c r="BT90" s="6">
        <f t="shared" ref="BT90" si="1984">+AVERAGE(V87:V90)/AVERAGE(V83:V86)*100-100</f>
        <v>2.8619996276522386</v>
      </c>
      <c r="BU90" s="7">
        <f t="shared" ref="BU90" si="1985">+AVERAGE(W87:W90)/AVERAGE(W83:W86)*100-100</f>
        <v>7.8019701705988496</v>
      </c>
      <c r="BV90" s="12">
        <f t="shared" ref="BV90" si="1986">+AVERAGE(X87:X90)/AVERAGE(X83:X86)*100-100</f>
        <v>4.8608903704984385</v>
      </c>
      <c r="BW90" s="6">
        <f t="shared" ref="BW90" si="1987">+AVERAGE(Y87:Y90)/AVERAGE(Y83:Y86)*100-100</f>
        <v>2.810804733087565</v>
      </c>
    </row>
    <row r="91" spans="1:75" s="15" customFormat="1" x14ac:dyDescent="0.25">
      <c r="A91" s="32" t="s">
        <v>109</v>
      </c>
      <c r="B91" s="19">
        <v>28979604.960022777</v>
      </c>
      <c r="C91" s="18">
        <v>28777541.006312694</v>
      </c>
      <c r="D91" s="6">
        <f t="shared" si="1522"/>
        <v>100.70215851196514</v>
      </c>
      <c r="E91" s="19">
        <v>4861786.8239209987</v>
      </c>
      <c r="F91" s="18">
        <v>4797404.497915091</v>
      </c>
      <c r="G91" s="6">
        <f t="shared" si="1523"/>
        <v>101.34202413062914</v>
      </c>
      <c r="H91" s="28">
        <v>9904584.2689554784</v>
      </c>
      <c r="I91" s="27">
        <v>10433730.054515926</v>
      </c>
      <c r="J91" s="6">
        <f t="shared" si="1524"/>
        <v>94.928507994785406</v>
      </c>
      <c r="K91" s="19">
        <v>8914635.0076702405</v>
      </c>
      <c r="L91" s="18">
        <v>8778727.8634355944</v>
      </c>
      <c r="M91" s="6">
        <f t="shared" si="1525"/>
        <v>101.54814167096711</v>
      </c>
      <c r="N91" s="22">
        <v>989949.26128523797</v>
      </c>
      <c r="O91" s="18">
        <v>1655002.1910803318</v>
      </c>
      <c r="P91" s="6">
        <f t="shared" si="1526"/>
        <v>59.815586143667353</v>
      </c>
      <c r="Q91" s="19">
        <v>16251075.339663271</v>
      </c>
      <c r="R91" s="18">
        <v>17545490.827518146</v>
      </c>
      <c r="S91" s="6">
        <f t="shared" si="1527"/>
        <v>92.622517656646409</v>
      </c>
      <c r="T91" s="19">
        <v>13892372.164690087</v>
      </c>
      <c r="U91" s="18">
        <v>13888826.150905389</v>
      </c>
      <c r="V91" s="6">
        <f t="shared" si="1528"/>
        <v>100.02553141457867</v>
      </c>
      <c r="W91" s="19">
        <f t="shared" si="1529"/>
        <v>46104679.227872439</v>
      </c>
      <c r="X91" s="18">
        <f t="shared" si="1530"/>
        <v>47665340.23535648</v>
      </c>
      <c r="Y91" s="6">
        <f t="shared" si="1531"/>
        <v>96.725794886225529</v>
      </c>
      <c r="Z91" s="29"/>
      <c r="AA91" s="7">
        <f t="shared" si="1474"/>
        <v>5.5528650904975478</v>
      </c>
      <c r="AB91" s="10">
        <f t="shared" si="1475"/>
        <v>3.7478356456465178</v>
      </c>
      <c r="AC91" s="6">
        <f t="shared" si="1476"/>
        <v>1.7398237116156992</v>
      </c>
      <c r="AD91" s="7">
        <f t="shared" si="1477"/>
        <v>14.091421583919256</v>
      </c>
      <c r="AE91" s="10">
        <f t="shared" si="1478"/>
        <v>11.869653259489851</v>
      </c>
      <c r="AF91" s="6">
        <f t="shared" si="1479"/>
        <v>1.9860330837674525</v>
      </c>
      <c r="AG91" s="7">
        <f t="shared" si="1480"/>
        <v>-8.4727341719806049</v>
      </c>
      <c r="AH91" s="10">
        <f t="shared" si="1481"/>
        <v>-2.7118233294717982</v>
      </c>
      <c r="AI91" s="6">
        <f t="shared" si="1482"/>
        <v>-5.9214912229452779</v>
      </c>
      <c r="AJ91" s="7">
        <f t="shared" si="1483"/>
        <v>4.8961474872632635</v>
      </c>
      <c r="AK91" s="10">
        <f t="shared" si="1484"/>
        <v>2.5164599281729494</v>
      </c>
      <c r="AL91" s="6">
        <f t="shared" si="1485"/>
        <v>2.3212736381627224</v>
      </c>
      <c r="AM91" s="7">
        <f t="shared" si="1486"/>
        <v>-57.38347313458069</v>
      </c>
      <c r="AN91" s="10">
        <f t="shared" si="1487"/>
        <v>-23.426457216658633</v>
      </c>
      <c r="AO91" s="6">
        <f t="shared" si="1488"/>
        <v>-44.345624720539156</v>
      </c>
      <c r="AP91" s="7">
        <f t="shared" si="1489"/>
        <v>-0.11788391168782653</v>
      </c>
      <c r="AQ91" s="10">
        <f t="shared" si="1490"/>
        <v>6.9376743379732488</v>
      </c>
      <c r="AR91" s="6">
        <f t="shared" si="1491"/>
        <v>-6.5978227910232903</v>
      </c>
      <c r="AS91" s="7">
        <f t="shared" si="1492"/>
        <v>0.89580597117064542</v>
      </c>
      <c r="AT91" s="10">
        <f t="shared" si="1493"/>
        <v>2.1163047515524198</v>
      </c>
      <c r="AU91" s="6">
        <f t="shared" si="1494"/>
        <v>-1.1952046084620918</v>
      </c>
      <c r="AV91" s="7">
        <f t="shared" si="1495"/>
        <v>2.3660006130582332</v>
      </c>
      <c r="AW91" s="10">
        <f t="shared" si="1496"/>
        <v>4.627594244013352</v>
      </c>
      <c r="AX91" s="6">
        <f t="shared" si="1497"/>
        <v>-2.1615651657636477</v>
      </c>
      <c r="AY91" s="16"/>
      <c r="AZ91" s="7">
        <f t="shared" ref="AZ91" si="1988">+AVERAGE(B91:B91)/AVERAGE(B87:B87)*100-100</f>
        <v>5.5528650904975478</v>
      </c>
      <c r="BA91" s="12">
        <f t="shared" ref="BA91" si="1989">+AVERAGE(C91:C91)/AVERAGE(C87:C87)*100-100</f>
        <v>3.7478356456465178</v>
      </c>
      <c r="BB91" s="6">
        <f t="shared" ref="BB91" si="1990">+AVERAGE(D91:D91)/AVERAGE(D87:D87)*100-100</f>
        <v>1.7398237116156992</v>
      </c>
      <c r="BC91" s="7">
        <f t="shared" ref="BC91" si="1991">+AVERAGE(E91:E91)/AVERAGE(E87:E87)*100-100</f>
        <v>14.091421583919256</v>
      </c>
      <c r="BD91" s="12">
        <f t="shared" ref="BD91" si="1992">+AVERAGE(F91:F91)/AVERAGE(F87:F87)*100-100</f>
        <v>11.869653259489851</v>
      </c>
      <c r="BE91" s="6">
        <f t="shared" ref="BE91" si="1993">+AVERAGE(G91:G91)/AVERAGE(G87:G87)*100-100</f>
        <v>1.9860330837674525</v>
      </c>
      <c r="BF91" s="7">
        <f t="shared" ref="BF91" si="1994">+AVERAGE(H91:H91)/AVERAGE(H87:H87)*100-100</f>
        <v>-8.4727341719806049</v>
      </c>
      <c r="BG91" s="12">
        <f t="shared" ref="BG91" si="1995">+AVERAGE(I91:I91)/AVERAGE(I87:I87)*100-100</f>
        <v>-2.7118233294717982</v>
      </c>
      <c r="BH91" s="6">
        <f t="shared" ref="BH91" si="1996">+AVERAGE(J91:J91)/AVERAGE(J87:J87)*100-100</f>
        <v>-5.9214912229452779</v>
      </c>
      <c r="BI91" s="7">
        <f t="shared" ref="BI91" si="1997">+AVERAGE(K91:K91)/AVERAGE(K87:K87)*100-100</f>
        <v>4.8961474872632635</v>
      </c>
      <c r="BJ91" s="12">
        <f t="shared" ref="BJ91" si="1998">+AVERAGE(L91:L91)/AVERAGE(L87:L87)*100-100</f>
        <v>2.5164599281729494</v>
      </c>
      <c r="BK91" s="6">
        <f t="shared" ref="BK91" si="1999">+AVERAGE(M91:M91)/AVERAGE(M87:M87)*100-100</f>
        <v>2.3212736381627224</v>
      </c>
      <c r="BL91" s="7">
        <f t="shared" ref="BL91" si="2000">+AVERAGE(N91:N91)/AVERAGE(N87:N87)*100-100</f>
        <v>-57.38347313458069</v>
      </c>
      <c r="BM91" s="12">
        <f t="shared" ref="BM91" si="2001">+AVERAGE(O91:O91)/AVERAGE(O87:O87)*100-100</f>
        <v>-23.426457216658633</v>
      </c>
      <c r="BN91" s="6">
        <f t="shared" ref="BN91" si="2002">+AVERAGE(P91:P91)/AVERAGE(P87:P87)*100-100</f>
        <v>-44.345624720539156</v>
      </c>
      <c r="BO91" s="7">
        <f t="shared" ref="BO91" si="2003">+AVERAGE(Q91:Q91)/AVERAGE(Q87:Q87)*100-100</f>
        <v>-0.11788391168782653</v>
      </c>
      <c r="BP91" s="12">
        <f t="shared" ref="BP91" si="2004">+AVERAGE(R91:R91)/AVERAGE(R87:R87)*100-100</f>
        <v>6.9376743379732488</v>
      </c>
      <c r="BQ91" s="6">
        <f t="shared" ref="BQ91" si="2005">+AVERAGE(S91:S91)/AVERAGE(S87:S87)*100-100</f>
        <v>-6.5978227910232903</v>
      </c>
      <c r="BR91" s="7">
        <f t="shared" ref="BR91" si="2006">+AVERAGE(T91:T91)/AVERAGE(T87:T87)*100-100</f>
        <v>0.89580597117064542</v>
      </c>
      <c r="BS91" s="12">
        <f t="shared" ref="BS91" si="2007">+AVERAGE(U91:U91)/AVERAGE(U87:U87)*100-100</f>
        <v>2.1163047515524198</v>
      </c>
      <c r="BT91" s="6">
        <f t="shared" ref="BT91" si="2008">+AVERAGE(V91:V91)/AVERAGE(V87:V87)*100-100</f>
        <v>-1.1952046084620918</v>
      </c>
      <c r="BU91" s="7">
        <f t="shared" ref="BU91" si="2009">+AVERAGE(W91:W91)/AVERAGE(W87:W87)*100-100</f>
        <v>2.3660006130582332</v>
      </c>
      <c r="BV91" s="12">
        <f t="shared" ref="BV91" si="2010">+AVERAGE(X91:X91)/AVERAGE(X87:X87)*100-100</f>
        <v>4.627594244013352</v>
      </c>
      <c r="BW91" s="6">
        <f t="shared" ref="BW91" si="2011">+AVERAGE(Y91:Y91)/AVERAGE(Y87:Y87)*100-100</f>
        <v>-2.1615651657636477</v>
      </c>
    </row>
    <row r="92" spans="1:75" s="15" customFormat="1" x14ac:dyDescent="0.25">
      <c r="A92" s="32" t="s">
        <v>110</v>
      </c>
      <c r="B92" s="19">
        <v>29846162.298633371</v>
      </c>
      <c r="C92" s="18">
        <v>29452536.665518869</v>
      </c>
      <c r="D92" s="6">
        <f t="shared" si="1522"/>
        <v>101.33647446936322</v>
      </c>
      <c r="E92" s="19">
        <v>5072741.6974270111</v>
      </c>
      <c r="F92" s="18">
        <v>4992352.2630054615</v>
      </c>
      <c r="G92" s="6">
        <f t="shared" si="1523"/>
        <v>101.61025164464566</v>
      </c>
      <c r="H92" s="28">
        <v>9953842.6866685636</v>
      </c>
      <c r="I92" s="27">
        <v>9391572.0495075714</v>
      </c>
      <c r="J92" s="6">
        <f t="shared" si="1524"/>
        <v>105.98697038362681</v>
      </c>
      <c r="K92" s="19">
        <v>8722004.4202231355</v>
      </c>
      <c r="L92" s="18">
        <v>8419152.3908204567</v>
      </c>
      <c r="M92" s="6">
        <f t="shared" si="1525"/>
        <v>103.59717956563992</v>
      </c>
      <c r="N92" s="22">
        <v>1231838.2664454281</v>
      </c>
      <c r="O92" s="18">
        <v>972419.65868711472</v>
      </c>
      <c r="P92" s="6">
        <f t="shared" si="1526"/>
        <v>126.67763916954951</v>
      </c>
      <c r="Q92" s="19">
        <v>15512344.482613081</v>
      </c>
      <c r="R92" s="18">
        <v>15614594.6856796</v>
      </c>
      <c r="S92" s="6">
        <f t="shared" si="1527"/>
        <v>99.345162617891745</v>
      </c>
      <c r="T92" s="19">
        <v>14665053.273763463</v>
      </c>
      <c r="U92" s="18">
        <v>14325788.484853286</v>
      </c>
      <c r="V92" s="6">
        <f t="shared" si="1528"/>
        <v>102.36821023337657</v>
      </c>
      <c r="W92" s="19">
        <f t="shared" si="1529"/>
        <v>45720037.891578563</v>
      </c>
      <c r="X92" s="18">
        <f t="shared" si="1530"/>
        <v>45125267.178858221</v>
      </c>
      <c r="Y92" s="6">
        <f t="shared" si="1531"/>
        <v>101.31804363697819</v>
      </c>
      <c r="Z92" s="29"/>
      <c r="AA92" s="7">
        <f t="shared" si="1474"/>
        <v>6.7494745666355556</v>
      </c>
      <c r="AB92" s="10">
        <f t="shared" si="1475"/>
        <v>4.6798854867674038</v>
      </c>
      <c r="AC92" s="6">
        <f t="shared" si="1476"/>
        <v>1.9770647151976135</v>
      </c>
      <c r="AD92" s="7">
        <f t="shared" si="1477"/>
        <v>5.5444226787630981</v>
      </c>
      <c r="AE92" s="10">
        <f t="shared" si="1478"/>
        <v>4.2889449798809665</v>
      </c>
      <c r="AF92" s="6">
        <f t="shared" si="1479"/>
        <v>1.2038454307159157</v>
      </c>
      <c r="AG92" s="7">
        <f t="shared" si="1480"/>
        <v>32.60372585425867</v>
      </c>
      <c r="AH92" s="10">
        <f t="shared" si="1481"/>
        <v>24.678281265686095</v>
      </c>
      <c r="AI92" s="6">
        <f t="shared" si="1482"/>
        <v>6.3567162685565677</v>
      </c>
      <c r="AJ92" s="7">
        <f t="shared" si="1483"/>
        <v>3.3482608111468295</v>
      </c>
      <c r="AK92" s="10">
        <f t="shared" si="1484"/>
        <v>-0.18267331552210919</v>
      </c>
      <c r="AL92" s="6">
        <f t="shared" si="1485"/>
        <v>3.5373960052348394</v>
      </c>
      <c r="AM92" s="7">
        <f t="shared" si="1486"/>
        <v>-232.03371511582708</v>
      </c>
      <c r="AN92" s="10">
        <f t="shared" si="1487"/>
        <v>-207.81718201571243</v>
      </c>
      <c r="AO92" s="6">
        <f t="shared" si="1488"/>
        <v>22.460736449766856</v>
      </c>
      <c r="AP92" s="7">
        <f t="shared" si="1489"/>
        <v>-13.180602481436935</v>
      </c>
      <c r="AQ92" s="10">
        <f t="shared" si="1490"/>
        <v>-11.467217457431303</v>
      </c>
      <c r="AR92" s="6">
        <f t="shared" si="1491"/>
        <v>-1.9353113895203933</v>
      </c>
      <c r="AS92" s="7">
        <f t="shared" si="1492"/>
        <v>2.5718127799096919</v>
      </c>
      <c r="AT92" s="10">
        <f t="shared" si="1493"/>
        <v>0.44171774421253929</v>
      </c>
      <c r="AU92" s="6">
        <f t="shared" si="1494"/>
        <v>2.1207274064365578</v>
      </c>
      <c r="AV92" s="7">
        <f t="shared" si="1495"/>
        <v>4.2840987140435658</v>
      </c>
      <c r="AW92" s="10">
        <f t="shared" si="1496"/>
        <v>2.9557099900889341</v>
      </c>
      <c r="AX92" s="6">
        <f t="shared" si="1497"/>
        <v>1.2902525989889426</v>
      </c>
      <c r="AY92" s="16"/>
      <c r="AZ92" s="7">
        <f t="shared" ref="AZ92" si="2012">+AVERAGE(B91:B92)/AVERAGE(B87:B88)*100-100</f>
        <v>6.1566116036254641</v>
      </c>
      <c r="BA92" s="12">
        <f t="shared" ref="BA92" si="2013">+AVERAGE(C91:C92)/AVERAGE(C87:C88)*100-100</f>
        <v>4.2171788634570504</v>
      </c>
      <c r="BB92" s="6">
        <f t="shared" ref="BB92" si="2014">+AVERAGE(D91:D92)/AVERAGE(D87:D88)*100-100</f>
        <v>1.8586784915665078</v>
      </c>
      <c r="BC92" s="7">
        <f t="shared" ref="BC92" si="2015">+AVERAGE(E91:E92)/AVERAGE(E87:E88)*100-100</f>
        <v>9.5610879794376018</v>
      </c>
      <c r="BD92" s="12">
        <f t="shared" ref="BD92" si="2016">+AVERAGE(F91:F92)/AVERAGE(F87:F88)*100-100</f>
        <v>7.8710373811639869</v>
      </c>
      <c r="BE92" s="6">
        <f t="shared" ref="BE92" si="2017">+AVERAGE(G91:G92)/AVERAGE(G87:G88)*100-100</f>
        <v>1.5929168552808477</v>
      </c>
      <c r="BF92" s="7">
        <f t="shared" ref="BF92" si="2018">+AVERAGE(H91:H92)/AVERAGE(H87:H88)*100-100</f>
        <v>8.3507128095928067</v>
      </c>
      <c r="BG92" s="12">
        <f t="shared" ref="BG92" si="2019">+AVERAGE(I91:I92)/AVERAGE(I87:I88)*100-100</f>
        <v>8.5889161482279235</v>
      </c>
      <c r="BH92" s="6">
        <f t="shared" ref="BH92" si="2020">+AVERAGE(J91:J92)/AVERAGE(J87:J88)*100-100</f>
        <v>0.17931436231602049</v>
      </c>
      <c r="BI92" s="7">
        <f t="shared" ref="BI92" si="2021">+AVERAGE(K91:K92)/AVERAGE(K87:K88)*100-100</f>
        <v>4.124904775436903</v>
      </c>
      <c r="BJ92" s="12">
        <f t="shared" ref="BJ92" si="2022">+AVERAGE(L91:L92)/AVERAGE(L87:L88)*100-100</f>
        <v>1.1771098445558152</v>
      </c>
      <c r="BK92" s="6">
        <f t="shared" ref="BK92" si="2023">+AVERAGE(M91:M92)/AVERAGE(M87:M88)*100-100</f>
        <v>2.9318162631266915</v>
      </c>
      <c r="BL92" s="7">
        <f t="shared" ref="BL92" si="2024">+AVERAGE(N91:N92)/AVERAGE(N87:N88)*100-100</f>
        <v>59.846480554230538</v>
      </c>
      <c r="BM92" s="12">
        <f t="shared" ref="BM92" si="2025">+AVERAGE(O91:O92)/AVERAGE(O87:O88)*100-100</f>
        <v>108.62348341000092</v>
      </c>
      <c r="BN92" s="6">
        <f t="shared" ref="BN92" si="2026">+AVERAGE(P91:P92)/AVERAGE(P87:P88)*100-100</f>
        <v>-11.581209489389551</v>
      </c>
      <c r="BO92" s="7">
        <f t="shared" ref="BO92" si="2027">+AVERAGE(Q91:Q92)/AVERAGE(Q87:Q88)*100-100</f>
        <v>-6.9548104467518215</v>
      </c>
      <c r="BP92" s="12">
        <f t="shared" ref="BP92" si="2028">+AVERAGE(R91:R92)/AVERAGE(R87:R88)*100-100</f>
        <v>-2.5972139166038914</v>
      </c>
      <c r="BQ92" s="6">
        <f t="shared" ref="BQ92" si="2029">+AVERAGE(S91:S92)/AVERAGE(S87:S88)*100-100</f>
        <v>-4.2416757026904435</v>
      </c>
      <c r="BR92" s="7">
        <f t="shared" ref="BR92" si="2030">+AVERAGE(T91:T92)/AVERAGE(T87:T88)*100-100</f>
        <v>1.7495840176337225</v>
      </c>
      <c r="BS92" s="12">
        <f t="shared" ref="BS92" si="2031">+AVERAGE(U91:U92)/AVERAGE(U87:U88)*100-100</f>
        <v>1.2591244824608765</v>
      </c>
      <c r="BT92" s="6">
        <f t="shared" ref="BT92" si="2032">+AVERAGE(V91:V92)/AVERAGE(V87:V88)*100-100</f>
        <v>0.45458866636155904</v>
      </c>
      <c r="BU92" s="7">
        <f t="shared" ref="BU92" si="2033">+AVERAGE(W91:W92)/AVERAGE(W87:W88)*100-100</f>
        <v>3.3121310761287504</v>
      </c>
      <c r="BV92" s="12">
        <f t="shared" ref="BV92" si="2034">+AVERAGE(X91:X92)/AVERAGE(X87:X88)*100-100</f>
        <v>3.8078062539152739</v>
      </c>
      <c r="BW92" s="6">
        <f t="shared" ref="BW92" si="2035">+AVERAGE(Y91:Y92)/AVERAGE(Y87:Y88)*100-100</f>
        <v>-0.42554972832371618</v>
      </c>
    </row>
    <row r="93" spans="1:75" s="15" customFormat="1" x14ac:dyDescent="0.25">
      <c r="A93" s="32" t="s">
        <v>111</v>
      </c>
      <c r="B93" s="19">
        <v>30389154.135373689</v>
      </c>
      <c r="C93" s="18">
        <v>29661677.253716078</v>
      </c>
      <c r="D93" s="6">
        <f t="shared" si="1522"/>
        <v>102.45258174524325</v>
      </c>
      <c r="E93" s="19">
        <v>5157119.9990554163</v>
      </c>
      <c r="F93" s="18">
        <v>5061023.4965682589</v>
      </c>
      <c r="G93" s="6">
        <f t="shared" si="1523"/>
        <v>101.89875630003135</v>
      </c>
      <c r="H93" s="28">
        <v>10028736.211363351</v>
      </c>
      <c r="I93" s="27">
        <v>8789345.5403641444</v>
      </c>
      <c r="J93" s="6">
        <f t="shared" si="1524"/>
        <v>114.10105752820201</v>
      </c>
      <c r="K93" s="19">
        <v>9437793.6485445481</v>
      </c>
      <c r="L93" s="18">
        <v>8966245.3406250831</v>
      </c>
      <c r="M93" s="6">
        <f t="shared" si="1525"/>
        <v>105.25915017942829</v>
      </c>
      <c r="N93" s="22">
        <v>590942.56281880289</v>
      </c>
      <c r="O93" s="18">
        <v>-176899.8002609387</v>
      </c>
      <c r="P93" s="6">
        <f t="shared" si="1526"/>
        <v>-334.0549632883272</v>
      </c>
      <c r="Q93" s="19">
        <v>15937382.794611966</v>
      </c>
      <c r="R93" s="18">
        <v>15660213.530747343</v>
      </c>
      <c r="S93" s="6">
        <f t="shared" si="1527"/>
        <v>101.76989453764745</v>
      </c>
      <c r="T93" s="19">
        <v>15458628.678853184</v>
      </c>
      <c r="U93" s="18">
        <v>14787047.530402265</v>
      </c>
      <c r="V93" s="6">
        <f t="shared" si="1528"/>
        <v>104.54168519489872</v>
      </c>
      <c r="W93" s="19">
        <f t="shared" si="1529"/>
        <v>46053764.461551242</v>
      </c>
      <c r="X93" s="18">
        <f t="shared" si="1530"/>
        <v>44385212.290993564</v>
      </c>
      <c r="Y93" s="6">
        <f t="shared" si="1531"/>
        <v>103.75925242762949</v>
      </c>
      <c r="Z93" s="29"/>
      <c r="AA93" s="7">
        <f t="shared" si="1474"/>
        <v>7.0849724711435869</v>
      </c>
      <c r="AB93" s="10">
        <f t="shared" si="1475"/>
        <v>4.4732145840167021</v>
      </c>
      <c r="AC93" s="6">
        <f t="shared" si="1476"/>
        <v>2.4999306257840175</v>
      </c>
      <c r="AD93" s="7">
        <f t="shared" si="1477"/>
        <v>5.8870808095923053</v>
      </c>
      <c r="AE93" s="10">
        <f t="shared" si="1478"/>
        <v>3.5771325118502801</v>
      </c>
      <c r="AF93" s="6">
        <f t="shared" si="1479"/>
        <v>2.2301720869495369</v>
      </c>
      <c r="AG93" s="7">
        <f t="shared" si="1480"/>
        <v>3.6305630745443978</v>
      </c>
      <c r="AH93" s="10">
        <f t="shared" si="1481"/>
        <v>-10.401597436886306</v>
      </c>
      <c r="AI93" s="6">
        <f t="shared" si="1482"/>
        <v>15.661172643726928</v>
      </c>
      <c r="AJ93" s="7">
        <f t="shared" si="1483"/>
        <v>4.0374400983205874</v>
      </c>
      <c r="AK93" s="10">
        <f t="shared" si="1484"/>
        <v>-1.5417194712388351</v>
      </c>
      <c r="AL93" s="6">
        <f t="shared" si="1485"/>
        <v>5.6665214338469667</v>
      </c>
      <c r="AM93" s="7">
        <f t="shared" si="1486"/>
        <v>-2.4616372587678086</v>
      </c>
      <c r="AN93" s="10">
        <f t="shared" si="1487"/>
        <v>-125.16111963771847</v>
      </c>
      <c r="AO93" s="6">
        <f t="shared" si="1488"/>
        <v>-487.65509701330876</v>
      </c>
      <c r="AP93" s="7">
        <f t="shared" si="1489"/>
        <v>4.7726147099073728</v>
      </c>
      <c r="AQ93" s="10">
        <f t="shared" si="1490"/>
        <v>2.4030057294881288</v>
      </c>
      <c r="AR93" s="6">
        <f t="shared" si="1491"/>
        <v>2.314003347400643</v>
      </c>
      <c r="AS93" s="7">
        <f t="shared" si="1492"/>
        <v>2.1736532237836172</v>
      </c>
      <c r="AT93" s="10">
        <f t="shared" si="1493"/>
        <v>-4.4474343325468482</v>
      </c>
      <c r="AU93" s="6">
        <f t="shared" si="1494"/>
        <v>6.9292619304158762</v>
      </c>
      <c r="AV93" s="7">
        <f t="shared" si="1495"/>
        <v>7.0819264975154397</v>
      </c>
      <c r="AW93" s="10">
        <f t="shared" si="1496"/>
        <v>3.449896258170071</v>
      </c>
      <c r="AX93" s="6">
        <f t="shared" si="1497"/>
        <v>3.5109075704447861</v>
      </c>
      <c r="AY93" s="16"/>
      <c r="AZ93" s="7">
        <f t="shared" ref="AZ93" si="2036">+AVERAGE(B91:B93)/AVERAGE(B87:B89)*100-100</f>
        <v>6.471024857788052</v>
      </c>
      <c r="BA93" s="12">
        <f t="shared" ref="BA93" si="2037">+AVERAGE(C91:C93)/AVERAGE(C87:C89)*100-100</f>
        <v>4.3034452932554075</v>
      </c>
      <c r="BB93" s="6">
        <f t="shared" ref="BB93" si="2038">+AVERAGE(D91:D93)/AVERAGE(D87:D89)*100-100</f>
        <v>2.0735439407770997</v>
      </c>
      <c r="BC93" s="7">
        <f t="shared" ref="BC93" si="2039">+AVERAGE(E91:E93)/AVERAGE(E87:E89)*100-100</f>
        <v>8.2772658434905964</v>
      </c>
      <c r="BD93" s="12">
        <f t="shared" ref="BD93" si="2040">+AVERAGE(F91:F93)/AVERAGE(F87:F89)*100-100</f>
        <v>6.3682769860154593</v>
      </c>
      <c r="BE93" s="6">
        <f t="shared" ref="BE93" si="2041">+AVERAGE(G91:G93)/AVERAGE(G87:G89)*100-100</f>
        <v>1.8050384109579767</v>
      </c>
      <c r="BF93" s="7">
        <f t="shared" ref="BF93" si="2042">+AVERAGE(H91:H93)/AVERAGE(H87:H89)*100-100</f>
        <v>6.719638390998071</v>
      </c>
      <c r="BG93" s="12">
        <f t="shared" ref="BG93" si="2043">+AVERAGE(I91:I93)/AVERAGE(I87:I89)*100-100</f>
        <v>1.9515121733605838</v>
      </c>
      <c r="BH93" s="6">
        <f t="shared" ref="BH93" si="2044">+AVERAGE(J91:J93)/AVERAGE(J87:J89)*100-100</f>
        <v>5.2838170467046837</v>
      </c>
      <c r="BI93" s="7">
        <f t="shared" ref="BI93" si="2045">+AVERAGE(K91:K93)/AVERAGE(K87:K89)*100-100</f>
        <v>4.0943990394071363</v>
      </c>
      <c r="BJ93" s="12">
        <f t="shared" ref="BJ93" si="2046">+AVERAGE(L91:L93)/AVERAGE(L87:L89)*100-100</f>
        <v>0.22863480788639379</v>
      </c>
      <c r="BK93" s="6">
        <f t="shared" ref="BK93" si="2047">+AVERAGE(M91:M93)/AVERAGE(M87:M89)*100-100</f>
        <v>3.8431614270172361</v>
      </c>
      <c r="BL93" s="7">
        <f t="shared" ref="BL93" si="2048">+AVERAGE(N91:N93)/AVERAGE(N87:N89)*100-100</f>
        <v>40.931939352933767</v>
      </c>
      <c r="BM93" s="12">
        <f t="shared" ref="BM93" si="2049">+AVERAGE(O91:O93)/AVERAGE(O87:O89)*100-100</f>
        <v>24.868856872101276</v>
      </c>
      <c r="BN93" s="6">
        <f t="shared" ref="BN93" si="2050">+AVERAGE(P91:P93)/AVERAGE(P87:P89)*100-100</f>
        <v>-149.66843463521013</v>
      </c>
      <c r="BO93" s="7">
        <f t="shared" ref="BO93" si="2051">+AVERAGE(Q91:Q93)/AVERAGE(Q87:Q89)*100-100</f>
        <v>-3.3399354327516448</v>
      </c>
      <c r="BP93" s="12">
        <f t="shared" ref="BP93" si="2052">+AVERAGE(R91:R93)/AVERAGE(R87:R89)*100-100</f>
        <v>-1.0473228663595933</v>
      </c>
      <c r="BQ93" s="6">
        <f t="shared" ref="BQ93" si="2053">+AVERAGE(S91:S93)/AVERAGE(S87:S89)*100-100</f>
        <v>-2.0676298972110772</v>
      </c>
      <c r="BR93" s="7">
        <f t="shared" ref="BR93" si="2054">+AVERAGE(T91:T93)/AVERAGE(T87:T89)*100-100</f>
        <v>1.8981173189328757</v>
      </c>
      <c r="BS93" s="12">
        <f t="shared" ref="BS93" si="2055">+AVERAGE(U91:U93)/AVERAGE(U87:U89)*100-100</f>
        <v>-0.77854509659944426</v>
      </c>
      <c r="BT93" s="6">
        <f t="shared" ref="BT93" si="2056">+AVERAGE(V91:V93)/AVERAGE(V87:V89)*100-100</f>
        <v>2.5699467605702324</v>
      </c>
      <c r="BU93" s="7">
        <f t="shared" ref="BU93" si="2057">+AVERAGE(W91:W93)/AVERAGE(W87:W89)*100-100</f>
        <v>4.5414333946033167</v>
      </c>
      <c r="BV93" s="12">
        <f t="shared" ref="BV93" si="2058">+AVERAGE(X91:X93)/AVERAGE(X87:X89)*100-100</f>
        <v>3.691728600506238</v>
      </c>
      <c r="BW93" s="6">
        <f t="shared" ref="BW93" si="2059">+AVERAGE(Y91:Y93)/AVERAGE(Y87:Y89)*100-100</f>
        <v>0.89357570210447079</v>
      </c>
    </row>
    <row r="94" spans="1:75" s="15" customFormat="1" x14ac:dyDescent="0.25">
      <c r="A94" s="32" t="s">
        <v>112</v>
      </c>
      <c r="B94" s="19">
        <v>32800916.568668183</v>
      </c>
      <c r="C94" s="18">
        <v>31476581.167841103</v>
      </c>
      <c r="D94" s="6">
        <f t="shared" si="1522"/>
        <v>104.20736735595708</v>
      </c>
      <c r="E94" s="19">
        <v>6680926.9469122896</v>
      </c>
      <c r="F94" s="18">
        <v>6545881.6486113081</v>
      </c>
      <c r="G94" s="6">
        <f t="shared" si="1523"/>
        <v>102.06305743901787</v>
      </c>
      <c r="H94" s="28">
        <v>11755631.766119059</v>
      </c>
      <c r="I94" s="27">
        <v>10716527.631871808</v>
      </c>
      <c r="J94" s="6">
        <f t="shared" si="1524"/>
        <v>109.69627634941072</v>
      </c>
      <c r="K94" s="19">
        <v>9489778.9760520495</v>
      </c>
      <c r="L94" s="18">
        <v>8739088.4836931191</v>
      </c>
      <c r="M94" s="6">
        <f t="shared" si="1525"/>
        <v>108.59003194394583</v>
      </c>
      <c r="N94" s="22">
        <v>2265852.7900670096</v>
      </c>
      <c r="O94" s="18">
        <v>1977439.1481786892</v>
      </c>
      <c r="P94" s="6">
        <f t="shared" si="1526"/>
        <v>114.58520946922502</v>
      </c>
      <c r="Q94" s="19">
        <v>14416500.793254036</v>
      </c>
      <c r="R94" s="18">
        <v>13789383.095833573</v>
      </c>
      <c r="S94" s="6">
        <f t="shared" si="1527"/>
        <v>104.54782997224832</v>
      </c>
      <c r="T94" s="19">
        <v>15301734.332495231</v>
      </c>
      <c r="U94" s="18">
        <v>14446486.303961607</v>
      </c>
      <c r="V94" s="6">
        <f t="shared" si="1528"/>
        <v>105.92011102588381</v>
      </c>
      <c r="W94" s="19">
        <f t="shared" si="1529"/>
        <v>50352241.742458344</v>
      </c>
      <c r="X94" s="18">
        <f t="shared" si="1530"/>
        <v>48081887.240196183</v>
      </c>
      <c r="Y94" s="6">
        <f t="shared" si="1531"/>
        <v>104.72184981201021</v>
      </c>
      <c r="Z94" s="29"/>
      <c r="AA94" s="7">
        <f t="shared" si="1474"/>
        <v>4.0651001132969498</v>
      </c>
      <c r="AB94" s="10">
        <f t="shared" si="1475"/>
        <v>1.38413342513158</v>
      </c>
      <c r="AC94" s="6">
        <f t="shared" si="1476"/>
        <v>2.6443651462929836</v>
      </c>
      <c r="AD94" s="7">
        <f t="shared" si="1477"/>
        <v>4.9712958739003454</v>
      </c>
      <c r="AE94" s="10">
        <f t="shared" si="1478"/>
        <v>3.2338202808948751</v>
      </c>
      <c r="AF94" s="6">
        <f t="shared" si="1479"/>
        <v>1.6830488189606001</v>
      </c>
      <c r="AG94" s="7">
        <f t="shared" si="1480"/>
        <v>-6.0139905772947202</v>
      </c>
      <c r="AH94" s="10">
        <f t="shared" si="1481"/>
        <v>-13.897485072598329</v>
      </c>
      <c r="AI94" s="6">
        <f t="shared" si="1482"/>
        <v>9.1559398723146188</v>
      </c>
      <c r="AJ94" s="7">
        <f t="shared" si="1483"/>
        <v>-1.3982965416254274</v>
      </c>
      <c r="AK94" s="10">
        <f t="shared" si="1484"/>
        <v>-8.293543225324413</v>
      </c>
      <c r="AL94" s="6">
        <f t="shared" si="1485"/>
        <v>7.5188235661974403</v>
      </c>
      <c r="AM94" s="7">
        <f t="shared" si="1486"/>
        <v>-21.419966388679185</v>
      </c>
      <c r="AN94" s="10">
        <f t="shared" si="1487"/>
        <v>-32.205829229224221</v>
      </c>
      <c r="AO94" s="6">
        <f t="shared" si="1488"/>
        <v>15.909720139529398</v>
      </c>
      <c r="AP94" s="7">
        <f t="shared" si="1489"/>
        <v>9.0537483716743878</v>
      </c>
      <c r="AQ94" s="10">
        <f t="shared" si="1490"/>
        <v>4.2152207080988831</v>
      </c>
      <c r="AR94" s="6">
        <f t="shared" si="1491"/>
        <v>4.6428224502138278</v>
      </c>
      <c r="AS94" s="7">
        <f t="shared" si="1492"/>
        <v>-3.023770593437078</v>
      </c>
      <c r="AT94" s="10">
        <f t="shared" si="1493"/>
        <v>-7.6070287745696987</v>
      </c>
      <c r="AU94" s="6">
        <f t="shared" si="1494"/>
        <v>4.9606134756180751</v>
      </c>
      <c r="AV94" s="7">
        <f t="shared" si="1495"/>
        <v>5.2672473649367504</v>
      </c>
      <c r="AW94" s="10">
        <f t="shared" si="1496"/>
        <v>1.3751685569771439</v>
      </c>
      <c r="AX94" s="6">
        <f t="shared" si="1497"/>
        <v>3.8392822062457128</v>
      </c>
      <c r="AY94" s="16"/>
      <c r="AZ94" s="7">
        <f t="shared" ref="AZ94" si="2060">+AVERAGE(B91:B94)/AVERAGE(B87:B90)*100-100</f>
        <v>5.8133862247069317</v>
      </c>
      <c r="BA94" s="12">
        <f t="shared" ref="BA94" si="2061">+AVERAGE(C91:C94)/AVERAGE(C87:C90)*100-100</f>
        <v>3.5174454476293278</v>
      </c>
      <c r="BB94" s="6">
        <f t="shared" ref="BB94" si="2062">+AVERAGE(D91:D94)/AVERAGE(D87:D90)*100-100</f>
        <v>2.218484427759293</v>
      </c>
      <c r="BC94" s="7">
        <f t="shared" ref="BC94" si="2063">+AVERAGE(E91:E94)/AVERAGE(E87:E90)*100-100</f>
        <v>7.2408938005446259</v>
      </c>
      <c r="BD94" s="12">
        <f t="shared" ref="BD94" si="2064">+AVERAGE(F91:F94)/AVERAGE(F87:F90)*100-100</f>
        <v>5.3893302885924754</v>
      </c>
      <c r="BE94" s="6">
        <f t="shared" ref="BE94" si="2065">+AVERAGE(G91:G94)/AVERAGE(G87:G90)*100-100</f>
        <v>1.7744132293383075</v>
      </c>
      <c r="BF94" s="7">
        <f t="shared" ref="BF94" si="2066">+AVERAGE(H91:H94)/AVERAGE(H87:H90)*100-100</f>
        <v>2.7883144687038879</v>
      </c>
      <c r="BG94" s="12">
        <f t="shared" ref="BG94" si="2067">+AVERAGE(I91:I94)/AVERAGE(I87:I90)*100-100</f>
        <v>-2.9175342525866057</v>
      </c>
      <c r="BH94" s="6">
        <f t="shared" ref="BH94" si="2068">+AVERAGE(J91:J94)/AVERAGE(J87:J90)*100-100</f>
        <v>6.2573649287005537</v>
      </c>
      <c r="BI94" s="7">
        <f t="shared" ref="BI94" si="2069">+AVERAGE(K91:K94)/AVERAGE(K87:K90)*100-100</f>
        <v>2.6108756953617416</v>
      </c>
      <c r="BJ94" s="12">
        <f t="shared" ref="BJ94" si="2070">+AVERAGE(L91:L94)/AVERAGE(L87:L90)*100-100</f>
        <v>-2.0504159629144709</v>
      </c>
      <c r="BK94" s="6">
        <f t="shared" ref="BK94" si="2071">+AVERAGE(M91:M94)/AVERAGE(M87:M90)*100-100</f>
        <v>4.7714341845507278</v>
      </c>
      <c r="BL94" s="7">
        <f t="shared" ref="BL94" si="2072">+AVERAGE(N91:N94)/AVERAGE(N87:N90)*100-100</f>
        <v>4.084160644555098</v>
      </c>
      <c r="BM94" s="12">
        <f t="shared" ref="BM94" si="2073">+AVERAGE(O91:O94)/AVERAGE(O87:O90)*100-100</f>
        <v>-9.2501519692090568</v>
      </c>
      <c r="BN94" s="6">
        <f t="shared" ref="BN94" si="2074">+AVERAGE(P91:P94)/AVERAGE(P87:P90)*100-100</f>
        <v>-108.32843912535807</v>
      </c>
      <c r="BO94" s="7">
        <f t="shared" ref="BO94" si="2075">+AVERAGE(Q91:Q94)/AVERAGE(Q87:Q90)*100-100</f>
        <v>-0.72137355931441505</v>
      </c>
      <c r="BP94" s="12">
        <f t="shared" ref="BP94" si="2076">+AVERAGE(R91:R94)/AVERAGE(R87:R90)*100-100</f>
        <v>6.556794141596356E-2</v>
      </c>
      <c r="BQ94" s="6">
        <f t="shared" ref="BQ94" si="2077">+AVERAGE(S91:S94)/AVERAGE(S87:S90)*100-100</f>
        <v>-0.39090435660675382</v>
      </c>
      <c r="BR94" s="7">
        <f t="shared" ref="BR94" si="2078">+AVERAGE(T91:T94)/AVERAGE(T87:T90)*100-100</f>
        <v>0.5812585580412275</v>
      </c>
      <c r="BS94" s="12">
        <f t="shared" ref="BS94" si="2079">+AVERAGE(U91:U94)/AVERAGE(U87:U90)*100-100</f>
        <v>-2.5889665484751276</v>
      </c>
      <c r="BT94" s="6">
        <f t="shared" ref="BT94" si="2080">+AVERAGE(V91:V94)/AVERAGE(V87:V90)*100-100</f>
        <v>3.1728371498929562</v>
      </c>
      <c r="BU94" s="7">
        <f t="shared" ref="BU94" si="2081">+AVERAGE(W91:W94)/AVERAGE(W87:W90)*100-100</f>
        <v>4.7346082378577563</v>
      </c>
      <c r="BV94" s="12">
        <f t="shared" ref="BV94" si="2082">+AVERAGE(X91:X94)/AVERAGE(X87:X90)*100-100</f>
        <v>3.0803740079581132</v>
      </c>
      <c r="BW94" s="6">
        <f t="shared" ref="BW94" si="2083">+AVERAGE(Y91:Y94)/AVERAGE(Y87:Y90)*100-100</f>
        <v>1.6362984851097764</v>
      </c>
    </row>
    <row r="95" spans="1:75" s="15" customFormat="1" x14ac:dyDescent="0.25">
      <c r="A95" s="32" t="s">
        <v>113</v>
      </c>
      <c r="B95" s="19">
        <v>30714236.992173608</v>
      </c>
      <c r="C95" s="18">
        <v>29672075.541777004</v>
      </c>
      <c r="D95" s="6">
        <f t="shared" si="1522"/>
        <v>103.51226340378274</v>
      </c>
      <c r="E95" s="19">
        <v>5198690.4609282585</v>
      </c>
      <c r="F95" s="18">
        <v>4933310.9405966736</v>
      </c>
      <c r="G95" s="6">
        <f t="shared" si="1523"/>
        <v>105.3793390185028</v>
      </c>
      <c r="H95" s="28">
        <v>10671104.519849867</v>
      </c>
      <c r="I95" s="27">
        <v>9611404.3092298955</v>
      </c>
      <c r="J95" s="6">
        <f t="shared" si="1524"/>
        <v>111.02544619418762</v>
      </c>
      <c r="K95" s="19">
        <v>9049791.8912906274</v>
      </c>
      <c r="L95" s="18">
        <v>8278286.0118994499</v>
      </c>
      <c r="M95" s="6">
        <f t="shared" si="1525"/>
        <v>109.31963305305219</v>
      </c>
      <c r="N95" s="22">
        <v>1621312.6285592392</v>
      </c>
      <c r="O95" s="18">
        <v>1333118.2973304465</v>
      </c>
      <c r="P95" s="6">
        <f t="shared" si="1526"/>
        <v>121.6180613382847</v>
      </c>
      <c r="Q95" s="19">
        <v>17131540.506056491</v>
      </c>
      <c r="R95" s="18">
        <v>17049292.382393401</v>
      </c>
      <c r="S95" s="6">
        <f t="shared" si="1527"/>
        <v>100.48241370854795</v>
      </c>
      <c r="T95" s="19">
        <v>13889561.627736654</v>
      </c>
      <c r="U95" s="18">
        <v>13041293.292895207</v>
      </c>
      <c r="V95" s="6">
        <f t="shared" si="1528"/>
        <v>106.50448015998211</v>
      </c>
      <c r="W95" s="19">
        <f t="shared" si="1529"/>
        <v>49826010.85127157</v>
      </c>
      <c r="X95" s="18">
        <f t="shared" si="1530"/>
        <v>48224789.881101765</v>
      </c>
      <c r="Y95" s="6">
        <f t="shared" si="1531"/>
        <v>103.32032752059183</v>
      </c>
      <c r="Z95" s="29"/>
      <c r="AA95" s="7">
        <f t="shared" si="1474"/>
        <v>5.9856993721748353</v>
      </c>
      <c r="AB95" s="10">
        <f t="shared" si="1475"/>
        <v>3.1084467406999181</v>
      </c>
      <c r="AC95" s="6">
        <f t="shared" si="1476"/>
        <v>2.7905110807368629</v>
      </c>
      <c r="AD95" s="7">
        <f t="shared" si="1477"/>
        <v>6.9296258599744505</v>
      </c>
      <c r="AE95" s="10">
        <f t="shared" si="1478"/>
        <v>2.832916064106044</v>
      </c>
      <c r="AF95" s="6">
        <f t="shared" si="1479"/>
        <v>3.9838506508115472</v>
      </c>
      <c r="AG95" s="7">
        <f t="shared" si="1480"/>
        <v>7.7390451742324728</v>
      </c>
      <c r="AH95" s="10">
        <f t="shared" si="1481"/>
        <v>-7.8814167223936522</v>
      </c>
      <c r="AI95" s="6">
        <f t="shared" si="1482"/>
        <v>16.95690634923541</v>
      </c>
      <c r="AJ95" s="7">
        <f t="shared" si="1483"/>
        <v>1.5161235822229031</v>
      </c>
      <c r="AK95" s="10">
        <f t="shared" si="1484"/>
        <v>-5.7006192619381864</v>
      </c>
      <c r="AL95" s="6">
        <f t="shared" si="1485"/>
        <v>7.653011915536581</v>
      </c>
      <c r="AM95" s="7">
        <f t="shared" si="1486"/>
        <v>63.777346169672427</v>
      </c>
      <c r="AN95" s="10">
        <f t="shared" si="1487"/>
        <v>-19.449152121047646</v>
      </c>
      <c r="AO95" s="6">
        <f t="shared" si="1488"/>
        <v>103.32169118292649</v>
      </c>
      <c r="AP95" s="7">
        <f t="shared" si="1489"/>
        <v>5.4178886503855495</v>
      </c>
      <c r="AQ95" s="10">
        <f t="shared" si="1490"/>
        <v>-2.8280681914381773</v>
      </c>
      <c r="AR95" s="6">
        <f t="shared" si="1491"/>
        <v>8.4859451575677696</v>
      </c>
      <c r="AS95" s="7">
        <f t="shared" si="1492"/>
        <v>-2.0230792265820696E-2</v>
      </c>
      <c r="AT95" s="10">
        <f t="shared" si="1493"/>
        <v>-6.1022641424230954</v>
      </c>
      <c r="AU95" s="6">
        <f t="shared" si="1494"/>
        <v>6.4772950003634264</v>
      </c>
      <c r="AV95" s="7">
        <f t="shared" si="1495"/>
        <v>8.0714836014939948</v>
      </c>
      <c r="AW95" s="10">
        <f t="shared" si="1496"/>
        <v>1.1737032463901471</v>
      </c>
      <c r="AX95" s="6">
        <f t="shared" si="1497"/>
        <v>6.81776008367072</v>
      </c>
      <c r="AY95" s="16"/>
      <c r="AZ95" s="7">
        <f t="shared" ref="AZ95" si="2084">+AVERAGE(B95:B95)/AVERAGE(B91:B91)*100-100</f>
        <v>5.9856993721748353</v>
      </c>
      <c r="BA95" s="12">
        <f t="shared" ref="BA95" si="2085">+AVERAGE(C95:C95)/AVERAGE(C91:C91)*100-100</f>
        <v>3.1084467406999181</v>
      </c>
      <c r="BB95" s="6">
        <f t="shared" ref="BB95" si="2086">+AVERAGE(D95:D95)/AVERAGE(D91:D91)*100-100</f>
        <v>2.7905110807368629</v>
      </c>
      <c r="BC95" s="7">
        <f t="shared" ref="BC95" si="2087">+AVERAGE(E95:E95)/AVERAGE(E91:E91)*100-100</f>
        <v>6.9296258599744505</v>
      </c>
      <c r="BD95" s="12">
        <f t="shared" ref="BD95" si="2088">+AVERAGE(F95:F95)/AVERAGE(F91:F91)*100-100</f>
        <v>2.832916064106044</v>
      </c>
      <c r="BE95" s="6">
        <f t="shared" ref="BE95" si="2089">+AVERAGE(G95:G95)/AVERAGE(G91:G91)*100-100</f>
        <v>3.9838506508115472</v>
      </c>
      <c r="BF95" s="7">
        <f t="shared" ref="BF95" si="2090">+AVERAGE(H95:H95)/AVERAGE(H91:H91)*100-100</f>
        <v>7.7390451742324728</v>
      </c>
      <c r="BG95" s="12">
        <f t="shared" ref="BG95" si="2091">+AVERAGE(I95:I95)/AVERAGE(I91:I91)*100-100</f>
        <v>-7.8814167223936522</v>
      </c>
      <c r="BH95" s="6">
        <f t="shared" ref="BH95" si="2092">+AVERAGE(J95:J95)/AVERAGE(J91:J91)*100-100</f>
        <v>16.95690634923541</v>
      </c>
      <c r="BI95" s="7">
        <f t="shared" ref="BI95" si="2093">+AVERAGE(K95:K95)/AVERAGE(K91:K91)*100-100</f>
        <v>1.5161235822229031</v>
      </c>
      <c r="BJ95" s="12">
        <f t="shared" ref="BJ95" si="2094">+AVERAGE(L95:L95)/AVERAGE(L91:L91)*100-100</f>
        <v>-5.7006192619381864</v>
      </c>
      <c r="BK95" s="6">
        <f t="shared" ref="BK95" si="2095">+AVERAGE(M95:M95)/AVERAGE(M91:M91)*100-100</f>
        <v>7.653011915536581</v>
      </c>
      <c r="BL95" s="7">
        <f t="shared" ref="BL95" si="2096">+AVERAGE(N95:N95)/AVERAGE(N91:N91)*100-100</f>
        <v>63.777346169672427</v>
      </c>
      <c r="BM95" s="12">
        <f t="shared" ref="BM95" si="2097">+AVERAGE(O95:O95)/AVERAGE(O91:O91)*100-100</f>
        <v>-19.449152121047646</v>
      </c>
      <c r="BN95" s="6">
        <f t="shared" ref="BN95" si="2098">+AVERAGE(P95:P95)/AVERAGE(P91:P91)*100-100</f>
        <v>103.32169118292649</v>
      </c>
      <c r="BO95" s="7">
        <f t="shared" ref="BO95" si="2099">+AVERAGE(Q95:Q95)/AVERAGE(Q91:Q91)*100-100</f>
        <v>5.4178886503855495</v>
      </c>
      <c r="BP95" s="12">
        <f t="shared" ref="BP95" si="2100">+AVERAGE(R95:R95)/AVERAGE(R91:R91)*100-100</f>
        <v>-2.8280681914381773</v>
      </c>
      <c r="BQ95" s="6">
        <f t="shared" ref="BQ95" si="2101">+AVERAGE(S95:S95)/AVERAGE(S91:S91)*100-100</f>
        <v>8.4859451575677696</v>
      </c>
      <c r="BR95" s="7">
        <f t="shared" ref="BR95" si="2102">+AVERAGE(T95:T95)/AVERAGE(T91:T91)*100-100</f>
        <v>-2.0230792265820696E-2</v>
      </c>
      <c r="BS95" s="12">
        <f t="shared" ref="BS95" si="2103">+AVERAGE(U95:U95)/AVERAGE(U91:U91)*100-100</f>
        <v>-6.1022641424230954</v>
      </c>
      <c r="BT95" s="6">
        <f t="shared" ref="BT95" si="2104">+AVERAGE(V95:V95)/AVERAGE(V91:V91)*100-100</f>
        <v>6.4772950003634264</v>
      </c>
      <c r="BU95" s="7">
        <f t="shared" ref="BU95" si="2105">+AVERAGE(W95:W95)/AVERAGE(W91:W91)*100-100</f>
        <v>8.0714836014939948</v>
      </c>
      <c r="BV95" s="12">
        <f t="shared" ref="BV95" si="2106">+AVERAGE(X95:X95)/AVERAGE(X91:X91)*100-100</f>
        <v>1.1737032463901471</v>
      </c>
      <c r="BW95" s="6">
        <f t="shared" ref="BW95" si="2107">+AVERAGE(Y95:Y95)/AVERAGE(Y91:Y91)*100-100</f>
        <v>6.81776008367072</v>
      </c>
    </row>
    <row r="96" spans="1:75" s="15" customFormat="1" x14ac:dyDescent="0.25">
      <c r="A96" s="32" t="s">
        <v>114</v>
      </c>
      <c r="B96" s="19">
        <v>31962510.442627639</v>
      </c>
      <c r="C96" s="18">
        <v>30868678.679432251</v>
      </c>
      <c r="D96" s="6">
        <f t="shared" si="1522"/>
        <v>103.54350043471152</v>
      </c>
      <c r="E96" s="19">
        <v>5277287.6906223819</v>
      </c>
      <c r="F96" s="18">
        <v>5022641.42837168</v>
      </c>
      <c r="G96" s="6">
        <f t="shared" si="1523"/>
        <v>105.06996698614132</v>
      </c>
      <c r="H96" s="28">
        <v>8118173.0241773147</v>
      </c>
      <c r="I96" s="27">
        <v>7232359.2281996477</v>
      </c>
      <c r="J96" s="6">
        <f t="shared" si="1524"/>
        <v>112.24792309159362</v>
      </c>
      <c r="K96" s="19">
        <v>9653345.6255348865</v>
      </c>
      <c r="L96" s="18">
        <v>8812210.7930062655</v>
      </c>
      <c r="M96" s="6">
        <f t="shared" si="1525"/>
        <v>109.54510567536786</v>
      </c>
      <c r="N96" s="22">
        <v>-1535172.6013575718</v>
      </c>
      <c r="O96" s="18">
        <v>-1579851.5648066178</v>
      </c>
      <c r="P96" s="6">
        <f t="shared" si="1526"/>
        <v>97.171951818491578</v>
      </c>
      <c r="Q96" s="19">
        <v>19356077.946468852</v>
      </c>
      <c r="R96" s="18">
        <v>18636560.147090998</v>
      </c>
      <c r="S96" s="6">
        <f t="shared" si="1527"/>
        <v>103.86078650619528</v>
      </c>
      <c r="T96" s="19">
        <v>14645924.375763364</v>
      </c>
      <c r="U96" s="18">
        <v>13853857.218039054</v>
      </c>
      <c r="V96" s="6">
        <f t="shared" si="1528"/>
        <v>105.71730417932244</v>
      </c>
      <c r="W96" s="19">
        <f t="shared" si="1529"/>
        <v>50068124.728132822</v>
      </c>
      <c r="X96" s="18">
        <f t="shared" si="1530"/>
        <v>47906382.265055522</v>
      </c>
      <c r="Y96" s="6">
        <f t="shared" si="1531"/>
        <v>104.51243103918148</v>
      </c>
      <c r="Z96" s="29"/>
      <c r="AA96" s="7">
        <f t="shared" si="1474"/>
        <v>7.0908551753441742</v>
      </c>
      <c r="AB96" s="10">
        <f t="shared" si="1475"/>
        <v>4.8082174720498898</v>
      </c>
      <c r="AC96" s="6">
        <f t="shared" si="1476"/>
        <v>2.1779186387775269</v>
      </c>
      <c r="AD96" s="7">
        <f t="shared" si="1477"/>
        <v>4.0322572170217228</v>
      </c>
      <c r="AE96" s="10">
        <f t="shared" si="1478"/>
        <v>0.60671130101673043</v>
      </c>
      <c r="AF96" s="6">
        <f t="shared" si="1479"/>
        <v>3.4048880752653616</v>
      </c>
      <c r="AG96" s="7">
        <f t="shared" si="1480"/>
        <v>-18.441819107205788</v>
      </c>
      <c r="AH96" s="10">
        <f t="shared" si="1481"/>
        <v>-22.990962641032368</v>
      </c>
      <c r="AI96" s="6">
        <f t="shared" si="1482"/>
        <v>5.9072852873375723</v>
      </c>
      <c r="AJ96" s="7">
        <f t="shared" si="1483"/>
        <v>10.678063899535644</v>
      </c>
      <c r="AK96" s="10">
        <f t="shared" si="1484"/>
        <v>4.6686220172753536</v>
      </c>
      <c r="AL96" s="6">
        <f t="shared" si="1485"/>
        <v>5.7413977240174745</v>
      </c>
      <c r="AM96" s="7">
        <f t="shared" si="1486"/>
        <v>-224.62452605790855</v>
      </c>
      <c r="AN96" s="10">
        <f t="shared" si="1487"/>
        <v>-262.46602489912743</v>
      </c>
      <c r="AO96" s="6">
        <f t="shared" si="1488"/>
        <v>-23.291946032848415</v>
      </c>
      <c r="AP96" s="7">
        <f t="shared" si="1489"/>
        <v>24.778546325889025</v>
      </c>
      <c r="AQ96" s="10">
        <f t="shared" si="1490"/>
        <v>19.353467203237045</v>
      </c>
      <c r="AR96" s="6">
        <f t="shared" si="1491"/>
        <v>4.5453887932841184</v>
      </c>
      <c r="AS96" s="7">
        <f t="shared" si="1492"/>
        <v>-0.13043865332778637</v>
      </c>
      <c r="AT96" s="10">
        <f t="shared" si="1493"/>
        <v>-3.2942777796364027</v>
      </c>
      <c r="AU96" s="6">
        <f t="shared" si="1494"/>
        <v>3.2716152195204842</v>
      </c>
      <c r="AV96" s="7">
        <f t="shared" si="1495"/>
        <v>9.5102432917168613</v>
      </c>
      <c r="AW96" s="10">
        <f t="shared" si="1496"/>
        <v>6.1630994342351215</v>
      </c>
      <c r="AX96" s="6">
        <f t="shared" si="1497"/>
        <v>3.1528317045370216</v>
      </c>
      <c r="AY96" s="17"/>
      <c r="AZ96" s="7">
        <f t="shared" ref="AZ96" si="2108">+AVERAGE(B95:B96)/AVERAGE(B91:B92)*100-100</f>
        <v>6.5464172514952566</v>
      </c>
      <c r="BA96" s="12">
        <f t="shared" ref="BA96" si="2109">+AVERAGE(C95:C96)/AVERAGE(C91:C92)*100-100</f>
        <v>3.9681838695115914</v>
      </c>
      <c r="BB96" s="6">
        <f t="shared" ref="BB96" si="2110">+AVERAGE(D95:D96)/AVERAGE(D91:D92)*100-100</f>
        <v>2.483253219016575</v>
      </c>
      <c r="BC96" s="7">
        <f t="shared" ref="BC96" si="2111">+AVERAGE(E95:E96)/AVERAGE(E91:E92)*100-100</f>
        <v>5.4501794326637878</v>
      </c>
      <c r="BD96" s="12">
        <f t="shared" ref="BD96" si="2112">+AVERAGE(F95:F96)/AVERAGE(F91:F92)*100-100</f>
        <v>1.697647981523204</v>
      </c>
      <c r="BE96" s="6">
        <f t="shared" ref="BE96" si="2113">+AVERAGE(G95:G96)/AVERAGE(G91:G92)*100-100</f>
        <v>3.6939867763151568</v>
      </c>
      <c r="BF96" s="7">
        <f t="shared" ref="BF96" si="2114">+AVERAGE(H95:H96)/AVERAGE(H91:H92)*100-100</f>
        <v>-5.3838575129138064</v>
      </c>
      <c r="BG96" s="12">
        <f t="shared" ref="BG96" si="2115">+AVERAGE(I95:I96)/AVERAGE(I91:I92)*100-100</f>
        <v>-15.039057417384129</v>
      </c>
      <c r="BH96" s="6">
        <f t="shared" ref="BH96" si="2116">+AVERAGE(J95:J96)/AVERAGE(J91:J92)*100-100</f>
        <v>11.128008199178808</v>
      </c>
      <c r="BI96" s="7">
        <f t="shared" ref="BI96" si="2117">+AVERAGE(K95:K96)/AVERAGE(K91:K92)*100-100</f>
        <v>6.0470595506159981</v>
      </c>
      <c r="BJ96" s="12">
        <f t="shared" ref="BJ96" si="2118">+AVERAGE(L95:L96)/AVERAGE(L91:L92)*100-100</f>
        <v>-0.62439933156157679</v>
      </c>
      <c r="BK96" s="6">
        <f t="shared" ref="BK96" si="2119">+AVERAGE(M95:M96)/AVERAGE(M91:M92)*100-100</f>
        <v>6.6876580021971535</v>
      </c>
      <c r="BL96" s="7">
        <f t="shared" ref="BL96" si="2120">+AVERAGE(N95:N96)/AVERAGE(N91:N92)*100-100</f>
        <v>-96.122940374516787</v>
      </c>
      <c r="BM96" s="12">
        <f t="shared" ref="BM96" si="2121">+AVERAGE(O95:O96)/AVERAGE(O91:O92)*100-100</f>
        <v>-109.3906986233676</v>
      </c>
      <c r="BN96" s="6">
        <f t="shared" ref="BN96" si="2122">+AVERAGE(P95:P96)/AVERAGE(P91:P92)*100-100</f>
        <v>17.317941597780148</v>
      </c>
      <c r="BO96" s="7">
        <f t="shared" ref="BO96" si="2123">+AVERAGE(Q95:Q96)/AVERAGE(Q91:Q92)*100-100</f>
        <v>14.873079336803059</v>
      </c>
      <c r="BP96" s="12">
        <f t="shared" ref="BP96" si="2124">+AVERAGE(R95:R96)/AVERAGE(R91:R92)*100-100</f>
        <v>7.6168893330549281</v>
      </c>
      <c r="BQ96" s="6">
        <f t="shared" ref="BQ96" si="2125">+AVERAGE(S95:S96)/AVERAGE(S91:S92)*100-100</f>
        <v>6.4466684821666433</v>
      </c>
      <c r="BR96" s="7">
        <f t="shared" ref="BR96" si="2126">+AVERAGE(T95:T96)/AVERAGE(T91:T92)*100-100</f>
        <v>-7.6825675342519162E-2</v>
      </c>
      <c r="BS96" s="12">
        <f t="shared" ref="BS96" si="2127">+AVERAGE(U95:U96)/AVERAGE(U91:U92)*100-100</f>
        <v>-4.6765271893954861</v>
      </c>
      <c r="BT96" s="6">
        <f t="shared" ref="BT96" si="2128">+AVERAGE(V95:V96)/AVERAGE(V91:V92)*100-100</f>
        <v>4.8559024658204351</v>
      </c>
      <c r="BU96" s="7">
        <f t="shared" ref="BU96" si="2129">+AVERAGE(W95:W96)/AVERAGE(W91:W92)*100-100</f>
        <v>8.787850061608367</v>
      </c>
      <c r="BV96" s="12">
        <f t="shared" ref="BV96" si="2130">+AVERAGE(X95:X96)/AVERAGE(X91:X92)*100-100</f>
        <v>3.60011085715864</v>
      </c>
      <c r="BW96" s="6">
        <f t="shared" ref="BW96" si="2131">+AVERAGE(Y95:Y96)/AVERAGE(Y91:Y92)*100-100</f>
        <v>4.9428046383895463</v>
      </c>
    </row>
    <row r="97" spans="1:77" s="15" customFormat="1" x14ac:dyDescent="0.25">
      <c r="A97" s="32" t="s">
        <v>115</v>
      </c>
      <c r="B97" s="19">
        <v>31916969.142406557</v>
      </c>
      <c r="C97" s="18">
        <v>30500073.801383033</v>
      </c>
      <c r="D97" s="6">
        <f t="shared" si="1522"/>
        <v>104.64554725424722</v>
      </c>
      <c r="E97" s="19">
        <v>5249785.6556255855</v>
      </c>
      <c r="F97" s="18">
        <v>5032484.0690225819</v>
      </c>
      <c r="G97" s="6">
        <f t="shared" si="1523"/>
        <v>104.31797862889624</v>
      </c>
      <c r="H97" s="28">
        <v>9173875.2269200198</v>
      </c>
      <c r="I97" s="27">
        <v>8206067.381845165</v>
      </c>
      <c r="J97" s="6">
        <f t="shared" si="1524"/>
        <v>111.7938081670643</v>
      </c>
      <c r="K97" s="19">
        <v>9893518.8257179074</v>
      </c>
      <c r="L97" s="18">
        <v>9047868.4942399673</v>
      </c>
      <c r="M97" s="6">
        <f t="shared" si="1525"/>
        <v>109.34640387419752</v>
      </c>
      <c r="N97" s="22">
        <v>-719643.59879788756</v>
      </c>
      <c r="O97" s="18">
        <v>-841801.11239480227</v>
      </c>
      <c r="P97" s="6">
        <f t="shared" si="1526"/>
        <v>85.488554030370153</v>
      </c>
      <c r="Q97" s="19">
        <v>19688334.831739254</v>
      </c>
      <c r="R97" s="18">
        <v>18301031.707544409</v>
      </c>
      <c r="S97" s="6">
        <f t="shared" si="1527"/>
        <v>107.58046402172477</v>
      </c>
      <c r="T97" s="19">
        <v>16122287.872744413</v>
      </c>
      <c r="U97" s="18">
        <v>15441797.446838727</v>
      </c>
      <c r="V97" s="6">
        <f t="shared" si="1528"/>
        <v>104.40680839292446</v>
      </c>
      <c r="W97" s="19">
        <f t="shared" si="1529"/>
        <v>49906676.983947001</v>
      </c>
      <c r="X97" s="18">
        <f t="shared" si="1530"/>
        <v>46597859.512956455</v>
      </c>
      <c r="Y97" s="6">
        <f t="shared" si="1531"/>
        <v>107.10079283807133</v>
      </c>
      <c r="Z97" s="29"/>
      <c r="AA97" s="7">
        <f t="shared" si="1474"/>
        <v>5.0275009308484044</v>
      </c>
      <c r="AB97" s="10">
        <f t="shared" si="1475"/>
        <v>2.8265311516122011</v>
      </c>
      <c r="AC97" s="6">
        <f t="shared" si="1476"/>
        <v>2.1404687628633496</v>
      </c>
      <c r="AD97" s="7">
        <f t="shared" si="1477"/>
        <v>1.7968489503277425</v>
      </c>
      <c r="AE97" s="10">
        <f t="shared" si="1478"/>
        <v>-0.56390624475520212</v>
      </c>
      <c r="AF97" s="6">
        <f t="shared" si="1479"/>
        <v>2.3741431364890531</v>
      </c>
      <c r="AG97" s="7">
        <f t="shared" si="1480"/>
        <v>-8.5241147680672498</v>
      </c>
      <c r="AH97" s="10">
        <f t="shared" si="1481"/>
        <v>-6.6361955601851719</v>
      </c>
      <c r="AI97" s="6">
        <f t="shared" si="1482"/>
        <v>-2.0221104090708621</v>
      </c>
      <c r="AJ97" s="7">
        <f t="shared" si="1483"/>
        <v>4.8287258033411007</v>
      </c>
      <c r="AK97" s="10">
        <f t="shared" si="1484"/>
        <v>0.91033816847570392</v>
      </c>
      <c r="AL97" s="6">
        <f t="shared" si="1485"/>
        <v>3.8830388501160655</v>
      </c>
      <c r="AM97" s="7">
        <f t="shared" si="1486"/>
        <v>-221.77894165639029</v>
      </c>
      <c r="AN97" s="10">
        <f t="shared" si="1487"/>
        <v>375.86323509302497</v>
      </c>
      <c r="AO97" s="6">
        <f t="shared" si="1488"/>
        <v>-125.59116415719406</v>
      </c>
      <c r="AP97" s="7">
        <f t="shared" si="1489"/>
        <v>23.535558412987314</v>
      </c>
      <c r="AQ97" s="10">
        <f t="shared" si="1490"/>
        <v>16.863232238896813</v>
      </c>
      <c r="AR97" s="6">
        <f t="shared" si="1491"/>
        <v>5.7095170536192654</v>
      </c>
      <c r="AS97" s="7">
        <f t="shared" si="1492"/>
        <v>4.2931310899464847</v>
      </c>
      <c r="AT97" s="10">
        <f t="shared" si="1493"/>
        <v>4.4278610391309741</v>
      </c>
      <c r="AU97" s="6">
        <f t="shared" si="1494"/>
        <v>-0.12901724486533794</v>
      </c>
      <c r="AV97" s="7">
        <f t="shared" si="1495"/>
        <v>8.3661185300333756</v>
      </c>
      <c r="AW97" s="10">
        <f t="shared" si="1496"/>
        <v>4.9851000091124291</v>
      </c>
      <c r="AX97" s="6">
        <f t="shared" si="1497"/>
        <v>3.2204746393797592</v>
      </c>
      <c r="AY97" s="17"/>
      <c r="AZ97" s="7">
        <f t="shared" ref="AZ97" si="2132">+AVERAGE(B95:B97)/AVERAGE(B91:B93)*100-100</f>
        <v>6.0290309055161373</v>
      </c>
      <c r="BA97" s="12">
        <f t="shared" ref="BA97" si="2133">+AVERAGE(C95:C97)/AVERAGE(C91:C93)*100-100</f>
        <v>3.5828993285117718</v>
      </c>
      <c r="BB97" s="6">
        <f t="shared" ref="BB97" si="2134">+AVERAGE(D95:D97)/AVERAGE(D91:D93)*100-100</f>
        <v>2.3679160571658713</v>
      </c>
      <c r="BC97" s="7">
        <f t="shared" ref="BC97" si="2135">+AVERAGE(E95:E97)/AVERAGE(E91:E93)*100-100</f>
        <v>4.2017628883649962</v>
      </c>
      <c r="BD97" s="12">
        <f t="shared" ref="BD97" si="2136">+AVERAGE(F95:F97)/AVERAGE(F91:F93)*100-100</f>
        <v>0.92692894322982511</v>
      </c>
      <c r="BE97" s="6">
        <f t="shared" ref="BE97" si="2137">+AVERAGE(G95:G97)/AVERAGE(G91:G93)*100-100</f>
        <v>3.2528190869908684</v>
      </c>
      <c r="BF97" s="7">
        <f t="shared" ref="BF97" si="2138">+AVERAGE(H95:H97)/AVERAGE(H91:H93)*100-100</f>
        <v>-6.4375811959477289</v>
      </c>
      <c r="BG97" s="12">
        <f t="shared" ref="BG97" si="2139">+AVERAGE(I95:I97)/AVERAGE(I91:I93)*100-100</f>
        <v>-12.458013704782132</v>
      </c>
      <c r="BH97" s="6">
        <f t="shared" ref="BH97" si="2140">+AVERAGE(J95:J97)/AVERAGE(J91:J93)*100-100</f>
        <v>6.3649489029284894</v>
      </c>
      <c r="BI97" s="7">
        <f t="shared" ref="BI97" si="2141">+AVERAGE(K95:K97)/AVERAGE(K91:K93)*100-100</f>
        <v>5.6223643235958889</v>
      </c>
      <c r="BJ97" s="12">
        <f t="shared" ref="BJ97" si="2142">+AVERAGE(L95:L97)/AVERAGE(L91:L93)*100-100</f>
        <v>-9.8456551288251148E-2</v>
      </c>
      <c r="BK97" s="6">
        <f t="shared" ref="BK97" si="2143">+AVERAGE(M95:M97)/AVERAGE(M91:M93)*100-100</f>
        <v>5.7366026672714696</v>
      </c>
      <c r="BL97" s="7">
        <f t="shared" ref="BL97" si="2144">+AVERAGE(N95:N97)/AVERAGE(N91:N93)*100-100</f>
        <v>-122.52272885068986</v>
      </c>
      <c r="BM97" s="12">
        <f t="shared" ref="BM97" si="2145">+AVERAGE(O95:O97)/AVERAGE(O91:O93)*100-100</f>
        <v>-144.42050950287043</v>
      </c>
      <c r="BN97" s="6">
        <f t="shared" ref="BN97" si="2146">+AVERAGE(P95:P97)/AVERAGE(P91:P93)*100-100</f>
        <v>-306.20424465214012</v>
      </c>
      <c r="BO97" s="7">
        <f t="shared" ref="BO97" si="2147">+AVERAGE(Q95:Q97)/AVERAGE(Q91:Q93)*100-100</f>
        <v>17.767312502988531</v>
      </c>
      <c r="BP97" s="12">
        <f t="shared" ref="BP97" si="2148">+AVERAGE(R95:R97)/AVERAGE(R91:R93)*100-100</f>
        <v>10.582862649884774</v>
      </c>
      <c r="BQ97" s="6">
        <f t="shared" ref="BQ97" si="2149">+AVERAGE(S95:S97)/AVERAGE(S91:S93)*100-100</f>
        <v>6.1912710472640526</v>
      </c>
      <c r="BR97" s="7">
        <f t="shared" ref="BR97" si="2150">+AVERAGE(T95:T97)/AVERAGE(T91:T93)*100-100</f>
        <v>1.457922050957734</v>
      </c>
      <c r="BS97" s="12">
        <f t="shared" ref="BS97" si="2151">+AVERAGE(U95:U97)/AVERAGE(U91:U93)*100-100</f>
        <v>-1.5457872438033888</v>
      </c>
      <c r="BT97" s="6">
        <f t="shared" ref="BT97" si="2152">+AVERAGE(V95:V97)/AVERAGE(V91:V93)*100-100</f>
        <v>3.1580472769400245</v>
      </c>
      <c r="BU97" s="7">
        <f t="shared" ref="BU97" si="2153">+AVERAGE(W95:W97)/AVERAGE(W91:W93)*100-100</f>
        <v>8.6469845371374561</v>
      </c>
      <c r="BV97" s="12">
        <f t="shared" ref="BV97" si="2154">+AVERAGE(X95:X97)/AVERAGE(X91:X93)*100-100</f>
        <v>4.048244046100379</v>
      </c>
      <c r="BW97" s="6">
        <f t="shared" ref="BW97" si="2155">+AVERAGE(Y95:Y97)/AVERAGE(Y91:Y93)*100-100</f>
        <v>4.350671295527107</v>
      </c>
    </row>
    <row r="98" spans="1:77" s="15" customFormat="1" x14ac:dyDescent="0.25">
      <c r="A98" s="33" t="s">
        <v>116</v>
      </c>
      <c r="B98" s="19">
        <v>34798840.749823943</v>
      </c>
      <c r="C98" s="18">
        <v>32570069.190886013</v>
      </c>
      <c r="D98" s="6">
        <f t="shared" si="1522"/>
        <v>106.84300529383461</v>
      </c>
      <c r="E98" s="19">
        <v>7054514.5715590585</v>
      </c>
      <c r="F98" s="18">
        <v>6719107.7563252961</v>
      </c>
      <c r="G98" s="6">
        <f t="shared" si="1523"/>
        <v>104.99183563350378</v>
      </c>
      <c r="H98" s="28">
        <v>13322264.576466778</v>
      </c>
      <c r="I98" s="27">
        <v>12382176.392881257</v>
      </c>
      <c r="J98" s="6">
        <f t="shared" si="1524"/>
        <v>107.59226935360083</v>
      </c>
      <c r="K98" s="19">
        <v>10449260.85135393</v>
      </c>
      <c r="L98" s="18">
        <v>9472643.0069421213</v>
      </c>
      <c r="M98" s="6">
        <f t="shared" si="1525"/>
        <v>110.30987701844232</v>
      </c>
      <c r="N98" s="22">
        <v>2873003.725112848</v>
      </c>
      <c r="O98" s="18">
        <v>2909533.3859391361</v>
      </c>
      <c r="P98" s="6">
        <f t="shared" si="1526"/>
        <v>98.744483874877503</v>
      </c>
      <c r="Q98" s="19">
        <v>16163017.659890648</v>
      </c>
      <c r="R98" s="18">
        <v>14562009.960286705</v>
      </c>
      <c r="S98" s="6">
        <f t="shared" si="1527"/>
        <v>110.99441425991459</v>
      </c>
      <c r="T98" s="19">
        <v>16692171.844674386</v>
      </c>
      <c r="U98" s="18">
        <v>15714699.163899815</v>
      </c>
      <c r="V98" s="6">
        <f t="shared" si="1528"/>
        <v>106.22011704188424</v>
      </c>
      <c r="W98" s="19">
        <f t="shared" si="1529"/>
        <v>54646465.713066034</v>
      </c>
      <c r="X98" s="18">
        <f t="shared" si="1530"/>
        <v>50518664.13647946</v>
      </c>
      <c r="Y98" s="6">
        <f t="shared" si="1531"/>
        <v>108.17084467125862</v>
      </c>
      <c r="Z98" s="29"/>
      <c r="AA98" s="7">
        <f t="shared" ref="AA98:AA99" si="2156">+B98/B94*100-100</f>
        <v>6.0910620499678316</v>
      </c>
      <c r="AB98" s="10">
        <f t="shared" ref="AB98:AB99" si="2157">+C98/C94*100-100</f>
        <v>3.4739732921251942</v>
      </c>
      <c r="AC98" s="6">
        <f t="shared" ref="AC98:AC99" si="2158">+D98/D94*100-100</f>
        <v>2.5292241851524722</v>
      </c>
      <c r="AD98" s="7">
        <f t="shared" ref="AD98:AD99" si="2159">+E98/E94*100-100</f>
        <v>5.5918531607268847</v>
      </c>
      <c r="AE98" s="10">
        <f t="shared" ref="AE98:AE99" si="2160">+F98/F94*100-100</f>
        <v>2.6463373005030917</v>
      </c>
      <c r="AF98" s="6">
        <f t="shared" ref="AF98:AF99" si="2161">+G98/G94*100-100</f>
        <v>2.8695771692277958</v>
      </c>
      <c r="AG98" s="7">
        <f t="shared" ref="AG98:AG99" si="2162">+H98/H94*100-100</f>
        <v>13.326657737467727</v>
      </c>
      <c r="AH98" s="10">
        <f t="shared" ref="AH98:AH99" si="2163">+I98/I94*100-100</f>
        <v>15.542802839006157</v>
      </c>
      <c r="AI98" s="6">
        <f t="shared" ref="AI98:AI99" si="2164">+J98/J94*100-100</f>
        <v>-1.9180295501627569</v>
      </c>
      <c r="AJ98" s="7">
        <f t="shared" ref="AJ98:AJ99" si="2165">+K98/K94*100-100</f>
        <v>10.110687274415795</v>
      </c>
      <c r="AK98" s="10">
        <f t="shared" ref="AK98:AK99" si="2166">+L98/L94*100-100</f>
        <v>8.3939477740475184</v>
      </c>
      <c r="AL98" s="6">
        <f t="shared" ref="AL98:AL99" si="2167">+M98/M94*100-100</f>
        <v>1.5837964532364026</v>
      </c>
      <c r="AM98" s="7">
        <f t="shared" ref="AM98:AM99" si="2168">+N98/N94*100-100</f>
        <v>26.795692010860179</v>
      </c>
      <c r="AN98" s="10">
        <f t="shared" ref="AN98:AN99" si="2169">+O98/O94*100-100</f>
        <v>47.136430904533682</v>
      </c>
      <c r="AO98" s="6">
        <f t="shared" ref="AO98:AO99" si="2170">+P98/P94*100-100</f>
        <v>-13.824406891364077</v>
      </c>
      <c r="AP98" s="7">
        <f t="shared" ref="AP98:AP99" si="2171">+Q98/Q94*100-100</f>
        <v>12.114707248889857</v>
      </c>
      <c r="AQ98" s="10">
        <f t="shared" ref="AQ98:AQ99" si="2172">+R98/R94*100-100</f>
        <v>5.6030560546727912</v>
      </c>
      <c r="AR98" s="6">
        <f t="shared" ref="AR98:AR99" si="2173">+S98/S94*100-100</f>
        <v>6.1661579100948245</v>
      </c>
      <c r="AS98" s="7">
        <f t="shared" ref="AS98:AS99" si="2174">+T98/T94*100-100</f>
        <v>9.0867968425407639</v>
      </c>
      <c r="AT98" s="10">
        <f t="shared" ref="AT98:AT99" si="2175">+U98/U94*100-100</f>
        <v>8.7786942323160702</v>
      </c>
      <c r="AU98" s="6">
        <f t="shared" ref="AU98:AU99" si="2176">+V98/V94*100-100</f>
        <v>0.28323801126597914</v>
      </c>
      <c r="AV98" s="7">
        <f t="shared" ref="AV98:AV99" si="2177">+W98/W94*100-100</f>
        <v>8.528367004138147</v>
      </c>
      <c r="AW98" s="10">
        <f t="shared" ref="AW98:AW99" si="2178">+X98/X94*100-100</f>
        <v>5.0679726528000089</v>
      </c>
      <c r="AX98" s="6">
        <f t="shared" ref="AX98:AX99" si="2179">+Y98/Y94*100-100</f>
        <v>3.2934816043068622</v>
      </c>
      <c r="AY98" s="16"/>
      <c r="AZ98" s="7">
        <f t="shared" ref="AZ98" si="2180">+AVERAGE(B95:B98)/AVERAGE(B91:B94)*100-100</f>
        <v>6.0457064324624099</v>
      </c>
      <c r="BA98" s="12">
        <f t="shared" ref="BA98" si="2181">+AVERAGE(C95:C98)/AVERAGE(C91:C94)*100-100</f>
        <v>3.5541763075011232</v>
      </c>
      <c r="BB98" s="6">
        <f t="shared" ref="BB98" si="2182">+AVERAGE(D95:D98)/AVERAGE(D91:D94)*100-100</f>
        <v>2.409045378596204</v>
      </c>
      <c r="BC98" s="7">
        <f t="shared" ref="BC98" si="2183">+AVERAGE(E95:E98)/AVERAGE(E91:E94)*100-100</f>
        <v>4.6283128651100469</v>
      </c>
      <c r="BD98" s="12">
        <f t="shared" ref="BD98" si="2184">+AVERAGE(F95:F98)/AVERAGE(F91:F94)*100-100</f>
        <v>1.4529476120173541</v>
      </c>
      <c r="BE98" s="6">
        <f t="shared" ref="BE98" si="2185">+AVERAGE(G95:G98)/AVERAGE(G91:G94)*100-100</f>
        <v>3.1566935340212581</v>
      </c>
      <c r="BF98" s="7">
        <f t="shared" ref="BF98" si="2186">+AVERAGE(H95:H98)/AVERAGE(H91:H94)*100-100</f>
        <v>-0.85819788577244083</v>
      </c>
      <c r="BG98" s="12">
        <f t="shared" ref="BG98" si="2187">+AVERAGE(I95:I98)/AVERAGE(I91:I94)*100-100</f>
        <v>-4.8286580575430662</v>
      </c>
      <c r="BH98" s="6">
        <f t="shared" ref="BH98" si="2188">+AVERAGE(J95:J98)/AVERAGE(J91:J94)*100-100</f>
        <v>4.2255929259800382</v>
      </c>
      <c r="BI98" s="7">
        <f t="shared" ref="BI98" si="2189">+AVERAGE(K95:K98)/AVERAGE(K91:K94)*100-100</f>
        <v>6.7872518019661925</v>
      </c>
      <c r="BJ98" s="12">
        <f t="shared" ref="BJ98" si="2190">+AVERAGE(L95:L98)/AVERAGE(L91:L94)*100-100</f>
        <v>2.0278769339699352</v>
      </c>
      <c r="BK98" s="6">
        <f t="shared" ref="BK98" si="2191">+AVERAGE(M95:M98)/AVERAGE(M91:M94)*100-100</f>
        <v>4.6603275471378538</v>
      </c>
      <c r="BL98" s="7">
        <f t="shared" ref="BL98" si="2192">+AVERAGE(N95:N98)/AVERAGE(N91:N94)*100-100</f>
        <v>-55.903050001129849</v>
      </c>
      <c r="BM98" s="12">
        <f t="shared" ref="BM98" si="2193">+AVERAGE(O95:O98)/AVERAGE(O91:O94)*100-100</f>
        <v>-58.875000823852623</v>
      </c>
      <c r="BN98" s="6">
        <f t="shared" ref="BN98" si="2194">+AVERAGE(P95:P98)/AVERAGE(P91:P94)*100-100</f>
        <v>-1322.1512370233165</v>
      </c>
      <c r="BO98" s="7">
        <f t="shared" ref="BO98" si="2195">+AVERAGE(Q95:Q98)/AVERAGE(Q91:Q94)*100-100</f>
        <v>16.455427027348904</v>
      </c>
      <c r="BP98" s="12">
        <f t="shared" ref="BP98" si="2196">+AVERAGE(R95:R98)/AVERAGE(R91:R94)*100-100</f>
        <v>9.4860920141350107</v>
      </c>
      <c r="BQ98" s="6">
        <f t="shared" ref="BQ98" si="2197">+AVERAGE(S95:S98)/AVERAGE(S91:S94)*100-100</f>
        <v>6.1846789804614417</v>
      </c>
      <c r="BR98" s="7">
        <f t="shared" ref="BR98" si="2198">+AVERAGE(T95:T98)/AVERAGE(T91:T94)*100-100</f>
        <v>3.4258817198429057</v>
      </c>
      <c r="BS98" s="12">
        <f t="shared" ref="BS98" si="2199">+AVERAGE(U95:U98)/AVERAGE(U91:U94)*100-100</f>
        <v>1.0505101863537618</v>
      </c>
      <c r="BT98" s="6">
        <f t="shared" ref="BT98" si="2200">+AVERAGE(V95:V98)/AVERAGE(V91:V94)*100-100</f>
        <v>2.4205008747036914</v>
      </c>
      <c r="BU98" s="7">
        <f t="shared" ref="BU98" si="2201">+AVERAGE(W95:W98)/AVERAGE(W91:W94)*100-100</f>
        <v>8.6152540173210213</v>
      </c>
      <c r="BV98" s="12">
        <f t="shared" ref="BV98" si="2202">+AVERAGE(X95:X98)/AVERAGE(X91:X94)*100-100</f>
        <v>4.3129049700174846</v>
      </c>
      <c r="BW98" s="6">
        <f t="shared" ref="BW98" si="2203">+AVERAGE(Y95:Y98)/AVERAGE(Y91:Y94)*100-100</f>
        <v>4.0783365653159365</v>
      </c>
    </row>
    <row r="99" spans="1:77" s="15" customFormat="1" x14ac:dyDescent="0.25">
      <c r="A99" s="33" t="s">
        <v>117</v>
      </c>
      <c r="B99" s="19">
        <v>33047677.580850687</v>
      </c>
      <c r="C99" s="18">
        <v>30979666.695833206</v>
      </c>
      <c r="D99" s="6">
        <f t="shared" si="1522"/>
        <v>106.67538132453707</v>
      </c>
      <c r="E99" s="19">
        <v>5206105.6499483362</v>
      </c>
      <c r="F99" s="18">
        <v>4903077.4258787688</v>
      </c>
      <c r="G99" s="6">
        <f t="shared" si="1523"/>
        <v>106.18036791485616</v>
      </c>
      <c r="H99" s="28">
        <v>12577216.453628022</v>
      </c>
      <c r="I99" s="27">
        <v>12254289.693066599</v>
      </c>
      <c r="J99" s="6">
        <f t="shared" si="1524"/>
        <v>102.63521402422968</v>
      </c>
      <c r="K99" s="19">
        <v>10343707.092462931</v>
      </c>
      <c r="L99" s="18">
        <v>9322426.6557061393</v>
      </c>
      <c r="M99" s="6">
        <f t="shared" si="1525"/>
        <v>110.95509221444698</v>
      </c>
      <c r="N99" s="22">
        <v>2233509.3611650914</v>
      </c>
      <c r="O99" s="18">
        <v>2931863.0373604596</v>
      </c>
      <c r="P99" s="6">
        <f t="shared" si="1526"/>
        <v>76.180549115142426</v>
      </c>
      <c r="Q99" s="19">
        <v>20245832.975243267</v>
      </c>
      <c r="R99" s="18">
        <v>18871276.37136963</v>
      </c>
      <c r="S99" s="6">
        <f t="shared" si="1527"/>
        <v>107.28385604038438</v>
      </c>
      <c r="T99" s="19">
        <v>16062525.224095618</v>
      </c>
      <c r="U99" s="18">
        <v>15029689.916334771</v>
      </c>
      <c r="V99" s="6">
        <f t="shared" si="1528"/>
        <v>106.871966843696</v>
      </c>
      <c r="W99" s="19">
        <f t="shared" si="1529"/>
        <v>55014307.435574688</v>
      </c>
      <c r="X99" s="18">
        <f t="shared" si="1530"/>
        <v>51978620.269813433</v>
      </c>
      <c r="Y99" s="6">
        <f t="shared" si="1531"/>
        <v>105.84026114968701</v>
      </c>
      <c r="Z99" s="29"/>
      <c r="AA99" s="7">
        <f t="shared" si="2156"/>
        <v>7.5972604797953238</v>
      </c>
      <c r="AB99" s="10">
        <f t="shared" si="2157"/>
        <v>4.4068071753698916</v>
      </c>
      <c r="AC99" s="6">
        <f t="shared" si="2158"/>
        <v>3.0557905090101087</v>
      </c>
      <c r="AD99" s="7">
        <f t="shared" si="2159"/>
        <v>0.14263570943120385</v>
      </c>
      <c r="AE99" s="10">
        <f t="shared" si="2160"/>
        <v>-0.61284429629421311</v>
      </c>
      <c r="AF99" s="6">
        <f t="shared" si="2161"/>
        <v>0.7601384709888066</v>
      </c>
      <c r="AG99" s="7">
        <f t="shared" si="2162"/>
        <v>17.862367763641515</v>
      </c>
      <c r="AH99" s="10">
        <f t="shared" si="2163"/>
        <v>27.497390587333044</v>
      </c>
      <c r="AI99" s="6">
        <f t="shared" si="2164"/>
        <v>-7.5570353081789108</v>
      </c>
      <c r="AJ99" s="7">
        <f t="shared" si="2165"/>
        <v>14.297734320471449</v>
      </c>
      <c r="AK99" s="10">
        <f t="shared" si="2166"/>
        <v>12.613005183751952</v>
      </c>
      <c r="AL99" s="6">
        <f t="shared" si="2167"/>
        <v>1.496034258184082</v>
      </c>
      <c r="AM99" s="7">
        <f t="shared" si="2168"/>
        <v>37.759326722192611</v>
      </c>
      <c r="AN99" s="10">
        <f t="shared" si="2169"/>
        <v>119.92519667845536</v>
      </c>
      <c r="AO99" s="6">
        <f t="shared" si="2170"/>
        <v>-37.360825952287072</v>
      </c>
      <c r="AP99" s="7">
        <f t="shared" si="2171"/>
        <v>18.17870650970228</v>
      </c>
      <c r="AQ99" s="10">
        <f t="shared" si="2172"/>
        <v>10.686566621719564</v>
      </c>
      <c r="AR99" s="6">
        <f t="shared" si="2173"/>
        <v>6.7687887669221283</v>
      </c>
      <c r="AS99" s="7">
        <f t="shared" si="2174"/>
        <v>15.644580114174957</v>
      </c>
      <c r="AT99" s="10">
        <f t="shared" si="2175"/>
        <v>15.2469281901882</v>
      </c>
      <c r="AU99" s="6">
        <f t="shared" si="2176"/>
        <v>0.34504340395997701</v>
      </c>
      <c r="AV99" s="7">
        <f t="shared" si="2177"/>
        <v>10.412827548627064</v>
      </c>
      <c r="AW99" s="10">
        <f t="shared" si="2178"/>
        <v>7.7840264270030843</v>
      </c>
      <c r="AX99" s="6">
        <f t="shared" si="2179"/>
        <v>2.4389524206579267</v>
      </c>
      <c r="AY99" s="16"/>
      <c r="AZ99" s="7">
        <f t="shared" ref="AZ99" si="2204">+AVERAGE(B99:B99)/AVERAGE(B95:B95)*100-100</f>
        <v>7.5972604797953238</v>
      </c>
      <c r="BA99" s="12">
        <f t="shared" ref="BA99" si="2205">+AVERAGE(C99:C99)/AVERAGE(C95:C95)*100-100</f>
        <v>4.4068071753698916</v>
      </c>
      <c r="BB99" s="6">
        <f t="shared" ref="BB99" si="2206">+AVERAGE(D99:D99)/AVERAGE(D95:D95)*100-100</f>
        <v>3.0557905090101087</v>
      </c>
      <c r="BC99" s="7">
        <f t="shared" ref="BC99" si="2207">+AVERAGE(E99:E99)/AVERAGE(E95:E95)*100-100</f>
        <v>0.14263570943120385</v>
      </c>
      <c r="BD99" s="12">
        <f t="shared" ref="BD99" si="2208">+AVERAGE(F99:F99)/AVERAGE(F95:F95)*100-100</f>
        <v>-0.61284429629421311</v>
      </c>
      <c r="BE99" s="6">
        <f t="shared" ref="BE99" si="2209">+AVERAGE(G99:G99)/AVERAGE(G95:G95)*100-100</f>
        <v>0.7601384709888066</v>
      </c>
      <c r="BF99" s="7">
        <f t="shared" ref="BF99" si="2210">+AVERAGE(H99:H99)/AVERAGE(H95:H95)*100-100</f>
        <v>17.862367763641515</v>
      </c>
      <c r="BG99" s="12">
        <f t="shared" ref="BG99" si="2211">+AVERAGE(I99:I99)/AVERAGE(I95:I95)*100-100</f>
        <v>27.497390587333044</v>
      </c>
      <c r="BH99" s="6">
        <f t="shared" ref="BH99" si="2212">+AVERAGE(J99:J99)/AVERAGE(J95:J95)*100-100</f>
        <v>-7.5570353081789108</v>
      </c>
      <c r="BI99" s="7">
        <f t="shared" ref="BI99" si="2213">+AVERAGE(K99:K99)/AVERAGE(K95:K95)*100-100</f>
        <v>14.297734320471449</v>
      </c>
      <c r="BJ99" s="12">
        <f t="shared" ref="BJ99" si="2214">+AVERAGE(L99:L99)/AVERAGE(L95:L95)*100-100</f>
        <v>12.613005183751952</v>
      </c>
      <c r="BK99" s="6">
        <f t="shared" ref="BK99" si="2215">+AVERAGE(M99:M99)/AVERAGE(M95:M95)*100-100</f>
        <v>1.496034258184082</v>
      </c>
      <c r="BL99" s="7">
        <f t="shared" ref="BL99" si="2216">+AVERAGE(N99:N99)/AVERAGE(N95:N95)*100-100</f>
        <v>37.759326722192611</v>
      </c>
      <c r="BM99" s="12">
        <f t="shared" ref="BM99" si="2217">+AVERAGE(O99:O99)/AVERAGE(O95:O95)*100-100</f>
        <v>119.92519667845536</v>
      </c>
      <c r="BN99" s="6">
        <f t="shared" ref="BN99" si="2218">+AVERAGE(P99:P99)/AVERAGE(P95:P95)*100-100</f>
        <v>-37.360825952287072</v>
      </c>
      <c r="BO99" s="7">
        <f t="shared" ref="BO99" si="2219">+AVERAGE(Q99:Q99)/AVERAGE(Q95:Q95)*100-100</f>
        <v>18.17870650970228</v>
      </c>
      <c r="BP99" s="12">
        <f t="shared" ref="BP99" si="2220">+AVERAGE(R99:R99)/AVERAGE(R95:R95)*100-100</f>
        <v>10.686566621719564</v>
      </c>
      <c r="BQ99" s="6">
        <f t="shared" ref="BQ99" si="2221">+AVERAGE(S99:S99)/AVERAGE(S95:S95)*100-100</f>
        <v>6.7687887669221283</v>
      </c>
      <c r="BR99" s="7">
        <f t="shared" ref="BR99" si="2222">+AVERAGE(T99:T99)/AVERAGE(T95:T95)*100-100</f>
        <v>15.644580114174957</v>
      </c>
      <c r="BS99" s="12">
        <f t="shared" ref="BS99" si="2223">+AVERAGE(U99:U99)/AVERAGE(U95:U95)*100-100</f>
        <v>15.2469281901882</v>
      </c>
      <c r="BT99" s="6">
        <f t="shared" ref="BT99" si="2224">+AVERAGE(V99:V99)/AVERAGE(V95:V95)*100-100</f>
        <v>0.34504340395997701</v>
      </c>
      <c r="BU99" s="7">
        <f t="shared" ref="BU99" si="2225">+AVERAGE(W99:W99)/AVERAGE(W95:W95)*100-100</f>
        <v>10.412827548627064</v>
      </c>
      <c r="BV99" s="12">
        <f t="shared" ref="BV99" si="2226">+AVERAGE(X99:X99)/AVERAGE(X95:X95)*100-100</f>
        <v>7.7840264270030843</v>
      </c>
      <c r="BW99" s="6">
        <f t="shared" ref="BW99" si="2227">+AVERAGE(Y99:Y99)/AVERAGE(Y95:Y95)*100-100</f>
        <v>2.4389524206579267</v>
      </c>
      <c r="BX99" s="38"/>
      <c r="BY99" s="38"/>
    </row>
    <row r="100" spans="1:77" s="15" customFormat="1" x14ac:dyDescent="0.25">
      <c r="A100" s="33" t="s">
        <v>118</v>
      </c>
      <c r="B100" s="19">
        <v>34309528.059612937</v>
      </c>
      <c r="C100" s="18">
        <v>31885099.049755689</v>
      </c>
      <c r="D100" s="6">
        <f t="shared" si="1522"/>
        <v>107.60364271120501</v>
      </c>
      <c r="E100" s="19">
        <v>5620110.8480550293</v>
      </c>
      <c r="F100" s="18">
        <v>5274166.8839948671</v>
      </c>
      <c r="G100" s="6">
        <f t="shared" si="1523"/>
        <v>106.55921535418177</v>
      </c>
      <c r="H100" s="28">
        <v>12273281.598461369</v>
      </c>
      <c r="I100" s="27">
        <v>11416431.472758366</v>
      </c>
      <c r="J100" s="6">
        <f t="shared" si="1524"/>
        <v>107.50541119392342</v>
      </c>
      <c r="K100" s="19">
        <v>9534800.1805852596</v>
      </c>
      <c r="L100" s="18">
        <v>8513321.5253105368</v>
      </c>
      <c r="M100" s="6">
        <f t="shared" si="1525"/>
        <v>111.99859129292619</v>
      </c>
      <c r="N100" s="22">
        <v>2738481.4178761095</v>
      </c>
      <c r="O100" s="18">
        <v>2903109.9474478289</v>
      </c>
      <c r="P100" s="6">
        <f t="shared" si="1526"/>
        <v>94.329235456051293</v>
      </c>
      <c r="Q100" s="19">
        <v>16880733.057436854</v>
      </c>
      <c r="R100" s="18">
        <v>15772143.280383859</v>
      </c>
      <c r="S100" s="6">
        <f t="shared" si="1527"/>
        <v>107.02878332605417</v>
      </c>
      <c r="T100" s="19">
        <v>16358507.519566856</v>
      </c>
      <c r="U100" s="18">
        <v>15285371.752344802</v>
      </c>
      <c r="V100" s="6">
        <f t="shared" si="1528"/>
        <v>107.02067168930604</v>
      </c>
      <c r="W100" s="19">
        <f t="shared" si="1529"/>
        <v>52725146.043999322</v>
      </c>
      <c r="X100" s="18">
        <f t="shared" si="1530"/>
        <v>49062468.934547976</v>
      </c>
      <c r="Y100" s="6">
        <f t="shared" si="1531"/>
        <v>107.46533386719197</v>
      </c>
      <c r="Z100" s="29"/>
      <c r="AA100" s="7">
        <f t="shared" ref="AA100:AA101" si="2228">+B100/B96*100-100</f>
        <v>7.3430327733429124</v>
      </c>
      <c r="AB100" s="10">
        <f t="shared" ref="AB100:AB101" si="2229">+C100/C96*100-100</f>
        <v>3.2927239318496504</v>
      </c>
      <c r="AC100" s="6">
        <f t="shared" ref="AC100:AC101" si="2230">+D100/D96*100-100</f>
        <v>3.9211947243888972</v>
      </c>
      <c r="AD100" s="7">
        <f t="shared" ref="AD100:AD101" si="2231">+E100/E96*100-100</f>
        <v>6.4961998952953905</v>
      </c>
      <c r="AE100" s="10">
        <f t="shared" ref="AE100:AE101" si="2232">+F100/F96*100-100</f>
        <v>5.0078322175734229</v>
      </c>
      <c r="AF100" s="6">
        <f t="shared" ref="AF100:AF101" si="2233">+G100/G96*100-100</f>
        <v>1.4173872998712227</v>
      </c>
      <c r="AG100" s="7">
        <f t="shared" ref="AG100:AG101" si="2234">+H100/H96*100-100</f>
        <v>51.182803839107976</v>
      </c>
      <c r="AH100" s="10">
        <f t="shared" ref="AH100:AH101" si="2235">+I100/I96*100-100</f>
        <v>57.852107625470637</v>
      </c>
      <c r="AI100" s="6">
        <f t="shared" ref="AI100:AI101" si="2236">+J100/J96*100-100</f>
        <v>-4.2250330937529554</v>
      </c>
      <c r="AJ100" s="7">
        <f t="shared" ref="AJ100:AJ101" si="2237">+K100/K96*100-100</f>
        <v>-1.2280244544031689</v>
      </c>
      <c r="AK100" s="10">
        <f t="shared" ref="AK100:AK101" si="2238">+L100/L96*100-100</f>
        <v>-3.3917625748687215</v>
      </c>
      <c r="AL100" s="6">
        <f t="shared" ref="AL100:AL101" si="2239">+M100/M96*100-100</f>
        <v>2.2397035471663429</v>
      </c>
      <c r="AM100" s="7">
        <f t="shared" ref="AM100:AM101" si="2240">+N100/N96*100-100</f>
        <v>-278.38264019657709</v>
      </c>
      <c r="AN100" s="10">
        <f t="shared" ref="AN100:AN101" si="2241">+O100/O96*100-100</f>
        <v>-283.75839934071178</v>
      </c>
      <c r="AO100" s="6">
        <f t="shared" ref="AO100:AO101" si="2242">+P100/P96*100-100</f>
        <v>-2.9254494833552513</v>
      </c>
      <c r="AP100" s="7">
        <f t="shared" ref="AP100:AP101" si="2243">+Q100/Q96*100-100</f>
        <v>-12.788463116741994</v>
      </c>
      <c r="AQ100" s="10">
        <f t="shared" ref="AQ100:AQ101" si="2244">+R100/R96*100-100</f>
        <v>-15.369879656435685</v>
      </c>
      <c r="AR100" s="6">
        <f t="shared" ref="AR100:AR101" si="2245">+S100/S96*100-100</f>
        <v>3.0502338047188999</v>
      </c>
      <c r="AS100" s="7">
        <f t="shared" ref="AS100:AS101" si="2246">+T100/T96*100-100</f>
        <v>11.693240384591491</v>
      </c>
      <c r="AT100" s="10">
        <f t="shared" ref="AT100:AT101" si="2247">+U100/U96*100-100</f>
        <v>10.332967286841807</v>
      </c>
      <c r="AU100" s="6">
        <f t="shared" ref="AU100:AU101" si="2248">+V100/V96*100-100</f>
        <v>1.2328800096649957</v>
      </c>
      <c r="AV100" s="7">
        <f t="shared" ref="AV100:AV101" si="2249">+W100/W96*100-100</f>
        <v>5.3068121290621235</v>
      </c>
      <c r="AW100" s="10">
        <f t="shared" ref="AW100:AW101" si="2250">+X100/X96*100-100</f>
        <v>2.4132205665125923</v>
      </c>
      <c r="AX100" s="6">
        <f t="shared" ref="AX100:AX101" si="2251">+Y100/Y96*100-100</f>
        <v>2.8254082300539523</v>
      </c>
      <c r="AY100" s="16"/>
      <c r="AZ100" s="7">
        <f t="shared" ref="AZ100" si="2252">+AVERAGE(B99:B100)/AVERAGE(B95:B96)*100-100</f>
        <v>7.4676150202771083</v>
      </c>
      <c r="BA100" s="12">
        <f t="shared" ref="BA100" si="2253">+AVERAGE(C99:C100)/AVERAGE(C95:C96)*100-100</f>
        <v>3.8387554867386626</v>
      </c>
      <c r="BB100" s="6">
        <f t="shared" ref="BB100" si="2254">+AVERAGE(D99:D100)/AVERAGE(D95:D96)*100-100</f>
        <v>3.4885578953899739</v>
      </c>
      <c r="BC100" s="7">
        <f t="shared" ref="BC100" si="2255">+AVERAGE(E99:E100)/AVERAGE(E95:E96)*100-100</f>
        <v>3.3432519750042076</v>
      </c>
      <c r="BD100" s="12">
        <f t="shared" ref="BD100" si="2256">+AVERAGE(F99:F100)/AVERAGE(F95:F96)*100-100</f>
        <v>2.2227099196961575</v>
      </c>
      <c r="BE100" s="6">
        <f t="shared" ref="BE100" si="2257">+AVERAGE(G99:G100)/AVERAGE(G95:G96)*100-100</f>
        <v>1.0882797895010725</v>
      </c>
      <c r="BF100" s="7">
        <f t="shared" ref="BF100" si="2258">+AVERAGE(H99:H100)/AVERAGE(H95:H96)*100-100</f>
        <v>32.258933287134198</v>
      </c>
      <c r="BG100" s="12">
        <f t="shared" ref="BG100" si="2259">+AVERAGE(I99:I100)/AVERAGE(I95:I96)*100-100</f>
        <v>40.531070228009497</v>
      </c>
      <c r="BH100" s="6">
        <f t="shared" ref="BH100" si="2260">+AVERAGE(J99:J100)/AVERAGE(J95:J96)*100-100</f>
        <v>-5.8819124330133405</v>
      </c>
      <c r="BI100" s="7">
        <f t="shared" ref="BI100" si="2261">+AVERAGE(K99:K100)/AVERAGE(K95:K96)*100-100</f>
        <v>6.2843453680715697</v>
      </c>
      <c r="BJ100" s="12">
        <f t="shared" ref="BJ100" si="2262">+AVERAGE(L99:L100)/AVERAGE(L95:L96)*100-100</f>
        <v>4.3606185625747287</v>
      </c>
      <c r="BK100" s="6">
        <f t="shared" ref="BK100" si="2263">+AVERAGE(M99:M100)/AVERAGE(M95:M96)*100-100</f>
        <v>1.8682519636143553</v>
      </c>
      <c r="BL100" s="7">
        <f t="shared" ref="BL100" si="2264">+AVERAGE(N99:N100)/AVERAGE(N95:N96)*100-100</f>
        <v>5671.9865439570667</v>
      </c>
      <c r="BM100" s="12">
        <f t="shared" ref="BM100" si="2265">+AVERAGE(O99:O100)/AVERAGE(O95:O96)*100-100</f>
        <v>-2464.8910600885279</v>
      </c>
      <c r="BN100" s="6">
        <f t="shared" ref="BN100" si="2266">+AVERAGE(P99:P100)/AVERAGE(P95:P96)*100-100</f>
        <v>-22.066925217005604</v>
      </c>
      <c r="BO100" s="7">
        <f t="shared" ref="BO100" si="2267">+AVERAGE(Q99:Q100)/AVERAGE(Q95:Q96)*100-100</f>
        <v>1.7511353364597397</v>
      </c>
      <c r="BP100" s="12">
        <f t="shared" ref="BP100" si="2268">+AVERAGE(R99:R100)/AVERAGE(R95:R96)*100-100</f>
        <v>-2.9211376605606745</v>
      </c>
      <c r="BQ100" s="6">
        <f t="shared" ref="BQ100" si="2269">+AVERAGE(S99:S100)/AVERAGE(S95:S96)*100-100</f>
        <v>4.878772154502073</v>
      </c>
      <c r="BR100" s="7">
        <f t="shared" ref="BR100" si="2270">+AVERAGE(T99:T100)/AVERAGE(T95:T96)*100-100</f>
        <v>13.616543063909532</v>
      </c>
      <c r="BS100" s="12">
        <f t="shared" ref="BS100" si="2271">+AVERAGE(U99:U100)/AVERAGE(U95:U96)*100-100</f>
        <v>12.715716747355387</v>
      </c>
      <c r="BT100" s="6">
        <f t="shared" ref="BT100" si="2272">+AVERAGE(V99:V100)/AVERAGE(V95:V96)*100-100</f>
        <v>0.78731511889755268</v>
      </c>
      <c r="BU100" s="7">
        <f t="shared" ref="BU100" si="2273">+AVERAGE(W99:W100)/AVERAGE(W95:W96)*100-100</f>
        <v>7.853632102290419</v>
      </c>
      <c r="BV100" s="12">
        <f t="shared" ref="BV100" si="2274">+AVERAGE(X99:X100)/AVERAGE(X95:X96)*100-100</f>
        <v>5.1075181427509193</v>
      </c>
      <c r="BW100" s="6">
        <f t="shared" ref="BW100" si="2275">+AVERAGE(Y99:Y100)/AVERAGE(Y95:Y96)*100-100</f>
        <v>2.6332886572025558</v>
      </c>
      <c r="BX100" s="38"/>
      <c r="BY100" s="38"/>
    </row>
    <row r="101" spans="1:77" x14ac:dyDescent="0.25">
      <c r="A101" s="33" t="s">
        <v>119</v>
      </c>
      <c r="B101" s="19">
        <v>35070610.044764481</v>
      </c>
      <c r="C101" s="18">
        <v>32310061.337805722</v>
      </c>
      <c r="D101" s="6">
        <f t="shared" si="1522"/>
        <v>108.54392901980864</v>
      </c>
      <c r="E101" s="19">
        <v>5521366.361441765</v>
      </c>
      <c r="F101" s="18">
        <v>5182307.1250686571</v>
      </c>
      <c r="G101" s="6">
        <f t="shared" si="1523"/>
        <v>106.54263107512401</v>
      </c>
      <c r="H101" s="28">
        <v>9147102.3486764915</v>
      </c>
      <c r="I101" s="27">
        <v>7425972.3069378044</v>
      </c>
      <c r="J101" s="6">
        <f t="shared" si="1524"/>
        <v>123.17716752230143</v>
      </c>
      <c r="K101" s="19">
        <v>11109168.576442238</v>
      </c>
      <c r="L101" s="18">
        <v>9992457.5830860715</v>
      </c>
      <c r="M101" s="6">
        <f t="shared" si="1525"/>
        <v>111.17553899099246</v>
      </c>
      <c r="N101" s="22">
        <v>-1962066.2277657464</v>
      </c>
      <c r="O101" s="18">
        <v>-2566485.2761482671</v>
      </c>
      <c r="P101" s="6">
        <f t="shared" si="1526"/>
        <v>76.449541557876316</v>
      </c>
      <c r="Q101" s="19">
        <v>22412750.361677859</v>
      </c>
      <c r="R101" s="18">
        <v>20927021.30209519</v>
      </c>
      <c r="S101" s="6">
        <f t="shared" si="1527"/>
        <v>107.09957254850178</v>
      </c>
      <c r="T101" s="19">
        <v>18635430.74468055</v>
      </c>
      <c r="U101" s="18">
        <v>17111671.52112674</v>
      </c>
      <c r="V101" s="6">
        <f t="shared" si="1528"/>
        <v>108.90479472839645</v>
      </c>
      <c r="W101" s="19">
        <f t="shared" si="1529"/>
        <v>53516398.37188004</v>
      </c>
      <c r="X101" s="18">
        <f t="shared" si="1530"/>
        <v>48733690.550780639</v>
      </c>
      <c r="Y101" s="6">
        <f t="shared" si="1531"/>
        <v>109.81396599979598</v>
      </c>
      <c r="Z101" s="29"/>
      <c r="AA101" s="7">
        <f t="shared" si="2228"/>
        <v>9.8807655836212547</v>
      </c>
      <c r="AB101" s="10">
        <f t="shared" si="2229"/>
        <v>5.9343710058190595</v>
      </c>
      <c r="AC101" s="6">
        <f t="shared" si="2230"/>
        <v>3.725320252843531</v>
      </c>
      <c r="AD101" s="7">
        <f t="shared" si="2231"/>
        <v>5.1731770329548112</v>
      </c>
      <c r="AE101" s="10">
        <f t="shared" si="2232"/>
        <v>2.9771193309544515</v>
      </c>
      <c r="AF101" s="6">
        <f t="shared" si="2233"/>
        <v>2.1325685902540386</v>
      </c>
      <c r="AG101" s="7">
        <f t="shared" si="2234"/>
        <v>-0.29183826443339456</v>
      </c>
      <c r="AH101" s="10">
        <f t="shared" si="2235"/>
        <v>-9.5063206114200085</v>
      </c>
      <c r="AI101" s="6">
        <f t="shared" si="2236"/>
        <v>10.182459602973609</v>
      </c>
      <c r="AJ101" s="7">
        <f t="shared" si="2237"/>
        <v>12.287334487748552</v>
      </c>
      <c r="AK101" s="10">
        <f t="shared" si="2238"/>
        <v>10.439907359920682</v>
      </c>
      <c r="AL101" s="6">
        <f t="shared" si="2239"/>
        <v>1.6727894580779861</v>
      </c>
      <c r="AM101" s="7">
        <f t="shared" si="2240"/>
        <v>172.64415761402392</v>
      </c>
      <c r="AN101" s="10">
        <f t="shared" si="2241"/>
        <v>204.88024289335851</v>
      </c>
      <c r="AO101" s="6">
        <f t="shared" si="2242"/>
        <v>-10.573359878426174</v>
      </c>
      <c r="AP101" s="7">
        <f t="shared" si="2243"/>
        <v>13.837714327910632</v>
      </c>
      <c r="AQ101" s="10">
        <f t="shared" si="2244"/>
        <v>14.348860963222322</v>
      </c>
      <c r="AR101" s="6">
        <f t="shared" si="2245"/>
        <v>-0.44700631996332163</v>
      </c>
      <c r="AS101" s="7">
        <f t="shared" si="2246"/>
        <v>15.58800395931857</v>
      </c>
      <c r="AT101" s="10">
        <f t="shared" si="2247"/>
        <v>10.813987685286406</v>
      </c>
      <c r="AU101" s="6">
        <f t="shared" si="2248"/>
        <v>4.3081350773067157</v>
      </c>
      <c r="AV101" s="7">
        <f t="shared" si="2249"/>
        <v>7.2329427765630356</v>
      </c>
      <c r="AW101" s="10">
        <f t="shared" si="2250"/>
        <v>4.5835389439515382</v>
      </c>
      <c r="AX101" s="6">
        <f t="shared" si="2251"/>
        <v>2.5332895208598245</v>
      </c>
      <c r="AY101" s="16"/>
      <c r="AZ101" s="7">
        <f t="shared" ref="AZ101" si="2276">+AVERAGE(B99:B101)/AVERAGE(B95:B97)*100-100</f>
        <v>8.2818387853764932</v>
      </c>
      <c r="BA101" s="12">
        <f t="shared" ref="BA101" si="2277">+AVERAGE(C99:C101)/AVERAGE(C95:C97)*100-100</f>
        <v>4.5408188288626405</v>
      </c>
      <c r="BB101" s="6">
        <f t="shared" ref="BB101" si="2278">+AVERAGE(D99:D101)/AVERAGE(D95:D97)*100-100</f>
        <v>3.5680446526900056</v>
      </c>
      <c r="BC101" s="7">
        <f t="shared" ref="BC101" si="2279">+AVERAGE(E99:E101)/AVERAGE(E95:E97)*100-100</f>
        <v>3.9541421319398751</v>
      </c>
      <c r="BD101" s="12">
        <f t="shared" ref="BD101" si="2280">+AVERAGE(F99:F101)/AVERAGE(F95:F97)*100-100</f>
        <v>2.4760087450529653</v>
      </c>
      <c r="BE101" s="6">
        <f t="shared" ref="BE101" si="2281">+AVERAGE(G99:G101)/AVERAGE(G95:G97)*100-100</f>
        <v>1.4343707021134549</v>
      </c>
      <c r="BF101" s="7">
        <f t="shared" ref="BF101" si="2282">+AVERAGE(H99:H101)/AVERAGE(H95:H97)*100-100</f>
        <v>21.579997360270028</v>
      </c>
      <c r="BG101" s="12">
        <f t="shared" ref="BG101" si="2283">+AVERAGE(I99:I101)/AVERAGE(I95:I97)*100-100</f>
        <v>24.139334804193339</v>
      </c>
      <c r="BH101" s="6">
        <f t="shared" ref="BH101" si="2284">+AVERAGE(J99:J101)/AVERAGE(J95:J97)*100-100</f>
        <v>-0.52209969525804922</v>
      </c>
      <c r="BI101" s="7">
        <f t="shared" ref="BI101" si="2285">+AVERAGE(K99:K101)/AVERAGE(K95:K97)*100-100</f>
        <v>8.3611855816509575</v>
      </c>
      <c r="BJ101" s="12">
        <f t="shared" ref="BJ101" si="2286">+AVERAGE(L99:L101)/AVERAGE(L95:L97)*100-100</f>
        <v>6.4649814386529272</v>
      </c>
      <c r="BK101" s="6">
        <f t="shared" ref="BK101" si="2287">+AVERAGE(M99:M101)/AVERAGE(M95:M97)*100-100</f>
        <v>1.8031319256315896</v>
      </c>
      <c r="BL101" s="7">
        <f t="shared" ref="BL101" si="2288">+AVERAGE(N99:N101)/AVERAGE(N95:N97)*100-100</f>
        <v>-575.12353303572331</v>
      </c>
      <c r="BM101" s="12">
        <f t="shared" ref="BM101" si="2289">+AVERAGE(O99:O101)/AVERAGE(O95:O97)*100-100</f>
        <v>-400.26499567679645</v>
      </c>
      <c r="BN101" s="6">
        <f t="shared" ref="BN101" si="2290">+AVERAGE(P99:P101)/AVERAGE(P95:P97)*100-100</f>
        <v>-18.837751731235869</v>
      </c>
      <c r="BO101" s="7">
        <f t="shared" ref="BO101" si="2291">+AVERAGE(Q99:Q101)/AVERAGE(Q95:Q97)*100-100</f>
        <v>5.9871936539712891</v>
      </c>
      <c r="BP101" s="12">
        <f t="shared" ref="BP101" si="2292">+AVERAGE(R99:R101)/AVERAGE(R95:R97)*100-100</f>
        <v>2.9332248734104951</v>
      </c>
      <c r="BQ101" s="6">
        <f t="shared" ref="BQ101" si="2293">+AVERAGE(S99:S101)/AVERAGE(S95:S97)*100-100</f>
        <v>3.0419454393428396</v>
      </c>
      <c r="BR101" s="7">
        <f t="shared" ref="BR101" si="2294">+AVERAGE(T99:T101)/AVERAGE(T95:T97)*100-100</f>
        <v>14.328277154680038</v>
      </c>
      <c r="BS101" s="12">
        <f t="shared" ref="BS101" si="2295">+AVERAGE(U99:U101)/AVERAGE(U95:U97)*100-100</f>
        <v>12.022088217388486</v>
      </c>
      <c r="BT101" s="6">
        <f t="shared" ref="BT101" si="2296">+AVERAGE(V99:V101)/AVERAGE(V95:V97)*100-100</f>
        <v>1.9482891535277389</v>
      </c>
      <c r="BU101" s="7">
        <f t="shared" ref="BU101" si="2297">+AVERAGE(W99:W101)/AVERAGE(W95:W97)*100-100</f>
        <v>7.6468472313915328</v>
      </c>
      <c r="BV101" s="12">
        <f t="shared" ref="BV101" si="2298">+AVERAGE(X99:X101)/AVERAGE(X95:X97)*100-100</f>
        <v>4.9364505693949781</v>
      </c>
      <c r="BW101" s="6">
        <f t="shared" ref="BW101" si="2299">+AVERAGE(Y99:Y101)/AVERAGE(Y95:Y97)*100-100</f>
        <v>2.5992815254190589</v>
      </c>
      <c r="BX101" s="38"/>
      <c r="BY101" s="38"/>
    </row>
    <row r="102" spans="1:77" x14ac:dyDescent="0.25">
      <c r="A102" s="33" t="s">
        <v>120</v>
      </c>
      <c r="B102" s="19">
        <v>37649747.90243379</v>
      </c>
      <c r="C102" s="18">
        <v>34058581.535811149</v>
      </c>
      <c r="D102" s="6">
        <f t="shared" si="1522"/>
        <v>110.54408670204508</v>
      </c>
      <c r="E102" s="19">
        <v>7364608.5737812212</v>
      </c>
      <c r="F102" s="18">
        <v>6813885.1513676764</v>
      </c>
      <c r="G102" s="6">
        <f t="shared" si="1523"/>
        <v>108.08237019232712</v>
      </c>
      <c r="H102" s="28">
        <v>12456902.81146872</v>
      </c>
      <c r="I102" s="27">
        <v>11105765.895841995</v>
      </c>
      <c r="J102" s="6">
        <f t="shared" si="1524"/>
        <v>112.1660849715245</v>
      </c>
      <c r="K102" s="19">
        <v>11066797.157501645</v>
      </c>
      <c r="L102" s="18">
        <v>9879481.5862488616</v>
      </c>
      <c r="M102" s="6">
        <f t="shared" si="1525"/>
        <v>112.01799467803446</v>
      </c>
      <c r="N102" s="22">
        <v>1390105.653967075</v>
      </c>
      <c r="O102" s="18">
        <v>1226284.3095931336</v>
      </c>
      <c r="P102" s="6">
        <f t="shared" si="1526"/>
        <v>113.3591650070362</v>
      </c>
      <c r="Q102" s="19">
        <v>20199688.62335895</v>
      </c>
      <c r="R102" s="18">
        <v>18660248.283844374</v>
      </c>
      <c r="S102" s="6">
        <f t="shared" si="1527"/>
        <v>108.2498384592631</v>
      </c>
      <c r="T102" s="19">
        <v>19738382.890657447</v>
      </c>
      <c r="U102" s="18">
        <v>17584244.697819687</v>
      </c>
      <c r="V102" s="6">
        <f t="shared" si="1528"/>
        <v>112.25038794589146</v>
      </c>
      <c r="W102" s="19">
        <f t="shared" si="1529"/>
        <v>57932565.020385243</v>
      </c>
      <c r="X102" s="18">
        <f t="shared" si="1530"/>
        <v>53054236.1690455</v>
      </c>
      <c r="Y102" s="6">
        <f t="shared" si="1531"/>
        <v>109.19498461121189</v>
      </c>
      <c r="Z102" s="29"/>
      <c r="AA102" s="7">
        <f t="shared" ref="AA102:AA103" si="2300">+B102/B98*100-100</f>
        <v>8.1925348407598193</v>
      </c>
      <c r="AB102" s="10">
        <f t="shared" ref="AB102:AB103" si="2301">+C102/C98*100-100</f>
        <v>4.5701847797783017</v>
      </c>
      <c r="AC102" s="6">
        <f t="shared" ref="AC102:AC103" si="2302">+D102/D98*100-100</f>
        <v>3.4640371618450274</v>
      </c>
      <c r="AD102" s="7">
        <f t="shared" ref="AD102:AD103" si="2303">+E102/E98*100-100</f>
        <v>4.3956816457979357</v>
      </c>
      <c r="AE102" s="10">
        <f t="shared" ref="AE102:AE103" si="2304">+F102/F98*100-100</f>
        <v>1.4105651893014652</v>
      </c>
      <c r="AF102" s="6">
        <f t="shared" ref="AF102:AF103" si="2305">+G102/G98*100-100</f>
        <v>2.9435951283026469</v>
      </c>
      <c r="AG102" s="7">
        <f t="shared" ref="AG102:AG103" si="2306">+H102/H98*100-100</f>
        <v>-6.4956056084239862</v>
      </c>
      <c r="AH102" s="10">
        <f t="shared" ref="AH102:AH103" si="2307">+I102/I98*100-100</f>
        <v>-10.308450279977393</v>
      </c>
      <c r="AI102" s="6">
        <f t="shared" ref="AI102:AI103" si="2308">+J102/J98*100-100</f>
        <v>4.2510634317897598</v>
      </c>
      <c r="AJ102" s="7">
        <f t="shared" ref="AJ102:AJ103" si="2309">+K102/K98*100-100</f>
        <v>5.9098563518748932</v>
      </c>
      <c r="AK102" s="10">
        <f t="shared" ref="AK102:AK103" si="2310">+L102/L98*100-100</f>
        <v>4.2948792539588396</v>
      </c>
      <c r="AL102" s="6">
        <f t="shared" ref="AL102:AL103" si="2311">+M102/M98*100-100</f>
        <v>1.548472091312874</v>
      </c>
      <c r="AM102" s="7">
        <f t="shared" ref="AM102:AM103" si="2312">+N102/N98*100-100</f>
        <v>-51.614902486335154</v>
      </c>
      <c r="AN102" s="10">
        <f t="shared" ref="AN102:AN103" si="2313">+O102/O98*100-100</f>
        <v>-57.852887493252979</v>
      </c>
      <c r="AO102" s="6">
        <f t="shared" ref="AO102:AO103" si="2314">+P102/P98*100-100</f>
        <v>14.800503844526091</v>
      </c>
      <c r="AP102" s="7">
        <f t="shared" ref="AP102:AP103" si="2315">+Q102/Q98*100-100</f>
        <v>24.974735834667229</v>
      </c>
      <c r="AQ102" s="10">
        <f t="shared" ref="AQ102:AQ103" si="2316">+R102/R98*100-100</f>
        <v>28.143356135137424</v>
      </c>
      <c r="AR102" s="6">
        <f t="shared" ref="AR102:AR103" si="2317">+S102/S98*100-100</f>
        <v>-2.4727152433315638</v>
      </c>
      <c r="AS102" s="7">
        <f t="shared" ref="AS102:AS103" si="2318">+T102/T98*100-100</f>
        <v>18.249339117335708</v>
      </c>
      <c r="AT102" s="10">
        <f t="shared" ref="AT102:AT103" si="2319">+U102/U98*100-100</f>
        <v>11.896794933336281</v>
      </c>
      <c r="AU102" s="6">
        <f t="shared" ref="AU102:AU103" si="2320">+V102/V98*100-100</f>
        <v>5.6771457911587504</v>
      </c>
      <c r="AV102" s="7">
        <f t="shared" ref="AV102:AV103" si="2321">+W102/W98*100-100</f>
        <v>6.0133793914022533</v>
      </c>
      <c r="AW102" s="10">
        <f t="shared" ref="AW102:AW103" si="2322">+X102/X98*100-100</f>
        <v>5.0190797320293967</v>
      </c>
      <c r="AX102" s="6">
        <f t="shared" ref="AX102:AX103" si="2323">+Y102/Y98*100-100</f>
        <v>0.94678001550762758</v>
      </c>
      <c r="AZ102" s="7">
        <f t="shared" ref="AZ102" si="2324">+AVERAGE(B99:B102)/AVERAGE(B95:B98)*100-100</f>
        <v>8.2578213781063567</v>
      </c>
      <c r="BA102" s="12">
        <f t="shared" ref="BA102" si="2325">+AVERAGE(C99:C102)/AVERAGE(C95:C98)*100-100</f>
        <v>4.5485564238056497</v>
      </c>
      <c r="BB102" s="6">
        <f t="shared" ref="BB102" si="2326">+AVERAGE(D99:D102)/AVERAGE(D95:D98)*100-100</f>
        <v>3.541494362888244</v>
      </c>
      <c r="BC102" s="7">
        <f t="shared" ref="BC102" si="2327">+AVERAGE(E99:E102)/AVERAGE(E95:E98)*100-100</f>
        <v>4.0908764985110366</v>
      </c>
      <c r="BD102" s="12">
        <f t="shared" ref="BD102" si="2328">+AVERAGE(F99:F102)/AVERAGE(F95:F98)*100-100</f>
        <v>2.1462233950707628</v>
      </c>
      <c r="BE102" s="6">
        <f t="shared" ref="BE102" si="2329">+AVERAGE(G99:G102)/AVERAGE(G95:G98)*100-100</f>
        <v>1.8118639720338763</v>
      </c>
      <c r="BF102" s="7">
        <f t="shared" ref="BF102" si="2330">+AVERAGE(H99:H102)/AVERAGE(H95:H98)*100-100</f>
        <v>12.520367231177815</v>
      </c>
      <c r="BG102" s="12">
        <f t="shared" ref="BG102" si="2331">+AVERAGE(I99:I102)/AVERAGE(I95:I98)*100-100</f>
        <v>12.744312685843084</v>
      </c>
      <c r="BH102" s="6">
        <f t="shared" ref="BH102" si="2332">+AVERAGE(J99:J102)/AVERAGE(J95:J98)*100-100</f>
        <v>0.63805955704987127</v>
      </c>
      <c r="BI102" s="7">
        <f t="shared" ref="BI102" si="2333">+AVERAGE(K99:K102)/AVERAGE(K95:K98)*100-100</f>
        <v>7.7051738806764263</v>
      </c>
      <c r="BJ102" s="12">
        <f t="shared" ref="BJ102" si="2334">+AVERAGE(L99:L102)/AVERAGE(L95:L98)*100-100</f>
        <v>5.8877272618685481</v>
      </c>
      <c r="BK102" s="6">
        <f t="shared" ref="BK102" si="2335">+AVERAGE(M99:M102)/AVERAGE(M95:M98)*100-100</f>
        <v>1.7390722939416321</v>
      </c>
      <c r="BL102" s="7">
        <f t="shared" ref="BL102" si="2336">+AVERAGE(N99:N102)/AVERAGE(N95:N98)*100-100</f>
        <v>96.473762162207436</v>
      </c>
      <c r="BM102" s="12">
        <f t="shared" ref="BM102" si="2337">+AVERAGE(O99:O102)/AVERAGE(O95:O98)*100-100</f>
        <v>146.83000942203202</v>
      </c>
      <c r="BN102" s="6">
        <f t="shared" ref="BN102" si="2338">+AVERAGE(P99:P102)/AVERAGE(P95:P98)*100-100</f>
        <v>-10.596058913599364</v>
      </c>
      <c r="BO102" s="7">
        <f t="shared" ref="BO102" si="2339">+AVERAGE(Q99:Q102)/AVERAGE(Q95:Q98)*100-100</f>
        <v>10.229664559749423</v>
      </c>
      <c r="BP102" s="12">
        <f t="shared" ref="BP102" si="2340">+AVERAGE(R99:R102)/AVERAGE(R95:R98)*100-100</f>
        <v>8.2886749770502348</v>
      </c>
      <c r="BQ102" s="6">
        <f t="shared" ref="BQ102" si="2341">+AVERAGE(S99:S102)/AVERAGE(S95:S98)*100-100</f>
        <v>1.5946284211348853</v>
      </c>
      <c r="BR102" s="7">
        <f t="shared" ref="BR102" si="2342">+AVERAGE(T99:T102)/AVERAGE(T95:T98)*100-100</f>
        <v>15.395124717871084</v>
      </c>
      <c r="BS102" s="12">
        <f t="shared" ref="BS102" si="2343">+AVERAGE(U99:U102)/AVERAGE(U95:U98)*100-100</f>
        <v>11.988171070093586</v>
      </c>
      <c r="BT102" s="6">
        <f t="shared" ref="BT102" si="2344">+AVERAGE(V99:V102)/AVERAGE(V95:V98)*100-100</f>
        <v>2.8849825365894048</v>
      </c>
      <c r="BU102" s="7">
        <f t="shared" ref="BU102" si="2345">+AVERAGE(W99:W102)/AVERAGE(W95:W98)*100-100</f>
        <v>7.2102395882675836</v>
      </c>
      <c r="BV102" s="12">
        <f t="shared" ref="BV102" si="2346">+AVERAGE(X99:X102)/AVERAGE(X95:X98)*100-100</f>
        <v>4.9580514215956839</v>
      </c>
      <c r="BW102" s="6">
        <f t="shared" ref="BW102" si="2347">+AVERAGE(Y99:Y102)/AVERAGE(Y95:Y98)*100-100</f>
        <v>2.1768030879261602</v>
      </c>
      <c r="BX102" s="38"/>
      <c r="BY102" s="38"/>
    </row>
    <row r="103" spans="1:77" x14ac:dyDescent="0.25">
      <c r="A103" s="33" t="s">
        <v>121</v>
      </c>
      <c r="B103" s="19">
        <v>36343151.237960093</v>
      </c>
      <c r="C103" s="18">
        <v>33004114.070116229</v>
      </c>
      <c r="D103" s="6">
        <f t="shared" si="1522"/>
        <v>110.11703316971389</v>
      </c>
      <c r="E103" s="19">
        <v>5942297.3995362334</v>
      </c>
      <c r="F103" s="18">
        <v>5365704.3125295294</v>
      </c>
      <c r="G103" s="6">
        <f t="shared" si="1523"/>
        <v>110.74589752663586</v>
      </c>
      <c r="H103" s="28">
        <v>14816164.017531838</v>
      </c>
      <c r="I103" s="27">
        <v>13618783.499644853</v>
      </c>
      <c r="J103" s="6">
        <f t="shared" si="1524"/>
        <v>108.79212536066977</v>
      </c>
      <c r="K103" s="19">
        <v>10420622.283853393</v>
      </c>
      <c r="L103" s="18">
        <v>9325594.5122585818</v>
      </c>
      <c r="M103" s="6">
        <f t="shared" si="1525"/>
        <v>111.74217654601418</v>
      </c>
      <c r="N103" s="22">
        <v>4395541.7336784452</v>
      </c>
      <c r="O103" s="18">
        <v>4293188.9873862714</v>
      </c>
      <c r="P103" s="6">
        <f t="shared" si="1526"/>
        <v>102.38407269265095</v>
      </c>
      <c r="Q103" s="19">
        <v>20319403.503956728</v>
      </c>
      <c r="R103" s="18">
        <v>19347539.401098285</v>
      </c>
      <c r="S103" s="6">
        <f t="shared" si="1527"/>
        <v>105.02319226600605</v>
      </c>
      <c r="T103" s="19">
        <v>18198173.955760017</v>
      </c>
      <c r="U103" s="18">
        <v>16542701.9769681</v>
      </c>
      <c r="V103" s="6">
        <f t="shared" si="1528"/>
        <v>110.00726472070149</v>
      </c>
      <c r="W103" s="19">
        <f t="shared" si="1529"/>
        <v>59222842.203224882</v>
      </c>
      <c r="X103" s="18">
        <f t="shared" si="1530"/>
        <v>54793439.306420796</v>
      </c>
      <c r="Y103" s="6">
        <f t="shared" si="1531"/>
        <v>108.0838198019175</v>
      </c>
      <c r="Z103" s="29"/>
      <c r="AA103" s="7">
        <f t="shared" si="2300"/>
        <v>9.9718766895104096</v>
      </c>
      <c r="AB103" s="10">
        <f t="shared" si="2301"/>
        <v>6.5347616362680725</v>
      </c>
      <c r="AC103" s="6">
        <f t="shared" si="2302"/>
        <v>3.2262850176333728</v>
      </c>
      <c r="AD103" s="7">
        <f t="shared" si="2303"/>
        <v>14.14092988288094</v>
      </c>
      <c r="AE103" s="10">
        <f t="shared" si="2304"/>
        <v>9.4354391429551043</v>
      </c>
      <c r="AF103" s="6">
        <f t="shared" si="2305"/>
        <v>4.299786958207477</v>
      </c>
      <c r="AG103" s="7">
        <f t="shared" si="2306"/>
        <v>17.801614309165913</v>
      </c>
      <c r="AH103" s="10">
        <f t="shared" si="2307"/>
        <v>11.134825769218409</v>
      </c>
      <c r="AI103" s="6">
        <f t="shared" si="2308"/>
        <v>5.9988293442702769</v>
      </c>
      <c r="AJ103" s="7">
        <f t="shared" si="2309"/>
        <v>0.74359405871524586</v>
      </c>
      <c r="AK103" s="10">
        <f t="shared" si="2310"/>
        <v>3.3981029504843718E-2</v>
      </c>
      <c r="AL103" s="6">
        <f t="shared" si="2311"/>
        <v>0.70937197730948753</v>
      </c>
      <c r="AM103" s="7">
        <f t="shared" si="2312"/>
        <v>96.799790057094185</v>
      </c>
      <c r="AN103" s="10">
        <f t="shared" si="2313"/>
        <v>46.432112710538007</v>
      </c>
      <c r="AO103" s="6">
        <f t="shared" si="2314"/>
        <v>34.396606327821871</v>
      </c>
      <c r="AP103" s="7">
        <f t="shared" si="2315"/>
        <v>0.36338603011998316</v>
      </c>
      <c r="AQ103" s="10">
        <f t="shared" si="2316"/>
        <v>2.5237457199832676</v>
      </c>
      <c r="AR103" s="6">
        <f t="shared" si="2317"/>
        <v>-2.1071798291136759</v>
      </c>
      <c r="AS103" s="7">
        <f t="shared" si="2318"/>
        <v>13.295846710707011</v>
      </c>
      <c r="AT103" s="10">
        <f t="shared" si="2319"/>
        <v>10.066821531620135</v>
      </c>
      <c r="AU103" s="6">
        <f t="shared" si="2320"/>
        <v>2.9336953081353698</v>
      </c>
      <c r="AV103" s="7">
        <f t="shared" si="2321"/>
        <v>7.6498913897601284</v>
      </c>
      <c r="AW103" s="10">
        <f t="shared" si="2322"/>
        <v>5.4153400417249458</v>
      </c>
      <c r="AX103" s="6">
        <f t="shared" si="2323"/>
        <v>2.119759180353384</v>
      </c>
      <c r="AZ103" s="7">
        <f t="shared" ref="AZ103" si="2348">+AVERAGE(B103:B103)/AVERAGE(B99:B99)*100-100</f>
        <v>9.9718766895104096</v>
      </c>
      <c r="BA103" s="12">
        <f t="shared" ref="BA103" si="2349">+AVERAGE(C103:C103)/AVERAGE(C99:C99)*100-100</f>
        <v>6.5347616362680725</v>
      </c>
      <c r="BB103" s="6">
        <f t="shared" ref="BB103" si="2350">+AVERAGE(D103:D103)/AVERAGE(D99:D99)*100-100</f>
        <v>3.2262850176333728</v>
      </c>
      <c r="BC103" s="7">
        <f t="shared" ref="BC103" si="2351">+AVERAGE(E103:E103)/AVERAGE(E99:E99)*100-100</f>
        <v>14.14092988288094</v>
      </c>
      <c r="BD103" s="12">
        <f t="shared" ref="BD103" si="2352">+AVERAGE(F103:F103)/AVERAGE(F99:F99)*100-100</f>
        <v>9.4354391429551043</v>
      </c>
      <c r="BE103" s="6">
        <f t="shared" ref="BE103" si="2353">+AVERAGE(G103:G103)/AVERAGE(G99:G99)*100-100</f>
        <v>4.299786958207477</v>
      </c>
      <c r="BF103" s="7">
        <f t="shared" ref="BF103" si="2354">+AVERAGE(H103:H103)/AVERAGE(H99:H99)*100-100</f>
        <v>17.801614309165913</v>
      </c>
      <c r="BG103" s="12">
        <f t="shared" ref="BG103" si="2355">+AVERAGE(I103:I103)/AVERAGE(I99:I99)*100-100</f>
        <v>11.134825769218409</v>
      </c>
      <c r="BH103" s="6">
        <f t="shared" ref="BH103" si="2356">+AVERAGE(J103:J103)/AVERAGE(J99:J99)*100-100</f>
        <v>5.9988293442702769</v>
      </c>
      <c r="BI103" s="7">
        <f t="shared" ref="BI103" si="2357">+AVERAGE(K103:K103)/AVERAGE(K99:K99)*100-100</f>
        <v>0.74359405871524586</v>
      </c>
      <c r="BJ103" s="12">
        <f t="shared" ref="BJ103" si="2358">+AVERAGE(L103:L103)/AVERAGE(L99:L99)*100-100</f>
        <v>3.3981029504843718E-2</v>
      </c>
      <c r="BK103" s="6">
        <f t="shared" ref="BK103" si="2359">+AVERAGE(M103:M103)/AVERAGE(M99:M99)*100-100</f>
        <v>0.70937197730948753</v>
      </c>
      <c r="BL103" s="7">
        <f t="shared" ref="BL103" si="2360">+AVERAGE(N103:N103)/AVERAGE(N99:N99)*100-100</f>
        <v>96.799790057094185</v>
      </c>
      <c r="BM103" s="12">
        <f t="shared" ref="BM103" si="2361">+AVERAGE(O103:O103)/AVERAGE(O99:O99)*100-100</f>
        <v>46.432112710538007</v>
      </c>
      <c r="BN103" s="6">
        <f t="shared" ref="BN103" si="2362">+AVERAGE(P103:P103)/AVERAGE(P99:P99)*100-100</f>
        <v>34.396606327821871</v>
      </c>
      <c r="BO103" s="7">
        <f t="shared" ref="BO103" si="2363">+AVERAGE(Q103:Q103)/AVERAGE(Q99:Q99)*100-100</f>
        <v>0.36338603011998316</v>
      </c>
      <c r="BP103" s="12">
        <f t="shared" ref="BP103" si="2364">+AVERAGE(R103:R103)/AVERAGE(R99:R99)*100-100</f>
        <v>2.5237457199832676</v>
      </c>
      <c r="BQ103" s="6">
        <f t="shared" ref="BQ103" si="2365">+AVERAGE(S103:S103)/AVERAGE(S99:S99)*100-100</f>
        <v>-2.1071798291136759</v>
      </c>
      <c r="BR103" s="7">
        <f t="shared" ref="BR103" si="2366">+AVERAGE(T103:T103)/AVERAGE(T99:T99)*100-100</f>
        <v>13.295846710707011</v>
      </c>
      <c r="BS103" s="12">
        <f t="shared" ref="BS103" si="2367">+AVERAGE(U103:U103)/AVERAGE(U99:U99)*100-100</f>
        <v>10.066821531620135</v>
      </c>
      <c r="BT103" s="6">
        <f t="shared" ref="BT103" si="2368">+AVERAGE(V103:V103)/AVERAGE(V99:V99)*100-100</f>
        <v>2.9336953081353698</v>
      </c>
      <c r="BU103" s="7">
        <f t="shared" ref="BU103" si="2369">+AVERAGE(W103:W103)/AVERAGE(W99:W99)*100-100</f>
        <v>7.6498913897601284</v>
      </c>
      <c r="BV103" s="12">
        <f t="shared" ref="BV103" si="2370">+AVERAGE(X103:X103)/AVERAGE(X99:X99)*100-100</f>
        <v>5.4153400417249458</v>
      </c>
      <c r="BW103" s="6">
        <f t="shared" ref="BW103" si="2371">+AVERAGE(Y103:Y103)/AVERAGE(Y99:Y99)*100-100</f>
        <v>2.119759180353384</v>
      </c>
      <c r="BX103" s="38"/>
      <c r="BY103" s="38"/>
    </row>
    <row r="104" spans="1:77" x14ac:dyDescent="0.25">
      <c r="A104" s="33" t="s">
        <v>127</v>
      </c>
      <c r="B104" s="19">
        <v>36872137.576725692</v>
      </c>
      <c r="C104" s="18">
        <v>33242349.381919205</v>
      </c>
      <c r="D104" s="6">
        <f t="shared" si="1522"/>
        <v>110.91916865773861</v>
      </c>
      <c r="E104" s="19">
        <v>6166021.7614706121</v>
      </c>
      <c r="F104" s="18">
        <v>5572782.3081011474</v>
      </c>
      <c r="G104" s="6">
        <f t="shared" si="1523"/>
        <v>110.64530104660778</v>
      </c>
      <c r="H104" s="28">
        <v>13362785.300982138</v>
      </c>
      <c r="I104" s="27">
        <v>11962363.558452545</v>
      </c>
      <c r="J104" s="6">
        <f t="shared" si="1524"/>
        <v>111.70689835404694</v>
      </c>
      <c r="K104" s="19">
        <v>10725876.156963607</v>
      </c>
      <c r="L104" s="18">
        <v>9486600.4488938209</v>
      </c>
      <c r="M104" s="6">
        <f t="shared" si="1525"/>
        <v>113.06343315232898</v>
      </c>
      <c r="N104" s="22">
        <v>2636909.1440185308</v>
      </c>
      <c r="O104" s="18">
        <v>2475763.1095587239</v>
      </c>
      <c r="P104" s="6">
        <f t="shared" si="1526"/>
        <v>106.50894400347251</v>
      </c>
      <c r="Q104" s="19">
        <v>20633214.315523658</v>
      </c>
      <c r="R104" s="18">
        <v>18928357.15391171</v>
      </c>
      <c r="S104" s="6">
        <f t="shared" si="1527"/>
        <v>109.00689451149555</v>
      </c>
      <c r="T104" s="19">
        <v>18994494.985842634</v>
      </c>
      <c r="U104" s="18">
        <v>17396622.278801177</v>
      </c>
      <c r="V104" s="6">
        <f t="shared" si="1528"/>
        <v>109.18495947910853</v>
      </c>
      <c r="W104" s="19">
        <f t="shared" si="1529"/>
        <v>58039663.968859479</v>
      </c>
      <c r="X104" s="18">
        <f t="shared" si="1530"/>
        <v>52309230.123583436</v>
      </c>
      <c r="Y104" s="6">
        <f t="shared" si="1531"/>
        <v>110.9549191065087</v>
      </c>
      <c r="Z104" s="29"/>
      <c r="AA104" s="7">
        <f t="shared" ref="AA104" si="2372">+B104/B100*100-100</f>
        <v>7.4690899643393891</v>
      </c>
      <c r="AB104" s="10">
        <f t="shared" ref="AB104" si="2373">+C104/C100*100-100</f>
        <v>4.2566915976819359</v>
      </c>
      <c r="AC104" s="6">
        <f t="shared" ref="AC104" si="2374">+D104/D100*100-100</f>
        <v>3.0812395036031006</v>
      </c>
      <c r="AD104" s="7">
        <f t="shared" ref="AD104" si="2375">+E104/E100*100-100</f>
        <v>9.7135257324062962</v>
      </c>
      <c r="AE104" s="10">
        <f t="shared" ref="AE104" si="2376">+F104/F100*100-100</f>
        <v>5.6618501210583076</v>
      </c>
      <c r="AF104" s="6">
        <f t="shared" ref="AF104" si="2377">+G104/G100*100-100</f>
        <v>3.8345681120536312</v>
      </c>
      <c r="AG104" s="7">
        <f t="shared" ref="AG104" si="2378">+H104/H100*100-100</f>
        <v>8.8770366244782792</v>
      </c>
      <c r="AH104" s="10">
        <f t="shared" ref="AH104" si="2379">+I104/I100*100-100</f>
        <v>4.7819853953213709</v>
      </c>
      <c r="AI104" s="6">
        <f t="shared" ref="AI104" si="2380">+J104/J100*100-100</f>
        <v>3.9081634249504589</v>
      </c>
      <c r="AJ104" s="7">
        <f t="shared" ref="AJ104" si="2381">+K104/K100*100-100</f>
        <v>12.491881883414962</v>
      </c>
      <c r="AK104" s="10">
        <f t="shared" ref="AK104" si="2382">+L104/L100*100-100</f>
        <v>11.432422946668666</v>
      </c>
      <c r="AL104" s="6">
        <f t="shared" ref="AL104" si="2383">+M104/M100*100-100</f>
        <v>0.95076361864030901</v>
      </c>
      <c r="AM104" s="7">
        <f t="shared" ref="AM104" si="2384">+N104/N100*100-100</f>
        <v>-3.7090729626478662</v>
      </c>
      <c r="AN104" s="10">
        <f t="shared" ref="AN104" si="2385">+O104/O100*100-100</f>
        <v>-14.720311859521303</v>
      </c>
      <c r="AO104" s="6">
        <f t="shared" ref="AO104" si="2386">+P104/P100*100-100</f>
        <v>12.911912715645641</v>
      </c>
      <c r="AP104" s="7">
        <f t="shared" ref="AP104" si="2387">+Q104/Q100*100-100</f>
        <v>22.229373838914171</v>
      </c>
      <c r="AQ104" s="10">
        <f t="shared" ref="AQ104" si="2388">+R104/R100*100-100</f>
        <v>20.011318800617929</v>
      </c>
      <c r="AR104" s="6">
        <f t="shared" ref="AR104" si="2389">+S104/S100*100-100</f>
        <v>1.8482048697267004</v>
      </c>
      <c r="AS104" s="7">
        <f t="shared" ref="AS104" si="2390">+T104/T100*100-100</f>
        <v>16.113862851625086</v>
      </c>
      <c r="AT104" s="10">
        <f t="shared" ref="AT104" si="2391">+U104/U100*100-100</f>
        <v>13.81222884639692</v>
      </c>
      <c r="AU104" s="6">
        <f t="shared" ref="AU104" si="2392">+V104/V100*100-100</f>
        <v>2.0223081724675325</v>
      </c>
      <c r="AV104" s="7">
        <f t="shared" ref="AV104" si="2393">+W104/W100*100-100</f>
        <v>10.079664683005674</v>
      </c>
      <c r="AW104" s="10">
        <f t="shared" ref="AW104" si="2394">+X104/X100*100-100</f>
        <v>6.6176066136557807</v>
      </c>
      <c r="AX104" s="6">
        <f t="shared" ref="AX104" si="2395">+Y104/Y100*100-100</f>
        <v>3.247172938232552</v>
      </c>
      <c r="AZ104" s="7">
        <f t="shared" ref="AZ104" si="2396">+AVERAGE(B103:B104)/AVERAGE(B99:B100)*100-100</f>
        <v>8.6970400843098901</v>
      </c>
      <c r="BA104" s="12">
        <f t="shared" ref="BA104" si="2397">+AVERAGE(C103:C104)/AVERAGE(C99:C100)*100-100</f>
        <v>5.379321256253661</v>
      </c>
      <c r="BB104" s="6">
        <f t="shared" ref="BB104" si="2398">+AVERAGE(D103:D104)/AVERAGE(D99:D100)*100-100</f>
        <v>3.1534480904595199</v>
      </c>
      <c r="BC104" s="7">
        <f t="shared" ref="BC104" si="2399">+AVERAGE(E103:E104)/AVERAGE(E99:E100)*100-100</f>
        <v>11.842573656641093</v>
      </c>
      <c r="BD104" s="12">
        <f t="shared" ref="BD104" si="2400">+AVERAGE(F103:F104)/AVERAGE(F99:F100)*100-100</f>
        <v>7.4798470743058516</v>
      </c>
      <c r="BE104" s="6">
        <f t="shared" ref="BE104" si="2401">+AVERAGE(G103:G104)/AVERAGE(G99:G100)*100-100</f>
        <v>4.066763303406745</v>
      </c>
      <c r="BF104" s="7">
        <f t="shared" ref="BF104" si="2402">+AVERAGE(H103:H104)/AVERAGE(H99:H100)*100-100</f>
        <v>13.393901641117139</v>
      </c>
      <c r="BG104" s="12">
        <f t="shared" ref="BG104" si="2403">+AVERAGE(I103:I104)/AVERAGE(I99:I100)*100-100</f>
        <v>8.0708394091120823</v>
      </c>
      <c r="BH104" s="6">
        <f t="shared" ref="BH104" si="2404">+AVERAGE(J103:J104)/AVERAGE(J99:J100)*100-100</f>
        <v>4.9292698571778999</v>
      </c>
      <c r="BI104" s="7">
        <f t="shared" ref="BI104" si="2405">+AVERAGE(K103:K104)/AVERAGE(K99:K100)*100-100</f>
        <v>6.3787041469053634</v>
      </c>
      <c r="BJ104" s="12">
        <f t="shared" ref="BJ104" si="2406">+AVERAGE(L103:L104)/AVERAGE(L99:L100)*100-100</f>
        <v>5.4746611705081278</v>
      </c>
      <c r="BK104" s="6">
        <f t="shared" ref="BK104" si="2407">+AVERAGE(M103:M104)/AVERAGE(M99:M100)*100-100</f>
        <v>0.83063269547136542</v>
      </c>
      <c r="BL104" s="7">
        <f t="shared" ref="BL104" si="2408">+AVERAGE(N103:N104)/AVERAGE(N99:N100)*100-100</f>
        <v>41.441349958680235</v>
      </c>
      <c r="BM104" s="12">
        <f t="shared" ref="BM104" si="2409">+AVERAGE(O103:O104)/AVERAGE(O99:O100)*100-100</f>
        <v>16.006571316926042</v>
      </c>
      <c r="BN104" s="6">
        <f t="shared" ref="BN104" si="2410">+AVERAGE(P103:P104)/AVERAGE(P99:P100)*100-100</f>
        <v>22.510867761318053</v>
      </c>
      <c r="BO104" s="7">
        <f t="shared" ref="BO104" si="2411">+AVERAGE(Q103:Q104)/AVERAGE(Q99:Q100)*100-100</f>
        <v>10.305428687997804</v>
      </c>
      <c r="BP104" s="12">
        <f t="shared" ref="BP104" si="2412">+AVERAGE(R103:R104)/AVERAGE(R99:R100)*100-100</f>
        <v>10.485330085110832</v>
      </c>
      <c r="BQ104" s="6">
        <f t="shared" ref="BQ104" si="2413">+AVERAGE(S103:S104)/AVERAGE(S99:S100)*100-100</f>
        <v>-0.13184130892710755</v>
      </c>
      <c r="BR104" s="7">
        <f t="shared" ref="BR104" si="2414">+AVERAGE(T103:T104)/AVERAGE(T99:T100)*100-100</f>
        <v>14.717718080319059</v>
      </c>
      <c r="BS104" s="12">
        <f t="shared" ref="BS104" si="2415">+AVERAGE(U103:U104)/AVERAGE(U99:U100)*100-100</f>
        <v>11.955319856182768</v>
      </c>
      <c r="BT104" s="6">
        <f t="shared" ref="BT104" si="2416">+AVERAGE(V103:V104)/AVERAGE(V99:V100)*100-100</f>
        <v>2.4776849278944582</v>
      </c>
      <c r="BU104" s="7">
        <f t="shared" ref="BU104" si="2417">+AVERAGE(W103:W104)/AVERAGE(W99:W100)*100-100</f>
        <v>8.8389651004827243</v>
      </c>
      <c r="BV104" s="12">
        <f t="shared" ref="BV104" si="2418">+AVERAGE(X103:X104)/AVERAGE(X99:X100)*100-100</f>
        <v>5.9991239933913789</v>
      </c>
      <c r="BW104" s="6">
        <f t="shared" ref="BW104" si="2419">+AVERAGE(Y103:Y104)/AVERAGE(Y99:Y100)*100-100</f>
        <v>2.6877606708316932</v>
      </c>
      <c r="BX104" s="38"/>
      <c r="BY104" s="38"/>
    </row>
    <row r="105" spans="1:77" x14ac:dyDescent="0.25">
      <c r="A105" s="33" t="s">
        <v>128</v>
      </c>
      <c r="B105" s="19">
        <v>36959454.956479192</v>
      </c>
      <c r="C105" s="18">
        <v>33042532.64945168</v>
      </c>
      <c r="D105" s="6">
        <f t="shared" si="1522"/>
        <v>111.85418305727998</v>
      </c>
      <c r="E105" s="19">
        <v>6130386.6379856477</v>
      </c>
      <c r="F105" s="18">
        <v>5533109.7767023696</v>
      </c>
      <c r="G105" s="6">
        <f t="shared" si="1523"/>
        <v>110.79459626480146</v>
      </c>
      <c r="H105" s="28">
        <v>12648805.724153629</v>
      </c>
      <c r="I105" s="27">
        <v>10754708.824330145</v>
      </c>
      <c r="J105" s="6">
        <f t="shared" si="1524"/>
        <v>117.61179154881913</v>
      </c>
      <c r="K105" s="19">
        <v>11063950.599561652</v>
      </c>
      <c r="L105" s="18">
        <v>9735585.6128220279</v>
      </c>
      <c r="M105" s="6">
        <f t="shared" si="1525"/>
        <v>113.64442817892876</v>
      </c>
      <c r="N105" s="22">
        <v>1584855.1245919764</v>
      </c>
      <c r="O105" s="18">
        <v>1019123.2115081176</v>
      </c>
      <c r="P105" s="6">
        <f t="shared" si="1526"/>
        <v>155.51163065422463</v>
      </c>
      <c r="Q105" s="19">
        <v>20455733.11702878</v>
      </c>
      <c r="R105" s="18">
        <v>18464830.966493819</v>
      </c>
      <c r="S105" s="6">
        <f t="shared" si="1527"/>
        <v>110.78213038693742</v>
      </c>
      <c r="T105" s="19">
        <v>20488886.867975425</v>
      </c>
      <c r="U105" s="18">
        <v>18369997.850721199</v>
      </c>
      <c r="V105" s="6">
        <f t="shared" si="1528"/>
        <v>111.53450879239509</v>
      </c>
      <c r="W105" s="19">
        <f t="shared" si="1529"/>
        <v>55705493.567671821</v>
      </c>
      <c r="X105" s="18">
        <f t="shared" si="1530"/>
        <v>49425184.366256818</v>
      </c>
      <c r="Y105" s="6">
        <f t="shared" si="1531"/>
        <v>112.70669858280316</v>
      </c>
      <c r="Z105" s="29"/>
      <c r="AA105" s="7">
        <f t="shared" ref="AA105" si="2420">+B105/B101*100-100</f>
        <v>5.3858342050616415</v>
      </c>
      <c r="AB105" s="10">
        <f t="shared" ref="AB105" si="2421">+C105/C101*100-100</f>
        <v>2.2670068743846628</v>
      </c>
      <c r="AC105" s="6">
        <f t="shared" ref="AC105" si="2422">+D105/D101*100-100</f>
        <v>3.0496906343488348</v>
      </c>
      <c r="AD105" s="7">
        <f t="shared" ref="AD105" si="2423">+E105/E101*100-100</f>
        <v>11.030245715932764</v>
      </c>
      <c r="AE105" s="10">
        <f t="shared" ref="AE105" si="2424">+F105/F101*100-100</f>
        <v>6.7692370052086659</v>
      </c>
      <c r="AF105" s="6">
        <f t="shared" ref="AF105" si="2425">+G105/G101*100-100</f>
        <v>3.9908580694607991</v>
      </c>
      <c r="AG105" s="7">
        <f t="shared" ref="AG105" si="2426">+H105/H101*100-100</f>
        <v>38.282105545520693</v>
      </c>
      <c r="AH105" s="10">
        <f t="shared" ref="AH105" si="2427">+I105/I101*100-100</f>
        <v>44.825598316363624</v>
      </c>
      <c r="AI105" s="6">
        <f t="shared" ref="AI105" si="2428">+J105/J101*100-100</f>
        <v>-4.5181879770653808</v>
      </c>
      <c r="AJ105" s="7">
        <f t="shared" ref="AJ105" si="2429">+K105/K101*100-100</f>
        <v>-0.40703295273125661</v>
      </c>
      <c r="AK105" s="10">
        <f t="shared" ref="AK105" si="2430">+L105/L101*100-100</f>
        <v>-2.5706586005312886</v>
      </c>
      <c r="AL105" s="6">
        <f t="shared" ref="AL105" si="2431">+M105/M101*100-100</f>
        <v>2.2207125869084621</v>
      </c>
      <c r="AM105" s="7">
        <f t="shared" ref="AM105" si="2432">+N105/N101*100-100</f>
        <v>-180.77480271380495</v>
      </c>
      <c r="AN105" s="10">
        <f t="shared" ref="AN105" si="2433">+O105/O101*100-100</f>
        <v>-139.70890544276173</v>
      </c>
      <c r="AO105" s="6">
        <f t="shared" ref="AO105" si="2434">+P105/P101*100-100</f>
        <v>103.41734886205191</v>
      </c>
      <c r="AP105" s="7">
        <f t="shared" ref="AP105" si="2435">+Q105/Q101*100-100</f>
        <v>-8.731713926530233</v>
      </c>
      <c r="AQ105" s="10">
        <f t="shared" ref="AQ105" si="2436">+R105/R101*100-100</f>
        <v>-11.765603427540157</v>
      </c>
      <c r="AR105" s="6">
        <f t="shared" ref="AR105" si="2437">+S105/S101*100-100</f>
        <v>3.4384430776023294</v>
      </c>
      <c r="AS105" s="7">
        <f t="shared" ref="AS105" si="2438">+T105/T101*100-100</f>
        <v>9.9458721866353414</v>
      </c>
      <c r="AT105" s="10">
        <f t="shared" ref="AT105" si="2439">+U105/U101*100-100</f>
        <v>7.3536143330058792</v>
      </c>
      <c r="AU105" s="6">
        <f t="shared" ref="AU105" si="2440">+V105/V101*100-100</f>
        <v>2.4146908045297835</v>
      </c>
      <c r="AV105" s="7">
        <f t="shared" ref="AV105" si="2441">+W105/W101*100-100</f>
        <v>4.0905129313448612</v>
      </c>
      <c r="AW105" s="10">
        <f t="shared" ref="AW105" si="2442">+X105/X101*100-100</f>
        <v>1.4189235571142405</v>
      </c>
      <c r="AX105" s="6">
        <f t="shared" ref="AX105" si="2443">+Y105/Y101*100-100</f>
        <v>2.6342119207428851</v>
      </c>
      <c r="AZ105" s="7">
        <f t="shared" ref="AZ105" si="2444">+AVERAGE(B103:B105)/AVERAGE(B99:B101)*100-100</f>
        <v>7.5633049812797282</v>
      </c>
      <c r="BA105" s="12">
        <f t="shared" ref="BA105" si="2445">+AVERAGE(C103:C105)/AVERAGE(C99:C101)*100-100</f>
        <v>4.3227491387902006</v>
      </c>
      <c r="BB105" s="6">
        <f t="shared" ref="BB105" si="2446">+AVERAGE(D103:D105)/AVERAGE(D99:D101)*100-100</f>
        <v>3.1185613457446379</v>
      </c>
      <c r="BC105" s="7">
        <f t="shared" ref="BC105" si="2447">+AVERAGE(E103:E105)/AVERAGE(E99:E101)*100-100</f>
        <v>11.568211372941462</v>
      </c>
      <c r="BD105" s="12">
        <f t="shared" ref="BD105" si="2448">+AVERAGE(F103:F105)/AVERAGE(F99:F101)*100-100</f>
        <v>7.2400874927955243</v>
      </c>
      <c r="BE105" s="6">
        <f t="shared" ref="BE105" si="2449">+AVERAGE(G103:G105)/AVERAGE(G99:G101)*100-100</f>
        <v>4.0414341651909353</v>
      </c>
      <c r="BF105" s="7">
        <f t="shared" ref="BF105" si="2450">+AVERAGE(H103:H105)/AVERAGE(H99:H101)*100-100</f>
        <v>20.090108011705013</v>
      </c>
      <c r="BG105" s="12">
        <f t="shared" ref="BG105" si="2451">+AVERAGE(I103:I105)/AVERAGE(I99:I101)*100-100</f>
        <v>16.847972644595458</v>
      </c>
      <c r="BH105" s="6">
        <f t="shared" ref="BH105" si="2452">+AVERAGE(J103:J105)/AVERAGE(J99:J101)*100-100</f>
        <v>1.4379737978204901</v>
      </c>
      <c r="BI105" s="7">
        <f t="shared" ref="BI105" si="2453">+AVERAGE(K103:K105)/AVERAGE(K99:K101)*100-100</f>
        <v>3.9459983924813571</v>
      </c>
      <c r="BJ105" s="12">
        <f t="shared" ref="BJ105" si="2454">+AVERAGE(L103:L105)/AVERAGE(L99:L101)*100-100</f>
        <v>2.5857750800445132</v>
      </c>
      <c r="BK105" s="6">
        <f t="shared" ref="BK105" si="2455">+AVERAGE(M103:M105)/AVERAGE(M99:M101)*100-100</f>
        <v>1.2931569847733044</v>
      </c>
      <c r="BL105" s="7">
        <f t="shared" ref="BL105" si="2456">+AVERAGE(N103:N105)/AVERAGE(N99:N101)*100-100</f>
        <v>186.2964122684528</v>
      </c>
      <c r="BM105" s="12">
        <f t="shared" ref="BM105" si="2457">+AVERAGE(O103:O105)/AVERAGE(O99:O101)*100-100</f>
        <v>138.27763793690332</v>
      </c>
      <c r="BN105" s="6">
        <f t="shared" ref="BN105" si="2458">+AVERAGE(P103:P105)/AVERAGE(P99:P101)*100-100</f>
        <v>47.556544254537187</v>
      </c>
      <c r="BO105" s="7">
        <f t="shared" ref="BO105" si="2459">+AVERAGE(Q103:Q105)/AVERAGE(Q99:Q101)*100-100</f>
        <v>3.1391602311515783</v>
      </c>
      <c r="BP105" s="12">
        <f t="shared" ref="BP105" si="2460">+AVERAGE(R103:R105)/AVERAGE(R99:R101)*100-100</f>
        <v>2.1059515590798412</v>
      </c>
      <c r="BQ105" s="6">
        <f t="shared" ref="BQ105" si="2461">+AVERAGE(S103:S105)/AVERAGE(S99:S101)*100-100</f>
        <v>1.0578332507162003</v>
      </c>
      <c r="BR105" s="7">
        <f t="shared" ref="BR105" si="2462">+AVERAGE(T103:T105)/AVERAGE(T99:T101)*100-100</f>
        <v>12.976011005438409</v>
      </c>
      <c r="BS105" s="12">
        <f t="shared" ref="BS105" si="2463">+AVERAGE(U103:U105)/AVERAGE(U99:U101)*100-100</f>
        <v>10.295014200416404</v>
      </c>
      <c r="BT105" s="6">
        <f t="shared" ref="BT105" si="2464">+AVERAGE(V103:V105)/AVERAGE(V99:V101)*100-100</f>
        <v>2.4564320882891195</v>
      </c>
      <c r="BU105" s="7">
        <f t="shared" ref="BU105" si="2465">+AVERAGE(W103:W105)/AVERAGE(W99:W101)*100-100</f>
        <v>7.2630839463060965</v>
      </c>
      <c r="BV105" s="12">
        <f t="shared" ref="BV105" si="2466">+AVERAGE(X103:X105)/AVERAGE(X99:X101)*100-100</f>
        <v>4.5088192098558011</v>
      </c>
      <c r="BW105" s="6">
        <f t="shared" ref="BW105" si="2467">+AVERAGE(Y103:Y105)/AVERAGE(Y99:Y101)*100-100</f>
        <v>2.669561832596429</v>
      </c>
      <c r="BX105" s="38"/>
      <c r="BY105" s="38"/>
    </row>
    <row r="106" spans="1:77" x14ac:dyDescent="0.25">
      <c r="A106" s="33" t="s">
        <v>130</v>
      </c>
      <c r="B106" s="19">
        <v>40022302.322610803</v>
      </c>
      <c r="C106" s="18">
        <v>34926316.763544597</v>
      </c>
      <c r="D106" s="6">
        <f t="shared" si="1522"/>
        <v>114.59067554579731</v>
      </c>
      <c r="E106" s="19">
        <v>7880750.2816899978</v>
      </c>
      <c r="F106" s="18">
        <v>7034782.3523684433</v>
      </c>
      <c r="G106" s="6">
        <f t="shared" si="1523"/>
        <v>112.02550252370973</v>
      </c>
      <c r="H106" s="28">
        <v>13319699.532298554</v>
      </c>
      <c r="I106" s="27">
        <v>10830850.14977105</v>
      </c>
      <c r="J106" s="6">
        <f t="shared" si="1524"/>
        <v>122.97926153636347</v>
      </c>
      <c r="K106" s="19">
        <v>11330246.860741515</v>
      </c>
      <c r="L106" s="18">
        <v>9737195.7999011949</v>
      </c>
      <c r="M106" s="6">
        <f t="shared" si="1525"/>
        <v>116.36047064860793</v>
      </c>
      <c r="N106" s="22">
        <v>1989452.671557039</v>
      </c>
      <c r="O106" s="18">
        <v>1093654.3498698547</v>
      </c>
      <c r="P106" s="6">
        <f t="shared" si="1526"/>
        <v>181.90872388463362</v>
      </c>
      <c r="Q106" s="19">
        <v>22107612.363548495</v>
      </c>
      <c r="R106" s="18">
        <v>19817944.985902011</v>
      </c>
      <c r="S106" s="6">
        <f t="shared" si="1527"/>
        <v>111.55350556919647</v>
      </c>
      <c r="T106" s="19">
        <v>22185789.080960259</v>
      </c>
      <c r="U106" s="18">
        <v>18930163.881055713</v>
      </c>
      <c r="V106" s="6">
        <f t="shared" si="1528"/>
        <v>117.19808249078395</v>
      </c>
      <c r="W106" s="19">
        <f t="shared" si="1529"/>
        <v>61144575.41918759</v>
      </c>
      <c r="X106" s="18">
        <f t="shared" si="1530"/>
        <v>53679730.370530397</v>
      </c>
      <c r="Y106" s="6">
        <f t="shared" si="1531"/>
        <v>113.90626405373175</v>
      </c>
      <c r="Z106" s="29"/>
      <c r="AA106" s="7">
        <f t="shared" ref="AA106" si="2468">+B106/B102*100-100</f>
        <v>6.301647560364259</v>
      </c>
      <c r="AB106" s="10">
        <f t="shared" ref="AB106" si="2469">+C106/C102*100-100</f>
        <v>2.5477726570058792</v>
      </c>
      <c r="AC106" s="6">
        <f t="shared" ref="AC106" si="2470">+D106/D102*100-100</f>
        <v>3.6606108607683439</v>
      </c>
      <c r="AD106" s="7">
        <f t="shared" ref="AD106" si="2471">+E106/E102*100-100</f>
        <v>7.0084065261295052</v>
      </c>
      <c r="AE106" s="10">
        <f t="shared" ref="AE106" si="2472">+F106/F102*100-100</f>
        <v>3.2418685682782353</v>
      </c>
      <c r="AF106" s="6">
        <f t="shared" ref="AF106" si="2473">+G106/G102*100-100</f>
        <v>3.648265970080061</v>
      </c>
      <c r="AG106" s="7">
        <f t="shared" ref="AG106" si="2474">+H106/H102*100-100</f>
        <v>6.926253932361746</v>
      </c>
      <c r="AH106" s="10">
        <f t="shared" ref="AH106" si="2475">+I106/I102*100-100</f>
        <v>-2.4754325694356112</v>
      </c>
      <c r="AI106" s="6">
        <f t="shared" ref="AI106" si="2476">+J106/J102*100-100</f>
        <v>9.6403262782900185</v>
      </c>
      <c r="AJ106" s="7">
        <f t="shared" ref="AJ106" si="2477">+K106/K102*100-100</f>
        <v>2.3805415378133148</v>
      </c>
      <c r="AK106" s="10">
        <f t="shared" ref="AK106" si="2478">+L106/L102*100-100</f>
        <v>-1.4402151074982754</v>
      </c>
      <c r="AL106" s="6">
        <f t="shared" ref="AL106" si="2479">+M106/M102*100-100</f>
        <v>3.8765878491708037</v>
      </c>
      <c r="AM106" s="7">
        <f t="shared" ref="AM106" si="2480">+N106/N102*100-100</f>
        <v>43.115213284655823</v>
      </c>
      <c r="AN106" s="10">
        <f t="shared" ref="AN106" si="2481">+O106/O102*100-100</f>
        <v>-10.81559624352397</v>
      </c>
      <c r="AO106" s="6">
        <f t="shared" ref="AO106" si="2482">+P106/P102*100-100</f>
        <v>60.471121918851964</v>
      </c>
      <c r="AP106" s="7">
        <f t="shared" ref="AP106" si="2483">+Q106/Q102*100-100</f>
        <v>9.4453126271620818</v>
      </c>
      <c r="AQ106" s="10">
        <f t="shared" ref="AQ106" si="2484">+R106/R102*100-100</f>
        <v>6.2040798409951776</v>
      </c>
      <c r="AR106" s="6">
        <f t="shared" ref="AR106" si="2485">+S106/S102*100-100</f>
        <v>3.0518910300052084</v>
      </c>
      <c r="AS106" s="7">
        <f t="shared" ref="AS106" si="2486">+T106/T102*100-100</f>
        <v>12.399223400723542</v>
      </c>
      <c r="AT106" s="10">
        <f t="shared" ref="AT106" si="2487">+U106/U102*100-100</f>
        <v>7.6541199600282539</v>
      </c>
      <c r="AU106" s="6">
        <f t="shared" ref="AU106" si="2488">+V106/V102*100-100</f>
        <v>4.4077304635039951</v>
      </c>
      <c r="AV106" s="7">
        <f t="shared" ref="AV106" si="2489">+W106/W102*100-100</f>
        <v>5.5443952769433054</v>
      </c>
      <c r="AW106" s="10">
        <f t="shared" ref="AW106" si="2490">+X106/X102*100-100</f>
        <v>1.178971269121476</v>
      </c>
      <c r="AX106" s="6">
        <f t="shared" ref="AX106" si="2491">+Y106/Y102*100-100</f>
        <v>4.3145566248251583</v>
      </c>
      <c r="AZ106" s="7">
        <f t="shared" ref="AZ106" si="2492">+AVERAGE(B103:B106)/AVERAGE(B99:B102)*100-100</f>
        <v>7.2241993984861352</v>
      </c>
      <c r="BA106" s="12">
        <f t="shared" ref="BA106" si="2493">+AVERAGE(C103:C106)/AVERAGE(C99:C102)*100-100</f>
        <v>3.8549662189174541</v>
      </c>
      <c r="BB106" s="6">
        <f t="shared" ref="BB106" si="2494">+AVERAGE(D103:D106)/AVERAGE(D99:D102)*100-100</f>
        <v>3.2568283644341562</v>
      </c>
      <c r="BC106" s="7">
        <f t="shared" ref="BC106" si="2495">+AVERAGE(E103:E106)/AVERAGE(E99:E102)*100-100</f>
        <v>10.152012538507933</v>
      </c>
      <c r="BD106" s="12">
        <f t="shared" ref="BD106" si="2496">+AVERAGE(F103:F106)/AVERAGE(F99:F102)*100-100</f>
        <v>6.0114369651409447</v>
      </c>
      <c r="BE106" s="6">
        <f t="shared" ref="BE106" si="2497">+AVERAGE(G103:G106)/AVERAGE(G99:G102)*100-100</f>
        <v>3.9420002112569534</v>
      </c>
      <c r="BF106" s="7">
        <f t="shared" ref="BF106" si="2498">+AVERAGE(H103:H106)/AVERAGE(H99:H102)*100-100</f>
        <v>16.560184332582622</v>
      </c>
      <c r="BG106" s="12">
        <f t="shared" ref="BG106" si="2499">+AVERAGE(I103:I106)/AVERAGE(I99:I102)*100-100</f>
        <v>11.762932155766336</v>
      </c>
      <c r="BH106" s="6">
        <f t="shared" ref="BH106" si="2500">+AVERAGE(J103:J106)/AVERAGE(J99:J102)*100-100</f>
        <v>3.5032017697417643</v>
      </c>
      <c r="BI106" s="7">
        <f t="shared" ref="BI106" si="2501">+AVERAGE(K103:K106)/AVERAGE(K99:K102)*100-100</f>
        <v>3.5340423690031599</v>
      </c>
      <c r="BJ106" s="12">
        <f t="shared" ref="BJ106" si="2502">+AVERAGE(L103:L106)/AVERAGE(L99:L102)*100-100</f>
        <v>1.5309584439912243</v>
      </c>
      <c r="BK106" s="6">
        <f t="shared" ref="BK106" si="2503">+AVERAGE(M103:M106)/AVERAGE(M99:M102)*100-100</f>
        <v>1.9418010504040524</v>
      </c>
      <c r="BL106" s="7">
        <f t="shared" ref="BL106" si="2504">+AVERAGE(N103:N106)/AVERAGE(N99:N102)*100-100</f>
        <v>141.06104229030737</v>
      </c>
      <c r="BM106" s="12">
        <f t="shared" ref="BM106" si="2505">+AVERAGE(O103:O106)/AVERAGE(O99:O102)*100-100</f>
        <v>97.601338227044408</v>
      </c>
      <c r="BN106" s="6">
        <f t="shared" ref="BN106" si="2506">+AVERAGE(P103:P106)/AVERAGE(P99:P102)*100-100</f>
        <v>51.619576756225371</v>
      </c>
      <c r="BO106" s="7">
        <f t="shared" ref="BO106" si="2507">+AVERAGE(Q103:Q106)/AVERAGE(Q99:Q102)*100-100</f>
        <v>4.7366508793300568</v>
      </c>
      <c r="BP106" s="12">
        <f t="shared" ref="BP106" si="2508">+AVERAGE(R103:R106)/AVERAGE(R99:R102)*100-100</f>
        <v>3.1361466444941328</v>
      </c>
      <c r="BQ106" s="6">
        <f t="shared" ref="BQ106" si="2509">+AVERAGE(S103:S106)/AVERAGE(S99:S102)*100-100</f>
        <v>1.5602197945091092</v>
      </c>
      <c r="BR106" s="7">
        <f t="shared" ref="BR106" si="2510">+AVERAGE(T103:T106)/AVERAGE(T99:T102)*100-100</f>
        <v>12.815196268621293</v>
      </c>
      <c r="BS106" s="12">
        <f t="shared" ref="BS106" si="2511">+AVERAGE(U103:U106)/AVERAGE(U99:U102)*100-100</f>
        <v>9.5807020634059796</v>
      </c>
      <c r="BT106" s="6">
        <f t="shared" ref="BT106" si="2512">+AVERAGE(V103:V106)/AVERAGE(V99:V102)*100-100</f>
        <v>2.9599031756932987</v>
      </c>
      <c r="BU106" s="7">
        <f t="shared" ref="BU106" si="2513">+AVERAGE(W103:W106)/AVERAGE(W99:W102)*100-100</f>
        <v>6.8088261688712919</v>
      </c>
      <c r="BV106" s="12">
        <f t="shared" ref="BV106" si="2514">+AVERAGE(X103:X106)/AVERAGE(X99:X102)*100-100</f>
        <v>3.6378267719653365</v>
      </c>
      <c r="BW106" s="6">
        <f t="shared" ref="BW106" si="2515">+AVERAGE(Y103:Y106)/AVERAGE(Y99:Y102)*100-100</f>
        <v>3.0850583335574555</v>
      </c>
      <c r="BX106" s="38"/>
      <c r="BY106" s="38"/>
    </row>
    <row r="107" spans="1:77" x14ac:dyDescent="0.25">
      <c r="B107" s="20"/>
      <c r="C107" s="21"/>
    </row>
    <row r="108" spans="1:77" x14ac:dyDescent="0.25">
      <c r="A108" s="37" t="s">
        <v>122</v>
      </c>
      <c r="B108" s="20"/>
      <c r="C108" s="21"/>
      <c r="E108" s="30"/>
      <c r="G108" s="30"/>
      <c r="M108" s="30"/>
      <c r="P108" s="30"/>
      <c r="S108" s="30"/>
      <c r="V108" s="30"/>
      <c r="Y108" s="30"/>
    </row>
    <row r="109" spans="1:77" x14ac:dyDescent="0.25">
      <c r="A109" s="23" t="s">
        <v>131</v>
      </c>
      <c r="B109" s="20"/>
      <c r="C109" s="21"/>
      <c r="E109" s="30"/>
      <c r="G109" s="30"/>
      <c r="M109" s="30"/>
      <c r="P109" s="30"/>
      <c r="S109" s="30"/>
      <c r="V109" s="30"/>
      <c r="Y109" s="30"/>
    </row>
    <row r="110" spans="1:77" x14ac:dyDescent="0.25">
      <c r="A110" s="23"/>
      <c r="B110" s="20"/>
      <c r="C110" s="21"/>
      <c r="E110" s="30"/>
      <c r="G110" s="30"/>
      <c r="M110" s="30"/>
      <c r="P110" s="30"/>
      <c r="S110" s="30"/>
      <c r="V110" s="30"/>
      <c r="Y110" s="30"/>
    </row>
    <row r="111" spans="1:77" x14ac:dyDescent="0.25">
      <c r="B111" s="20"/>
      <c r="C111" s="21"/>
      <c r="E111" s="30"/>
      <c r="G111" s="30"/>
      <c r="M111" s="30"/>
      <c r="P111" s="30"/>
      <c r="S111" s="30"/>
      <c r="V111" s="30"/>
      <c r="Y111" s="30"/>
    </row>
    <row r="112" spans="1:77" x14ac:dyDescent="0.25">
      <c r="B112" s="20"/>
      <c r="C112" s="21"/>
      <c r="E112" s="30"/>
      <c r="G112" s="30"/>
      <c r="M112" s="30"/>
      <c r="P112" s="30"/>
      <c r="S112" s="30"/>
      <c r="V112" s="30"/>
      <c r="Y112" s="30"/>
    </row>
    <row r="113" spans="2:25" x14ac:dyDescent="0.25">
      <c r="B113" s="20"/>
      <c r="C113" s="21"/>
      <c r="E113" s="30"/>
      <c r="G113" s="30"/>
      <c r="M113" s="30"/>
      <c r="P113" s="30"/>
      <c r="S113" s="30"/>
      <c r="V113" s="30"/>
      <c r="Y113" s="30"/>
    </row>
    <row r="114" spans="2:25" x14ac:dyDescent="0.25">
      <c r="B114" s="20"/>
      <c r="C114" s="21"/>
      <c r="E114" s="30"/>
      <c r="G114" s="30"/>
      <c r="M114" s="30"/>
      <c r="P114" s="30"/>
      <c r="S114" s="30"/>
      <c r="V114" s="30"/>
      <c r="Y114" s="30"/>
    </row>
    <row r="115" spans="2:25" x14ac:dyDescent="0.25">
      <c r="B115" s="20"/>
      <c r="C115" s="21"/>
      <c r="E115" s="30"/>
      <c r="G115" s="30"/>
      <c r="M115" s="30"/>
      <c r="P115" s="30"/>
      <c r="S115" s="30"/>
      <c r="V115" s="30"/>
      <c r="Y115" s="30"/>
    </row>
    <row r="116" spans="2:25" x14ac:dyDescent="0.25">
      <c r="B116" s="20"/>
      <c r="C116" s="21"/>
      <c r="E116" s="30"/>
      <c r="G116" s="30"/>
      <c r="M116" s="30"/>
      <c r="P116" s="30"/>
      <c r="S116" s="30"/>
      <c r="V116" s="30"/>
      <c r="Y116" s="30"/>
    </row>
    <row r="117" spans="2:25" x14ac:dyDescent="0.25">
      <c r="B117" s="20"/>
      <c r="C117" s="21"/>
      <c r="E117" s="30"/>
      <c r="G117" s="30"/>
      <c r="M117" s="30"/>
      <c r="P117" s="30"/>
      <c r="S117" s="30"/>
      <c r="V117" s="30"/>
      <c r="Y117" s="30"/>
    </row>
    <row r="118" spans="2:25" x14ac:dyDescent="0.25">
      <c r="B118" s="20"/>
      <c r="C118" s="21"/>
      <c r="E118" s="30"/>
      <c r="G118" s="30"/>
      <c r="M118" s="30"/>
      <c r="P118" s="30"/>
      <c r="S118" s="30"/>
      <c r="V118" s="30"/>
      <c r="Y118" s="30"/>
    </row>
    <row r="119" spans="2:25" x14ac:dyDescent="0.25">
      <c r="B119" s="20"/>
      <c r="C119" s="21"/>
      <c r="E119" s="30"/>
      <c r="G119" s="30"/>
      <c r="M119" s="30"/>
      <c r="P119" s="30"/>
      <c r="S119" s="30"/>
      <c r="V119" s="30"/>
      <c r="Y119" s="30"/>
    </row>
    <row r="120" spans="2:25" x14ac:dyDescent="0.25">
      <c r="B120" s="20"/>
      <c r="C120" s="21"/>
      <c r="E120" s="30"/>
      <c r="G120" s="30"/>
      <c r="M120" s="30"/>
      <c r="P120" s="30"/>
      <c r="S120" s="30"/>
      <c r="V120" s="30"/>
      <c r="Y120" s="30"/>
    </row>
    <row r="121" spans="2:25" x14ac:dyDescent="0.25">
      <c r="B121" s="20"/>
      <c r="C121" s="21"/>
      <c r="E121" s="30"/>
      <c r="G121" s="30"/>
      <c r="M121" s="30"/>
      <c r="P121" s="30"/>
      <c r="S121" s="30"/>
      <c r="V121" s="30"/>
      <c r="Y121" s="30"/>
    </row>
    <row r="122" spans="2:25" x14ac:dyDescent="0.25">
      <c r="B122" s="20"/>
      <c r="C122" s="21"/>
      <c r="E122" s="30"/>
      <c r="G122" s="30"/>
      <c r="M122" s="30"/>
      <c r="P122" s="30"/>
      <c r="S122" s="30"/>
      <c r="V122" s="30"/>
      <c r="Y122" s="30"/>
    </row>
    <row r="123" spans="2:25" x14ac:dyDescent="0.25">
      <c r="B123" s="20"/>
      <c r="C123" s="21"/>
      <c r="E123" s="30"/>
      <c r="G123" s="30"/>
      <c r="M123" s="30"/>
      <c r="P123" s="30"/>
      <c r="S123" s="30"/>
      <c r="V123" s="30"/>
      <c r="Y123" s="30"/>
    </row>
    <row r="124" spans="2:25" x14ac:dyDescent="0.25">
      <c r="B124" s="20"/>
      <c r="C124" s="21"/>
      <c r="E124" s="30"/>
      <c r="G124" s="30"/>
      <c r="M124" s="30"/>
      <c r="P124" s="30"/>
      <c r="S124" s="30"/>
      <c r="V124" s="30"/>
      <c r="Y124" s="30"/>
    </row>
    <row r="125" spans="2:25" x14ac:dyDescent="0.25">
      <c r="B125" s="20"/>
      <c r="C125" s="21"/>
      <c r="E125" s="30"/>
      <c r="G125" s="30"/>
      <c r="M125" s="30"/>
      <c r="P125" s="30"/>
      <c r="S125" s="30"/>
      <c r="V125" s="30"/>
      <c r="Y125" s="30"/>
    </row>
    <row r="126" spans="2:25" x14ac:dyDescent="0.25">
      <c r="B126" s="20"/>
      <c r="C126" s="21"/>
      <c r="E126" s="30"/>
      <c r="G126" s="30"/>
      <c r="M126" s="30"/>
      <c r="P126" s="30"/>
      <c r="S126" s="30"/>
      <c r="V126" s="30"/>
      <c r="Y126" s="30"/>
    </row>
    <row r="127" spans="2:25" x14ac:dyDescent="0.25">
      <c r="B127" s="20"/>
      <c r="C127" s="21"/>
      <c r="E127" s="30"/>
      <c r="G127" s="30"/>
      <c r="M127" s="30"/>
      <c r="P127" s="30"/>
      <c r="S127" s="30"/>
      <c r="V127" s="30"/>
      <c r="Y127" s="30"/>
    </row>
    <row r="128" spans="2:25" x14ac:dyDescent="0.25">
      <c r="B128" s="20"/>
      <c r="C128" s="21"/>
      <c r="E128" s="30"/>
      <c r="G128" s="30"/>
      <c r="M128" s="30"/>
      <c r="P128" s="30"/>
      <c r="S128" s="30"/>
      <c r="V128" s="30"/>
      <c r="Y128" s="30"/>
    </row>
    <row r="129" spans="2:25" x14ac:dyDescent="0.25">
      <c r="B129" s="20"/>
      <c r="C129" s="21"/>
      <c r="E129" s="30"/>
      <c r="G129" s="30"/>
      <c r="M129" s="30"/>
      <c r="P129" s="30"/>
      <c r="S129" s="30"/>
      <c r="V129" s="30"/>
      <c r="Y129" s="30"/>
    </row>
    <row r="130" spans="2:25" x14ac:dyDescent="0.25">
      <c r="B130" s="20"/>
      <c r="C130" s="21"/>
      <c r="E130" s="30"/>
      <c r="G130" s="30"/>
      <c r="M130" s="30"/>
      <c r="P130" s="30"/>
      <c r="S130" s="30"/>
      <c r="V130" s="30"/>
      <c r="Y130" s="30"/>
    </row>
    <row r="131" spans="2:25" x14ac:dyDescent="0.25">
      <c r="B131" s="20"/>
      <c r="C131" s="21"/>
      <c r="E131" s="30"/>
      <c r="G131" s="30"/>
      <c r="M131" s="30"/>
      <c r="P131" s="30"/>
      <c r="S131" s="30"/>
      <c r="V131" s="30"/>
      <c r="Y131" s="30"/>
    </row>
    <row r="132" spans="2:25" x14ac:dyDescent="0.25">
      <c r="B132" s="20"/>
      <c r="C132" s="21"/>
      <c r="E132" s="30"/>
      <c r="G132" s="30"/>
      <c r="M132" s="30"/>
      <c r="P132" s="30"/>
      <c r="S132" s="30"/>
      <c r="V132" s="30"/>
      <c r="Y132" s="30"/>
    </row>
    <row r="133" spans="2:25" x14ac:dyDescent="0.25">
      <c r="B133" s="20"/>
      <c r="C133" s="21"/>
      <c r="E133" s="30"/>
      <c r="G133" s="30"/>
      <c r="M133" s="30"/>
      <c r="P133" s="30"/>
      <c r="S133" s="30"/>
      <c r="V133" s="30"/>
      <c r="Y133" s="30"/>
    </row>
    <row r="134" spans="2:25" x14ac:dyDescent="0.25">
      <c r="B134" s="20"/>
      <c r="C134" s="21"/>
      <c r="E134" s="30"/>
      <c r="G134" s="30"/>
      <c r="M134" s="30"/>
      <c r="P134" s="30"/>
      <c r="S134" s="30"/>
      <c r="V134" s="30"/>
      <c r="Y134" s="30"/>
    </row>
    <row r="135" spans="2:25" x14ac:dyDescent="0.25">
      <c r="B135" s="20"/>
      <c r="C135" s="21"/>
      <c r="E135" s="30"/>
      <c r="G135" s="30"/>
      <c r="M135" s="30"/>
      <c r="P135" s="30"/>
      <c r="S135" s="30"/>
      <c r="V135" s="30"/>
      <c r="Y135" s="30"/>
    </row>
    <row r="136" spans="2:25" x14ac:dyDescent="0.25">
      <c r="B136" s="20"/>
      <c r="C136" s="21"/>
      <c r="E136" s="30"/>
      <c r="G136" s="30"/>
      <c r="M136" s="30"/>
      <c r="P136" s="30"/>
      <c r="S136" s="30"/>
      <c r="V136" s="30"/>
      <c r="Y136" s="30"/>
    </row>
    <row r="137" spans="2:25" x14ac:dyDescent="0.25">
      <c r="B137" s="20"/>
      <c r="C137" s="21"/>
      <c r="E137" s="30"/>
      <c r="G137" s="30"/>
      <c r="M137" s="30"/>
      <c r="P137" s="30"/>
      <c r="S137" s="30"/>
      <c r="V137" s="30"/>
      <c r="Y137" s="30"/>
    </row>
    <row r="138" spans="2:25" x14ac:dyDescent="0.25">
      <c r="B138" s="20"/>
      <c r="C138" s="21"/>
      <c r="E138" s="30"/>
      <c r="G138" s="30"/>
      <c r="M138" s="30"/>
      <c r="P138" s="30"/>
      <c r="S138" s="30"/>
      <c r="V138" s="30"/>
      <c r="Y138" s="30"/>
    </row>
    <row r="139" spans="2:25" x14ac:dyDescent="0.25">
      <c r="B139" s="20"/>
      <c r="C139" s="21"/>
      <c r="E139" s="30"/>
      <c r="G139" s="30"/>
      <c r="M139" s="30"/>
      <c r="P139" s="30"/>
      <c r="S139" s="30"/>
      <c r="V139" s="30"/>
      <c r="Y139" s="30"/>
    </row>
    <row r="140" spans="2:25" x14ac:dyDescent="0.25">
      <c r="B140" s="20"/>
      <c r="C140" s="21"/>
      <c r="E140" s="30"/>
      <c r="G140" s="30"/>
      <c r="M140" s="30"/>
      <c r="P140" s="30"/>
      <c r="S140" s="30"/>
      <c r="V140" s="30"/>
      <c r="Y140" s="30"/>
    </row>
    <row r="141" spans="2:25" x14ac:dyDescent="0.25">
      <c r="B141" s="20"/>
      <c r="C141" s="21"/>
      <c r="E141" s="30"/>
      <c r="G141" s="30"/>
      <c r="M141" s="30"/>
      <c r="P141" s="30"/>
      <c r="S141" s="30"/>
      <c r="V141" s="30"/>
      <c r="Y141" s="30"/>
    </row>
    <row r="142" spans="2:25" x14ac:dyDescent="0.25">
      <c r="B142" s="20"/>
      <c r="C142" s="21"/>
      <c r="E142" s="30"/>
      <c r="G142" s="30"/>
      <c r="M142" s="30"/>
      <c r="P142" s="30"/>
      <c r="S142" s="30"/>
      <c r="V142" s="30"/>
      <c r="Y142" s="30"/>
    </row>
    <row r="143" spans="2:25" x14ac:dyDescent="0.25">
      <c r="B143" s="20"/>
      <c r="C143" s="21"/>
      <c r="E143" s="30"/>
      <c r="G143" s="30"/>
      <c r="M143" s="30"/>
      <c r="P143" s="30"/>
      <c r="S143" s="30"/>
      <c r="V143" s="30"/>
      <c r="Y143" s="30"/>
    </row>
    <row r="144" spans="2:25" x14ac:dyDescent="0.25">
      <c r="B144" s="20"/>
      <c r="C144" s="21"/>
      <c r="E144" s="30"/>
      <c r="G144" s="30"/>
      <c r="M144" s="30"/>
      <c r="P144" s="30"/>
      <c r="S144" s="30"/>
      <c r="V144" s="30"/>
      <c r="Y144" s="30"/>
    </row>
    <row r="145" spans="2:25" x14ac:dyDescent="0.25">
      <c r="B145" s="20"/>
      <c r="C145" s="21"/>
      <c r="E145" s="30"/>
      <c r="G145" s="30"/>
      <c r="M145" s="30"/>
      <c r="P145" s="30"/>
      <c r="S145" s="30"/>
      <c r="V145" s="30"/>
      <c r="Y145" s="30"/>
    </row>
    <row r="146" spans="2:25" x14ac:dyDescent="0.25">
      <c r="B146" s="20"/>
      <c r="C146" s="21"/>
      <c r="E146" s="30"/>
      <c r="G146" s="30"/>
      <c r="M146" s="30"/>
      <c r="P146" s="30"/>
      <c r="S146" s="30"/>
      <c r="V146" s="30"/>
      <c r="Y146" s="30"/>
    </row>
    <row r="147" spans="2:25" x14ac:dyDescent="0.25">
      <c r="B147" s="20"/>
      <c r="C147" s="21"/>
      <c r="E147" s="30"/>
      <c r="G147" s="30"/>
      <c r="M147" s="30"/>
      <c r="P147" s="30"/>
      <c r="S147" s="30"/>
      <c r="V147" s="30"/>
      <c r="Y147" s="30"/>
    </row>
    <row r="148" spans="2:25" x14ac:dyDescent="0.25">
      <c r="B148" s="20"/>
      <c r="C148" s="21"/>
      <c r="E148" s="30"/>
      <c r="G148" s="30"/>
      <c r="M148" s="30"/>
      <c r="P148" s="30"/>
      <c r="S148" s="30"/>
      <c r="V148" s="30"/>
      <c r="Y148" s="30"/>
    </row>
    <row r="149" spans="2:25" x14ac:dyDescent="0.25">
      <c r="B149" s="20"/>
      <c r="C149" s="21"/>
      <c r="E149" s="30"/>
      <c r="G149" s="30"/>
      <c r="M149" s="30"/>
      <c r="P149" s="30"/>
      <c r="S149" s="30"/>
      <c r="V149" s="30"/>
      <c r="Y149" s="30"/>
    </row>
    <row r="150" spans="2:25" x14ac:dyDescent="0.25">
      <c r="B150" s="20"/>
      <c r="C150" s="21"/>
      <c r="E150" s="30"/>
      <c r="G150" s="30"/>
      <c r="M150" s="30"/>
      <c r="P150" s="30"/>
      <c r="S150" s="30"/>
      <c r="V150" s="30"/>
      <c r="Y150" s="30"/>
    </row>
    <row r="151" spans="2:25" x14ac:dyDescent="0.25">
      <c r="B151" s="20"/>
      <c r="C151" s="21"/>
      <c r="E151" s="30"/>
      <c r="G151" s="30"/>
      <c r="M151" s="30"/>
      <c r="P151" s="30"/>
      <c r="S151" s="30"/>
      <c r="V151" s="30"/>
      <c r="Y151" s="30"/>
    </row>
    <row r="152" spans="2:25" x14ac:dyDescent="0.25">
      <c r="B152" s="20"/>
      <c r="C152" s="21"/>
      <c r="E152" s="30"/>
      <c r="G152" s="30"/>
      <c r="M152" s="30"/>
      <c r="P152" s="30"/>
      <c r="S152" s="30"/>
      <c r="V152" s="30"/>
      <c r="Y152" s="30"/>
    </row>
    <row r="153" spans="2:25" x14ac:dyDescent="0.25">
      <c r="B153" s="20"/>
      <c r="C153" s="21"/>
      <c r="E153" s="30"/>
      <c r="G153" s="30"/>
      <c r="M153" s="30"/>
      <c r="P153" s="30"/>
      <c r="S153" s="30"/>
      <c r="V153" s="30"/>
      <c r="Y153" s="30"/>
    </row>
    <row r="154" spans="2:25" x14ac:dyDescent="0.25">
      <c r="B154" s="20"/>
      <c r="C154" s="21"/>
      <c r="E154" s="30"/>
      <c r="G154" s="30"/>
      <c r="M154" s="30"/>
      <c r="P154" s="30"/>
      <c r="S154" s="30"/>
      <c r="V154" s="30"/>
      <c r="Y154" s="30"/>
    </row>
    <row r="155" spans="2:25" x14ac:dyDescent="0.25">
      <c r="B155" s="20"/>
      <c r="C155" s="21"/>
      <c r="E155" s="30"/>
      <c r="G155" s="30"/>
      <c r="M155" s="30"/>
      <c r="P155" s="30"/>
      <c r="S155" s="30"/>
      <c r="V155" s="30"/>
      <c r="Y155" s="30"/>
    </row>
    <row r="156" spans="2:25" x14ac:dyDescent="0.25">
      <c r="B156" s="20"/>
      <c r="C156" s="21"/>
      <c r="E156" s="30"/>
      <c r="G156" s="30"/>
      <c r="M156" s="30"/>
      <c r="P156" s="30"/>
      <c r="S156" s="30"/>
      <c r="V156" s="30"/>
      <c r="Y156" s="30"/>
    </row>
    <row r="157" spans="2:25" x14ac:dyDescent="0.25">
      <c r="B157" s="20"/>
      <c r="C157" s="21"/>
      <c r="E157" s="30"/>
      <c r="G157" s="30"/>
      <c r="M157" s="30"/>
      <c r="P157" s="30"/>
      <c r="S157" s="30"/>
      <c r="V157" s="30"/>
      <c r="Y157" s="30"/>
    </row>
    <row r="158" spans="2:25" x14ac:dyDescent="0.25">
      <c r="B158" s="20"/>
      <c r="C158" s="21"/>
      <c r="E158" s="30"/>
      <c r="G158" s="30"/>
      <c r="M158" s="30"/>
      <c r="P158" s="30"/>
      <c r="S158" s="30"/>
      <c r="V158" s="30"/>
      <c r="Y158" s="30"/>
    </row>
    <row r="159" spans="2:25" x14ac:dyDescent="0.25">
      <c r="B159" s="20"/>
      <c r="C159" s="21"/>
      <c r="E159" s="30"/>
      <c r="G159" s="30"/>
      <c r="M159" s="30"/>
      <c r="P159" s="30"/>
      <c r="S159" s="30"/>
      <c r="V159" s="30"/>
      <c r="Y159" s="30"/>
    </row>
    <row r="160" spans="2:25" x14ac:dyDescent="0.25">
      <c r="B160" s="20"/>
      <c r="C160" s="21"/>
      <c r="E160" s="30"/>
      <c r="G160" s="30"/>
      <c r="M160" s="30"/>
      <c r="P160" s="30"/>
      <c r="S160" s="30"/>
      <c r="V160" s="30"/>
      <c r="Y160" s="30"/>
    </row>
    <row r="161" spans="2:25" x14ac:dyDescent="0.25">
      <c r="B161" s="20"/>
      <c r="C161" s="21"/>
      <c r="E161" s="30"/>
      <c r="G161" s="30"/>
      <c r="M161" s="30"/>
      <c r="P161" s="30"/>
      <c r="S161" s="30"/>
      <c r="V161" s="30"/>
      <c r="Y161" s="30"/>
    </row>
    <row r="162" spans="2:25" x14ac:dyDescent="0.25">
      <c r="B162" s="20"/>
      <c r="C162" s="21"/>
      <c r="E162" s="30"/>
      <c r="G162" s="30"/>
      <c r="M162" s="30"/>
      <c r="P162" s="30"/>
      <c r="S162" s="30"/>
      <c r="V162" s="30"/>
      <c r="Y162" s="30"/>
    </row>
    <row r="163" spans="2:25" x14ac:dyDescent="0.25">
      <c r="B163" s="20"/>
      <c r="C163" s="21"/>
      <c r="E163" s="30"/>
      <c r="G163" s="30"/>
      <c r="M163" s="30"/>
      <c r="P163" s="30"/>
      <c r="S163" s="30"/>
      <c r="V163" s="30"/>
      <c r="Y163" s="30"/>
    </row>
    <row r="164" spans="2:25" x14ac:dyDescent="0.25">
      <c r="B164" s="20"/>
      <c r="C164" s="21"/>
      <c r="E164" s="30"/>
      <c r="G164" s="30"/>
      <c r="M164" s="30"/>
      <c r="P164" s="30"/>
      <c r="S164" s="30"/>
      <c r="V164" s="30"/>
      <c r="Y164" s="30"/>
    </row>
    <row r="165" spans="2:25" x14ac:dyDescent="0.25">
      <c r="B165" s="20"/>
      <c r="C165" s="21"/>
      <c r="E165" s="30"/>
      <c r="G165" s="30"/>
      <c r="M165" s="30"/>
      <c r="P165" s="30"/>
      <c r="S165" s="30"/>
      <c r="V165" s="30"/>
      <c r="Y165" s="30"/>
    </row>
    <row r="166" spans="2:25" x14ac:dyDescent="0.25">
      <c r="B166" s="20"/>
      <c r="C166" s="21"/>
      <c r="E166" s="30"/>
      <c r="G166" s="30"/>
      <c r="M166" s="30"/>
      <c r="P166" s="30"/>
      <c r="S166" s="30"/>
      <c r="V166" s="30"/>
      <c r="Y166" s="30"/>
    </row>
    <row r="167" spans="2:25" x14ac:dyDescent="0.25">
      <c r="B167" s="20"/>
      <c r="C167" s="21"/>
      <c r="E167" s="30"/>
      <c r="G167" s="30"/>
      <c r="M167" s="30"/>
      <c r="P167" s="30"/>
      <c r="S167" s="30"/>
      <c r="V167" s="30"/>
      <c r="Y167" s="30"/>
    </row>
    <row r="168" spans="2:25" x14ac:dyDescent="0.25">
      <c r="B168" s="20"/>
      <c r="C168" s="21"/>
      <c r="E168" s="30"/>
      <c r="G168" s="30"/>
      <c r="M168" s="30"/>
      <c r="P168" s="30"/>
      <c r="S168" s="30"/>
      <c r="V168" s="30"/>
      <c r="Y168" s="30"/>
    </row>
    <row r="169" spans="2:25" x14ac:dyDescent="0.25">
      <c r="B169" s="20"/>
      <c r="C169" s="21"/>
      <c r="E169" s="30"/>
      <c r="G169" s="30"/>
      <c r="M169" s="30"/>
      <c r="P169" s="30"/>
      <c r="S169" s="30"/>
      <c r="V169" s="30"/>
      <c r="Y169" s="30"/>
    </row>
    <row r="170" spans="2:25" x14ac:dyDescent="0.25">
      <c r="B170" s="20"/>
      <c r="C170" s="21"/>
      <c r="E170" s="30"/>
      <c r="G170" s="30"/>
      <c r="M170" s="30"/>
      <c r="P170" s="30"/>
      <c r="S170" s="30"/>
      <c r="V170" s="30"/>
      <c r="Y170" s="30"/>
    </row>
    <row r="171" spans="2:25" x14ac:dyDescent="0.25">
      <c r="B171" s="20"/>
      <c r="C171" s="21"/>
      <c r="E171" s="30"/>
      <c r="G171" s="30"/>
      <c r="M171" s="30"/>
      <c r="P171" s="30"/>
      <c r="S171" s="30"/>
      <c r="V171" s="30"/>
      <c r="Y171" s="30"/>
    </row>
    <row r="172" spans="2:25" x14ac:dyDescent="0.25">
      <c r="B172" s="20"/>
      <c r="C172" s="21"/>
      <c r="E172" s="30"/>
      <c r="G172" s="30"/>
      <c r="M172" s="30"/>
      <c r="P172" s="30"/>
      <c r="S172" s="30"/>
      <c r="V172" s="30"/>
      <c r="Y172" s="30"/>
    </row>
    <row r="173" spans="2:25" x14ac:dyDescent="0.25">
      <c r="B173" s="20"/>
      <c r="C173" s="21"/>
      <c r="E173" s="30"/>
      <c r="G173" s="30"/>
      <c r="M173" s="30"/>
      <c r="P173" s="30"/>
      <c r="S173" s="30"/>
      <c r="V173" s="30"/>
      <c r="Y173" s="30"/>
    </row>
    <row r="174" spans="2:25" x14ac:dyDescent="0.25">
      <c r="B174" s="20"/>
      <c r="C174" s="21"/>
      <c r="E174" s="30"/>
      <c r="G174" s="30"/>
      <c r="M174" s="30"/>
      <c r="P174" s="30"/>
      <c r="S174" s="30"/>
      <c r="V174" s="30"/>
      <c r="Y174" s="30"/>
    </row>
    <row r="175" spans="2:25" x14ac:dyDescent="0.25">
      <c r="B175" s="20"/>
      <c r="C175" s="21"/>
      <c r="E175" s="30"/>
      <c r="G175" s="30"/>
      <c r="M175" s="30"/>
      <c r="P175" s="30"/>
      <c r="S175" s="30"/>
      <c r="V175" s="30"/>
      <c r="Y175" s="30"/>
    </row>
    <row r="176" spans="2:25" x14ac:dyDescent="0.25">
      <c r="B176" s="20"/>
      <c r="C176" s="21"/>
      <c r="E176" s="30"/>
      <c r="G176" s="30"/>
      <c r="M176" s="30"/>
      <c r="P176" s="30"/>
      <c r="S176" s="30"/>
      <c r="V176" s="30"/>
      <c r="Y176" s="30"/>
    </row>
    <row r="177" spans="2:25" x14ac:dyDescent="0.25">
      <c r="B177" s="20"/>
      <c r="C177" s="21"/>
      <c r="E177" s="30"/>
      <c r="G177" s="30"/>
      <c r="M177" s="30"/>
      <c r="P177" s="30"/>
      <c r="S177" s="30"/>
      <c r="V177" s="30"/>
      <c r="Y177" s="30"/>
    </row>
    <row r="178" spans="2:25" x14ac:dyDescent="0.25">
      <c r="B178" s="20"/>
      <c r="C178" s="21"/>
      <c r="E178" s="30"/>
      <c r="G178" s="30"/>
      <c r="M178" s="30"/>
      <c r="P178" s="30"/>
      <c r="S178" s="30"/>
      <c r="V178" s="30"/>
      <c r="Y178" s="30"/>
    </row>
    <row r="179" spans="2:25" x14ac:dyDescent="0.25">
      <c r="B179" s="20"/>
      <c r="C179" s="21"/>
      <c r="E179" s="30"/>
      <c r="G179" s="30"/>
      <c r="M179" s="30"/>
      <c r="P179" s="30"/>
      <c r="S179" s="30"/>
      <c r="V179" s="30"/>
      <c r="Y179" s="30"/>
    </row>
    <row r="180" spans="2:25" x14ac:dyDescent="0.25">
      <c r="B180" s="20"/>
      <c r="C180" s="21"/>
      <c r="E180" s="30"/>
      <c r="G180" s="30"/>
      <c r="M180" s="30"/>
      <c r="P180" s="30"/>
      <c r="S180" s="30"/>
      <c r="V180" s="30"/>
      <c r="Y180" s="30"/>
    </row>
    <row r="181" spans="2:25" x14ac:dyDescent="0.25">
      <c r="B181" s="20"/>
      <c r="C181" s="21"/>
      <c r="E181" s="30"/>
      <c r="G181" s="30"/>
      <c r="M181" s="30"/>
      <c r="P181" s="30"/>
      <c r="S181" s="30"/>
      <c r="V181" s="30"/>
      <c r="Y181" s="30"/>
    </row>
    <row r="182" spans="2:25" x14ac:dyDescent="0.25">
      <c r="B182" s="20"/>
      <c r="C182" s="21"/>
      <c r="E182" s="30"/>
      <c r="G182" s="30"/>
      <c r="M182" s="30"/>
      <c r="P182" s="30"/>
      <c r="S182" s="30"/>
      <c r="V182" s="30"/>
      <c r="Y182" s="30"/>
    </row>
    <row r="183" spans="2:25" x14ac:dyDescent="0.25">
      <c r="B183" s="20"/>
      <c r="C183" s="21"/>
      <c r="E183" s="30"/>
      <c r="G183" s="30"/>
      <c r="M183" s="30"/>
      <c r="P183" s="30"/>
      <c r="S183" s="30"/>
      <c r="V183" s="30"/>
      <c r="Y183" s="30"/>
    </row>
    <row r="184" spans="2:25" x14ac:dyDescent="0.25">
      <c r="B184" s="20"/>
      <c r="C184" s="21"/>
      <c r="E184" s="30"/>
      <c r="G184" s="30"/>
      <c r="M184" s="30"/>
      <c r="P184" s="30"/>
      <c r="S184" s="30"/>
      <c r="V184" s="30"/>
      <c r="Y184" s="30"/>
    </row>
    <row r="185" spans="2:25" x14ac:dyDescent="0.25">
      <c r="B185" s="20"/>
      <c r="C185" s="21"/>
      <c r="E185" s="30"/>
      <c r="G185" s="30"/>
      <c r="M185" s="30"/>
      <c r="P185" s="30"/>
      <c r="S185" s="30"/>
      <c r="V185" s="30"/>
      <c r="Y185" s="30"/>
    </row>
    <row r="186" spans="2:25" x14ac:dyDescent="0.25">
      <c r="B186" s="20"/>
      <c r="C186" s="21"/>
      <c r="E186" s="30"/>
      <c r="G186" s="30"/>
      <c r="M186" s="30"/>
      <c r="P186" s="30"/>
      <c r="S186" s="30"/>
      <c r="V186" s="30"/>
      <c r="Y186" s="30"/>
    </row>
    <row r="187" spans="2:25" x14ac:dyDescent="0.25">
      <c r="B187" s="20"/>
      <c r="C187" s="21"/>
      <c r="E187" s="30"/>
      <c r="G187" s="30"/>
      <c r="M187" s="30"/>
      <c r="P187" s="30"/>
      <c r="S187" s="30"/>
      <c r="V187" s="30"/>
      <c r="Y187" s="30"/>
    </row>
    <row r="188" spans="2:25" x14ac:dyDescent="0.25">
      <c r="E188" s="30"/>
      <c r="G188" s="30"/>
      <c r="M188" s="30"/>
      <c r="P188" s="30"/>
      <c r="S188" s="30"/>
      <c r="V188" s="30"/>
      <c r="Y188" s="30"/>
    </row>
    <row r="189" spans="2:25" x14ac:dyDescent="0.25">
      <c r="E189" s="30"/>
      <c r="G189" s="30"/>
      <c r="M189" s="30"/>
      <c r="P189" s="30"/>
      <c r="S189" s="30"/>
      <c r="V189" s="30"/>
      <c r="Y189" s="30"/>
    </row>
    <row r="190" spans="2:25" x14ac:dyDescent="0.25">
      <c r="E190" s="30"/>
      <c r="G190" s="30"/>
      <c r="M190" s="30"/>
      <c r="P190" s="30"/>
      <c r="S190" s="30"/>
      <c r="V190" s="30"/>
      <c r="Y190" s="30"/>
    </row>
    <row r="191" spans="2:25" x14ac:dyDescent="0.25">
      <c r="E191" s="30"/>
      <c r="G191" s="30"/>
      <c r="M191" s="30"/>
      <c r="P191" s="30"/>
      <c r="S191" s="30"/>
      <c r="V191" s="30"/>
      <c r="Y191" s="30"/>
    </row>
    <row r="192" spans="2:25" x14ac:dyDescent="0.25">
      <c r="E192" s="30"/>
      <c r="G192" s="30"/>
      <c r="M192" s="30"/>
      <c r="P192" s="30"/>
      <c r="S192" s="30"/>
      <c r="V192" s="30"/>
      <c r="Y192" s="30"/>
    </row>
    <row r="193" spans="5:25" x14ac:dyDescent="0.25">
      <c r="E193" s="30"/>
      <c r="G193" s="30"/>
      <c r="M193" s="30"/>
      <c r="P193" s="30"/>
      <c r="S193" s="30"/>
      <c r="V193" s="30"/>
      <c r="Y193" s="30"/>
    </row>
    <row r="194" spans="5:25" x14ac:dyDescent="0.25">
      <c r="E194" s="30"/>
      <c r="G194" s="30"/>
      <c r="M194" s="30"/>
      <c r="P194" s="30"/>
      <c r="S194" s="30"/>
      <c r="V194" s="30"/>
      <c r="Y194" s="30"/>
    </row>
    <row r="195" spans="5:25" x14ac:dyDescent="0.25">
      <c r="E195" s="30"/>
      <c r="G195" s="30"/>
      <c r="M195" s="30"/>
      <c r="P195" s="30"/>
      <c r="S195" s="30"/>
      <c r="V195" s="30"/>
      <c r="Y195" s="30"/>
    </row>
    <row r="196" spans="5:25" x14ac:dyDescent="0.25">
      <c r="E196" s="30"/>
      <c r="G196" s="30"/>
      <c r="M196" s="30"/>
      <c r="P196" s="30"/>
      <c r="S196" s="30"/>
      <c r="V196" s="30"/>
      <c r="Y196" s="30"/>
    </row>
    <row r="197" spans="5:25" x14ac:dyDescent="0.25">
      <c r="E197" s="30"/>
      <c r="G197" s="30"/>
      <c r="M197" s="30"/>
      <c r="P197" s="30"/>
      <c r="S197" s="30"/>
      <c r="V197" s="30"/>
      <c r="Y197" s="30"/>
    </row>
    <row r="198" spans="5:25" x14ac:dyDescent="0.25">
      <c r="E198" s="30"/>
      <c r="G198" s="30"/>
      <c r="M198" s="30"/>
      <c r="P198" s="30"/>
      <c r="S198" s="30"/>
      <c r="V198" s="30"/>
      <c r="Y198" s="30"/>
    </row>
    <row r="199" spans="5:25" x14ac:dyDescent="0.25">
      <c r="E199" s="30"/>
      <c r="G199" s="30"/>
      <c r="M199" s="30"/>
      <c r="P199" s="30"/>
      <c r="S199" s="30"/>
      <c r="V199" s="30"/>
      <c r="Y199" s="30"/>
    </row>
    <row r="200" spans="5:25" x14ac:dyDescent="0.25">
      <c r="E200" s="30"/>
      <c r="G200" s="30"/>
      <c r="M200" s="30"/>
      <c r="P200" s="30"/>
      <c r="S200" s="30"/>
      <c r="V200" s="30"/>
      <c r="Y200" s="30"/>
    </row>
    <row r="201" spans="5:25" x14ac:dyDescent="0.25">
      <c r="E201" s="30"/>
      <c r="G201" s="30"/>
      <c r="M201" s="30"/>
      <c r="P201" s="30"/>
      <c r="S201" s="30"/>
      <c r="V201" s="30"/>
      <c r="Y201" s="30"/>
    </row>
    <row r="202" spans="5:25" x14ac:dyDescent="0.25">
      <c r="E202" s="30"/>
      <c r="G202" s="30"/>
      <c r="M202" s="30"/>
      <c r="P202" s="30"/>
      <c r="S202" s="30"/>
      <c r="V202" s="30"/>
      <c r="Y202" s="30"/>
    </row>
    <row r="203" spans="5:25" x14ac:dyDescent="0.25">
      <c r="E203" s="30"/>
      <c r="G203" s="30"/>
      <c r="M203" s="30"/>
      <c r="P203" s="30"/>
      <c r="S203" s="30"/>
      <c r="V203" s="30"/>
      <c r="Y203" s="30"/>
    </row>
    <row r="204" spans="5:25" x14ac:dyDescent="0.25">
      <c r="E204" s="30"/>
      <c r="G204" s="30"/>
      <c r="M204" s="30"/>
      <c r="P204" s="30"/>
      <c r="S204" s="30"/>
      <c r="V204" s="30"/>
      <c r="Y204" s="30"/>
    </row>
  </sheetData>
  <mergeCells count="24">
    <mergeCell ref="BL5:BN5"/>
    <mergeCell ref="BO5:BQ5"/>
    <mergeCell ref="BR5:BT5"/>
    <mergeCell ref="BU5:BW5"/>
    <mergeCell ref="AV5:AX5"/>
    <mergeCell ref="AZ5:BB5"/>
    <mergeCell ref="BC5:BE5"/>
    <mergeCell ref="BF5:BH5"/>
    <mergeCell ref="BI5:BK5"/>
    <mergeCell ref="AJ5:AL5"/>
    <mergeCell ref="AM5:AO5"/>
    <mergeCell ref="AP5:AR5"/>
    <mergeCell ref="AS5:AU5"/>
    <mergeCell ref="Q5:S5"/>
    <mergeCell ref="T5:V5"/>
    <mergeCell ref="W5:Y5"/>
    <mergeCell ref="AA5:AC5"/>
    <mergeCell ref="AD5:AF5"/>
    <mergeCell ref="AG5:AI5"/>
    <mergeCell ref="B5:D5"/>
    <mergeCell ref="E5:G5"/>
    <mergeCell ref="H5:J5"/>
    <mergeCell ref="K5:M5"/>
    <mergeCell ref="N5:P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Antonio Ruiz Díaz Galeano</dc:creator>
  <cp:lastModifiedBy>Cesar Yunis</cp:lastModifiedBy>
  <dcterms:created xsi:type="dcterms:W3CDTF">2008-05-09T18:30:16Z</dcterms:created>
  <dcterms:modified xsi:type="dcterms:W3CDTF">2019-03-29T15:08:55Z</dcterms:modified>
</cp:coreProperties>
</file>