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MARZO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0">'MARZO 2012'!$A$105:$K$149</definedName>
    <definedName name="_xlnm.Print_Area" localSheetId="6">'PESO Fin Mes'!$A$1:$O$80</definedName>
    <definedName name="_xlnm.Print_Area" localSheetId="5">'REAL Fin Mes'!$A$1:$O$83</definedName>
    <definedName name="TABLE" localSheetId="0">'MARZO 2012'!#REF!</definedName>
  </definedNames>
  <calcPr calcId="125725"/>
</workbook>
</file>

<file path=xl/calcChain.xml><?xml version="1.0" encoding="utf-8"?>
<calcChain xmlns="http://schemas.openxmlformats.org/spreadsheetml/2006/main">
  <c r="K63" i="113"/>
  <c r="L63"/>
  <c r="K64"/>
  <c r="L64"/>
  <c r="K67" i="112"/>
  <c r="L67"/>
  <c r="Q28" i="110"/>
  <c r="R28"/>
  <c r="L100" i="109"/>
  <c r="K100"/>
  <c r="E147" i="108"/>
  <c r="F147"/>
  <c r="H75" i="113" l="1"/>
  <c r="F75" l="1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R39" i="110" l="1"/>
  <c r="Q39"/>
  <c r="L75" i="113"/>
  <c r="K75"/>
  <c r="L78" i="112"/>
  <c r="K78"/>
  <c r="F158" i="108"/>
  <c r="E158"/>
  <c r="I75" i="113" l="1"/>
  <c r="H78" i="112"/>
  <c r="I78"/>
  <c r="N39" i="110"/>
  <c r="O39"/>
  <c r="K111" i="109"/>
  <c r="C46" i="111" l="1"/>
  <c r="C57" s="1"/>
  <c r="L111" i="109"/>
  <c r="B46" i="111"/>
  <c r="B57" s="1"/>
  <c r="O39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<sst xmlns="http://schemas.openxmlformats.org/spreadsheetml/2006/main" count="984" uniqueCount="76">
  <si>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</si>
  <si>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</si>
  <si>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</si>
  <si>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</si>
  <si>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</si>
  <si>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</si>
  <si>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</si>
  <si>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</si>
  <si>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</si>
  <si>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</si>
  <si>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</si>
  <si>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</si>
  <si>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</si>
  <si>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</si>
  <si>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</si>
  <si>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</si>
  <si>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</si>
  <si>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</si>
  <si>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</si>
  <si>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</si>
  <si>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</si>
  <si>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</si>
  <si>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</si>
  <si>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</si>
  <si>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</si>
  <si>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</si>
  <si>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</si>
  <si>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</si>
  <si>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</si>
  <si>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</si>
  <si>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</si>
  <si>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</si>
  <si>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</si>
  <si>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</si>
  <si>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</si>
  <si>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</si>
  <si>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</si>
  <si>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</si>
  <si>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</si>
  <si>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</si>
  <si>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</si>
  <si>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</si>
  <si>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</si>
  <si>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</si>
  <si>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</si>
  <si>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</si>
  <si>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</si>
  <si>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</si>
  <si>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</si>
  <si>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</si>
  <si>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</si>
  <si>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</si>
  <si>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</si>
  <si>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</si>
  <si>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</si>
  <si>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</si>
  <si>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</si>
  <si>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</si>
  <si>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</si>
  <si>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</si>
  <si>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</si>
  <si>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</si>
  <si>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</si>
  <si>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</si>
  <si>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</si>
  <si>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</si>
  <si>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</si>
  <si>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</si>
  <si>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</si>
  <si>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</si>
  <si>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</si>
  <si>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</si>
  <si>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</si>
  <si>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</si>
  <si>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</si>
  <si>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Marzo 2012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</si>
</sst>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1" xfId="1" applyFont="1" applyFill="1" applyBorder="1" applyAlignment="1">
      <alignment horizontal="centerContinuous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11" fillId="0" borderId="6" xfId="1" applyFon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165" fontId="3" fillId="0" borderId="8" xfId="1" applyFont="1" applyBorder="1" applyAlignment="1">
      <alignment horizontal="right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11" fillId="0" borderId="14" xfId="1" applyFont="1" applyBorder="1" applyAlignment="1">
      <alignment horizontal="center" vertical="center"/>
    </xf>
    <xf numFmtId="165" fontId="3" fillId="0" borderId="15" xfId="1" applyFont="1" applyBorder="1" applyAlignment="1">
      <alignment horizontal="right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7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5" fontId="5" fillId="2" borderId="30" xfId="1" applyFont="1" applyFill="1" applyBorder="1" applyAlignment="1">
      <alignment horizontal="centerContinuous" vertical="center"/>
    </xf>
    <xf numFmtId="165" fontId="5" fillId="2" borderId="31" xfId="1" applyFont="1" applyFill="1" applyBorder="1" applyAlignment="1">
      <alignment horizontal="centerContinuous" vertical="center"/>
    </xf>
    <xf numFmtId="165" fontId="3" fillId="0" borderId="32" xfId="1" applyFont="1" applyBorder="1" applyAlignment="1">
      <alignment horizontal="right" vertical="center"/>
    </xf>
    <xf numFmtId="165" fontId="3" fillId="3" borderId="10" xfId="1" applyFont="1" applyFill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6" xfId="1" applyFont="1" applyFill="1" applyBorder="1" applyAlignment="1">
      <alignment horizontal="right" vertical="center"/>
    </xf>
    <xf numFmtId="165" fontId="3" fillId="3" borderId="19" xfId="1" applyFont="1" applyFill="1" applyBorder="1" applyAlignment="1">
      <alignment horizontal="right" vertical="center"/>
    </xf>
    <xf numFmtId="165" fontId="3" fillId="4" borderId="16" xfId="1" applyFont="1" applyFill="1" applyBorder="1" applyAlignment="1">
      <alignment horizontal="right" vertical="center"/>
    </xf>
    <xf numFmtId="165" fontId="3" fillId="3" borderId="32" xfId="1" applyFont="1" applyFill="1" applyBorder="1" applyAlignment="1">
      <alignment horizontal="right" vertical="center"/>
    </xf>
    <xf numFmtId="165" fontId="3" fillId="0" borderId="33" xfId="1" applyFont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4" borderId="10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9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1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X148"/>
  <sheetViews>
    <sheetView showGridLines="0" tabSelected="1" zoomScaleNormal="100" workbookViewId="0">
      <selection activeCell="I9" sqref="I9"/>
    </sheetView>
  </sheetViews>
  <sheetFormatPr baseColWidth="10" defaultColWidth="9.85546875" defaultRowHeight="12.75"/>
  <cols>
    <col min="1" max="1" width="17.855468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/>
    <row r="2" spans="1:76" ht="21" customHeight="1"/>
    <row r="8" spans="1:76" s="8" customFormat="1" ht="15">
      <c r="B8" s="9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1"/>
      <c r="BW8" s="11"/>
      <c r="BX8" s="11"/>
    </row>
    <row r="9" spans="1:76" s="8" customFormat="1" ht="20.100000000000001" customHeight="1">
      <c r="B9" s="12" t="s">
        <v>75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1"/>
      <c r="BW9" s="11"/>
      <c r="BX9" s="11"/>
    </row>
    <row r="10" spans="1:76" ht="13.5" thickBot="1"/>
    <row r="11" spans="1:76" ht="15.75" thickTop="1">
      <c r="B11" s="19" t="s">
        <v>2</v>
      </c>
      <c r="C11" s="18"/>
      <c r="D11" s="15" t="s">
        <v>4</v>
      </c>
      <c r="E11" s="16"/>
      <c r="F11" s="15" t="s">
        <v>3</v>
      </c>
      <c r="G11" s="16"/>
      <c r="H11" s="15" t="s">
        <v>6</v>
      </c>
      <c r="I11" s="16"/>
      <c r="J11" s="15" t="s">
        <v>8</v>
      </c>
      <c r="K11" s="17"/>
    </row>
    <row r="12" spans="1:76" s="3" customFormat="1" ht="13.5" thickBot="1">
      <c r="B12" s="28" t="s">
        <v>0</v>
      </c>
      <c r="C12" s="20" t="s">
        <v>1</v>
      </c>
      <c r="D12" s="20" t="s">
        <v>0</v>
      </c>
      <c r="E12" s="20" t="s">
        <v>1</v>
      </c>
      <c r="F12" s="20" t="s">
        <v>0</v>
      </c>
      <c r="G12" s="20" t="s">
        <v>1</v>
      </c>
      <c r="H12" s="20" t="s">
        <v>0</v>
      </c>
      <c r="I12" s="20" t="s">
        <v>1</v>
      </c>
      <c r="J12" s="20" t="s">
        <v>0</v>
      </c>
      <c r="K12" s="21" t="s">
        <v>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4"/>
      <c r="BW12" s="4"/>
      <c r="BX12" s="4"/>
    </row>
    <row r="13" spans="1:76" ht="15" customHeight="1">
      <c r="A13" s="13">
        <v>1</v>
      </c>
      <c r="B13" s="22" t="s">
        <v>74</v>
      </c>
      <c r="C13" s="23" t="s">
        <v>74</v>
      </c>
      <c r="D13" s="29" t="s">
        <v>74</v>
      </c>
      <c r="E13" s="23" t="s">
        <v>74</v>
      </c>
      <c r="F13" s="29" t="s">
        <v>74</v>
      </c>
      <c r="G13" s="23" t="s">
        <v>74</v>
      </c>
      <c r="H13" s="29" t="s">
        <v>74</v>
      </c>
      <c r="I13" s="23" t="s">
        <v>74</v>
      </c>
      <c r="J13" s="29" t="s">
        <v>74</v>
      </c>
      <c r="K13" s="32" t="s">
        <v>74</v>
      </c>
    </row>
    <row r="14" spans="1:76" ht="15" customHeight="1">
      <c r="A14" s="13">
        <v>2</v>
      </c>
      <c r="B14" s="50">
        <v>4213.75</v>
      </c>
      <c r="C14" s="51">
        <v>4276.25</v>
      </c>
      <c r="D14" s="52">
        <v>2354.375</v>
      </c>
      <c r="E14" s="51">
        <v>2431.25</v>
      </c>
      <c r="F14" s="52">
        <v>884.375</v>
      </c>
      <c r="G14" s="51">
        <v>924.375</v>
      </c>
      <c r="H14" s="52">
        <v>5388.75</v>
      </c>
      <c r="I14" s="51">
        <v>5603.75</v>
      </c>
      <c r="J14" s="52">
        <v>45.3</v>
      </c>
      <c r="K14" s="53">
        <v>53.575000000000003</v>
      </c>
    </row>
    <row r="15" spans="1:76" ht="15" customHeight="1">
      <c r="A15" s="13">
        <v>3</v>
      </c>
      <c r="B15" s="24" t="s">
        <v>74</v>
      </c>
      <c r="C15" s="25" t="s">
        <v>74</v>
      </c>
      <c r="D15" s="30" t="s">
        <v>74</v>
      </c>
      <c r="E15" s="25" t="s">
        <v>74</v>
      </c>
      <c r="F15" s="30" t="s">
        <v>74</v>
      </c>
      <c r="G15" s="25" t="s">
        <v>74</v>
      </c>
      <c r="H15" s="30" t="s">
        <v>74</v>
      </c>
      <c r="I15" s="25" t="s">
        <v>74</v>
      </c>
      <c r="J15" s="30" t="s">
        <v>74</v>
      </c>
      <c r="K15" s="33" t="s">
        <v>74</v>
      </c>
    </row>
    <row r="16" spans="1:76" ht="15" customHeight="1">
      <c r="A16" s="13">
        <v>4</v>
      </c>
      <c r="B16" s="50" t="s">
        <v>74</v>
      </c>
      <c r="C16" s="51" t="s">
        <v>74</v>
      </c>
      <c r="D16" s="52" t="s">
        <v>74</v>
      </c>
      <c r="E16" s="51" t="s">
        <v>74</v>
      </c>
      <c r="F16" s="52" t="s">
        <v>74</v>
      </c>
      <c r="G16" s="51" t="s">
        <v>74</v>
      </c>
      <c r="H16" s="52" t="s">
        <v>74</v>
      </c>
      <c r="I16" s="51" t="s">
        <v>74</v>
      </c>
      <c r="J16" s="52" t="s">
        <v>74</v>
      </c>
      <c r="K16" s="53" t="s">
        <v>74</v>
      </c>
    </row>
    <row r="17" spans="1:12" ht="15" customHeight="1">
      <c r="A17" s="13">
        <v>5</v>
      </c>
      <c r="B17" s="24">
        <v>4211.25</v>
      </c>
      <c r="C17" s="25">
        <v>4273.75</v>
      </c>
      <c r="D17" s="30">
        <v>2332.5</v>
      </c>
      <c r="E17" s="25">
        <v>2404.375</v>
      </c>
      <c r="F17" s="30">
        <v>880</v>
      </c>
      <c r="G17" s="25">
        <v>925</v>
      </c>
      <c r="H17" s="30">
        <v>5350</v>
      </c>
      <c r="I17" s="25">
        <v>5613.75</v>
      </c>
      <c r="J17" s="30">
        <v>44.65</v>
      </c>
      <c r="K17" s="33">
        <v>52.65</v>
      </c>
    </row>
    <row r="18" spans="1:12" ht="15" customHeight="1">
      <c r="A18" s="13">
        <v>6</v>
      </c>
      <c r="B18" s="50">
        <v>4167.5</v>
      </c>
      <c r="C18" s="51">
        <v>4238.75</v>
      </c>
      <c r="D18" s="52">
        <v>2287.5</v>
      </c>
      <c r="E18" s="51">
        <v>2368.125</v>
      </c>
      <c r="F18" s="52">
        <v>875.625</v>
      </c>
      <c r="G18" s="51">
        <v>921.875</v>
      </c>
      <c r="H18" s="52">
        <v>5276.25</v>
      </c>
      <c r="I18" s="51">
        <v>5497.5</v>
      </c>
      <c r="J18" s="52">
        <v>44.65</v>
      </c>
      <c r="K18" s="53">
        <v>53.65</v>
      </c>
    </row>
    <row r="19" spans="1:12" ht="15" customHeight="1">
      <c r="A19" s="13">
        <v>7</v>
      </c>
      <c r="B19" s="24">
        <v>4161.25</v>
      </c>
      <c r="C19" s="25">
        <v>4221.875</v>
      </c>
      <c r="D19" s="30">
        <v>2266.25</v>
      </c>
      <c r="E19" s="25">
        <v>2345.625</v>
      </c>
      <c r="F19" s="30">
        <v>862.5</v>
      </c>
      <c r="G19" s="25">
        <v>912.5</v>
      </c>
      <c r="H19" s="30">
        <v>5239.375</v>
      </c>
      <c r="I19" s="25">
        <v>5486.875</v>
      </c>
      <c r="J19" s="30">
        <v>45</v>
      </c>
      <c r="K19" s="33">
        <v>53</v>
      </c>
    </row>
    <row r="20" spans="1:12" ht="15" customHeight="1">
      <c r="A20" s="13">
        <v>8</v>
      </c>
      <c r="B20" s="50">
        <v>4205.625</v>
      </c>
      <c r="C20" s="51">
        <v>4271.25</v>
      </c>
      <c r="D20" s="52">
        <v>2283.125</v>
      </c>
      <c r="E20" s="51">
        <v>2362.5</v>
      </c>
      <c r="F20" s="52">
        <v>875.625</v>
      </c>
      <c r="G20" s="51">
        <v>920.625</v>
      </c>
      <c r="H20" s="52">
        <v>5335.625</v>
      </c>
      <c r="I20" s="51">
        <v>5590</v>
      </c>
      <c r="J20" s="52">
        <v>44.45</v>
      </c>
      <c r="K20" s="53">
        <v>52.4</v>
      </c>
    </row>
    <row r="21" spans="1:12" ht="15" customHeight="1">
      <c r="A21" s="13">
        <v>9</v>
      </c>
      <c r="B21" s="24">
        <v>4262.5</v>
      </c>
      <c r="C21" s="25">
        <v>4350</v>
      </c>
      <c r="D21" s="30">
        <v>2305</v>
      </c>
      <c r="E21" s="25">
        <v>2397.5</v>
      </c>
      <c r="F21" s="30">
        <v>891.25</v>
      </c>
      <c r="G21" s="25">
        <v>936.875</v>
      </c>
      <c r="H21" s="30">
        <v>5378.75</v>
      </c>
      <c r="I21" s="25">
        <v>5681.875</v>
      </c>
      <c r="J21" s="30">
        <v>44.5</v>
      </c>
      <c r="K21" s="33">
        <v>52.25</v>
      </c>
    </row>
    <row r="22" spans="1:12" ht="15" customHeight="1">
      <c r="A22" s="13">
        <v>10</v>
      </c>
      <c r="B22" s="50" t="s">
        <v>74</v>
      </c>
      <c r="C22" s="51" t="s">
        <v>74</v>
      </c>
      <c r="D22" s="52" t="s">
        <v>74</v>
      </c>
      <c r="E22" s="51" t="s">
        <v>74</v>
      </c>
      <c r="F22" s="52" t="s">
        <v>74</v>
      </c>
      <c r="G22" s="51" t="s">
        <v>74</v>
      </c>
      <c r="H22" s="52" t="s">
        <v>74</v>
      </c>
      <c r="I22" s="51" t="s">
        <v>74</v>
      </c>
      <c r="J22" s="52" t="s">
        <v>74</v>
      </c>
      <c r="K22" s="53" t="s">
        <v>74</v>
      </c>
    </row>
    <row r="23" spans="1:12" ht="15" customHeight="1">
      <c r="A23" s="13">
        <v>11</v>
      </c>
      <c r="B23" s="58" t="s">
        <v>74</v>
      </c>
      <c r="C23" s="59" t="s">
        <v>74</v>
      </c>
      <c r="D23" s="54" t="s">
        <v>74</v>
      </c>
      <c r="E23" s="59" t="s">
        <v>74</v>
      </c>
      <c r="F23" s="54" t="s">
        <v>74</v>
      </c>
      <c r="G23" s="59" t="s">
        <v>74</v>
      </c>
      <c r="H23" s="54" t="s">
        <v>74</v>
      </c>
      <c r="I23" s="59" t="s">
        <v>74</v>
      </c>
      <c r="J23" s="54" t="s">
        <v>74</v>
      </c>
      <c r="K23" s="60" t="s">
        <v>74</v>
      </c>
    </row>
    <row r="24" spans="1:12" ht="15" customHeight="1">
      <c r="A24" s="13">
        <v>12</v>
      </c>
      <c r="B24" s="50">
        <v>4268.75</v>
      </c>
      <c r="C24" s="51">
        <v>4323.125</v>
      </c>
      <c r="D24" s="52">
        <v>2086.875</v>
      </c>
      <c r="E24" s="51">
        <v>2165</v>
      </c>
      <c r="F24" s="52">
        <v>1056.25</v>
      </c>
      <c r="G24" s="51">
        <v>1105</v>
      </c>
      <c r="H24" s="52">
        <v>5389.375</v>
      </c>
      <c r="I24" s="51">
        <v>5600.625</v>
      </c>
      <c r="J24" s="52">
        <v>44.7</v>
      </c>
      <c r="K24" s="53">
        <v>52.45</v>
      </c>
    </row>
    <row r="25" spans="1:12" ht="15" customHeight="1">
      <c r="A25" s="13">
        <v>13</v>
      </c>
      <c r="B25" s="24">
        <v>4275.625</v>
      </c>
      <c r="C25" s="25">
        <v>4326.25</v>
      </c>
      <c r="D25" s="30">
        <v>2095</v>
      </c>
      <c r="E25" s="25">
        <v>2166.875</v>
      </c>
      <c r="F25" s="30">
        <v>1052.5</v>
      </c>
      <c r="G25" s="25">
        <v>1100</v>
      </c>
      <c r="H25" s="30">
        <v>5390.625</v>
      </c>
      <c r="I25" s="25">
        <v>5589.375</v>
      </c>
      <c r="J25" s="30">
        <v>44.55</v>
      </c>
      <c r="K25" s="33">
        <v>52.274999999999999</v>
      </c>
      <c r="L25" s="70"/>
    </row>
    <row r="26" spans="1:12" ht="15" customHeight="1">
      <c r="A26" s="13">
        <v>14</v>
      </c>
      <c r="B26" s="50">
        <v>4273.75</v>
      </c>
      <c r="C26" s="51">
        <v>4328.75</v>
      </c>
      <c r="D26" s="52">
        <v>2093.125</v>
      </c>
      <c r="E26" s="51">
        <v>2157.5</v>
      </c>
      <c r="F26" s="52">
        <v>1055.625</v>
      </c>
      <c r="G26" s="51">
        <v>1099.375</v>
      </c>
      <c r="H26" s="52">
        <v>5368.125</v>
      </c>
      <c r="I26" s="51">
        <v>5575.625</v>
      </c>
      <c r="J26" s="52">
        <v>44.3</v>
      </c>
      <c r="K26" s="53">
        <v>51.875</v>
      </c>
    </row>
    <row r="27" spans="1:12" ht="15" customHeight="1">
      <c r="A27" s="13">
        <v>15</v>
      </c>
      <c r="B27" s="24">
        <v>4261.25</v>
      </c>
      <c r="C27" s="25">
        <v>4316.25</v>
      </c>
      <c r="D27" s="30">
        <v>2089.375</v>
      </c>
      <c r="E27" s="25">
        <v>2161.25</v>
      </c>
      <c r="F27" s="30">
        <v>1050.625</v>
      </c>
      <c r="G27" s="25">
        <v>1098.125</v>
      </c>
      <c r="H27" s="30">
        <v>5354.375</v>
      </c>
      <c r="I27" s="25">
        <v>5571.875</v>
      </c>
      <c r="J27" s="30">
        <v>43.825000000000003</v>
      </c>
      <c r="K27" s="33">
        <v>51.575000000000003</v>
      </c>
    </row>
    <row r="28" spans="1:12" ht="15" customHeight="1">
      <c r="A28" s="13">
        <v>16</v>
      </c>
      <c r="B28" s="50">
        <v>4246.875</v>
      </c>
      <c r="C28" s="51">
        <v>4298.125</v>
      </c>
      <c r="D28" s="52">
        <v>2091.875</v>
      </c>
      <c r="E28" s="51">
        <v>2155.625</v>
      </c>
      <c r="F28" s="52">
        <v>1040</v>
      </c>
      <c r="G28" s="51">
        <v>1091.25</v>
      </c>
      <c r="H28" s="52">
        <v>5350.625</v>
      </c>
      <c r="I28" s="51">
        <v>5559.375</v>
      </c>
      <c r="J28" s="52">
        <v>43.625</v>
      </c>
      <c r="K28" s="53">
        <v>51.325000000000003</v>
      </c>
    </row>
    <row r="29" spans="1:12" ht="15" customHeight="1">
      <c r="A29" s="13">
        <v>17</v>
      </c>
      <c r="B29" s="24" t="s">
        <v>74</v>
      </c>
      <c r="C29" s="25" t="s">
        <v>74</v>
      </c>
      <c r="D29" s="30" t="s">
        <v>74</v>
      </c>
      <c r="E29" s="25" t="s">
        <v>74</v>
      </c>
      <c r="F29" s="30" t="s">
        <v>74</v>
      </c>
      <c r="G29" s="25" t="s">
        <v>74</v>
      </c>
      <c r="H29" s="30" t="s">
        <v>74</v>
      </c>
      <c r="I29" s="25" t="s">
        <v>74</v>
      </c>
      <c r="J29" s="30" t="s">
        <v>74</v>
      </c>
      <c r="K29" s="33" t="s">
        <v>74</v>
      </c>
    </row>
    <row r="30" spans="1:12" ht="15" customHeight="1">
      <c r="A30" s="13">
        <v>18</v>
      </c>
      <c r="B30" s="50" t="s">
        <v>74</v>
      </c>
      <c r="C30" s="51" t="s">
        <v>74</v>
      </c>
      <c r="D30" s="52" t="s">
        <v>74</v>
      </c>
      <c r="E30" s="51" t="s">
        <v>74</v>
      </c>
      <c r="F30" s="52" t="s">
        <v>74</v>
      </c>
      <c r="G30" s="51" t="s">
        <v>74</v>
      </c>
      <c r="H30" s="52" t="s">
        <v>74</v>
      </c>
      <c r="I30" s="51" t="s">
        <v>74</v>
      </c>
      <c r="J30" s="52" t="s">
        <v>74</v>
      </c>
      <c r="K30" s="53" t="s">
        <v>74</v>
      </c>
    </row>
    <row r="31" spans="1:12" ht="15" customHeight="1">
      <c r="A31" s="13">
        <v>19</v>
      </c>
      <c r="B31" s="24">
        <v>4263.75</v>
      </c>
      <c r="C31" s="25">
        <v>4312.5</v>
      </c>
      <c r="D31" s="30">
        <v>2095</v>
      </c>
      <c r="E31" s="25">
        <v>2153.125</v>
      </c>
      <c r="F31" s="30">
        <v>1042.5</v>
      </c>
      <c r="G31" s="25">
        <v>1091.875</v>
      </c>
      <c r="H31" s="30">
        <v>5375</v>
      </c>
      <c r="I31" s="25">
        <v>5640</v>
      </c>
      <c r="J31" s="30">
        <v>43.75</v>
      </c>
      <c r="K31" s="33">
        <v>51.424999999999997</v>
      </c>
    </row>
    <row r="32" spans="1:12" ht="15" customHeight="1">
      <c r="A32" s="13">
        <v>20</v>
      </c>
      <c r="B32" s="50">
        <v>4271.875</v>
      </c>
      <c r="C32" s="51">
        <v>4317.5</v>
      </c>
      <c r="D32" s="52">
        <v>2083.75</v>
      </c>
      <c r="E32" s="51">
        <v>2143.125</v>
      </c>
      <c r="F32" s="52">
        <v>1048.75</v>
      </c>
      <c r="G32" s="51">
        <v>1095.625</v>
      </c>
      <c r="H32" s="52">
        <v>5413.125</v>
      </c>
      <c r="I32" s="51">
        <v>5629.375</v>
      </c>
      <c r="J32" s="52">
        <v>44</v>
      </c>
      <c r="K32" s="53">
        <v>51.65</v>
      </c>
    </row>
    <row r="33" spans="1:76" ht="15" customHeight="1">
      <c r="A33" s="13">
        <v>21</v>
      </c>
      <c r="B33" s="24">
        <v>4296.875</v>
      </c>
      <c r="C33" s="25">
        <v>4335.625</v>
      </c>
      <c r="D33" s="30">
        <v>2093.75</v>
      </c>
      <c r="E33" s="25">
        <v>2145</v>
      </c>
      <c r="F33" s="30">
        <v>1056.25</v>
      </c>
      <c r="G33" s="25">
        <v>1098.75</v>
      </c>
      <c r="H33" s="30">
        <v>5455.625</v>
      </c>
      <c r="I33" s="25">
        <v>5656.875</v>
      </c>
      <c r="J33" s="30">
        <v>43.875</v>
      </c>
      <c r="K33" s="33">
        <v>51.625</v>
      </c>
    </row>
    <row r="34" spans="1:76" ht="15" customHeight="1">
      <c r="A34" s="13">
        <v>22</v>
      </c>
      <c r="B34" s="50">
        <v>4302.5</v>
      </c>
      <c r="C34" s="51">
        <v>4347.5</v>
      </c>
      <c r="D34" s="52">
        <v>2108.75</v>
      </c>
      <c r="E34" s="51">
        <v>2151.875</v>
      </c>
      <c r="F34" s="52">
        <v>1065</v>
      </c>
      <c r="G34" s="51">
        <v>1092.5</v>
      </c>
      <c r="H34" s="52">
        <v>5451.875</v>
      </c>
      <c r="I34" s="51">
        <v>5644.375</v>
      </c>
      <c r="J34" s="52">
        <v>45.924999999999997</v>
      </c>
      <c r="K34" s="53">
        <v>50.075000000000003</v>
      </c>
    </row>
    <row r="35" spans="1:76" ht="15" customHeight="1">
      <c r="A35" s="13">
        <v>23</v>
      </c>
      <c r="B35" s="24">
        <v>4301.25</v>
      </c>
      <c r="C35" s="25">
        <v>4345.625</v>
      </c>
      <c r="D35" s="30">
        <v>2103.125</v>
      </c>
      <c r="E35" s="25">
        <v>2152.5</v>
      </c>
      <c r="F35" s="30">
        <v>1047.5</v>
      </c>
      <c r="G35" s="25">
        <v>1095</v>
      </c>
      <c r="H35" s="30">
        <v>5463.75</v>
      </c>
      <c r="I35" s="25">
        <v>5668.75</v>
      </c>
      <c r="J35" s="30">
        <v>44.5</v>
      </c>
      <c r="K35" s="33">
        <v>51.875</v>
      </c>
    </row>
    <row r="36" spans="1:76" ht="15" customHeight="1">
      <c r="A36" s="13">
        <v>24</v>
      </c>
      <c r="B36" s="50" t="s">
        <v>74</v>
      </c>
      <c r="C36" s="51" t="s">
        <v>74</v>
      </c>
      <c r="D36" s="52" t="s">
        <v>74</v>
      </c>
      <c r="E36" s="51" t="s">
        <v>74</v>
      </c>
      <c r="F36" s="52" t="s">
        <v>74</v>
      </c>
      <c r="G36" s="51" t="s">
        <v>74</v>
      </c>
      <c r="H36" s="52" t="s">
        <v>74</v>
      </c>
      <c r="I36" s="51" t="s">
        <v>74</v>
      </c>
      <c r="J36" s="52" t="s">
        <v>74</v>
      </c>
      <c r="K36" s="53" t="s">
        <v>74</v>
      </c>
    </row>
    <row r="37" spans="1:76" ht="15" customHeight="1">
      <c r="A37" s="13">
        <v>25</v>
      </c>
      <c r="B37" s="24" t="s">
        <v>74</v>
      </c>
      <c r="C37" s="25" t="s">
        <v>74</v>
      </c>
      <c r="D37" s="30" t="s">
        <v>74</v>
      </c>
      <c r="E37" s="25" t="s">
        <v>74</v>
      </c>
      <c r="F37" s="30" t="s">
        <v>74</v>
      </c>
      <c r="G37" s="25" t="s">
        <v>74</v>
      </c>
      <c r="H37" s="30" t="s">
        <v>74</v>
      </c>
      <c r="I37" s="25" t="s">
        <v>74</v>
      </c>
      <c r="J37" s="30" t="s">
        <v>74</v>
      </c>
      <c r="K37" s="33" t="s">
        <v>74</v>
      </c>
    </row>
    <row r="38" spans="1:76" ht="15" customHeight="1">
      <c r="A38" s="13">
        <v>26</v>
      </c>
      <c r="B38" s="50">
        <v>4260</v>
      </c>
      <c r="C38" s="51">
        <v>4316.25</v>
      </c>
      <c r="D38" s="52">
        <v>2093.125</v>
      </c>
      <c r="E38" s="51">
        <v>2146.875</v>
      </c>
      <c r="F38" s="52">
        <v>1040.625</v>
      </c>
      <c r="G38" s="51">
        <v>1093.75</v>
      </c>
      <c r="H38" s="52">
        <v>5481.25</v>
      </c>
      <c r="I38" s="51">
        <v>5660</v>
      </c>
      <c r="J38" s="52">
        <v>44.375</v>
      </c>
      <c r="K38" s="53">
        <v>51.875</v>
      </c>
    </row>
    <row r="39" spans="1:76" ht="15" customHeight="1">
      <c r="A39" s="13">
        <v>27</v>
      </c>
      <c r="B39" s="24">
        <v>4263.75</v>
      </c>
      <c r="C39" s="25">
        <v>4321.875</v>
      </c>
      <c r="D39" s="30">
        <v>2090.625</v>
      </c>
      <c r="E39" s="25">
        <v>2144.375</v>
      </c>
      <c r="F39" s="30">
        <v>1031.875</v>
      </c>
      <c r="G39" s="25">
        <v>1092.5</v>
      </c>
      <c r="H39" s="30">
        <v>5468.125</v>
      </c>
      <c r="I39" s="25">
        <v>5673.125</v>
      </c>
      <c r="J39" s="30">
        <v>44.375</v>
      </c>
      <c r="K39" s="33">
        <v>51.825000000000003</v>
      </c>
    </row>
    <row r="40" spans="1:76" ht="15" customHeight="1">
      <c r="A40" s="13">
        <v>28</v>
      </c>
      <c r="B40" s="50">
        <v>4288.75</v>
      </c>
      <c r="C40" s="51">
        <v>4343.75</v>
      </c>
      <c r="D40" s="52">
        <v>2093.125</v>
      </c>
      <c r="E40" s="51">
        <v>2145</v>
      </c>
      <c r="F40" s="52">
        <v>1038.75</v>
      </c>
      <c r="G40" s="51">
        <v>1102.5</v>
      </c>
      <c r="H40" s="52">
        <v>5466.875</v>
      </c>
      <c r="I40" s="51">
        <v>5689.375</v>
      </c>
      <c r="J40" s="52">
        <v>44.5</v>
      </c>
      <c r="K40" s="53">
        <v>51.55</v>
      </c>
    </row>
    <row r="41" spans="1:76" ht="15" customHeight="1">
      <c r="A41" s="13">
        <v>29</v>
      </c>
      <c r="B41" s="24">
        <v>4290</v>
      </c>
      <c r="C41" s="25">
        <v>4348.75</v>
      </c>
      <c r="D41" s="30">
        <v>2092.5</v>
      </c>
      <c r="E41" s="25">
        <v>2147.5</v>
      </c>
      <c r="F41" s="30">
        <v>1038.75</v>
      </c>
      <c r="G41" s="25">
        <v>1103.75</v>
      </c>
      <c r="H41" s="30">
        <v>5459.375</v>
      </c>
      <c r="I41" s="25">
        <v>5690.625</v>
      </c>
      <c r="J41" s="30">
        <v>44.5</v>
      </c>
      <c r="K41" s="33">
        <v>51.65</v>
      </c>
    </row>
    <row r="42" spans="1:76" ht="15" customHeight="1">
      <c r="A42" s="13">
        <v>30</v>
      </c>
      <c r="B42" s="50">
        <v>4281.25</v>
      </c>
      <c r="C42" s="51">
        <v>4337.5</v>
      </c>
      <c r="D42" s="52">
        <v>2096.875</v>
      </c>
      <c r="E42" s="51">
        <v>2153.125</v>
      </c>
      <c r="F42" s="52">
        <v>1044.375</v>
      </c>
      <c r="G42" s="51">
        <v>1110.625</v>
      </c>
      <c r="H42" s="52">
        <v>5487.5</v>
      </c>
      <c r="I42" s="51">
        <v>5707.5</v>
      </c>
      <c r="J42" s="52">
        <v>44.25</v>
      </c>
      <c r="K42" s="53">
        <v>51.75</v>
      </c>
    </row>
    <row r="43" spans="1:76" ht="15" customHeight="1" thickBot="1">
      <c r="A43" s="13">
        <v>31</v>
      </c>
      <c r="B43" s="26" t="s">
        <v>74</v>
      </c>
      <c r="C43" s="27" t="s">
        <v>74</v>
      </c>
      <c r="D43" s="31" t="s">
        <v>74</v>
      </c>
      <c r="E43" s="27" t="s">
        <v>74</v>
      </c>
      <c r="F43" s="31" t="s">
        <v>74</v>
      </c>
      <c r="G43" s="27" t="s">
        <v>74</v>
      </c>
      <c r="H43" s="31" t="s">
        <v>74</v>
      </c>
      <c r="I43" s="27" t="s">
        <v>74</v>
      </c>
      <c r="J43" s="31" t="s">
        <v>74</v>
      </c>
      <c r="K43" s="34" t="s">
        <v>74</v>
      </c>
    </row>
    <row r="44" spans="1:76" ht="15" customHeight="1" thickBot="1">
      <c r="A44" s="14" t="s">
        <v>17</v>
      </c>
      <c r="B44" s="63">
        <v>4255.625</v>
      </c>
      <c r="C44" s="64">
        <v>4311.9642857142853</v>
      </c>
      <c r="D44" s="65">
        <v>2154.0773809523807</v>
      </c>
      <c r="E44" s="66">
        <v>2218.9583333333335</v>
      </c>
      <c r="F44" s="67">
        <v>998.98809523809518</v>
      </c>
      <c r="G44" s="68">
        <v>1048.1845238095239</v>
      </c>
      <c r="H44" s="67">
        <v>5397.3511904761908</v>
      </c>
      <c r="I44" s="68">
        <v>5620.5059523809523</v>
      </c>
      <c r="J44" s="67">
        <v>44.457142857142856</v>
      </c>
      <c r="K44" s="69">
        <v>52.015476190476193</v>
      </c>
    </row>
    <row r="45" spans="1:76" s="45" customFormat="1" ht="15" customHeight="1" thickTop="1" thickBot="1">
      <c r="A45" s="46" t="s">
        <v>68</v>
      </c>
      <c r="B45" s="47">
        <v>4283.7946428571431</v>
      </c>
      <c r="C45" s="48"/>
      <c r="D45" s="43"/>
      <c r="E45" s="43"/>
      <c r="F45" s="43"/>
      <c r="G45" s="43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44"/>
      <c r="BW45" s="44"/>
      <c r="BX45" s="44"/>
    </row>
    <row r="46" spans="1:76" ht="20.100000000000001" customHeight="1" thickTop="1">
      <c r="B46" s="5" t="s">
        <v>19</v>
      </c>
      <c r="K46" s="6" t="s">
        <v>21</v>
      </c>
    </row>
    <row r="47" spans="1:76">
      <c r="K47" s="7" t="s">
        <v>20</v>
      </c>
    </row>
    <row r="48" spans="1:76">
      <c r="K48" s="7"/>
    </row>
    <row r="49" spans="1:76">
      <c r="K49" s="7"/>
    </row>
    <row r="50" spans="1:76">
      <c r="K50" s="7"/>
    </row>
    <row r="51" spans="1:76">
      <c r="K51" s="7"/>
    </row>
    <row r="52" spans="1:76">
      <c r="K52" s="7"/>
    </row>
    <row r="59" spans="1:76" s="8" customFormat="1" ht="15">
      <c r="B59" s="9" t="s">
        <v>18</v>
      </c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1"/>
      <c r="BW59" s="11"/>
      <c r="BX59" s="11"/>
    </row>
    <row r="60" spans="1:76" s="8" customFormat="1" ht="20.100000000000001" customHeight="1">
      <c r="B60" s="12" t="s">
        <v>75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1"/>
      <c r="BW60" s="11"/>
      <c r="BX60" s="11"/>
    </row>
    <row r="61" spans="1:76" ht="13.5" thickBot="1"/>
    <row r="62" spans="1:76" ht="15.75" thickTop="1">
      <c r="B62" s="19" t="s">
        <v>5</v>
      </c>
      <c r="C62" s="18"/>
      <c r="D62" s="15" t="s">
        <v>9</v>
      </c>
      <c r="E62" s="16"/>
      <c r="F62" s="15" t="s">
        <v>15</v>
      </c>
      <c r="G62" s="16"/>
      <c r="H62" s="15" t="s">
        <v>14</v>
      </c>
      <c r="I62" s="16"/>
      <c r="J62" s="15" t="s">
        <v>7</v>
      </c>
      <c r="K62" s="17"/>
    </row>
    <row r="63" spans="1:76" s="3" customFormat="1" ht="13.5" thickBot="1">
      <c r="B63" s="28" t="s">
        <v>0</v>
      </c>
      <c r="C63" s="20" t="s">
        <v>1</v>
      </c>
      <c r="D63" s="20" t="s">
        <v>0</v>
      </c>
      <c r="E63" s="20" t="s">
        <v>1</v>
      </c>
      <c r="F63" s="20" t="s">
        <v>0</v>
      </c>
      <c r="G63" s="20" t="s">
        <v>1</v>
      </c>
      <c r="H63" s="20" t="s">
        <v>0</v>
      </c>
      <c r="I63" s="20" t="s">
        <v>1</v>
      </c>
      <c r="J63" s="20" t="s">
        <v>0</v>
      </c>
      <c r="K63" s="21" t="s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4"/>
      <c r="BW63" s="4"/>
      <c r="BX63" s="4"/>
    </row>
    <row r="64" spans="1:76" ht="15" customHeight="1">
      <c r="A64" s="13">
        <v>1</v>
      </c>
      <c r="B64" s="22" t="s">
        <v>74</v>
      </c>
      <c r="C64" s="23" t="s">
        <v>74</v>
      </c>
      <c r="D64" s="29" t="s">
        <v>74</v>
      </c>
      <c r="E64" s="23" t="s">
        <v>74</v>
      </c>
      <c r="F64" s="29" t="s">
        <v>74</v>
      </c>
      <c r="G64" s="23" t="s">
        <v>74</v>
      </c>
      <c r="H64" s="29" t="s">
        <v>74</v>
      </c>
      <c r="I64" s="23" t="s">
        <v>74</v>
      </c>
      <c r="J64" s="29" t="s">
        <v>74</v>
      </c>
      <c r="K64" s="32" t="s">
        <v>74</v>
      </c>
    </row>
    <row r="65" spans="1:11" ht="15" customHeight="1">
      <c r="A65" s="13">
        <v>2</v>
      </c>
      <c r="B65" s="50">
        <v>180</v>
      </c>
      <c r="C65" s="51">
        <v>300</v>
      </c>
      <c r="D65" s="52">
        <v>6.125</v>
      </c>
      <c r="E65" s="51">
        <v>11.25</v>
      </c>
      <c r="F65" s="52">
        <v>580</v>
      </c>
      <c r="G65" s="51">
        <v>800</v>
      </c>
      <c r="H65" s="52">
        <v>4087.5</v>
      </c>
      <c r="I65" s="51">
        <v>4727.5</v>
      </c>
      <c r="J65" s="52">
        <v>5890</v>
      </c>
      <c r="K65" s="53">
        <v>6795</v>
      </c>
    </row>
    <row r="66" spans="1:11" ht="15" customHeight="1">
      <c r="A66" s="13">
        <v>3</v>
      </c>
      <c r="B66" s="24" t="s">
        <v>74</v>
      </c>
      <c r="C66" s="25" t="s">
        <v>74</v>
      </c>
      <c r="D66" s="30" t="s">
        <v>74</v>
      </c>
      <c r="E66" s="25" t="s">
        <v>74</v>
      </c>
      <c r="F66" s="30" t="s">
        <v>74</v>
      </c>
      <c r="G66" s="25" t="s">
        <v>74</v>
      </c>
      <c r="H66" s="30" t="s">
        <v>74</v>
      </c>
      <c r="I66" s="25" t="s">
        <v>74</v>
      </c>
      <c r="J66" s="30" t="s">
        <v>74</v>
      </c>
      <c r="K66" s="33" t="s">
        <v>74</v>
      </c>
    </row>
    <row r="67" spans="1:11" ht="15" customHeight="1">
      <c r="A67" s="13">
        <v>4</v>
      </c>
      <c r="B67" s="50" t="s">
        <v>74</v>
      </c>
      <c r="C67" s="51" t="s">
        <v>74</v>
      </c>
      <c r="D67" s="52" t="s">
        <v>74</v>
      </c>
      <c r="E67" s="51" t="s">
        <v>74</v>
      </c>
      <c r="F67" s="52" t="s">
        <v>74</v>
      </c>
      <c r="G67" s="51" t="s">
        <v>74</v>
      </c>
      <c r="H67" s="52" t="s">
        <v>74</v>
      </c>
      <c r="I67" s="51" t="s">
        <v>74</v>
      </c>
      <c r="J67" s="52" t="s">
        <v>74</v>
      </c>
      <c r="K67" s="53" t="s">
        <v>74</v>
      </c>
    </row>
    <row r="68" spans="1:11" ht="15" customHeight="1">
      <c r="A68" s="13">
        <v>5</v>
      </c>
      <c r="B68" s="24">
        <v>182.5</v>
      </c>
      <c r="C68" s="25">
        <v>300</v>
      </c>
      <c r="D68" s="30">
        <v>6.25</v>
      </c>
      <c r="E68" s="25">
        <v>11.5</v>
      </c>
      <c r="F68" s="30">
        <v>580</v>
      </c>
      <c r="G68" s="25">
        <v>800</v>
      </c>
      <c r="H68" s="30">
        <v>4012.5</v>
      </c>
      <c r="I68" s="25">
        <v>4650</v>
      </c>
      <c r="J68" s="30">
        <v>5812.5</v>
      </c>
      <c r="K68" s="33">
        <v>6722.5</v>
      </c>
    </row>
    <row r="69" spans="1:11" ht="15" customHeight="1">
      <c r="A69" s="13">
        <v>6</v>
      </c>
      <c r="B69" s="50">
        <v>182.5</v>
      </c>
      <c r="C69" s="51">
        <v>300</v>
      </c>
      <c r="D69" s="52">
        <v>6.25</v>
      </c>
      <c r="E69" s="51">
        <v>11.5</v>
      </c>
      <c r="F69" s="52">
        <v>580</v>
      </c>
      <c r="G69" s="51">
        <v>800</v>
      </c>
      <c r="H69" s="52">
        <v>3990</v>
      </c>
      <c r="I69" s="51">
        <v>4595</v>
      </c>
      <c r="J69" s="52">
        <v>5775</v>
      </c>
      <c r="K69" s="53">
        <v>6692.5</v>
      </c>
    </row>
    <row r="70" spans="1:11" ht="15" customHeight="1">
      <c r="A70" s="13">
        <v>7</v>
      </c>
      <c r="B70" s="24">
        <v>182.5</v>
      </c>
      <c r="C70" s="25">
        <v>300</v>
      </c>
      <c r="D70" s="30">
        <v>6.45</v>
      </c>
      <c r="E70" s="25">
        <v>11.375</v>
      </c>
      <c r="F70" s="30">
        <v>580</v>
      </c>
      <c r="G70" s="25">
        <v>800</v>
      </c>
      <c r="H70" s="30">
        <v>3995</v>
      </c>
      <c r="I70" s="25">
        <v>4535</v>
      </c>
      <c r="J70" s="30">
        <v>5712.5</v>
      </c>
      <c r="K70" s="33">
        <v>6637.5</v>
      </c>
    </row>
    <row r="71" spans="1:11" ht="15" customHeight="1">
      <c r="A71" s="13">
        <v>8</v>
      </c>
      <c r="B71" s="50">
        <v>182.5</v>
      </c>
      <c r="C71" s="51">
        <v>300</v>
      </c>
      <c r="D71" s="52">
        <v>6.125</v>
      </c>
      <c r="E71" s="51">
        <v>11.375</v>
      </c>
      <c r="F71" s="52">
        <v>580</v>
      </c>
      <c r="G71" s="51">
        <v>800</v>
      </c>
      <c r="H71" s="52">
        <v>4005</v>
      </c>
      <c r="I71" s="51">
        <v>4572.5</v>
      </c>
      <c r="J71" s="52">
        <v>5780</v>
      </c>
      <c r="K71" s="53">
        <v>6670</v>
      </c>
    </row>
    <row r="72" spans="1:11" ht="15" customHeight="1">
      <c r="A72" s="13">
        <v>9</v>
      </c>
      <c r="B72" s="24">
        <v>182.5</v>
      </c>
      <c r="C72" s="25">
        <v>300</v>
      </c>
      <c r="D72" s="30">
        <v>6.125</v>
      </c>
      <c r="E72" s="25">
        <v>11.375</v>
      </c>
      <c r="F72" s="30">
        <v>580</v>
      </c>
      <c r="G72" s="25">
        <v>800</v>
      </c>
      <c r="H72" s="30">
        <v>4017.5</v>
      </c>
      <c r="I72" s="25">
        <v>4610</v>
      </c>
      <c r="J72" s="30">
        <v>5812.5</v>
      </c>
      <c r="K72" s="33">
        <v>6710</v>
      </c>
    </row>
    <row r="73" spans="1:11" ht="15" customHeight="1">
      <c r="A73" s="13">
        <v>10</v>
      </c>
      <c r="B73" s="50" t="s">
        <v>74</v>
      </c>
      <c r="C73" s="51" t="s">
        <v>74</v>
      </c>
      <c r="D73" s="52" t="s">
        <v>74</v>
      </c>
      <c r="E73" s="51" t="s">
        <v>74</v>
      </c>
      <c r="F73" s="52" t="s">
        <v>74</v>
      </c>
      <c r="G73" s="51" t="s">
        <v>74</v>
      </c>
      <c r="H73" s="52" t="s">
        <v>74</v>
      </c>
      <c r="I73" s="51" t="s">
        <v>74</v>
      </c>
      <c r="J73" s="52" t="s">
        <v>74</v>
      </c>
      <c r="K73" s="53" t="s">
        <v>74</v>
      </c>
    </row>
    <row r="74" spans="1:11" ht="15" customHeight="1">
      <c r="A74" s="13">
        <v>11</v>
      </c>
      <c r="B74" s="24" t="s">
        <v>74</v>
      </c>
      <c r="C74" s="25" t="s">
        <v>74</v>
      </c>
      <c r="D74" s="30" t="s">
        <v>74</v>
      </c>
      <c r="E74" s="25" t="s">
        <v>74</v>
      </c>
      <c r="F74" s="30" t="s">
        <v>74</v>
      </c>
      <c r="G74" s="25" t="s">
        <v>74</v>
      </c>
      <c r="H74" s="30" t="s">
        <v>74</v>
      </c>
      <c r="I74" s="25" t="s">
        <v>74</v>
      </c>
      <c r="J74" s="30" t="s">
        <v>74</v>
      </c>
      <c r="K74" s="33" t="s">
        <v>74</v>
      </c>
    </row>
    <row r="75" spans="1:11" ht="15" customHeight="1">
      <c r="A75" s="13">
        <v>12</v>
      </c>
      <c r="B75" s="50">
        <v>182.5</v>
      </c>
      <c r="C75" s="51">
        <v>300</v>
      </c>
      <c r="D75" s="52">
        <v>6.125</v>
      </c>
      <c r="E75" s="51">
        <v>11.375</v>
      </c>
      <c r="F75" s="52">
        <v>580</v>
      </c>
      <c r="G75" s="51">
        <v>800</v>
      </c>
      <c r="H75" s="52">
        <v>4062.5</v>
      </c>
      <c r="I75" s="51">
        <v>4675</v>
      </c>
      <c r="J75" s="52">
        <v>5872.5</v>
      </c>
      <c r="K75" s="53">
        <v>6765</v>
      </c>
    </row>
    <row r="76" spans="1:11" ht="15" customHeight="1">
      <c r="A76" s="13">
        <v>13</v>
      </c>
      <c r="B76" s="24">
        <v>185</v>
      </c>
      <c r="C76" s="25">
        <v>297.5</v>
      </c>
      <c r="D76" s="30">
        <v>6.125</v>
      </c>
      <c r="E76" s="25">
        <v>11.375</v>
      </c>
      <c r="F76" s="30">
        <v>580</v>
      </c>
      <c r="G76" s="25">
        <v>800</v>
      </c>
      <c r="H76" s="30">
        <v>4026.25</v>
      </c>
      <c r="I76" s="25">
        <v>4642.5</v>
      </c>
      <c r="J76" s="30">
        <v>5870</v>
      </c>
      <c r="K76" s="33">
        <v>6727.5</v>
      </c>
    </row>
    <row r="77" spans="1:11" ht="15" customHeight="1">
      <c r="A77" s="13">
        <v>14</v>
      </c>
      <c r="B77" s="50">
        <v>185</v>
      </c>
      <c r="C77" s="51">
        <v>297.5</v>
      </c>
      <c r="D77" s="52">
        <v>6.25</v>
      </c>
      <c r="E77" s="51">
        <v>11.5</v>
      </c>
      <c r="F77" s="52">
        <v>580</v>
      </c>
      <c r="G77" s="51">
        <v>800</v>
      </c>
      <c r="H77" s="52">
        <v>4010</v>
      </c>
      <c r="I77" s="51">
        <v>4625</v>
      </c>
      <c r="J77" s="52">
        <v>5870</v>
      </c>
      <c r="K77" s="53">
        <v>6732.5</v>
      </c>
    </row>
    <row r="78" spans="1:11" ht="15" customHeight="1">
      <c r="A78" s="13">
        <v>15</v>
      </c>
      <c r="B78" s="24">
        <v>185</v>
      </c>
      <c r="C78" s="25">
        <v>297.5</v>
      </c>
      <c r="D78" s="30">
        <v>6.375</v>
      </c>
      <c r="E78" s="25">
        <v>11.5</v>
      </c>
      <c r="F78" s="30">
        <v>580</v>
      </c>
      <c r="G78" s="25">
        <v>800</v>
      </c>
      <c r="H78" s="30">
        <v>4000</v>
      </c>
      <c r="I78" s="25">
        <v>4607.5</v>
      </c>
      <c r="J78" s="30">
        <v>5860</v>
      </c>
      <c r="K78" s="33">
        <v>6715</v>
      </c>
    </row>
    <row r="79" spans="1:11" ht="15" customHeight="1">
      <c r="A79" s="13">
        <v>16</v>
      </c>
      <c r="B79" s="50">
        <v>185</v>
      </c>
      <c r="C79" s="51">
        <v>295</v>
      </c>
      <c r="D79" s="52">
        <v>6.25</v>
      </c>
      <c r="E79" s="51">
        <v>11.25</v>
      </c>
      <c r="F79" s="52">
        <v>580</v>
      </c>
      <c r="G79" s="51">
        <v>800</v>
      </c>
      <c r="H79" s="52">
        <v>4000</v>
      </c>
      <c r="I79" s="51">
        <v>4612.5</v>
      </c>
      <c r="J79" s="52">
        <v>5865</v>
      </c>
      <c r="K79" s="53">
        <v>6735</v>
      </c>
    </row>
    <row r="80" spans="1:11" ht="15" customHeight="1">
      <c r="A80" s="13">
        <v>17</v>
      </c>
      <c r="B80" s="24" t="s">
        <v>74</v>
      </c>
      <c r="C80" s="25" t="s">
        <v>74</v>
      </c>
      <c r="D80" s="30" t="s">
        <v>74</v>
      </c>
      <c r="E80" s="25" t="s">
        <v>74</v>
      </c>
      <c r="F80" s="30" t="s">
        <v>74</v>
      </c>
      <c r="G80" s="25" t="s">
        <v>74</v>
      </c>
      <c r="H80" s="30" t="s">
        <v>74</v>
      </c>
      <c r="I80" s="25" t="s">
        <v>74</v>
      </c>
      <c r="J80" s="30" t="s">
        <v>74</v>
      </c>
      <c r="K80" s="33" t="s">
        <v>74</v>
      </c>
    </row>
    <row r="81" spans="1:11" ht="15" customHeight="1">
      <c r="A81" s="13">
        <v>18</v>
      </c>
      <c r="B81" s="50" t="s">
        <v>74</v>
      </c>
      <c r="C81" s="51" t="s">
        <v>74</v>
      </c>
      <c r="D81" s="52" t="s">
        <v>74</v>
      </c>
      <c r="E81" s="51" t="s">
        <v>74</v>
      </c>
      <c r="F81" s="52" t="s">
        <v>74</v>
      </c>
      <c r="G81" s="51" t="s">
        <v>74</v>
      </c>
      <c r="H81" s="52" t="s">
        <v>74</v>
      </c>
      <c r="I81" s="51" t="s">
        <v>74</v>
      </c>
      <c r="J81" s="52" t="s">
        <v>74</v>
      </c>
      <c r="K81" s="53" t="s">
        <v>74</v>
      </c>
    </row>
    <row r="82" spans="1:11" ht="15" customHeight="1">
      <c r="A82" s="13">
        <v>19</v>
      </c>
      <c r="B82" s="24">
        <v>185</v>
      </c>
      <c r="C82" s="25">
        <v>295</v>
      </c>
      <c r="D82" s="30">
        <v>6.375</v>
      </c>
      <c r="E82" s="25">
        <v>11.25</v>
      </c>
      <c r="F82" s="30">
        <v>580</v>
      </c>
      <c r="G82" s="25">
        <v>800</v>
      </c>
      <c r="H82" s="30">
        <v>4020</v>
      </c>
      <c r="I82" s="25">
        <v>4632.5</v>
      </c>
      <c r="J82" s="30">
        <v>5895</v>
      </c>
      <c r="K82" s="33">
        <v>6757.5</v>
      </c>
    </row>
    <row r="83" spans="1:11" ht="15" customHeight="1">
      <c r="A83" s="13">
        <v>20</v>
      </c>
      <c r="B83" s="50">
        <v>187.5</v>
      </c>
      <c r="C83" s="51">
        <v>297.5</v>
      </c>
      <c r="D83" s="52">
        <v>6.375</v>
      </c>
      <c r="E83" s="51">
        <v>11.25</v>
      </c>
      <c r="F83" s="52">
        <v>580</v>
      </c>
      <c r="G83" s="51">
        <v>800</v>
      </c>
      <c r="H83" s="52">
        <v>4056.25</v>
      </c>
      <c r="I83" s="51">
        <v>4650</v>
      </c>
      <c r="J83" s="52">
        <v>5940</v>
      </c>
      <c r="K83" s="53">
        <v>6790</v>
      </c>
    </row>
    <row r="84" spans="1:11" ht="15" customHeight="1">
      <c r="A84" s="13">
        <v>21</v>
      </c>
      <c r="B84" s="24">
        <v>190</v>
      </c>
      <c r="C84" s="25">
        <v>297.5</v>
      </c>
      <c r="D84" s="30">
        <v>6.375</v>
      </c>
      <c r="E84" s="25">
        <v>11.25</v>
      </c>
      <c r="F84" s="30">
        <v>580</v>
      </c>
      <c r="G84" s="25">
        <v>800</v>
      </c>
      <c r="H84" s="30">
        <v>4056.25</v>
      </c>
      <c r="I84" s="25">
        <v>4655</v>
      </c>
      <c r="J84" s="30">
        <v>5940</v>
      </c>
      <c r="K84" s="33">
        <v>6803.75</v>
      </c>
    </row>
    <row r="85" spans="1:11" ht="15" customHeight="1">
      <c r="A85" s="13">
        <v>22</v>
      </c>
      <c r="B85" s="50">
        <v>205</v>
      </c>
      <c r="C85" s="51">
        <v>282.5</v>
      </c>
      <c r="D85" s="52">
        <v>6.375</v>
      </c>
      <c r="E85" s="51">
        <v>11.25</v>
      </c>
      <c r="F85" s="52">
        <v>580</v>
      </c>
      <c r="G85" s="51">
        <v>800</v>
      </c>
      <c r="H85" s="52">
        <v>4058.75</v>
      </c>
      <c r="I85" s="51">
        <v>4657.5</v>
      </c>
      <c r="J85" s="52">
        <v>6002.5</v>
      </c>
      <c r="K85" s="53">
        <v>6811.25</v>
      </c>
    </row>
    <row r="86" spans="1:11" ht="15" customHeight="1">
      <c r="A86" s="13">
        <v>23</v>
      </c>
      <c r="B86" s="24">
        <v>190</v>
      </c>
      <c r="C86" s="25">
        <v>297.5</v>
      </c>
      <c r="D86" s="30">
        <v>6.375</v>
      </c>
      <c r="E86" s="25">
        <v>11.25</v>
      </c>
      <c r="F86" s="30">
        <v>580</v>
      </c>
      <c r="G86" s="25">
        <v>800</v>
      </c>
      <c r="H86" s="30">
        <v>4066.25</v>
      </c>
      <c r="I86" s="25">
        <v>4677.5</v>
      </c>
      <c r="J86" s="30">
        <v>6022.5</v>
      </c>
      <c r="K86" s="33">
        <v>6823.75</v>
      </c>
    </row>
    <row r="87" spans="1:11" ht="15" customHeight="1">
      <c r="A87" s="13">
        <v>24</v>
      </c>
      <c r="B87" s="50" t="s">
        <v>74</v>
      </c>
      <c r="C87" s="51" t="s">
        <v>74</v>
      </c>
      <c r="D87" s="52" t="s">
        <v>74</v>
      </c>
      <c r="E87" s="51" t="s">
        <v>74</v>
      </c>
      <c r="F87" s="52" t="s">
        <v>74</v>
      </c>
      <c r="G87" s="51" t="s">
        <v>74</v>
      </c>
      <c r="H87" s="52" t="s">
        <v>74</v>
      </c>
      <c r="I87" s="51" t="s">
        <v>74</v>
      </c>
      <c r="J87" s="52" t="s">
        <v>74</v>
      </c>
      <c r="K87" s="53" t="s">
        <v>74</v>
      </c>
    </row>
    <row r="88" spans="1:11" ht="15" customHeight="1">
      <c r="A88" s="13">
        <v>25</v>
      </c>
      <c r="B88" s="24" t="s">
        <v>74</v>
      </c>
      <c r="C88" s="25" t="s">
        <v>74</v>
      </c>
      <c r="D88" s="30" t="s">
        <v>74</v>
      </c>
      <c r="E88" s="25" t="s">
        <v>74</v>
      </c>
      <c r="F88" s="30" t="s">
        <v>74</v>
      </c>
      <c r="G88" s="25" t="s">
        <v>74</v>
      </c>
      <c r="H88" s="30" t="s">
        <v>74</v>
      </c>
      <c r="I88" s="25" t="s">
        <v>74</v>
      </c>
      <c r="J88" s="30" t="s">
        <v>74</v>
      </c>
      <c r="K88" s="33" t="s">
        <v>74</v>
      </c>
    </row>
    <row r="89" spans="1:11" ht="15" customHeight="1">
      <c r="A89" s="13">
        <v>26</v>
      </c>
      <c r="B89" s="50">
        <v>187.5</v>
      </c>
      <c r="C89" s="51">
        <v>297.5</v>
      </c>
      <c r="D89" s="52">
        <v>6.375</v>
      </c>
      <c r="E89" s="51">
        <v>11</v>
      </c>
      <c r="F89" s="52">
        <v>580</v>
      </c>
      <c r="G89" s="51">
        <v>800</v>
      </c>
      <c r="H89" s="52">
        <v>4066.25</v>
      </c>
      <c r="I89" s="51">
        <v>4677.5</v>
      </c>
      <c r="J89" s="52">
        <v>6022.5</v>
      </c>
      <c r="K89" s="53">
        <v>6856.25</v>
      </c>
    </row>
    <row r="90" spans="1:11" ht="15" customHeight="1">
      <c r="A90" s="13">
        <v>27</v>
      </c>
      <c r="B90" s="24">
        <v>190</v>
      </c>
      <c r="C90" s="25">
        <v>297.5</v>
      </c>
      <c r="D90" s="30">
        <v>6.375</v>
      </c>
      <c r="E90" s="25">
        <v>11</v>
      </c>
      <c r="F90" s="30">
        <v>580</v>
      </c>
      <c r="G90" s="25">
        <v>800</v>
      </c>
      <c r="H90" s="30">
        <v>4063.75</v>
      </c>
      <c r="I90" s="25">
        <v>4682.5</v>
      </c>
      <c r="J90" s="30">
        <v>6025</v>
      </c>
      <c r="K90" s="33">
        <v>6868.75</v>
      </c>
    </row>
    <row r="91" spans="1:11" ht="15" customHeight="1">
      <c r="A91" s="13">
        <v>28</v>
      </c>
      <c r="B91" s="50">
        <v>190</v>
      </c>
      <c r="C91" s="51">
        <v>297.5</v>
      </c>
      <c r="D91" s="52">
        <v>6.375</v>
      </c>
      <c r="E91" s="51">
        <v>11</v>
      </c>
      <c r="F91" s="52">
        <v>580</v>
      </c>
      <c r="G91" s="51">
        <v>800</v>
      </c>
      <c r="H91" s="52">
        <v>4063.75</v>
      </c>
      <c r="I91" s="51">
        <v>4700</v>
      </c>
      <c r="J91" s="52">
        <v>6017.5</v>
      </c>
      <c r="K91" s="53">
        <v>6853.75</v>
      </c>
    </row>
    <row r="92" spans="1:11" ht="15" customHeight="1">
      <c r="A92" s="13">
        <v>29</v>
      </c>
      <c r="B92" s="24">
        <v>190</v>
      </c>
      <c r="C92" s="25">
        <v>297.5</v>
      </c>
      <c r="D92" s="30">
        <v>6.25</v>
      </c>
      <c r="E92" s="25">
        <v>11</v>
      </c>
      <c r="F92" s="30">
        <v>580</v>
      </c>
      <c r="G92" s="25">
        <v>800</v>
      </c>
      <c r="H92" s="30">
        <v>4071.25</v>
      </c>
      <c r="I92" s="25">
        <v>4705</v>
      </c>
      <c r="J92" s="30">
        <v>6012.5</v>
      </c>
      <c r="K92" s="33">
        <v>6862.5</v>
      </c>
    </row>
    <row r="93" spans="1:11" ht="15" customHeight="1">
      <c r="A93" s="13">
        <v>30</v>
      </c>
      <c r="B93" s="50">
        <v>190</v>
      </c>
      <c r="C93" s="51">
        <v>297.5</v>
      </c>
      <c r="D93" s="52">
        <v>6.25</v>
      </c>
      <c r="E93" s="51">
        <v>11</v>
      </c>
      <c r="F93" s="52">
        <v>580</v>
      </c>
      <c r="G93" s="51">
        <v>800</v>
      </c>
      <c r="H93" s="52">
        <v>4078.75</v>
      </c>
      <c r="I93" s="51">
        <v>4717.5</v>
      </c>
      <c r="J93" s="52">
        <v>6052.5</v>
      </c>
      <c r="K93" s="53">
        <v>6900</v>
      </c>
    </row>
    <row r="94" spans="1:11" ht="15" customHeight="1" thickBot="1">
      <c r="A94" s="13">
        <v>31</v>
      </c>
      <c r="B94" s="26" t="s">
        <v>74</v>
      </c>
      <c r="C94" s="27" t="s">
        <v>74</v>
      </c>
      <c r="D94" s="31" t="s">
        <v>74</v>
      </c>
      <c r="E94" s="27" t="s">
        <v>74</v>
      </c>
      <c r="F94" s="31" t="s">
        <v>74</v>
      </c>
      <c r="G94" s="27" t="s">
        <v>74</v>
      </c>
      <c r="H94" s="31" t="s">
        <v>74</v>
      </c>
      <c r="I94" s="27" t="s">
        <v>74</v>
      </c>
      <c r="J94" s="31" t="s">
        <v>74</v>
      </c>
      <c r="K94" s="34" t="s">
        <v>74</v>
      </c>
    </row>
    <row r="95" spans="1:11" ht="15" customHeight="1" thickBot="1">
      <c r="A95" s="14" t="s">
        <v>17</v>
      </c>
      <c r="B95" s="36">
        <v>186.66666666666666</v>
      </c>
      <c r="C95" s="37">
        <v>297.38095238095241</v>
      </c>
      <c r="D95" s="35">
        <v>6.2833333333333332</v>
      </c>
      <c r="E95" s="38">
        <v>11.267857142857142</v>
      </c>
      <c r="F95" s="39">
        <v>580</v>
      </c>
      <c r="G95" s="40">
        <v>800</v>
      </c>
      <c r="H95" s="39">
        <v>4038.4523809523807</v>
      </c>
      <c r="I95" s="40">
        <v>4647.9761904761908</v>
      </c>
      <c r="J95" s="39">
        <v>5907.1428571428569</v>
      </c>
      <c r="K95" s="41">
        <v>6772.8571428571431</v>
      </c>
    </row>
    <row r="96" spans="1:11" ht="20.100000000000001" customHeight="1" thickTop="1">
      <c r="B96" s="5" t="s">
        <v>19</v>
      </c>
      <c r="K96" s="6" t="s">
        <v>21</v>
      </c>
    </row>
    <row r="97" spans="2:76">
      <c r="K97" s="7" t="s">
        <v>20</v>
      </c>
    </row>
    <row r="110" spans="2:76" s="8" customFormat="1" ht="15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77"/>
      <c r="BM110" s="177"/>
      <c r="BN110" s="177"/>
      <c r="BO110" s="177"/>
      <c r="BP110" s="177"/>
      <c r="BQ110" s="177"/>
      <c r="BR110" s="177"/>
      <c r="BS110" s="177"/>
      <c r="BT110" s="177"/>
      <c r="BU110" s="177"/>
      <c r="BV110" s="11"/>
      <c r="BW110" s="11"/>
      <c r="BX110" s="11"/>
    </row>
    <row r="111" spans="2:76" s="8" customFormat="1" ht="20.100000000000001" customHeight="1">
      <c r="B111" s="12" t="s">
        <v>75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1"/>
      <c r="BW111" s="11"/>
      <c r="BX111" s="11"/>
    </row>
    <row r="112" spans="2:76" ht="13.5" thickBot="1"/>
    <row r="113" spans="1:76" ht="15.75" thickTop="1">
      <c r="B113" s="15" t="s">
        <v>10</v>
      </c>
      <c r="C113" s="18"/>
      <c r="D113" s="15" t="s">
        <v>11</v>
      </c>
      <c r="E113" s="16"/>
      <c r="F113" s="15" t="s">
        <v>12</v>
      </c>
      <c r="G113" s="16"/>
      <c r="H113" s="15" t="s">
        <v>13</v>
      </c>
      <c r="I113" s="16"/>
      <c r="J113" s="15">
        <v>0</v>
      </c>
      <c r="K113" s="17"/>
    </row>
    <row r="114" spans="1:76" s="3" customFormat="1" ht="13.5" thickBot="1">
      <c r="B114" s="28" t="s">
        <v>0</v>
      </c>
      <c r="C114" s="20" t="s">
        <v>1</v>
      </c>
      <c r="D114" s="20" t="s">
        <v>0</v>
      </c>
      <c r="E114" s="20" t="s">
        <v>1</v>
      </c>
      <c r="F114" s="20" t="s">
        <v>0</v>
      </c>
      <c r="G114" s="20" t="s">
        <v>1</v>
      </c>
      <c r="H114" s="20" t="s">
        <v>0</v>
      </c>
      <c r="I114" s="20" t="s">
        <v>1</v>
      </c>
      <c r="J114" s="20" t="s">
        <v>0</v>
      </c>
      <c r="K114" s="21" t="s">
        <v>1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4"/>
      <c r="BW114" s="4"/>
      <c r="BX114" s="4"/>
    </row>
    <row r="115" spans="1:76" ht="15" customHeight="1">
      <c r="A115" s="13">
        <v>1</v>
      </c>
      <c r="B115" s="22" t="s">
        <v>74</v>
      </c>
      <c r="C115" s="23" t="s">
        <v>74</v>
      </c>
      <c r="D115" s="29" t="s">
        <v>74</v>
      </c>
      <c r="E115" s="29" t="s">
        <v>74</v>
      </c>
      <c r="F115" s="29" t="s">
        <v>74</v>
      </c>
      <c r="G115" s="23" t="s">
        <v>74</v>
      </c>
      <c r="H115" s="29" t="s">
        <v>74</v>
      </c>
      <c r="I115" s="23" t="s">
        <v>74</v>
      </c>
      <c r="J115" s="23"/>
      <c r="K115" s="23"/>
    </row>
    <row r="116" spans="1:76" ht="15" customHeight="1">
      <c r="A116" s="13">
        <v>2</v>
      </c>
      <c r="B116" s="50">
        <v>520</v>
      </c>
      <c r="C116" s="51">
        <v>600</v>
      </c>
      <c r="D116" s="52">
        <v>600</v>
      </c>
      <c r="E116" s="52">
        <v>700</v>
      </c>
      <c r="F116" s="52">
        <v>3737.5</v>
      </c>
      <c r="G116" s="51">
        <v>4322.5</v>
      </c>
      <c r="H116" s="52">
        <v>3600</v>
      </c>
      <c r="I116" s="51">
        <v>4200</v>
      </c>
      <c r="J116" s="51"/>
      <c r="K116" s="51"/>
    </row>
    <row r="117" spans="1:76" ht="15" customHeight="1">
      <c r="A117" s="13">
        <v>3</v>
      </c>
      <c r="B117" s="49" t="s">
        <v>74</v>
      </c>
      <c r="C117" s="56" t="s">
        <v>74</v>
      </c>
      <c r="D117" s="54" t="s">
        <v>74</v>
      </c>
      <c r="E117" s="54" t="s">
        <v>74</v>
      </c>
      <c r="F117" s="30" t="s">
        <v>74</v>
      </c>
      <c r="G117" s="25" t="s">
        <v>74</v>
      </c>
      <c r="H117" s="30" t="s">
        <v>74</v>
      </c>
      <c r="I117" s="25" t="s">
        <v>74</v>
      </c>
      <c r="J117" s="30"/>
      <c r="K117" s="25"/>
    </row>
    <row r="118" spans="1:76" ht="15" customHeight="1">
      <c r="A118" s="13">
        <v>4</v>
      </c>
      <c r="B118" s="55" t="s">
        <v>74</v>
      </c>
      <c r="C118" s="57" t="s">
        <v>74</v>
      </c>
      <c r="D118" s="52" t="s">
        <v>74</v>
      </c>
      <c r="E118" s="52" t="s">
        <v>74</v>
      </c>
      <c r="F118" s="52" t="s">
        <v>74</v>
      </c>
      <c r="G118" s="51" t="s">
        <v>74</v>
      </c>
      <c r="H118" s="52" t="s">
        <v>74</v>
      </c>
      <c r="I118" s="51" t="s">
        <v>74</v>
      </c>
      <c r="J118" s="52"/>
      <c r="K118" s="51"/>
    </row>
    <row r="119" spans="1:76" ht="15" customHeight="1">
      <c r="A119" s="13">
        <v>5</v>
      </c>
      <c r="B119" s="49">
        <v>520</v>
      </c>
      <c r="C119" s="56">
        <v>600</v>
      </c>
      <c r="D119" s="54">
        <v>600</v>
      </c>
      <c r="E119" s="54">
        <v>700</v>
      </c>
      <c r="F119" s="54">
        <v>3722.5</v>
      </c>
      <c r="G119" s="59">
        <v>4265</v>
      </c>
      <c r="H119" s="54">
        <v>3450</v>
      </c>
      <c r="I119" s="59">
        <v>4000</v>
      </c>
      <c r="J119" s="30"/>
      <c r="K119" s="25"/>
    </row>
    <row r="120" spans="1:76" ht="15" customHeight="1">
      <c r="A120" s="13">
        <v>6</v>
      </c>
      <c r="B120" s="55">
        <v>520</v>
      </c>
      <c r="C120" s="57">
        <v>600</v>
      </c>
      <c r="D120" s="52">
        <v>600</v>
      </c>
      <c r="E120" s="52">
        <v>700</v>
      </c>
      <c r="F120" s="52">
        <v>3685</v>
      </c>
      <c r="G120" s="51">
        <v>4232.5</v>
      </c>
      <c r="H120" s="52">
        <v>3450</v>
      </c>
      <c r="I120" s="51">
        <v>4000</v>
      </c>
      <c r="J120" s="52"/>
      <c r="K120" s="51"/>
    </row>
    <row r="121" spans="1:76" ht="15" customHeight="1">
      <c r="A121" s="13">
        <v>7</v>
      </c>
      <c r="B121" s="49">
        <v>520</v>
      </c>
      <c r="C121" s="56">
        <v>600</v>
      </c>
      <c r="D121" s="54">
        <v>600</v>
      </c>
      <c r="E121" s="54">
        <v>700</v>
      </c>
      <c r="F121" s="54">
        <v>3672.5</v>
      </c>
      <c r="G121" s="59">
        <v>4225</v>
      </c>
      <c r="H121" s="54">
        <v>3450</v>
      </c>
      <c r="I121" s="59">
        <v>4000</v>
      </c>
      <c r="J121" s="30"/>
      <c r="K121" s="25"/>
    </row>
    <row r="122" spans="1:76" ht="15" customHeight="1">
      <c r="A122" s="13">
        <v>8</v>
      </c>
      <c r="B122" s="55">
        <v>520</v>
      </c>
      <c r="C122" s="57">
        <v>600</v>
      </c>
      <c r="D122" s="52">
        <v>600</v>
      </c>
      <c r="E122" s="52">
        <v>700</v>
      </c>
      <c r="F122" s="52">
        <v>3682.5</v>
      </c>
      <c r="G122" s="51">
        <v>4240</v>
      </c>
      <c r="H122" s="52">
        <v>3500</v>
      </c>
      <c r="I122" s="51">
        <v>3950</v>
      </c>
      <c r="J122" s="52"/>
      <c r="K122" s="51"/>
    </row>
    <row r="123" spans="1:76" ht="15" customHeight="1">
      <c r="A123" s="13">
        <v>9</v>
      </c>
      <c r="B123" s="49">
        <v>520</v>
      </c>
      <c r="C123" s="56">
        <v>600</v>
      </c>
      <c r="D123" s="54">
        <v>600</v>
      </c>
      <c r="E123" s="54">
        <v>700</v>
      </c>
      <c r="F123" s="30">
        <v>3712.5</v>
      </c>
      <c r="G123" s="25">
        <v>4285</v>
      </c>
      <c r="H123" s="30">
        <v>3500</v>
      </c>
      <c r="I123" s="25">
        <v>3950</v>
      </c>
      <c r="J123" s="30"/>
      <c r="K123" s="25"/>
    </row>
    <row r="124" spans="1:76" ht="15" customHeight="1">
      <c r="A124" s="13">
        <v>10</v>
      </c>
      <c r="B124" s="55" t="s">
        <v>74</v>
      </c>
      <c r="C124" s="57" t="s">
        <v>74</v>
      </c>
      <c r="D124" s="52" t="s">
        <v>74</v>
      </c>
      <c r="E124" s="52" t="s">
        <v>74</v>
      </c>
      <c r="F124" s="52" t="s">
        <v>74</v>
      </c>
      <c r="G124" s="51" t="s">
        <v>74</v>
      </c>
      <c r="H124" s="52" t="s">
        <v>74</v>
      </c>
      <c r="I124" s="51" t="s">
        <v>74</v>
      </c>
      <c r="J124" s="52"/>
      <c r="K124" s="51"/>
    </row>
    <row r="125" spans="1:76" ht="15" customHeight="1">
      <c r="A125" s="13">
        <v>11</v>
      </c>
      <c r="B125" s="62" t="s">
        <v>74</v>
      </c>
      <c r="C125" s="61" t="s">
        <v>74</v>
      </c>
      <c r="D125" s="56" t="s">
        <v>74</v>
      </c>
      <c r="E125" s="61" t="s">
        <v>74</v>
      </c>
      <c r="F125" s="54" t="s">
        <v>74</v>
      </c>
      <c r="G125" s="59" t="s">
        <v>74</v>
      </c>
      <c r="H125" s="54" t="s">
        <v>74</v>
      </c>
      <c r="I125" s="59" t="s">
        <v>74</v>
      </c>
      <c r="J125" s="30"/>
      <c r="K125" s="30"/>
    </row>
    <row r="126" spans="1:76" ht="15" customHeight="1">
      <c r="A126" s="13">
        <v>12</v>
      </c>
      <c r="B126" s="55">
        <v>520</v>
      </c>
      <c r="C126" s="57">
        <v>600</v>
      </c>
      <c r="D126" s="52">
        <v>600</v>
      </c>
      <c r="E126" s="52">
        <v>700</v>
      </c>
      <c r="F126" s="52">
        <v>3846.25</v>
      </c>
      <c r="G126" s="51">
        <v>4417.5</v>
      </c>
      <c r="H126" s="52">
        <v>3500</v>
      </c>
      <c r="I126" s="51">
        <v>3950</v>
      </c>
      <c r="J126" s="52"/>
      <c r="K126" s="51"/>
    </row>
    <row r="127" spans="1:76" ht="15" customHeight="1">
      <c r="A127" s="13">
        <v>13</v>
      </c>
      <c r="B127" s="49">
        <v>520</v>
      </c>
      <c r="C127" s="56">
        <v>600</v>
      </c>
      <c r="D127" s="54">
        <v>600</v>
      </c>
      <c r="E127" s="54">
        <v>700</v>
      </c>
      <c r="F127" s="54">
        <v>3770</v>
      </c>
      <c r="G127" s="59">
        <v>4322.5</v>
      </c>
      <c r="H127" s="54">
        <v>3500</v>
      </c>
      <c r="I127" s="59">
        <v>3950</v>
      </c>
      <c r="J127" s="30"/>
      <c r="K127" s="25"/>
    </row>
    <row r="128" spans="1:76" ht="15" customHeight="1">
      <c r="A128" s="13">
        <v>14</v>
      </c>
      <c r="B128" s="55">
        <v>520</v>
      </c>
      <c r="C128" s="57">
        <v>600</v>
      </c>
      <c r="D128" s="52">
        <v>600</v>
      </c>
      <c r="E128" s="52">
        <v>700</v>
      </c>
      <c r="F128" s="52">
        <v>3765</v>
      </c>
      <c r="G128" s="51">
        <v>4320</v>
      </c>
      <c r="H128" s="52">
        <v>3500</v>
      </c>
      <c r="I128" s="51">
        <v>3950</v>
      </c>
      <c r="J128" s="52"/>
      <c r="K128" s="51"/>
    </row>
    <row r="129" spans="1:11" ht="15" customHeight="1">
      <c r="A129" s="13">
        <v>15</v>
      </c>
      <c r="B129" s="49">
        <v>520</v>
      </c>
      <c r="C129" s="56">
        <v>600</v>
      </c>
      <c r="D129" s="30">
        <v>600</v>
      </c>
      <c r="E129" s="30">
        <v>700</v>
      </c>
      <c r="F129" s="30">
        <v>3755</v>
      </c>
      <c r="G129" s="25">
        <v>4315</v>
      </c>
      <c r="H129" s="30">
        <v>3500</v>
      </c>
      <c r="I129" s="25">
        <v>3950</v>
      </c>
      <c r="J129" s="30"/>
      <c r="K129" s="25"/>
    </row>
    <row r="130" spans="1:11" ht="15" customHeight="1">
      <c r="A130" s="13">
        <v>16</v>
      </c>
      <c r="B130" s="55">
        <v>520</v>
      </c>
      <c r="C130" s="57">
        <v>600</v>
      </c>
      <c r="D130" s="52">
        <v>600</v>
      </c>
      <c r="E130" s="52">
        <v>700</v>
      </c>
      <c r="F130" s="52">
        <v>3742.5</v>
      </c>
      <c r="G130" s="51">
        <v>4307.5</v>
      </c>
      <c r="H130" s="52">
        <v>3500</v>
      </c>
      <c r="I130" s="51">
        <v>3950</v>
      </c>
      <c r="J130" s="52"/>
      <c r="K130" s="51"/>
    </row>
    <row r="131" spans="1:11" ht="15" customHeight="1">
      <c r="A131" s="13">
        <v>17</v>
      </c>
      <c r="B131" s="49" t="s">
        <v>74</v>
      </c>
      <c r="C131" s="56" t="s">
        <v>74</v>
      </c>
      <c r="D131" s="30" t="s">
        <v>74</v>
      </c>
      <c r="E131" s="30" t="s">
        <v>74</v>
      </c>
      <c r="F131" s="54" t="s">
        <v>74</v>
      </c>
      <c r="G131" s="59" t="s">
        <v>74</v>
      </c>
      <c r="H131" s="54" t="s">
        <v>74</v>
      </c>
      <c r="I131" s="59" t="s">
        <v>74</v>
      </c>
      <c r="J131" s="30"/>
      <c r="K131" s="25"/>
    </row>
    <row r="132" spans="1:11" ht="15" customHeight="1">
      <c r="A132" s="13">
        <v>18</v>
      </c>
      <c r="B132" s="55" t="s">
        <v>74</v>
      </c>
      <c r="C132" s="57" t="s">
        <v>74</v>
      </c>
      <c r="D132" s="52" t="s">
        <v>74</v>
      </c>
      <c r="E132" s="52" t="s">
        <v>74</v>
      </c>
      <c r="F132" s="52" t="s">
        <v>74</v>
      </c>
      <c r="G132" s="51" t="s">
        <v>74</v>
      </c>
      <c r="H132" s="52" t="s">
        <v>74</v>
      </c>
      <c r="I132" s="51" t="s">
        <v>74</v>
      </c>
      <c r="J132" s="52"/>
      <c r="K132" s="51"/>
    </row>
    <row r="133" spans="1:11" ht="15" customHeight="1">
      <c r="A133" s="13">
        <v>19</v>
      </c>
      <c r="B133" s="49">
        <v>520</v>
      </c>
      <c r="C133" s="56">
        <v>600</v>
      </c>
      <c r="D133" s="30">
        <v>600</v>
      </c>
      <c r="E133" s="30">
        <v>700</v>
      </c>
      <c r="F133" s="54">
        <v>3755</v>
      </c>
      <c r="G133" s="59">
        <v>4302.5</v>
      </c>
      <c r="H133" s="54">
        <v>3500</v>
      </c>
      <c r="I133" s="59">
        <v>3950</v>
      </c>
      <c r="J133" s="30"/>
      <c r="K133" s="25"/>
    </row>
    <row r="134" spans="1:11" ht="15" customHeight="1">
      <c r="A134" s="13">
        <v>20</v>
      </c>
      <c r="B134" s="55">
        <v>520</v>
      </c>
      <c r="C134" s="57">
        <v>600</v>
      </c>
      <c r="D134" s="52">
        <v>600</v>
      </c>
      <c r="E134" s="52">
        <v>700</v>
      </c>
      <c r="F134" s="52">
        <v>3752.5</v>
      </c>
      <c r="G134" s="51">
        <v>4307.5</v>
      </c>
      <c r="H134" s="52">
        <v>3500</v>
      </c>
      <c r="I134" s="51">
        <v>3950</v>
      </c>
      <c r="J134" s="52"/>
      <c r="K134" s="51"/>
    </row>
    <row r="135" spans="1:11" ht="15" customHeight="1">
      <c r="A135" s="13">
        <v>21</v>
      </c>
      <c r="B135" s="49">
        <v>520</v>
      </c>
      <c r="C135" s="56">
        <v>600</v>
      </c>
      <c r="D135" s="30">
        <v>600</v>
      </c>
      <c r="E135" s="30">
        <v>700</v>
      </c>
      <c r="F135" s="30">
        <v>3771.25</v>
      </c>
      <c r="G135" s="25">
        <v>4315</v>
      </c>
      <c r="H135" s="30">
        <v>3500</v>
      </c>
      <c r="I135" s="25">
        <v>3950</v>
      </c>
      <c r="J135" s="30"/>
      <c r="K135" s="25"/>
    </row>
    <row r="136" spans="1:11" ht="15" customHeight="1">
      <c r="A136" s="13">
        <v>22</v>
      </c>
      <c r="B136" s="55">
        <v>520</v>
      </c>
      <c r="C136" s="57">
        <v>600</v>
      </c>
      <c r="D136" s="52">
        <v>600</v>
      </c>
      <c r="E136" s="52">
        <v>700</v>
      </c>
      <c r="F136" s="52">
        <v>3876.25</v>
      </c>
      <c r="G136" s="51">
        <v>4192.5</v>
      </c>
      <c r="H136" s="52">
        <v>3500</v>
      </c>
      <c r="I136" s="51">
        <v>3950</v>
      </c>
      <c r="J136" s="52"/>
      <c r="K136" s="51"/>
    </row>
    <row r="137" spans="1:11" ht="15" customHeight="1">
      <c r="A137" s="13">
        <v>23</v>
      </c>
      <c r="B137" s="49">
        <v>520</v>
      </c>
      <c r="C137" s="56">
        <v>600</v>
      </c>
      <c r="D137" s="30">
        <v>600</v>
      </c>
      <c r="E137" s="30">
        <v>700</v>
      </c>
      <c r="F137" s="54">
        <v>3745</v>
      </c>
      <c r="G137" s="59">
        <v>4302.5</v>
      </c>
      <c r="H137" s="54">
        <v>3500</v>
      </c>
      <c r="I137" s="59">
        <v>3950</v>
      </c>
      <c r="J137" s="30"/>
      <c r="K137" s="25"/>
    </row>
    <row r="138" spans="1:11" ht="15" customHeight="1">
      <c r="A138" s="13">
        <v>24</v>
      </c>
      <c r="B138" s="55" t="s">
        <v>74</v>
      </c>
      <c r="C138" s="57" t="s">
        <v>74</v>
      </c>
      <c r="D138" s="52" t="s">
        <v>74</v>
      </c>
      <c r="E138" s="52" t="s">
        <v>74</v>
      </c>
      <c r="F138" s="52" t="s">
        <v>74</v>
      </c>
      <c r="G138" s="51" t="s">
        <v>74</v>
      </c>
      <c r="H138" s="52" t="s">
        <v>74</v>
      </c>
      <c r="I138" s="51" t="s">
        <v>74</v>
      </c>
      <c r="J138" s="52"/>
      <c r="K138" s="51"/>
    </row>
    <row r="139" spans="1:11" ht="15" customHeight="1">
      <c r="A139" s="13">
        <v>25</v>
      </c>
      <c r="B139" s="49" t="s">
        <v>74</v>
      </c>
      <c r="C139" s="56" t="s">
        <v>74</v>
      </c>
      <c r="D139" s="30" t="s">
        <v>74</v>
      </c>
      <c r="E139" s="30" t="s">
        <v>74</v>
      </c>
      <c r="F139" s="54" t="s">
        <v>74</v>
      </c>
      <c r="G139" s="59" t="s">
        <v>74</v>
      </c>
      <c r="H139" s="54" t="s">
        <v>74</v>
      </c>
      <c r="I139" s="59" t="s">
        <v>74</v>
      </c>
      <c r="J139" s="30"/>
      <c r="K139" s="25"/>
    </row>
    <row r="140" spans="1:11" ht="15" customHeight="1">
      <c r="A140" s="13">
        <v>26</v>
      </c>
      <c r="B140" s="55">
        <v>520</v>
      </c>
      <c r="C140" s="57">
        <v>600</v>
      </c>
      <c r="D140" s="52">
        <v>600</v>
      </c>
      <c r="E140" s="52">
        <v>700</v>
      </c>
      <c r="F140" s="52">
        <v>3745</v>
      </c>
      <c r="G140" s="51">
        <v>4302.5</v>
      </c>
      <c r="H140" s="52">
        <v>3500</v>
      </c>
      <c r="I140" s="51">
        <v>3950</v>
      </c>
      <c r="J140" s="52"/>
      <c r="K140" s="51"/>
    </row>
    <row r="141" spans="1:11" ht="15" customHeight="1">
      <c r="A141" s="13">
        <v>27</v>
      </c>
      <c r="B141" s="49">
        <v>520</v>
      </c>
      <c r="C141" s="56">
        <v>600</v>
      </c>
      <c r="D141" s="30">
        <v>600</v>
      </c>
      <c r="E141" s="30">
        <v>700</v>
      </c>
      <c r="F141" s="30">
        <v>3752.5</v>
      </c>
      <c r="G141" s="25">
        <v>4315</v>
      </c>
      <c r="H141" s="30">
        <v>3500</v>
      </c>
      <c r="I141" s="25">
        <v>3950</v>
      </c>
      <c r="J141" s="30"/>
      <c r="K141" s="25"/>
    </row>
    <row r="142" spans="1:11" ht="15" customHeight="1">
      <c r="A142" s="13">
        <v>28</v>
      </c>
      <c r="B142" s="55">
        <v>520</v>
      </c>
      <c r="C142" s="57">
        <v>600</v>
      </c>
      <c r="D142" s="52">
        <v>600</v>
      </c>
      <c r="E142" s="52">
        <v>700</v>
      </c>
      <c r="F142" s="52">
        <v>3742.5</v>
      </c>
      <c r="G142" s="51">
        <v>4315</v>
      </c>
      <c r="H142" s="52">
        <v>3500</v>
      </c>
      <c r="I142" s="51">
        <v>3950</v>
      </c>
      <c r="J142" s="52"/>
      <c r="K142" s="51"/>
    </row>
    <row r="143" spans="1:11" ht="15" customHeight="1">
      <c r="A143" s="13">
        <v>29</v>
      </c>
      <c r="B143" s="49">
        <v>520</v>
      </c>
      <c r="C143" s="56">
        <v>600</v>
      </c>
      <c r="D143" s="30">
        <v>600</v>
      </c>
      <c r="E143" s="30">
        <v>700</v>
      </c>
      <c r="F143" s="54">
        <v>3737.5</v>
      </c>
      <c r="G143" s="59">
        <v>4305</v>
      </c>
      <c r="H143" s="54">
        <v>3500</v>
      </c>
      <c r="I143" s="59">
        <v>3950</v>
      </c>
      <c r="J143" s="30"/>
      <c r="K143" s="25"/>
    </row>
    <row r="144" spans="1:11" ht="15" customHeight="1">
      <c r="A144" s="13">
        <v>30</v>
      </c>
      <c r="B144" s="55">
        <v>520</v>
      </c>
      <c r="C144" s="57">
        <v>600</v>
      </c>
      <c r="D144" s="52">
        <v>600</v>
      </c>
      <c r="E144" s="52">
        <v>700</v>
      </c>
      <c r="F144" s="52">
        <v>3747.5</v>
      </c>
      <c r="G144" s="51">
        <v>4307.5</v>
      </c>
      <c r="H144" s="52">
        <v>3500</v>
      </c>
      <c r="I144" s="51">
        <v>3950</v>
      </c>
      <c r="J144" s="52"/>
      <c r="K144" s="51"/>
    </row>
    <row r="145" spans="1:11" ht="15" customHeight="1" thickBot="1">
      <c r="A145" s="13">
        <v>31</v>
      </c>
      <c r="B145" s="26" t="s">
        <v>74</v>
      </c>
      <c r="C145" s="27" t="s">
        <v>74</v>
      </c>
      <c r="D145" s="31" t="s">
        <v>74</v>
      </c>
      <c r="E145" s="27" t="s">
        <v>74</v>
      </c>
      <c r="F145" s="31" t="s">
        <v>74</v>
      </c>
      <c r="G145" s="27" t="s">
        <v>74</v>
      </c>
      <c r="H145" s="31" t="s">
        <v>74</v>
      </c>
      <c r="I145" s="27" t="s">
        <v>74</v>
      </c>
      <c r="J145" s="31"/>
      <c r="K145" s="27"/>
    </row>
    <row r="146" spans="1:11" ht="15" customHeight="1" thickBot="1">
      <c r="A146" s="14" t="s">
        <v>17</v>
      </c>
      <c r="B146" s="36">
        <v>520</v>
      </c>
      <c r="C146" s="37">
        <v>600</v>
      </c>
      <c r="D146" s="35">
        <v>600</v>
      </c>
      <c r="E146" s="38">
        <v>700</v>
      </c>
      <c r="F146" s="39">
        <v>3748.3928571428573</v>
      </c>
      <c r="G146" s="40">
        <v>4296.0714285714284</v>
      </c>
      <c r="H146" s="39">
        <v>3497.6190476190477</v>
      </c>
      <c r="I146" s="40">
        <v>3969.0476190476193</v>
      </c>
      <c r="J146" s="39"/>
      <c r="K146" s="41"/>
    </row>
    <row r="147" spans="1:11" ht="20.100000000000001" customHeight="1" thickTop="1">
      <c r="B147" s="5" t="s">
        <v>19</v>
      </c>
      <c r="K147" s="6" t="s">
        <v>21</v>
      </c>
    </row>
    <row r="148" spans="1:11">
      <c r="K148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5" workbookViewId="0">
      <selection activeCell="E147" sqref="E147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>
      <c r="A7" s="71" t="s">
        <v>22</v>
      </c>
      <c r="B7" s="71" t="s">
        <v>23</v>
      </c>
      <c r="C7" s="71" t="s">
        <v>24</v>
      </c>
    </row>
    <row r="8" spans="1:22" ht="15.75" thickTop="1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>
      <c r="A31" s="75">
        <v>1967</v>
      </c>
      <c r="B31" s="42">
        <v>135.5</v>
      </c>
      <c r="C31" s="42">
        <v>136.5</v>
      </c>
    </row>
    <row r="32" spans="1:18" s="87" customFormat="1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>
      <c r="A33" s="75">
        <v>1969</v>
      </c>
      <c r="B33" s="42">
        <v>128.88</v>
      </c>
      <c r="C33" s="42">
        <v>130.88</v>
      </c>
    </row>
    <row r="34" spans="1:18" s="80" customFormat="1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>
      <c r="J36" s="82"/>
      <c r="M36" s="82"/>
    </row>
    <row r="37" spans="1:18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/>
    <row r="55" spans="1:18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/>
    <row r="73" spans="1:18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>
      <c r="B85" s="84"/>
      <c r="C85" s="84"/>
    </row>
    <row r="86" spans="1:18" s="87" customFormat="1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/>
    <row r="91" spans="1:18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>
      <c r="A106" s="80"/>
      <c r="B106" s="81">
        <v>1999</v>
      </c>
      <c r="C106" s="79"/>
      <c r="E106" s="81">
        <v>2000</v>
      </c>
      <c r="F106" s="79"/>
      <c r="H106" s="181">
        <v>2001</v>
      </c>
      <c r="I106" s="181"/>
      <c r="J106" s="79"/>
      <c r="K106" s="181">
        <v>2002</v>
      </c>
      <c r="L106" s="181"/>
      <c r="M106" s="79"/>
      <c r="N106" s="181">
        <v>2003</v>
      </c>
      <c r="O106" s="181"/>
      <c r="Q106" s="181">
        <v>2004</v>
      </c>
      <c r="R106" s="181"/>
    </row>
    <row r="107" spans="1:18" ht="13.5" thickBot="1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>
      <c r="D126" s="98"/>
    </row>
    <row r="127" spans="1:18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>
      <c r="D144" s="98"/>
    </row>
    <row r="145" spans="1:18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>
      <c r="A146" s="75" t="s">
        <v>40</v>
      </c>
      <c r="B146" s="99">
        <v>4534.375</v>
      </c>
      <c r="C146" s="99">
        <v>4581.875</v>
      </c>
      <c r="D146" s="98"/>
      <c r="E146" s="99">
        <v>4220.625</v>
      </c>
      <c r="F146" s="99"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>
      <c r="A147" s="75" t="s">
        <v>41</v>
      </c>
      <c r="B147" s="99">
        <v>4055</v>
      </c>
      <c r="C147" s="99">
        <v>4156.25</v>
      </c>
      <c r="D147" s="98"/>
      <c r="E147" s="99">
        <f>+'MARZO 2012'!B42</f>
        <v>4281.25</v>
      </c>
      <c r="F147" s="99">
        <f>+'MARZO 2012'!C42</f>
        <v>4337.5</v>
      </c>
      <c r="H147" s="99"/>
      <c r="I147" s="99"/>
      <c r="K147" s="99"/>
      <c r="L147" s="99"/>
      <c r="N147" s="99"/>
      <c r="O147" s="99"/>
      <c r="Q147" s="99"/>
      <c r="R147" s="99"/>
    </row>
    <row r="148" spans="1:18">
      <c r="A148" s="75" t="s">
        <v>42</v>
      </c>
      <c r="B148" s="99">
        <v>3968.75</v>
      </c>
      <c r="C148" s="99">
        <v>4067.5</v>
      </c>
      <c r="D148" s="98"/>
      <c r="H148" s="99"/>
      <c r="I148" s="99"/>
      <c r="K148" s="99"/>
      <c r="L148" s="99"/>
      <c r="N148" s="99"/>
      <c r="O148" s="99"/>
      <c r="Q148" s="99"/>
      <c r="R148" s="99"/>
    </row>
    <row r="149" spans="1:18">
      <c r="A149" s="75" t="s">
        <v>43</v>
      </c>
      <c r="B149" s="99">
        <v>4011.88</v>
      </c>
      <c r="C149" s="99">
        <v>4060.63</v>
      </c>
      <c r="D149" s="98"/>
      <c r="E149" s="99"/>
      <c r="F149" s="99"/>
      <c r="H149" s="99"/>
      <c r="I149" s="99"/>
      <c r="K149" s="99"/>
      <c r="L149" s="99"/>
      <c r="N149" s="99"/>
      <c r="O149" s="99"/>
      <c r="Q149" s="99"/>
      <c r="R149" s="99"/>
    </row>
    <row r="150" spans="1:18">
      <c r="A150" s="75" t="s">
        <v>44</v>
      </c>
      <c r="B150" s="99">
        <v>3971.25</v>
      </c>
      <c r="C150" s="99">
        <v>4017.5</v>
      </c>
      <c r="D150" s="98"/>
      <c r="E150" s="99"/>
      <c r="F150" s="99"/>
      <c r="H150" s="99"/>
      <c r="I150" s="99"/>
      <c r="K150" s="99"/>
      <c r="L150" s="99"/>
      <c r="N150" s="99"/>
      <c r="O150" s="99"/>
      <c r="Q150" s="99"/>
      <c r="R150" s="99"/>
    </row>
    <row r="151" spans="1:18">
      <c r="A151" s="75" t="s">
        <v>45</v>
      </c>
      <c r="B151" s="99">
        <v>3703.75</v>
      </c>
      <c r="C151" s="99">
        <v>3808.75</v>
      </c>
      <c r="D151" s="98"/>
      <c r="E151" s="99"/>
      <c r="F151" s="99"/>
      <c r="H151" s="99"/>
      <c r="I151" s="99"/>
      <c r="K151" s="99"/>
      <c r="L151" s="99"/>
      <c r="N151" s="99"/>
      <c r="O151" s="99"/>
      <c r="Q151" s="99"/>
      <c r="R151" s="99"/>
    </row>
    <row r="152" spans="1:18">
      <c r="A152" s="75" t="s">
        <v>46</v>
      </c>
      <c r="B152" s="99">
        <v>3849.375</v>
      </c>
      <c r="C152" s="99">
        <v>3893.75</v>
      </c>
      <c r="D152" s="98"/>
      <c r="E152" s="99"/>
      <c r="F152" s="99"/>
      <c r="H152" s="99"/>
      <c r="I152" s="99"/>
      <c r="K152" s="99"/>
      <c r="L152" s="99"/>
      <c r="N152" s="99"/>
      <c r="O152" s="99"/>
      <c r="Q152" s="99"/>
      <c r="R152" s="99"/>
    </row>
    <row r="153" spans="1:18">
      <c r="A153" s="75" t="s">
        <v>47</v>
      </c>
      <c r="B153" s="99">
        <v>4090</v>
      </c>
      <c r="C153" s="99">
        <v>4176.25</v>
      </c>
      <c r="D153" s="98"/>
      <c r="E153" s="99"/>
      <c r="F153" s="99"/>
      <c r="H153" s="99"/>
      <c r="I153" s="99"/>
      <c r="K153" s="99"/>
      <c r="L153" s="99"/>
      <c r="N153" s="99"/>
      <c r="O153" s="99"/>
      <c r="Q153" s="99"/>
      <c r="R153" s="99"/>
    </row>
    <row r="154" spans="1:18">
      <c r="A154" s="75" t="s">
        <v>48</v>
      </c>
      <c r="B154" s="99">
        <v>4124.375</v>
      </c>
      <c r="C154" s="99">
        <v>4180</v>
      </c>
      <c r="D154" s="98"/>
      <c r="E154" s="99"/>
      <c r="F154" s="99"/>
      <c r="H154" s="99"/>
      <c r="I154" s="99"/>
      <c r="K154" s="99"/>
      <c r="L154" s="99"/>
      <c r="N154" s="99"/>
      <c r="O154" s="99"/>
      <c r="Q154" s="99"/>
      <c r="R154" s="99"/>
    </row>
    <row r="155" spans="1:18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4397.291666666667</v>
      </c>
      <c r="F158" s="93">
        <f>AVERAGE(F145:F156)</f>
        <v>4455.833333333333</v>
      </c>
      <c r="H158" s="93"/>
      <c r="I158" s="93"/>
      <c r="K158" s="93"/>
      <c r="L158" s="93"/>
      <c r="N158" s="93"/>
      <c r="O158" s="93"/>
      <c r="Q158" s="93"/>
      <c r="R158" s="93"/>
    </row>
    <row r="159" spans="1:18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>
      <c r="A161" s="75" t="s">
        <v>51</v>
      </c>
    </row>
    <row r="162" spans="1:1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88" workbookViewId="0">
      <selection activeCell="L100" sqref="L100"/>
    </sheetView>
  </sheetViews>
  <sheetFormatPr baseColWidth="10" defaultColWidth="8.85546875" defaultRowHeight="12.75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>
      <c r="E9" s="74"/>
      <c r="F9" s="74"/>
      <c r="G9" s="74"/>
      <c r="H9" s="74"/>
      <c r="I9" s="74"/>
      <c r="J9" s="74"/>
      <c r="K9" s="74"/>
      <c r="L9" s="74"/>
    </row>
    <row r="10" spans="1:25">
      <c r="G10" s="74"/>
      <c r="K10" s="74"/>
      <c r="L10" s="74"/>
    </row>
    <row r="11" spans="1:25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>
      <c r="A44" s="109"/>
      <c r="B44" s="110"/>
      <c r="C44" s="110"/>
      <c r="D44" s="87"/>
      <c r="E44" s="110"/>
      <c r="F44" s="110"/>
    </row>
    <row r="45" spans="1:23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v>4379.6130952380954</v>
      </c>
      <c r="L99" s="108">
        <v>4464.6726190476193</v>
      </c>
    </row>
    <row r="100" spans="1:1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>
        <f>+'MARZO 2012'!B44</f>
        <v>4255.625</v>
      </c>
      <c r="L100" s="108">
        <f>+'MARZO 2012'!C44</f>
        <v>4311.9642857142853</v>
      </c>
    </row>
    <row r="101" spans="1:1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</row>
    <row r="102" spans="1:1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/>
      <c r="L102" s="108"/>
    </row>
    <row r="103" spans="1:1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/>
      <c r="L103" s="108"/>
    </row>
    <row r="104" spans="1:1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/>
      <c r="L104" s="108"/>
    </row>
    <row r="105" spans="1:1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/>
      <c r="L105" s="108"/>
    </row>
    <row r="106" spans="1:1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/>
      <c r="L106" s="108"/>
    </row>
    <row r="107" spans="1:1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/>
      <c r="L107" s="108"/>
    </row>
    <row r="108" spans="1:1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4399.1892135642129</v>
      </c>
      <c r="L111" s="110">
        <f>AVERAGE(L98:L109)</f>
        <v>4467.2312409812412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B13" workbookViewId="0">
      <selection activeCell="F38" sqref="F38"/>
    </sheetView>
  </sheetViews>
  <sheetFormatPr baseColWidth="10" defaultRowHeight="1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v>5480</v>
      </c>
      <c r="R27" s="180">
        <v>5695</v>
      </c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80">
        <f>+'MARZO 2012'!H42</f>
        <v>5487.5</v>
      </c>
      <c r="R28" s="180">
        <f>+'MARZO 2012'!I42</f>
        <v>5707.5</v>
      </c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32"/>
      <c r="R29" s="132"/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32"/>
      <c r="R30" s="132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32"/>
      <c r="R31" s="132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32"/>
      <c r="R32" s="132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32"/>
      <c r="R33" s="132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32"/>
      <c r="R34" s="132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32"/>
      <c r="R35" s="132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5613.333333333333</v>
      </c>
      <c r="R39" s="138">
        <f>AVERAGE(R26:R37)</f>
        <v>5842.291666666667</v>
      </c>
      <c r="S39" s="115"/>
      <c r="T39" s="115"/>
      <c r="U39" s="115"/>
      <c r="V39" s="115"/>
      <c r="W39" s="115"/>
      <c r="X39" s="116"/>
      <c r="Y39" s="116"/>
    </row>
    <row r="40" spans="1: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53" t="s">
        <v>57</v>
      </c>
      <c r="B41" s="153"/>
      <c r="C41" s="153"/>
      <c r="D41" s="153"/>
      <c r="E41" s="153"/>
    </row>
    <row r="42" spans="1:25">
      <c r="A42" s="154" t="s">
        <v>53</v>
      </c>
      <c r="B42" s="153"/>
      <c r="C42" s="153"/>
      <c r="D42" s="153"/>
      <c r="E42" s="153"/>
    </row>
    <row r="43" spans="1:25">
      <c r="A43" s="153" t="s">
        <v>54</v>
      </c>
      <c r="B43" s="153"/>
      <c r="C43" s="153"/>
      <c r="D43" s="153"/>
      <c r="E43" s="153"/>
    </row>
    <row r="102" spans="1: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9"/>
  <sheetViews>
    <sheetView topLeftCell="A31" workbookViewId="0">
      <selection activeCell="F56" sqref="F56"/>
    </sheetView>
  </sheetViews>
  <sheetFormatPr baseColWidth="10" defaultRowHeight="1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>
      <c r="A45" s="131" t="s">
        <v>40</v>
      </c>
      <c r="B45" s="157">
        <v>5545.7738095238092</v>
      </c>
      <c r="C45" s="157"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>
      <c r="A46" s="131" t="s">
        <v>41</v>
      </c>
      <c r="B46" s="157">
        <f>+'MARZO 2012'!H44</f>
        <v>5397.3511904761908</v>
      </c>
      <c r="C46" s="157">
        <f>+'MARZO 2012'!I44</f>
        <v>5620.5059523809523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>
      <c r="A47" s="131" t="s">
        <v>42</v>
      </c>
      <c r="B47" s="134"/>
      <c r="C47" s="134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>
      <c r="A48" s="131" t="s">
        <v>43</v>
      </c>
      <c r="B48" s="134"/>
      <c r="C48" s="134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>
      <c r="A49" s="131" t="s">
        <v>44</v>
      </c>
      <c r="B49" s="134"/>
      <c r="C49" s="134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>
      <c r="A50" s="131" t="s">
        <v>45</v>
      </c>
      <c r="B50" s="134"/>
      <c r="C50" s="134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>
      <c r="A51" s="131" t="s">
        <v>46</v>
      </c>
      <c r="B51" s="134"/>
      <c r="C51" s="134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>
      <c r="A52" s="131" t="s">
        <v>47</v>
      </c>
      <c r="B52" s="134"/>
      <c r="C52" s="134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>
      <c r="A53" s="131" t="s">
        <v>48</v>
      </c>
      <c r="B53" s="134"/>
      <c r="C53" s="134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>
      <c r="A57" s="137" t="s">
        <v>16</v>
      </c>
      <c r="B57" s="138">
        <f>AVERAGE(B44:B55)</f>
        <v>5528.238636363636</v>
      </c>
      <c r="C57" s="138">
        <f>AVERAGE(C44:C55)</f>
        <v>5789.0002705627703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46" workbookViewId="0">
      <selection activeCell="K67" sqref="K67"/>
    </sheetView>
  </sheetViews>
  <sheetFormatPr baseColWidth="10" defaultColWidth="8.85546875" defaultRowHeight="12.75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>
      <c r="J8" s="94"/>
      <c r="M8" s="94"/>
    </row>
    <row r="9" spans="1:17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/>
    <row r="29" spans="1:15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>
      <c r="A43" s="89"/>
      <c r="B43" s="93"/>
      <c r="C43" s="93"/>
      <c r="E43" s="93"/>
      <c r="F43" s="93"/>
    </row>
    <row r="44" spans="1:15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>
      <c r="A64" s="89"/>
      <c r="B64" s="93"/>
      <c r="C64" s="93"/>
      <c r="E64" s="93"/>
      <c r="F64" s="93"/>
      <c r="H64" s="93"/>
      <c r="I64" s="93"/>
      <c r="K64" s="93"/>
      <c r="L64" s="93"/>
    </row>
    <row r="65" spans="1:1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v>2400</v>
      </c>
      <c r="L66" s="91">
        <v>2470.625</v>
      </c>
    </row>
    <row r="67" spans="1:1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>
        <f>+'MARZO 2012'!D42</f>
        <v>2096.875</v>
      </c>
      <c r="L67" s="91">
        <f>+'MARZO 2012'!E42</f>
        <v>2153.125</v>
      </c>
    </row>
    <row r="68" spans="1:1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/>
      <c r="L68" s="91"/>
    </row>
    <row r="69" spans="1:1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/>
      <c r="L69" s="91"/>
    </row>
    <row r="70" spans="1:1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/>
      <c r="L70" s="91"/>
    </row>
    <row r="71" spans="1:1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/>
      <c r="L71" s="91"/>
    </row>
    <row r="72" spans="1:1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/>
      <c r="L72" s="91"/>
    </row>
    <row r="73" spans="1:1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/>
      <c r="L73" s="91"/>
    </row>
    <row r="74" spans="1:1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/>
      <c r="L74" s="91"/>
    </row>
    <row r="75" spans="1:1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>
      <c r="B77" s="170"/>
      <c r="C77" s="170"/>
      <c r="E77" s="170"/>
      <c r="F77" s="170"/>
      <c r="H77" s="170"/>
      <c r="I77" s="170"/>
      <c r="K77" s="170"/>
      <c r="L77" s="170"/>
    </row>
    <row r="78" spans="1:1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2350</v>
      </c>
      <c r="L78" s="170">
        <f>AVERAGE(L65:L76)</f>
        <v>2414.5833333333335</v>
      </c>
    </row>
    <row r="81" spans="1:1">
      <c r="A81" s="75" t="s">
        <v>53</v>
      </c>
    </row>
    <row r="82" spans="1:1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40" workbookViewId="0">
      <selection activeCell="K63" sqref="K63:L63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>
      <c r="J7" s="94"/>
      <c r="M7" s="94"/>
    </row>
    <row r="8" spans="1:17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/>
    <row r="26" spans="1:15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>
      <c r="A40" s="89"/>
      <c r="B40" s="93"/>
      <c r="C40" s="93"/>
      <c r="E40" s="93"/>
      <c r="F40" s="93"/>
    </row>
    <row r="41" spans="1:15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f>+'MARZO 2012'!F41</f>
        <v>1038.75</v>
      </c>
      <c r="L63" s="91">
        <f>+'MARZO 2012'!G41</f>
        <v>1103.75</v>
      </c>
      <c r="N63" s="175"/>
      <c r="O63" s="175"/>
    </row>
    <row r="64" spans="1:15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>
        <f>+'MARZO 2012'!F42</f>
        <v>1044.375</v>
      </c>
      <c r="L64" s="91">
        <f>+'MARZO 2012'!G42</f>
        <v>1110.625</v>
      </c>
      <c r="N64" s="175"/>
      <c r="O64" s="175"/>
    </row>
    <row r="65" spans="1:15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/>
      <c r="L65" s="91"/>
      <c r="N65" s="175"/>
      <c r="O65" s="175"/>
    </row>
    <row r="66" spans="1:15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/>
      <c r="L66" s="91"/>
      <c r="N66" s="175"/>
      <c r="O66" s="175"/>
    </row>
    <row r="67" spans="1:15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/>
      <c r="L67" s="91"/>
      <c r="N67" s="175"/>
      <c r="O67" s="175"/>
    </row>
    <row r="68" spans="1:15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/>
      <c r="L68" s="91"/>
      <c r="N68" s="175"/>
      <c r="O68" s="175"/>
    </row>
    <row r="69" spans="1:15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/>
      <c r="L69" s="91"/>
      <c r="N69" s="175"/>
      <c r="O69" s="175"/>
    </row>
    <row r="70" spans="1:15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/>
      <c r="L70" s="91"/>
      <c r="N70" s="175"/>
      <c r="O70" s="175"/>
    </row>
    <row r="71" spans="1:15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/>
      <c r="L71" s="91"/>
      <c r="N71" s="175"/>
      <c r="O71" s="175"/>
    </row>
    <row r="72" spans="1:15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1007.2916666666666</v>
      </c>
      <c r="L75" s="172">
        <f>AVERAGE(L62:L73)</f>
        <v>1064.5833333333333</v>
      </c>
      <c r="N75" s="175"/>
      <c r="O75" s="175"/>
    </row>
    <row r="76" spans="1:15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>
      <c r="A78" s="75" t="s">
        <v>53</v>
      </c>
    </row>
    <row r="79" spans="1:15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MARZO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'MARZO 2012'!Área_de_impresión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ealmada</cp:lastModifiedBy>
  <cp:lastPrinted>2011-06-22T14:57:11Z</cp:lastPrinted>
  <dcterms:created xsi:type="dcterms:W3CDTF">2003-08-06T14:50:35Z</dcterms:created>
  <dcterms:modified xsi:type="dcterms:W3CDTF">2012-03-30T18:01:19Z</dcterms:modified>
</cp:coreProperties>
</file>