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420" yWindow="-30" windowWidth="15480" windowHeight="7965" tabRatio="887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Prom.'!$A$1:$R$99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<sst xmlns="http://schemas.openxmlformats.org/spreadsheetml/2006/main" count="1018" uniqueCount="75">
  <si>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</si>
  <si>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</si>
  <si>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</si>
  <si>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</si>
  <si>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</si>
  <si>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</si>
  <si>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</si>
  <si>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</si>
  <si>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</si>
  <si>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</si>
  <si>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</si>
  <si>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</si>
  <si>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</si>
  <si>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</si>
  <si>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</si>
  <si>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</si>
  <si>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</si>
  <si>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</si>
  <si>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</si>
  <si>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</si>
  <si>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</si>
  <si>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</si>
  <si>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</si>
  <si>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</si>
  <si>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</si>
  <si>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</si>
  <si>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</si>
  <si>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</si>
  <si>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</si>
  <si>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</si>
  <si>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</si>
  <si>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</si>
  <si>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</si>
  <si>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</si>
  <si>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</si>
  <si>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</si>
  <si>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</si>
  <si>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</si>
  <si>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</si>
  <si>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</si>
  <si>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</si>
  <si>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</si>
  <si>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</si>
  <si>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</si>
  <si>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</si>
  <si>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</si>
  <si>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</si>
  <si>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</si>
  <si>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</si>
  <si>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</si>
  <si>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</si>
  <si>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</si>
  <si>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</si>
  <si>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</si>
  <si>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</si>
  <si>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</si>
  <si>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</si>
  <si>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</si>
  <si>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</si>
  <si>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</si>
  <si>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</si>
  <si>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</si>
  <si>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</si>
  <si>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</si>
  <si>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</si>
  <si>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</si>
  <si>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</si>
  <si>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Elaborado por : Departamento de Estudios Monetarios y Financieros</t>
  </si>
  <si>
    <t>Sub Gerencia General de Política Monetaria - B.C.P.</t>
  </si>
  <si>
    <t>Departamento de Estudios Monetarios y Financieros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</si>
  <si>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</si>
  <si>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</si>
  <si>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</si>
  <si>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 xml:space="preserve">Sub Gerencia General de Política Monetaria </t>
  </si>
  <si>
    <t>Mes: MARZO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</si>
</sst>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47625</xdr:rowOff>
    </xdr:from>
    <xdr:to>
      <xdr:col>1</xdr:col>
      <xdr:colOff>543225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47625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85725</xdr:rowOff>
    </xdr:from>
    <xdr:to>
      <xdr:col>1</xdr:col>
      <xdr:colOff>543225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topLeftCell="A25" zoomScaleNormal="100" zoomScaleSheetLayoutView="100" workbookViewId="0">
      <selection activeCell="C43" sqref="C43"/>
    </sheetView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73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74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ht="15" customHeight="1" x14ac:dyDescent="0.2">
      <c r="A11" s="10">
        <v>1</v>
      </c>
      <c r="B11" s="77" t="s">
        <v>64</v>
      </c>
      <c r="C11" s="25" t="s">
        <v>64</v>
      </c>
      <c r="D11" s="26" t="s">
        <v>64</v>
      </c>
      <c r="E11" s="25" t="s">
        <v>64</v>
      </c>
      <c r="F11" s="26" t="s">
        <v>64</v>
      </c>
      <c r="G11" s="25" t="s">
        <v>64</v>
      </c>
      <c r="H11" s="26" t="s">
        <v>64</v>
      </c>
      <c r="I11" s="25" t="s">
        <v>64</v>
      </c>
      <c r="J11" s="26" t="s">
        <v>64</v>
      </c>
      <c r="K11" s="27" t="s">
        <v>64</v>
      </c>
    </row>
    <row r="12" spans="1:76" ht="15" customHeight="1" x14ac:dyDescent="0.2">
      <c r="A12" s="10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10">
        <v>3</v>
      </c>
      <c r="B13" s="77">
        <v>4431.875</v>
      </c>
      <c r="C13" s="25">
        <v>4487.5</v>
      </c>
      <c r="D13" s="26">
        <v>1802.5</v>
      </c>
      <c r="E13" s="25">
        <v>1865.625</v>
      </c>
      <c r="F13" s="26">
        <v>394.375</v>
      </c>
      <c r="G13" s="25">
        <v>425.625</v>
      </c>
      <c r="H13" s="26">
        <v>5866.25</v>
      </c>
      <c r="I13" s="25">
        <v>6135</v>
      </c>
      <c r="J13" s="26">
        <v>36.524999999999999</v>
      </c>
      <c r="K13" s="27">
        <v>43.924999999999997</v>
      </c>
    </row>
    <row r="14" spans="1:76" ht="15" customHeight="1" x14ac:dyDescent="0.2">
      <c r="A14" s="10">
        <v>4</v>
      </c>
      <c r="B14" s="78">
        <v>4426.875</v>
      </c>
      <c r="C14" s="17">
        <v>4488.75</v>
      </c>
      <c r="D14" s="18">
        <v>1801.25</v>
      </c>
      <c r="E14" s="17">
        <v>1865.625</v>
      </c>
      <c r="F14" s="18">
        <v>391.875</v>
      </c>
      <c r="G14" s="17">
        <v>424.375</v>
      </c>
      <c r="H14" s="18">
        <v>5851.25</v>
      </c>
      <c r="I14" s="17">
        <v>6122.5</v>
      </c>
      <c r="J14" s="18">
        <v>36.450000000000003</v>
      </c>
      <c r="K14" s="19">
        <v>44.199999999999996</v>
      </c>
    </row>
    <row r="15" spans="1:76" ht="15" customHeight="1" x14ac:dyDescent="0.2">
      <c r="A15" s="10">
        <v>5</v>
      </c>
      <c r="B15" s="77">
        <v>4432.5</v>
      </c>
      <c r="C15" s="25">
        <v>4494.375</v>
      </c>
      <c r="D15" s="26">
        <v>1816.25</v>
      </c>
      <c r="E15" s="25">
        <v>1872.5</v>
      </c>
      <c r="F15" s="26">
        <v>407.5</v>
      </c>
      <c r="G15" s="25">
        <v>441.25</v>
      </c>
      <c r="H15" s="26">
        <v>5852.5</v>
      </c>
      <c r="I15" s="25">
        <v>6112.5</v>
      </c>
      <c r="J15" s="26">
        <v>36.65</v>
      </c>
      <c r="K15" s="27">
        <v>44.15</v>
      </c>
    </row>
    <row r="16" spans="1:76" ht="15" customHeight="1" x14ac:dyDescent="0.2">
      <c r="A16" s="10">
        <v>6</v>
      </c>
      <c r="B16" s="78">
        <v>4433.125</v>
      </c>
      <c r="C16" s="17">
        <v>4492.5</v>
      </c>
      <c r="D16" s="18">
        <v>1816.25</v>
      </c>
      <c r="E16" s="17">
        <v>1868.75</v>
      </c>
      <c r="F16" s="18">
        <v>407.5</v>
      </c>
      <c r="G16" s="17">
        <v>443.125</v>
      </c>
      <c r="H16" s="18">
        <v>5861.25</v>
      </c>
      <c r="I16" s="17">
        <v>6107.5</v>
      </c>
      <c r="J16" s="18">
        <v>36.65</v>
      </c>
      <c r="K16" s="19">
        <v>44.15</v>
      </c>
    </row>
    <row r="17" spans="1:12" ht="15" customHeight="1" x14ac:dyDescent="0.2">
      <c r="A17" s="10">
        <v>7</v>
      </c>
      <c r="B17" s="77">
        <v>4432.5</v>
      </c>
      <c r="C17" s="25">
        <v>4485</v>
      </c>
      <c r="D17" s="26">
        <v>1810.625</v>
      </c>
      <c r="E17" s="25">
        <v>1864.375</v>
      </c>
      <c r="F17" s="26">
        <v>408.125</v>
      </c>
      <c r="G17" s="25">
        <v>442.5</v>
      </c>
      <c r="H17" s="26">
        <v>5912.5</v>
      </c>
      <c r="I17" s="25">
        <v>6146.25</v>
      </c>
      <c r="J17" s="26">
        <v>36.75</v>
      </c>
      <c r="K17" s="27">
        <v>43.5</v>
      </c>
    </row>
    <row r="18" spans="1:12" ht="15" customHeight="1" x14ac:dyDescent="0.2">
      <c r="A18" s="10">
        <v>8</v>
      </c>
      <c r="B18" s="78" t="s">
        <v>64</v>
      </c>
      <c r="C18" s="17" t="s">
        <v>64</v>
      </c>
      <c r="D18" s="18" t="s">
        <v>64</v>
      </c>
      <c r="E18" s="17" t="s">
        <v>64</v>
      </c>
      <c r="F18" s="18" t="s">
        <v>64</v>
      </c>
      <c r="G18" s="17" t="s">
        <v>64</v>
      </c>
      <c r="H18" s="18" t="s">
        <v>64</v>
      </c>
      <c r="I18" s="17" t="s">
        <v>64</v>
      </c>
      <c r="J18" s="18" t="s">
        <v>64</v>
      </c>
      <c r="K18" s="19" t="s">
        <v>64</v>
      </c>
    </row>
    <row r="19" spans="1:12" ht="15" customHeight="1" x14ac:dyDescent="0.2">
      <c r="A19" s="10">
        <v>9</v>
      </c>
      <c r="B19" s="77" t="s">
        <v>64</v>
      </c>
      <c r="C19" s="25" t="s">
        <v>64</v>
      </c>
      <c r="D19" s="26" t="s">
        <v>64</v>
      </c>
      <c r="E19" s="25" t="s">
        <v>64</v>
      </c>
      <c r="F19" s="26" t="s">
        <v>64</v>
      </c>
      <c r="G19" s="25" t="s">
        <v>64</v>
      </c>
      <c r="H19" s="26" t="s">
        <v>64</v>
      </c>
      <c r="I19" s="25" t="s">
        <v>64</v>
      </c>
      <c r="J19" s="26" t="s">
        <v>64</v>
      </c>
      <c r="K19" s="27" t="s">
        <v>64</v>
      </c>
    </row>
    <row r="20" spans="1:12" ht="15" customHeight="1" x14ac:dyDescent="0.2">
      <c r="A20" s="10">
        <v>10</v>
      </c>
      <c r="B20" s="79">
        <v>4430.625</v>
      </c>
      <c r="C20" s="29">
        <v>4485</v>
      </c>
      <c r="D20" s="28">
        <v>1806.25</v>
      </c>
      <c r="E20" s="29">
        <v>1855.625</v>
      </c>
      <c r="F20" s="28">
        <v>406.25</v>
      </c>
      <c r="G20" s="29">
        <v>440</v>
      </c>
      <c r="H20" s="28">
        <v>5907.5</v>
      </c>
      <c r="I20" s="29">
        <v>6142.5</v>
      </c>
      <c r="J20" s="28">
        <v>36.700000000000003</v>
      </c>
      <c r="K20" s="30">
        <v>43.7</v>
      </c>
    </row>
    <row r="21" spans="1:12" ht="15" customHeight="1" x14ac:dyDescent="0.2">
      <c r="A21" s="10">
        <v>11</v>
      </c>
      <c r="B21" s="77">
        <v>4429.375</v>
      </c>
      <c r="C21" s="25">
        <v>4483.75</v>
      </c>
      <c r="D21" s="26">
        <v>1802.5</v>
      </c>
      <c r="E21" s="25">
        <v>1850.625</v>
      </c>
      <c r="F21" s="26">
        <v>405</v>
      </c>
      <c r="G21" s="25">
        <v>438.75</v>
      </c>
      <c r="H21" s="26">
        <v>5907.5</v>
      </c>
      <c r="I21" s="25">
        <v>6140</v>
      </c>
      <c r="J21" s="26">
        <v>36.700000000000003</v>
      </c>
      <c r="K21" s="27">
        <v>43.7</v>
      </c>
    </row>
    <row r="22" spans="1:12" ht="15" customHeight="1" x14ac:dyDescent="0.2">
      <c r="A22" s="10">
        <v>12</v>
      </c>
      <c r="B22" s="78">
        <v>4429.375</v>
      </c>
      <c r="C22" s="17">
        <v>4480</v>
      </c>
      <c r="D22" s="18">
        <v>1793.125</v>
      </c>
      <c r="E22" s="17">
        <v>1841.25</v>
      </c>
      <c r="F22" s="18">
        <v>409.375</v>
      </c>
      <c r="G22" s="17">
        <v>440</v>
      </c>
      <c r="H22" s="18">
        <v>5898.125</v>
      </c>
      <c r="I22" s="17">
        <v>6141.875</v>
      </c>
      <c r="J22" s="18">
        <v>36.75</v>
      </c>
      <c r="K22" s="19">
        <v>43.75</v>
      </c>
      <c r="L22" s="34"/>
    </row>
    <row r="23" spans="1:12" ht="15" customHeight="1" x14ac:dyDescent="0.2">
      <c r="A23" s="10">
        <v>13</v>
      </c>
      <c r="B23" s="77">
        <v>4430.625</v>
      </c>
      <c r="C23" s="25">
        <v>4476.25</v>
      </c>
      <c r="D23" s="26">
        <v>1793.125</v>
      </c>
      <c r="E23" s="25">
        <v>1842.5</v>
      </c>
      <c r="F23" s="26">
        <v>411.875</v>
      </c>
      <c r="G23" s="25">
        <v>443.75</v>
      </c>
      <c r="H23" s="26">
        <v>5910</v>
      </c>
      <c r="I23" s="25">
        <v>6160</v>
      </c>
      <c r="J23" s="26">
        <v>36.75</v>
      </c>
      <c r="K23" s="27">
        <v>43.5</v>
      </c>
    </row>
    <row r="24" spans="1:12" ht="15" customHeight="1" x14ac:dyDescent="0.2">
      <c r="A24" s="10">
        <v>14</v>
      </c>
      <c r="B24" s="78">
        <v>4425</v>
      </c>
      <c r="C24" s="17">
        <v>4476.25</v>
      </c>
      <c r="D24" s="18">
        <v>1790.625</v>
      </c>
      <c r="E24" s="17">
        <v>1836.875</v>
      </c>
      <c r="F24" s="18">
        <v>412.5</v>
      </c>
      <c r="G24" s="17">
        <v>446.875</v>
      </c>
      <c r="H24" s="18">
        <v>5896.25</v>
      </c>
      <c r="I24" s="17">
        <v>6158.75</v>
      </c>
      <c r="J24" s="18">
        <v>36.75</v>
      </c>
      <c r="K24" s="19">
        <v>43.5</v>
      </c>
    </row>
    <row r="25" spans="1:12" ht="15" customHeight="1" x14ac:dyDescent="0.2">
      <c r="A25" s="10">
        <v>15</v>
      </c>
      <c r="B25" s="77" t="s">
        <v>64</v>
      </c>
      <c r="C25" s="25" t="s">
        <v>64</v>
      </c>
      <c r="D25" s="26" t="s">
        <v>64</v>
      </c>
      <c r="E25" s="25" t="s">
        <v>64</v>
      </c>
      <c r="F25" s="26" t="s">
        <v>64</v>
      </c>
      <c r="G25" s="25" t="s">
        <v>64</v>
      </c>
      <c r="H25" s="26" t="s">
        <v>64</v>
      </c>
      <c r="I25" s="25" t="s">
        <v>64</v>
      </c>
      <c r="J25" s="26" t="s">
        <v>64</v>
      </c>
      <c r="K25" s="27" t="s">
        <v>64</v>
      </c>
    </row>
    <row r="26" spans="1:12" ht="15" customHeight="1" x14ac:dyDescent="0.2">
      <c r="A26" s="10">
        <v>16</v>
      </c>
      <c r="B26" s="78" t="s">
        <v>64</v>
      </c>
      <c r="C26" s="17" t="s">
        <v>64</v>
      </c>
      <c r="D26" s="18" t="s">
        <v>64</v>
      </c>
      <c r="E26" s="17" t="s">
        <v>64</v>
      </c>
      <c r="F26" s="18" t="s">
        <v>64</v>
      </c>
      <c r="G26" s="17" t="s">
        <v>64</v>
      </c>
      <c r="H26" s="18" t="s">
        <v>64</v>
      </c>
      <c r="I26" s="17" t="s">
        <v>64</v>
      </c>
      <c r="J26" s="18" t="s">
        <v>64</v>
      </c>
      <c r="K26" s="19" t="s">
        <v>64</v>
      </c>
    </row>
    <row r="27" spans="1:12" ht="15" customHeight="1" x14ac:dyDescent="0.2">
      <c r="A27" s="10">
        <v>17</v>
      </c>
      <c r="B27" s="77">
        <v>4426.875</v>
      </c>
      <c r="C27" s="25">
        <v>4476.25</v>
      </c>
      <c r="D27" s="26">
        <v>1791.875</v>
      </c>
      <c r="E27" s="25">
        <v>1841.875</v>
      </c>
      <c r="F27" s="26">
        <v>414.375</v>
      </c>
      <c r="G27" s="25">
        <v>446.875</v>
      </c>
      <c r="H27" s="26">
        <v>5912.5</v>
      </c>
      <c r="I27" s="25">
        <v>6142.5</v>
      </c>
      <c r="J27" s="26">
        <v>36.825000000000003</v>
      </c>
      <c r="K27" s="27">
        <v>43.575000000000003</v>
      </c>
    </row>
    <row r="28" spans="1:12" ht="15" customHeight="1" x14ac:dyDescent="0.2">
      <c r="A28" s="10">
        <v>18</v>
      </c>
      <c r="B28" s="78">
        <v>4417.5</v>
      </c>
      <c r="C28" s="17">
        <v>4470.625</v>
      </c>
      <c r="D28" s="18">
        <v>1790.625</v>
      </c>
      <c r="E28" s="17">
        <v>1838.125</v>
      </c>
      <c r="F28" s="18">
        <v>411.25</v>
      </c>
      <c r="G28" s="17">
        <v>446</v>
      </c>
      <c r="H28" s="18">
        <v>5910</v>
      </c>
      <c r="I28" s="17">
        <v>6143.75</v>
      </c>
      <c r="J28" s="18">
        <v>36.85</v>
      </c>
      <c r="K28" s="19">
        <v>43.6</v>
      </c>
    </row>
    <row r="29" spans="1:12" ht="15" customHeight="1" x14ac:dyDescent="0.2">
      <c r="A29" s="10">
        <v>19</v>
      </c>
      <c r="B29" s="77">
        <v>4409.375</v>
      </c>
      <c r="C29" s="25">
        <v>4463.75</v>
      </c>
      <c r="D29" s="26">
        <v>1798.75</v>
      </c>
      <c r="E29" s="25">
        <v>1843.75</v>
      </c>
      <c r="F29" s="26">
        <v>412.5</v>
      </c>
      <c r="G29" s="25">
        <v>443.75</v>
      </c>
      <c r="H29" s="26">
        <v>5918.75</v>
      </c>
      <c r="I29" s="25">
        <v>6130</v>
      </c>
      <c r="J29" s="26">
        <v>36.825000000000003</v>
      </c>
      <c r="K29" s="27">
        <v>43.575000000000003</v>
      </c>
    </row>
    <row r="30" spans="1:12" ht="15" customHeight="1" x14ac:dyDescent="0.2">
      <c r="A30" s="10">
        <v>20</v>
      </c>
      <c r="B30" s="78">
        <v>4420</v>
      </c>
      <c r="C30" s="17">
        <v>4468.125</v>
      </c>
      <c r="D30" s="18">
        <v>1782.5</v>
      </c>
      <c r="E30" s="17">
        <v>1846.875</v>
      </c>
      <c r="F30" s="18">
        <v>413.125</v>
      </c>
      <c r="G30" s="17">
        <v>445.625</v>
      </c>
      <c r="H30" s="18">
        <v>5846.25</v>
      </c>
      <c r="I30" s="17">
        <v>6070</v>
      </c>
      <c r="J30" s="18">
        <v>36.475000000000001</v>
      </c>
      <c r="K30" s="19">
        <v>43.5</v>
      </c>
    </row>
    <row r="31" spans="1:12" ht="15" customHeight="1" x14ac:dyDescent="0.2">
      <c r="A31" s="10">
        <v>21</v>
      </c>
      <c r="B31" s="77">
        <v>4425</v>
      </c>
      <c r="C31" s="25">
        <v>4480.625</v>
      </c>
      <c r="D31" s="26">
        <v>1807.5</v>
      </c>
      <c r="E31" s="25">
        <v>1857.5</v>
      </c>
      <c r="F31" s="26">
        <v>414.375</v>
      </c>
      <c r="G31" s="25">
        <v>445</v>
      </c>
      <c r="H31" s="26">
        <v>5866.25</v>
      </c>
      <c r="I31" s="25">
        <v>6100</v>
      </c>
      <c r="J31" s="26">
        <v>36.5</v>
      </c>
      <c r="K31" s="27">
        <v>43.5</v>
      </c>
    </row>
    <row r="32" spans="1:12" ht="15" customHeight="1" x14ac:dyDescent="0.2">
      <c r="A32" s="10">
        <v>22</v>
      </c>
      <c r="B32" s="78" t="s">
        <v>64</v>
      </c>
      <c r="C32" s="17" t="s">
        <v>64</v>
      </c>
      <c r="D32" s="18" t="s">
        <v>64</v>
      </c>
      <c r="E32" s="17" t="s">
        <v>64</v>
      </c>
      <c r="F32" s="18" t="s">
        <v>64</v>
      </c>
      <c r="G32" s="17" t="s">
        <v>64</v>
      </c>
      <c r="H32" s="18" t="s">
        <v>64</v>
      </c>
      <c r="I32" s="17" t="s">
        <v>64</v>
      </c>
      <c r="J32" s="18" t="s">
        <v>64</v>
      </c>
      <c r="K32" s="19" t="s">
        <v>64</v>
      </c>
    </row>
    <row r="33" spans="1:76" ht="15" customHeight="1" x14ac:dyDescent="0.2">
      <c r="A33" s="10">
        <v>23</v>
      </c>
      <c r="B33" s="77" t="s">
        <v>64</v>
      </c>
      <c r="C33" s="25" t="s">
        <v>64</v>
      </c>
      <c r="D33" s="26" t="s">
        <v>64</v>
      </c>
      <c r="E33" s="25" t="s">
        <v>64</v>
      </c>
      <c r="F33" s="26" t="s">
        <v>64</v>
      </c>
      <c r="G33" s="25" t="s">
        <v>64</v>
      </c>
      <c r="H33" s="26" t="s">
        <v>64</v>
      </c>
      <c r="I33" s="25" t="s">
        <v>64</v>
      </c>
      <c r="J33" s="26" t="s">
        <v>64</v>
      </c>
      <c r="K33" s="27" t="s">
        <v>64</v>
      </c>
    </row>
    <row r="34" spans="1:76" ht="15" customHeight="1" x14ac:dyDescent="0.2">
      <c r="A34" s="10">
        <v>24</v>
      </c>
      <c r="B34" s="78">
        <v>4430.625</v>
      </c>
      <c r="C34" s="17">
        <v>4481.875</v>
      </c>
      <c r="D34" s="18">
        <v>1811.875</v>
      </c>
      <c r="E34" s="17">
        <v>1858.75</v>
      </c>
      <c r="F34" s="18">
        <v>416.25</v>
      </c>
      <c r="G34" s="17">
        <v>446.25</v>
      </c>
      <c r="H34" s="18">
        <v>5896.875</v>
      </c>
      <c r="I34" s="17">
        <v>6134.375</v>
      </c>
      <c r="J34" s="18">
        <v>36.5</v>
      </c>
      <c r="K34" s="19">
        <v>43.5</v>
      </c>
    </row>
    <row r="35" spans="1:76" ht="15" customHeight="1" x14ac:dyDescent="0.2">
      <c r="A35" s="10">
        <v>25</v>
      </c>
      <c r="B35" s="77">
        <v>4442.5</v>
      </c>
      <c r="C35" s="25">
        <v>4491.25</v>
      </c>
      <c r="D35" s="26">
        <v>1819.375</v>
      </c>
      <c r="E35" s="25">
        <v>1868.125</v>
      </c>
      <c r="F35" s="26">
        <v>411.875</v>
      </c>
      <c r="G35" s="25">
        <v>444.375</v>
      </c>
      <c r="H35" s="26">
        <v>5903.75</v>
      </c>
      <c r="I35" s="25">
        <v>6168.75</v>
      </c>
      <c r="J35" s="26">
        <v>36.549999999999997</v>
      </c>
      <c r="K35" s="27">
        <v>43.55</v>
      </c>
    </row>
    <row r="36" spans="1:76" ht="15" customHeight="1" x14ac:dyDescent="0.2">
      <c r="A36" s="10">
        <v>26</v>
      </c>
      <c r="B36" s="78">
        <v>4440.625</v>
      </c>
      <c r="C36" s="17">
        <v>4493.75</v>
      </c>
      <c r="D36" s="18">
        <v>1825.625</v>
      </c>
      <c r="E36" s="17">
        <v>1876.875</v>
      </c>
      <c r="F36" s="18">
        <v>410.625</v>
      </c>
      <c r="G36" s="17">
        <v>445.625</v>
      </c>
      <c r="H36" s="18">
        <v>5897.5</v>
      </c>
      <c r="I36" s="17">
        <v>6173.75</v>
      </c>
      <c r="J36" s="18">
        <v>36.549999999999997</v>
      </c>
      <c r="K36" s="19">
        <v>43.55</v>
      </c>
    </row>
    <row r="37" spans="1:76" ht="15" customHeight="1" x14ac:dyDescent="0.2">
      <c r="A37" s="10">
        <v>27</v>
      </c>
      <c r="B37" s="77">
        <v>4443.125</v>
      </c>
      <c r="C37" s="25">
        <v>4497.5</v>
      </c>
      <c r="D37" s="26">
        <v>1833.125</v>
      </c>
      <c r="E37" s="25">
        <v>1886.25</v>
      </c>
      <c r="F37" s="26">
        <v>412.5</v>
      </c>
      <c r="G37" s="25">
        <v>447.5</v>
      </c>
      <c r="H37" s="26">
        <v>5902.5</v>
      </c>
      <c r="I37" s="25">
        <v>6166.25</v>
      </c>
      <c r="J37" s="26">
        <v>36.625</v>
      </c>
      <c r="K37" s="27">
        <v>43.625</v>
      </c>
    </row>
    <row r="38" spans="1:76" ht="15" customHeight="1" x14ac:dyDescent="0.2">
      <c r="A38" s="10">
        <v>28</v>
      </c>
      <c r="B38" s="78">
        <v>4456.875</v>
      </c>
      <c r="C38" s="17">
        <v>4515</v>
      </c>
      <c r="D38" s="18">
        <v>1856.875</v>
      </c>
      <c r="E38" s="17">
        <v>1909.375</v>
      </c>
      <c r="F38" s="18">
        <v>416.25</v>
      </c>
      <c r="G38" s="17">
        <v>448.125</v>
      </c>
      <c r="H38" s="18">
        <v>5907.5</v>
      </c>
      <c r="I38" s="17">
        <v>6191.25</v>
      </c>
      <c r="J38" s="18">
        <v>36.65</v>
      </c>
      <c r="K38" s="19">
        <v>43.65</v>
      </c>
    </row>
    <row r="39" spans="1:76" ht="15" customHeight="1" x14ac:dyDescent="0.2">
      <c r="A39" s="10">
        <v>29</v>
      </c>
      <c r="B39" s="77" t="s">
        <v>64</v>
      </c>
      <c r="C39" s="25" t="s">
        <v>64</v>
      </c>
      <c r="D39" s="26" t="s">
        <v>64</v>
      </c>
      <c r="E39" s="25" t="s">
        <v>64</v>
      </c>
      <c r="F39" s="26" t="s">
        <v>64</v>
      </c>
      <c r="G39" s="25" t="s">
        <v>64</v>
      </c>
      <c r="H39" s="26" t="s">
        <v>64</v>
      </c>
      <c r="I39" s="25" t="s">
        <v>64</v>
      </c>
      <c r="J39" s="26" t="s">
        <v>64</v>
      </c>
      <c r="K39" s="74" t="s">
        <v>64</v>
      </c>
    </row>
    <row r="40" spans="1:76" ht="15" customHeight="1" x14ac:dyDescent="0.2">
      <c r="A40" s="10">
        <v>30</v>
      </c>
      <c r="B40" s="78" t="s">
        <v>64</v>
      </c>
      <c r="C40" s="17" t="s">
        <v>64</v>
      </c>
      <c r="D40" s="18" t="s">
        <v>64</v>
      </c>
      <c r="E40" s="17" t="s">
        <v>64</v>
      </c>
      <c r="F40" s="18" t="s">
        <v>64</v>
      </c>
      <c r="G40" s="17" t="s">
        <v>64</v>
      </c>
      <c r="H40" s="18" t="s">
        <v>64</v>
      </c>
      <c r="I40" s="17" t="s">
        <v>64</v>
      </c>
      <c r="J40" s="18" t="s">
        <v>64</v>
      </c>
      <c r="K40" s="19" t="s">
        <v>64</v>
      </c>
    </row>
    <row r="41" spans="1:76" ht="15" customHeight="1" thickBot="1" x14ac:dyDescent="0.25">
      <c r="A41" s="10">
        <v>31</v>
      </c>
      <c r="B41" s="77">
        <v>4459.375</v>
      </c>
      <c r="C41" s="25">
        <v>4520</v>
      </c>
      <c r="D41" s="26">
        <v>1861.25</v>
      </c>
      <c r="E41" s="25">
        <v>1913.75</v>
      </c>
      <c r="F41" s="26">
        <v>416.875</v>
      </c>
      <c r="G41" s="25">
        <v>448.75</v>
      </c>
      <c r="H41" s="26">
        <v>5911.25</v>
      </c>
      <c r="I41" s="25">
        <v>6201.25</v>
      </c>
      <c r="J41" s="26">
        <v>36.549999999999997</v>
      </c>
      <c r="K41" s="74">
        <v>43.55</v>
      </c>
    </row>
    <row r="42" spans="1:76" ht="15" customHeight="1" thickBot="1" x14ac:dyDescent="0.25">
      <c r="A42" s="11" t="s">
        <v>17</v>
      </c>
      <c r="B42" s="80">
        <v>4432.083333333333</v>
      </c>
      <c r="C42" s="32">
        <v>4486.1011904761908</v>
      </c>
      <c r="D42" s="31">
        <v>1810.0892857142858</v>
      </c>
      <c r="E42" s="32">
        <v>1862.1428571428571</v>
      </c>
      <c r="F42" s="31">
        <v>409.73214285714283</v>
      </c>
      <c r="G42" s="32">
        <v>442.57738095238096</v>
      </c>
      <c r="H42" s="31">
        <v>5892.2023809523807</v>
      </c>
      <c r="I42" s="32">
        <v>6142.3214285714284</v>
      </c>
      <c r="J42" s="31">
        <v>36.646428571428565</v>
      </c>
      <c r="K42" s="33">
        <v>43.678571428571423</v>
      </c>
    </row>
    <row r="43" spans="1:76" s="23" customFormat="1" ht="15" customHeight="1" thickTop="1" thickBot="1" x14ac:dyDescent="0.25">
      <c r="A43" s="24" t="s">
        <v>60</v>
      </c>
      <c r="B43" s="21"/>
      <c r="C43" s="21">
        <v>4459.0922619047615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67</v>
      </c>
    </row>
    <row r="45" spans="1:76" x14ac:dyDescent="0.2">
      <c r="B45" s="2" t="s">
        <v>66</v>
      </c>
      <c r="K45" s="6" t="s">
        <v>68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86" t="s">
        <v>73</v>
      </c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74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 t="s">
        <v>64</v>
      </c>
      <c r="C58" s="25" t="s">
        <v>64</v>
      </c>
      <c r="D58" s="26" t="s">
        <v>64</v>
      </c>
      <c r="E58" s="25" t="s">
        <v>64</v>
      </c>
      <c r="F58" s="26" t="s">
        <v>64</v>
      </c>
      <c r="G58" s="25" t="s">
        <v>64</v>
      </c>
      <c r="H58" s="26" t="s">
        <v>64</v>
      </c>
      <c r="I58" s="25" t="s">
        <v>64</v>
      </c>
      <c r="J58" s="26" t="s">
        <v>64</v>
      </c>
      <c r="K58" s="27" t="s">
        <v>64</v>
      </c>
    </row>
    <row r="59" spans="1:76" ht="15" customHeight="1" x14ac:dyDescent="0.2">
      <c r="A59" s="10">
        <v>2</v>
      </c>
      <c r="B59" s="78" t="s">
        <v>64</v>
      </c>
      <c r="C59" s="17" t="s">
        <v>64</v>
      </c>
      <c r="D59" s="18" t="s">
        <v>64</v>
      </c>
      <c r="E59" s="17" t="s">
        <v>64</v>
      </c>
      <c r="F59" s="18" t="s">
        <v>64</v>
      </c>
      <c r="G59" s="17" t="s">
        <v>64</v>
      </c>
      <c r="H59" s="18" t="s">
        <v>64</v>
      </c>
      <c r="I59" s="17" t="s">
        <v>64</v>
      </c>
      <c r="J59" s="18" t="s">
        <v>64</v>
      </c>
      <c r="K59" s="19" t="s">
        <v>64</v>
      </c>
    </row>
    <row r="60" spans="1:76" ht="15" customHeight="1" x14ac:dyDescent="0.2">
      <c r="A60" s="10">
        <v>3</v>
      </c>
      <c r="B60" s="77">
        <v>177.5</v>
      </c>
      <c r="C60" s="25">
        <v>305</v>
      </c>
      <c r="D60" s="26">
        <v>5.75</v>
      </c>
      <c r="E60" s="25">
        <v>11</v>
      </c>
      <c r="F60" s="26">
        <v>500</v>
      </c>
      <c r="G60" s="25">
        <v>800</v>
      </c>
      <c r="H60" s="26">
        <v>3975</v>
      </c>
      <c r="I60" s="25">
        <v>5092.5</v>
      </c>
      <c r="J60" s="26">
        <v>6890</v>
      </c>
      <c r="K60" s="27">
        <v>7500</v>
      </c>
    </row>
    <row r="61" spans="1:76" ht="15" customHeight="1" x14ac:dyDescent="0.2">
      <c r="A61" s="10">
        <v>4</v>
      </c>
      <c r="B61" s="78">
        <v>175</v>
      </c>
      <c r="C61" s="17">
        <v>305</v>
      </c>
      <c r="D61" s="18">
        <v>5.5</v>
      </c>
      <c r="E61" s="17">
        <v>11</v>
      </c>
      <c r="F61" s="18">
        <v>500</v>
      </c>
      <c r="G61" s="17">
        <v>800</v>
      </c>
      <c r="H61" s="18">
        <v>3955</v>
      </c>
      <c r="I61" s="17">
        <v>5062.5</v>
      </c>
      <c r="J61" s="18">
        <v>6132.5</v>
      </c>
      <c r="K61" s="19">
        <v>7492.5</v>
      </c>
    </row>
    <row r="62" spans="1:76" ht="15" customHeight="1" x14ac:dyDescent="0.2">
      <c r="A62" s="10">
        <v>5</v>
      </c>
      <c r="B62" s="77">
        <v>175</v>
      </c>
      <c r="C62" s="25">
        <v>305</v>
      </c>
      <c r="D62" s="26">
        <v>5.5</v>
      </c>
      <c r="E62" s="25">
        <v>11</v>
      </c>
      <c r="F62" s="26">
        <v>500</v>
      </c>
      <c r="G62" s="25">
        <v>800</v>
      </c>
      <c r="H62" s="26">
        <v>3962.5</v>
      </c>
      <c r="I62" s="25">
        <v>5067.5</v>
      </c>
      <c r="J62" s="26">
        <v>6145</v>
      </c>
      <c r="K62" s="27">
        <v>7500</v>
      </c>
    </row>
    <row r="63" spans="1:76" ht="15" customHeight="1" x14ac:dyDescent="0.2">
      <c r="A63" s="10">
        <v>6</v>
      </c>
      <c r="B63" s="78">
        <v>172.5</v>
      </c>
      <c r="C63" s="17">
        <v>305</v>
      </c>
      <c r="D63" s="18">
        <v>5.75</v>
      </c>
      <c r="E63" s="17">
        <v>11.25</v>
      </c>
      <c r="F63" s="18">
        <v>500</v>
      </c>
      <c r="G63" s="17">
        <v>800</v>
      </c>
      <c r="H63" s="18">
        <v>3960</v>
      </c>
      <c r="I63" s="17">
        <v>5060</v>
      </c>
      <c r="J63" s="18">
        <v>6892.5</v>
      </c>
      <c r="K63" s="19">
        <v>7505</v>
      </c>
    </row>
    <row r="64" spans="1:76" ht="15" customHeight="1" x14ac:dyDescent="0.2">
      <c r="A64" s="10">
        <v>7</v>
      </c>
      <c r="B64" s="77">
        <v>167.5</v>
      </c>
      <c r="C64" s="25">
        <v>305</v>
      </c>
      <c r="D64" s="26">
        <v>6</v>
      </c>
      <c r="E64" s="25">
        <v>11.5</v>
      </c>
      <c r="F64" s="26">
        <v>500</v>
      </c>
      <c r="G64" s="25">
        <v>800</v>
      </c>
      <c r="H64" s="26">
        <v>4005</v>
      </c>
      <c r="I64" s="25">
        <v>5087.5</v>
      </c>
      <c r="J64" s="26">
        <v>6925</v>
      </c>
      <c r="K64" s="27">
        <v>7492.5</v>
      </c>
    </row>
    <row r="65" spans="1:11" ht="15" customHeight="1" x14ac:dyDescent="0.2">
      <c r="A65" s="10">
        <v>8</v>
      </c>
      <c r="B65" s="78" t="s">
        <v>64</v>
      </c>
      <c r="C65" s="17" t="s">
        <v>64</v>
      </c>
      <c r="D65" s="18" t="s">
        <v>64</v>
      </c>
      <c r="E65" s="17" t="s">
        <v>64</v>
      </c>
      <c r="F65" s="18" t="s">
        <v>64</v>
      </c>
      <c r="G65" s="17" t="s">
        <v>64</v>
      </c>
      <c r="H65" s="18" t="s">
        <v>64</v>
      </c>
      <c r="I65" s="17" t="s">
        <v>64</v>
      </c>
      <c r="J65" s="18" t="s">
        <v>64</v>
      </c>
      <c r="K65" s="19" t="s">
        <v>64</v>
      </c>
    </row>
    <row r="66" spans="1:11" ht="15" customHeight="1" x14ac:dyDescent="0.2">
      <c r="A66" s="10">
        <v>9</v>
      </c>
      <c r="B66" s="77" t="s">
        <v>64</v>
      </c>
      <c r="C66" s="25" t="s">
        <v>64</v>
      </c>
      <c r="D66" s="26" t="s">
        <v>64</v>
      </c>
      <c r="E66" s="25" t="s">
        <v>64</v>
      </c>
      <c r="F66" s="26" t="s">
        <v>64</v>
      </c>
      <c r="G66" s="25" t="s">
        <v>64</v>
      </c>
      <c r="H66" s="26" t="s">
        <v>64</v>
      </c>
      <c r="I66" s="25" t="s">
        <v>64</v>
      </c>
      <c r="J66" s="26" t="s">
        <v>64</v>
      </c>
      <c r="K66" s="27" t="s">
        <v>64</v>
      </c>
    </row>
    <row r="67" spans="1:11" ht="15" customHeight="1" x14ac:dyDescent="0.2">
      <c r="A67" s="10">
        <v>10</v>
      </c>
      <c r="B67" s="79">
        <v>170</v>
      </c>
      <c r="C67" s="29">
        <v>307.5</v>
      </c>
      <c r="D67" s="28">
        <v>6</v>
      </c>
      <c r="E67" s="29">
        <v>11.25</v>
      </c>
      <c r="F67" s="28">
        <v>500</v>
      </c>
      <c r="G67" s="29">
        <v>800</v>
      </c>
      <c r="H67" s="28">
        <v>4002.5</v>
      </c>
      <c r="I67" s="29">
        <v>5085</v>
      </c>
      <c r="J67" s="28">
        <v>6917.5</v>
      </c>
      <c r="K67" s="30">
        <v>7485</v>
      </c>
    </row>
    <row r="68" spans="1:11" ht="15" customHeight="1" x14ac:dyDescent="0.2">
      <c r="A68" s="10">
        <v>11</v>
      </c>
      <c r="B68" s="77">
        <v>170</v>
      </c>
      <c r="C68" s="25">
        <v>307.5</v>
      </c>
      <c r="D68" s="26">
        <v>6</v>
      </c>
      <c r="E68" s="25">
        <v>11.25</v>
      </c>
      <c r="F68" s="26">
        <v>500</v>
      </c>
      <c r="G68" s="25">
        <v>800</v>
      </c>
      <c r="H68" s="26">
        <v>4002.5</v>
      </c>
      <c r="I68" s="25">
        <v>5085</v>
      </c>
      <c r="J68" s="26">
        <v>6917.5</v>
      </c>
      <c r="K68" s="27">
        <v>7485</v>
      </c>
    </row>
    <row r="69" spans="1:11" ht="15" customHeight="1" x14ac:dyDescent="0.2">
      <c r="A69" s="10">
        <v>12</v>
      </c>
      <c r="B69" s="78">
        <v>175</v>
      </c>
      <c r="C69" s="17">
        <v>307.5</v>
      </c>
      <c r="D69" s="18">
        <v>6</v>
      </c>
      <c r="E69" s="17">
        <v>11.5</v>
      </c>
      <c r="F69" s="18">
        <v>500</v>
      </c>
      <c r="G69" s="17">
        <v>800</v>
      </c>
      <c r="H69" s="18">
        <v>4000</v>
      </c>
      <c r="I69" s="17">
        <v>5090</v>
      </c>
      <c r="J69" s="18">
        <v>6890</v>
      </c>
      <c r="K69" s="19">
        <v>7447.5</v>
      </c>
    </row>
    <row r="70" spans="1:11" ht="15" customHeight="1" x14ac:dyDescent="0.2">
      <c r="A70" s="10">
        <v>13</v>
      </c>
      <c r="B70" s="77">
        <v>172.5</v>
      </c>
      <c r="C70" s="25">
        <v>305</v>
      </c>
      <c r="D70" s="26">
        <v>6</v>
      </c>
      <c r="E70" s="25">
        <v>11.5</v>
      </c>
      <c r="F70" s="26">
        <v>500</v>
      </c>
      <c r="G70" s="25">
        <v>800</v>
      </c>
      <c r="H70" s="26">
        <v>4027.5</v>
      </c>
      <c r="I70" s="25">
        <v>5127.5</v>
      </c>
      <c r="J70" s="26">
        <v>6915</v>
      </c>
      <c r="K70" s="27">
        <v>7475</v>
      </c>
    </row>
    <row r="71" spans="1:11" ht="15" customHeight="1" x14ac:dyDescent="0.2">
      <c r="A71" s="10">
        <v>14</v>
      </c>
      <c r="B71" s="78">
        <v>172.5</v>
      </c>
      <c r="C71" s="17">
        <v>305</v>
      </c>
      <c r="D71" s="18">
        <v>6</v>
      </c>
      <c r="E71" s="17">
        <v>11.5</v>
      </c>
      <c r="F71" s="18">
        <v>500</v>
      </c>
      <c r="G71" s="17">
        <v>800</v>
      </c>
      <c r="H71" s="18">
        <v>4025</v>
      </c>
      <c r="I71" s="17">
        <v>5125</v>
      </c>
      <c r="J71" s="18">
        <v>6907.5</v>
      </c>
      <c r="K71" s="19">
        <v>7470</v>
      </c>
    </row>
    <row r="72" spans="1:11" ht="15" customHeight="1" x14ac:dyDescent="0.2">
      <c r="A72" s="10">
        <v>15</v>
      </c>
      <c r="B72" s="77" t="s">
        <v>64</v>
      </c>
      <c r="C72" s="25" t="s">
        <v>64</v>
      </c>
      <c r="D72" s="26" t="s">
        <v>64</v>
      </c>
      <c r="E72" s="25" t="s">
        <v>64</v>
      </c>
      <c r="F72" s="26" t="s">
        <v>64</v>
      </c>
      <c r="G72" s="25" t="s">
        <v>64</v>
      </c>
      <c r="H72" s="26" t="s">
        <v>64</v>
      </c>
      <c r="I72" s="25" t="s">
        <v>64</v>
      </c>
      <c r="J72" s="26" t="s">
        <v>64</v>
      </c>
      <c r="K72" s="27" t="s">
        <v>64</v>
      </c>
    </row>
    <row r="73" spans="1:11" ht="15" customHeight="1" x14ac:dyDescent="0.2">
      <c r="A73" s="10">
        <v>16</v>
      </c>
      <c r="B73" s="78" t="s">
        <v>64</v>
      </c>
      <c r="C73" s="17" t="s">
        <v>64</v>
      </c>
      <c r="D73" s="18" t="s">
        <v>64</v>
      </c>
      <c r="E73" s="17" t="s">
        <v>64</v>
      </c>
      <c r="F73" s="18" t="s">
        <v>64</v>
      </c>
      <c r="G73" s="17" t="s">
        <v>64</v>
      </c>
      <c r="H73" s="18" t="s">
        <v>64</v>
      </c>
      <c r="I73" s="17" t="s">
        <v>64</v>
      </c>
      <c r="J73" s="18" t="s">
        <v>64</v>
      </c>
      <c r="K73" s="19" t="s">
        <v>64</v>
      </c>
    </row>
    <row r="74" spans="1:11" ht="15" customHeight="1" x14ac:dyDescent="0.2">
      <c r="A74" s="10">
        <v>17</v>
      </c>
      <c r="B74" s="77">
        <v>177.5</v>
      </c>
      <c r="C74" s="25">
        <v>307.5</v>
      </c>
      <c r="D74" s="26">
        <v>6</v>
      </c>
      <c r="E74" s="25">
        <v>11.5</v>
      </c>
      <c r="F74" s="26">
        <v>500</v>
      </c>
      <c r="G74" s="25">
        <v>800</v>
      </c>
      <c r="H74" s="26">
        <v>4005</v>
      </c>
      <c r="I74" s="25">
        <v>3960</v>
      </c>
      <c r="J74" s="26">
        <v>6895</v>
      </c>
      <c r="K74" s="27">
        <v>7460</v>
      </c>
    </row>
    <row r="75" spans="1:11" ht="15" customHeight="1" x14ac:dyDescent="0.2">
      <c r="A75" s="10">
        <v>18</v>
      </c>
      <c r="B75" s="78">
        <v>175</v>
      </c>
      <c r="C75" s="17">
        <v>305</v>
      </c>
      <c r="D75" s="18">
        <v>6</v>
      </c>
      <c r="E75" s="17">
        <v>11.5</v>
      </c>
      <c r="F75" s="18">
        <v>500</v>
      </c>
      <c r="G75" s="17">
        <v>800</v>
      </c>
      <c r="H75" s="18">
        <v>4017.5</v>
      </c>
      <c r="I75" s="17">
        <v>5117.5</v>
      </c>
      <c r="J75" s="18">
        <v>6877.5</v>
      </c>
      <c r="K75" s="19">
        <v>7445</v>
      </c>
    </row>
    <row r="76" spans="1:11" ht="15" customHeight="1" x14ac:dyDescent="0.2">
      <c r="A76" s="10">
        <v>19</v>
      </c>
      <c r="B76" s="77">
        <v>177.5</v>
      </c>
      <c r="C76" s="25">
        <v>307.5</v>
      </c>
      <c r="D76" s="26">
        <v>6</v>
      </c>
      <c r="E76" s="25">
        <v>11.5</v>
      </c>
      <c r="F76" s="26">
        <v>500</v>
      </c>
      <c r="G76" s="25">
        <v>800</v>
      </c>
      <c r="H76" s="26">
        <v>4002.5</v>
      </c>
      <c r="I76" s="25">
        <v>5105</v>
      </c>
      <c r="J76" s="26">
        <v>6892.5</v>
      </c>
      <c r="K76" s="27">
        <v>7460</v>
      </c>
    </row>
    <row r="77" spans="1:11" ht="15" customHeight="1" x14ac:dyDescent="0.2">
      <c r="A77" s="10">
        <v>20</v>
      </c>
      <c r="B77" s="78">
        <v>177.5</v>
      </c>
      <c r="C77" s="17">
        <v>305</v>
      </c>
      <c r="D77" s="18">
        <v>6</v>
      </c>
      <c r="E77" s="17">
        <v>11.5</v>
      </c>
      <c r="F77" s="18">
        <v>500</v>
      </c>
      <c r="G77" s="17">
        <v>800</v>
      </c>
      <c r="H77" s="18">
        <v>3960</v>
      </c>
      <c r="I77" s="17">
        <v>5052.5</v>
      </c>
      <c r="J77" s="18">
        <v>6847.5</v>
      </c>
      <c r="K77" s="19">
        <v>7387.5</v>
      </c>
    </row>
    <row r="78" spans="1:11" ht="15" customHeight="1" x14ac:dyDescent="0.2">
      <c r="A78" s="10">
        <v>21</v>
      </c>
      <c r="B78" s="77">
        <v>180</v>
      </c>
      <c r="C78" s="25">
        <v>307.5</v>
      </c>
      <c r="D78" s="26">
        <v>6</v>
      </c>
      <c r="E78" s="25">
        <v>11.5</v>
      </c>
      <c r="F78" s="26">
        <v>500</v>
      </c>
      <c r="G78" s="25">
        <v>800</v>
      </c>
      <c r="H78" s="26">
        <v>3975</v>
      </c>
      <c r="I78" s="25">
        <v>5067.5</v>
      </c>
      <c r="J78" s="26">
        <v>6865</v>
      </c>
      <c r="K78" s="27">
        <v>7395</v>
      </c>
    </row>
    <row r="79" spans="1:11" ht="15" customHeight="1" x14ac:dyDescent="0.2">
      <c r="A79" s="10">
        <v>22</v>
      </c>
      <c r="B79" s="78" t="s">
        <v>64</v>
      </c>
      <c r="C79" s="17" t="s">
        <v>64</v>
      </c>
      <c r="D79" s="18" t="s">
        <v>64</v>
      </c>
      <c r="E79" s="17" t="s">
        <v>64</v>
      </c>
      <c r="F79" s="18" t="s">
        <v>64</v>
      </c>
      <c r="G79" s="17" t="s">
        <v>64</v>
      </c>
      <c r="H79" s="18" t="s">
        <v>64</v>
      </c>
      <c r="I79" s="17" t="s">
        <v>64</v>
      </c>
      <c r="J79" s="18" t="s">
        <v>64</v>
      </c>
      <c r="K79" s="19" t="s">
        <v>64</v>
      </c>
    </row>
    <row r="80" spans="1:11" ht="15" customHeight="1" x14ac:dyDescent="0.2">
      <c r="A80" s="10">
        <v>23</v>
      </c>
      <c r="B80" s="77" t="s">
        <v>64</v>
      </c>
      <c r="C80" s="25" t="s">
        <v>64</v>
      </c>
      <c r="D80" s="26" t="s">
        <v>64</v>
      </c>
      <c r="E80" s="25" t="s">
        <v>64</v>
      </c>
      <c r="F80" s="26" t="s">
        <v>64</v>
      </c>
      <c r="G80" s="25" t="s">
        <v>64</v>
      </c>
      <c r="H80" s="26" t="s">
        <v>64</v>
      </c>
      <c r="I80" s="25" t="s">
        <v>64</v>
      </c>
      <c r="J80" s="26" t="s">
        <v>64</v>
      </c>
      <c r="K80" s="27" t="s">
        <v>64</v>
      </c>
    </row>
    <row r="81" spans="1:76" ht="15" customHeight="1" x14ac:dyDescent="0.2">
      <c r="A81" s="10">
        <v>24</v>
      </c>
      <c r="B81" s="78">
        <v>180</v>
      </c>
      <c r="C81" s="17">
        <v>307.5</v>
      </c>
      <c r="D81" s="18">
        <v>6</v>
      </c>
      <c r="E81" s="17">
        <v>11.5</v>
      </c>
      <c r="F81" s="18">
        <v>500</v>
      </c>
      <c r="G81" s="17">
        <v>800</v>
      </c>
      <c r="H81" s="18">
        <v>3967.5</v>
      </c>
      <c r="I81" s="17">
        <v>5060</v>
      </c>
      <c r="J81" s="18">
        <v>6865</v>
      </c>
      <c r="K81" s="19">
        <v>7395</v>
      </c>
    </row>
    <row r="82" spans="1:76" ht="15" customHeight="1" x14ac:dyDescent="0.2">
      <c r="A82" s="10">
        <v>25</v>
      </c>
      <c r="B82" s="77">
        <v>180</v>
      </c>
      <c r="C82" s="25">
        <v>307.5</v>
      </c>
      <c r="D82" s="26">
        <v>6</v>
      </c>
      <c r="E82" s="25">
        <v>11.5</v>
      </c>
      <c r="F82" s="26">
        <v>500</v>
      </c>
      <c r="G82" s="25">
        <v>800</v>
      </c>
      <c r="H82" s="26">
        <v>3915</v>
      </c>
      <c r="I82" s="25">
        <v>5047.5</v>
      </c>
      <c r="J82" s="26">
        <v>6857.5</v>
      </c>
      <c r="K82" s="27">
        <v>7390</v>
      </c>
    </row>
    <row r="83" spans="1:76" ht="15" customHeight="1" x14ac:dyDescent="0.2">
      <c r="A83" s="10">
        <v>26</v>
      </c>
      <c r="B83" s="78">
        <v>177.5</v>
      </c>
      <c r="C83" s="17">
        <v>307.5</v>
      </c>
      <c r="D83" s="18">
        <v>6</v>
      </c>
      <c r="E83" s="17">
        <v>11.5</v>
      </c>
      <c r="F83" s="18">
        <v>500</v>
      </c>
      <c r="G83" s="17">
        <v>800</v>
      </c>
      <c r="H83" s="18">
        <v>3937.5</v>
      </c>
      <c r="I83" s="17">
        <v>5020</v>
      </c>
      <c r="J83" s="18">
        <v>6880</v>
      </c>
      <c r="K83" s="19">
        <v>7417.5</v>
      </c>
    </row>
    <row r="84" spans="1:76" ht="15" customHeight="1" x14ac:dyDescent="0.2">
      <c r="A84" s="10">
        <v>27</v>
      </c>
      <c r="B84" s="77">
        <v>180</v>
      </c>
      <c r="C84" s="25">
        <v>310</v>
      </c>
      <c r="D84" s="26">
        <v>6</v>
      </c>
      <c r="E84" s="25">
        <v>11.5</v>
      </c>
      <c r="F84" s="26">
        <v>500</v>
      </c>
      <c r="G84" s="25">
        <v>800</v>
      </c>
      <c r="H84" s="26">
        <v>3942.5</v>
      </c>
      <c r="I84" s="25">
        <v>5027.5</v>
      </c>
      <c r="J84" s="26">
        <v>6897.5</v>
      </c>
      <c r="K84" s="27">
        <v>7465</v>
      </c>
    </row>
    <row r="85" spans="1:76" ht="15" customHeight="1" x14ac:dyDescent="0.2">
      <c r="A85" s="10">
        <v>28</v>
      </c>
      <c r="B85" s="78">
        <v>180</v>
      </c>
      <c r="C85" s="17">
        <v>310</v>
      </c>
      <c r="D85" s="18">
        <v>6</v>
      </c>
      <c r="E85" s="17">
        <v>11.5</v>
      </c>
      <c r="F85" s="18">
        <v>500</v>
      </c>
      <c r="G85" s="17">
        <v>800</v>
      </c>
      <c r="H85" s="18">
        <v>3955</v>
      </c>
      <c r="I85" s="17">
        <v>5040</v>
      </c>
      <c r="J85" s="18">
        <v>6912.5</v>
      </c>
      <c r="K85" s="19">
        <v>7472.5</v>
      </c>
    </row>
    <row r="86" spans="1:76" ht="15" customHeight="1" x14ac:dyDescent="0.2">
      <c r="A86" s="10">
        <v>29</v>
      </c>
      <c r="B86" s="77" t="s">
        <v>64</v>
      </c>
      <c r="C86" s="25" t="s">
        <v>64</v>
      </c>
      <c r="D86" s="26" t="s">
        <v>64</v>
      </c>
      <c r="E86" s="25" t="s">
        <v>64</v>
      </c>
      <c r="F86" s="26" t="s">
        <v>64</v>
      </c>
      <c r="G86" s="25" t="s">
        <v>64</v>
      </c>
      <c r="H86" s="26" t="s">
        <v>64</v>
      </c>
      <c r="I86" s="25" t="s">
        <v>64</v>
      </c>
      <c r="J86" s="26" t="s">
        <v>64</v>
      </c>
      <c r="K86" s="74" t="s">
        <v>64</v>
      </c>
    </row>
    <row r="87" spans="1:76" ht="15" customHeight="1" x14ac:dyDescent="0.2">
      <c r="A87" s="10">
        <v>30</v>
      </c>
      <c r="B87" s="78" t="s">
        <v>64</v>
      </c>
      <c r="C87" s="17" t="s">
        <v>64</v>
      </c>
      <c r="D87" s="18" t="s">
        <v>64</v>
      </c>
      <c r="E87" s="17" t="s">
        <v>64</v>
      </c>
      <c r="F87" s="18" t="s">
        <v>64</v>
      </c>
      <c r="G87" s="17" t="s">
        <v>64</v>
      </c>
      <c r="H87" s="18" t="s">
        <v>64</v>
      </c>
      <c r="I87" s="17" t="s">
        <v>64</v>
      </c>
      <c r="J87" s="18" t="s">
        <v>64</v>
      </c>
      <c r="K87" s="19" t="s">
        <v>64</v>
      </c>
    </row>
    <row r="88" spans="1:76" ht="15" customHeight="1" thickBot="1" x14ac:dyDescent="0.25">
      <c r="A88" s="10">
        <v>31</v>
      </c>
      <c r="B88" s="77">
        <v>180</v>
      </c>
      <c r="C88" s="25">
        <v>310</v>
      </c>
      <c r="D88" s="26">
        <v>6</v>
      </c>
      <c r="E88" s="25">
        <v>11.5</v>
      </c>
      <c r="F88" s="26">
        <v>500</v>
      </c>
      <c r="G88" s="25">
        <v>800</v>
      </c>
      <c r="H88" s="26">
        <v>3885</v>
      </c>
      <c r="I88" s="25">
        <v>5010</v>
      </c>
      <c r="J88" s="26">
        <v>6905</v>
      </c>
      <c r="K88" s="74">
        <v>7467.5</v>
      </c>
    </row>
    <row r="89" spans="1:76" ht="15" customHeight="1" thickBot="1" x14ac:dyDescent="0.25">
      <c r="A89" s="11" t="s">
        <v>17</v>
      </c>
      <c r="B89" s="80">
        <v>186.48809523809524</v>
      </c>
      <c r="C89" s="32">
        <v>303.33333333333331</v>
      </c>
      <c r="D89" s="31">
        <v>11.821428571428571</v>
      </c>
      <c r="E89" s="32">
        <v>20.797619047619047</v>
      </c>
      <c r="F89" s="31">
        <v>500</v>
      </c>
      <c r="G89" s="32">
        <v>800</v>
      </c>
      <c r="H89" s="31">
        <v>3975.1190476190477</v>
      </c>
      <c r="I89" s="32">
        <v>5018.5714285714284</v>
      </c>
      <c r="J89" s="31">
        <v>6820.3571428571431</v>
      </c>
      <c r="K89" s="33">
        <v>7457.5</v>
      </c>
    </row>
    <row r="90" spans="1:76" ht="13.5" thickTop="1" x14ac:dyDescent="0.15">
      <c r="K90" s="5" t="s">
        <v>67</v>
      </c>
    </row>
    <row r="91" spans="1:76" x14ac:dyDescent="0.2">
      <c r="B91" s="2" t="s">
        <v>66</v>
      </c>
      <c r="K91" s="6" t="s">
        <v>68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86" t="s">
        <v>73</v>
      </c>
      <c r="C98" s="8"/>
      <c r="D98" s="8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74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 t="s">
        <v>64</v>
      </c>
      <c r="C105" s="25" t="s">
        <v>64</v>
      </c>
      <c r="D105" s="26" t="s">
        <v>64</v>
      </c>
      <c r="E105" s="25" t="s">
        <v>64</v>
      </c>
      <c r="F105" s="26" t="s">
        <v>64</v>
      </c>
      <c r="G105" s="25" t="s">
        <v>64</v>
      </c>
      <c r="H105" s="26" t="s">
        <v>64</v>
      </c>
      <c r="I105" s="25" t="s">
        <v>64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 t="s">
        <v>64</v>
      </c>
      <c r="C106" s="17" t="s">
        <v>64</v>
      </c>
      <c r="D106" s="18" t="s">
        <v>64</v>
      </c>
      <c r="E106" s="17" t="s">
        <v>64</v>
      </c>
      <c r="F106" s="18" t="s">
        <v>64</v>
      </c>
      <c r="G106" s="17" t="s">
        <v>64</v>
      </c>
      <c r="H106" s="18" t="s">
        <v>64</v>
      </c>
      <c r="I106" s="17" t="s">
        <v>64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600</v>
      </c>
      <c r="D107" s="26">
        <v>600</v>
      </c>
      <c r="E107" s="25">
        <v>700</v>
      </c>
      <c r="F107" s="26">
        <v>3552.5</v>
      </c>
      <c r="G107" s="25">
        <v>4120</v>
      </c>
      <c r="H107" s="26">
        <v>3550</v>
      </c>
      <c r="I107" s="25">
        <v>4000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600</v>
      </c>
      <c r="D108" s="18">
        <v>600</v>
      </c>
      <c r="E108" s="17">
        <v>700</v>
      </c>
      <c r="F108" s="18">
        <v>3552.5</v>
      </c>
      <c r="G108" s="17">
        <v>4122.5</v>
      </c>
      <c r="H108" s="18">
        <v>3350</v>
      </c>
      <c r="I108" s="17">
        <v>4000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600</v>
      </c>
      <c r="D109" s="26">
        <v>600</v>
      </c>
      <c r="E109" s="25">
        <v>700</v>
      </c>
      <c r="F109" s="26">
        <v>3545</v>
      </c>
      <c r="G109" s="25">
        <v>4122.5</v>
      </c>
      <c r="H109" s="26">
        <v>3370</v>
      </c>
      <c r="I109" s="25">
        <v>4020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>
        <v>500</v>
      </c>
      <c r="C110" s="17">
        <v>600</v>
      </c>
      <c r="D110" s="18">
        <v>600</v>
      </c>
      <c r="E110" s="17">
        <v>700</v>
      </c>
      <c r="F110" s="18">
        <v>3547.5</v>
      </c>
      <c r="G110" s="17">
        <v>4125</v>
      </c>
      <c r="H110" s="18">
        <v>3370</v>
      </c>
      <c r="I110" s="17">
        <v>4020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>
        <v>500</v>
      </c>
      <c r="C111" s="25">
        <v>600</v>
      </c>
      <c r="D111" s="26">
        <v>600</v>
      </c>
      <c r="E111" s="25">
        <v>700</v>
      </c>
      <c r="F111" s="26">
        <v>3672.5</v>
      </c>
      <c r="G111" s="25">
        <v>4127.5</v>
      </c>
      <c r="H111" s="26">
        <v>3370</v>
      </c>
      <c r="I111" s="25">
        <v>4020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 t="s">
        <v>64</v>
      </c>
      <c r="C112" s="17" t="s">
        <v>64</v>
      </c>
      <c r="D112" s="18" t="s">
        <v>64</v>
      </c>
      <c r="E112" s="17" t="s">
        <v>64</v>
      </c>
      <c r="F112" s="18" t="s">
        <v>64</v>
      </c>
      <c r="G112" s="17" t="s">
        <v>64</v>
      </c>
      <c r="H112" s="18" t="s">
        <v>64</v>
      </c>
      <c r="I112" s="17" t="s">
        <v>64</v>
      </c>
      <c r="J112" s="18">
        <v>0</v>
      </c>
      <c r="K112" s="19">
        <v>0</v>
      </c>
    </row>
    <row r="113" spans="1:11" ht="15" customHeight="1" x14ac:dyDescent="0.2">
      <c r="A113" s="10">
        <v>9</v>
      </c>
      <c r="B113" s="77" t="s">
        <v>64</v>
      </c>
      <c r="C113" s="25" t="s">
        <v>64</v>
      </c>
      <c r="D113" s="26" t="s">
        <v>64</v>
      </c>
      <c r="E113" s="25" t="s">
        <v>64</v>
      </c>
      <c r="F113" s="26" t="s">
        <v>64</v>
      </c>
      <c r="G113" s="25" t="s">
        <v>64</v>
      </c>
      <c r="H113" s="26" t="s">
        <v>64</v>
      </c>
      <c r="I113" s="25" t="s">
        <v>64</v>
      </c>
      <c r="J113" s="26">
        <v>0</v>
      </c>
      <c r="K113" s="27">
        <v>0</v>
      </c>
    </row>
    <row r="114" spans="1:11" ht="15" customHeight="1" x14ac:dyDescent="0.2">
      <c r="A114" s="10">
        <v>10</v>
      </c>
      <c r="B114" s="79">
        <v>500</v>
      </c>
      <c r="C114" s="29">
        <v>600</v>
      </c>
      <c r="D114" s="28">
        <v>600</v>
      </c>
      <c r="E114" s="29">
        <v>700</v>
      </c>
      <c r="F114" s="28">
        <v>3612.5</v>
      </c>
      <c r="G114" s="29">
        <v>4117.5</v>
      </c>
      <c r="H114" s="28">
        <v>3370</v>
      </c>
      <c r="I114" s="29">
        <v>4020</v>
      </c>
      <c r="J114" s="28">
        <v>0</v>
      </c>
      <c r="K114" s="30">
        <v>0</v>
      </c>
    </row>
    <row r="115" spans="1:11" ht="15" customHeight="1" x14ac:dyDescent="0.2">
      <c r="A115" s="10">
        <v>11</v>
      </c>
      <c r="B115" s="77">
        <v>500</v>
      </c>
      <c r="C115" s="25">
        <v>600</v>
      </c>
      <c r="D115" s="26">
        <v>600</v>
      </c>
      <c r="E115" s="25">
        <v>700</v>
      </c>
      <c r="F115" s="26">
        <v>3612.5</v>
      </c>
      <c r="G115" s="25">
        <v>4117.5</v>
      </c>
      <c r="H115" s="26">
        <v>3370</v>
      </c>
      <c r="I115" s="25">
        <v>4020</v>
      </c>
      <c r="J115" s="26">
        <v>0</v>
      </c>
      <c r="K115" s="27">
        <v>0</v>
      </c>
    </row>
    <row r="116" spans="1:11" ht="15" customHeight="1" x14ac:dyDescent="0.2">
      <c r="A116" s="10">
        <v>12</v>
      </c>
      <c r="B116" s="78">
        <v>500</v>
      </c>
      <c r="C116" s="17">
        <v>600</v>
      </c>
      <c r="D116" s="18">
        <v>600</v>
      </c>
      <c r="E116" s="17">
        <v>700</v>
      </c>
      <c r="F116" s="18">
        <v>3572.5</v>
      </c>
      <c r="G116" s="17">
        <v>4082.5</v>
      </c>
      <c r="H116" s="18">
        <v>3350</v>
      </c>
      <c r="I116" s="17">
        <v>4000</v>
      </c>
      <c r="J116" s="18">
        <v>0</v>
      </c>
      <c r="K116" s="19">
        <v>0</v>
      </c>
    </row>
    <row r="117" spans="1:11" ht="15" customHeight="1" x14ac:dyDescent="0.2">
      <c r="A117" s="10">
        <v>13</v>
      </c>
      <c r="B117" s="77">
        <v>500</v>
      </c>
      <c r="C117" s="25">
        <v>600</v>
      </c>
      <c r="D117" s="26">
        <v>600</v>
      </c>
      <c r="E117" s="25">
        <v>700</v>
      </c>
      <c r="F117" s="26">
        <v>3590</v>
      </c>
      <c r="G117" s="25">
        <v>4100</v>
      </c>
      <c r="H117" s="26">
        <v>3350</v>
      </c>
      <c r="I117" s="25">
        <v>4030</v>
      </c>
      <c r="J117" s="26">
        <v>0</v>
      </c>
      <c r="K117" s="27">
        <v>0</v>
      </c>
    </row>
    <row r="118" spans="1:11" ht="15" customHeight="1" x14ac:dyDescent="0.2">
      <c r="A118" s="10">
        <v>14</v>
      </c>
      <c r="B118" s="78">
        <v>500</v>
      </c>
      <c r="C118" s="17">
        <v>600</v>
      </c>
      <c r="D118" s="18">
        <v>600</v>
      </c>
      <c r="E118" s="17">
        <v>700</v>
      </c>
      <c r="F118" s="18">
        <v>3590</v>
      </c>
      <c r="G118" s="17">
        <v>4100</v>
      </c>
      <c r="H118" s="18">
        <v>3350</v>
      </c>
      <c r="I118" s="17">
        <v>4030</v>
      </c>
      <c r="J118" s="18">
        <v>0</v>
      </c>
      <c r="K118" s="19">
        <v>0</v>
      </c>
    </row>
    <row r="119" spans="1:11" ht="15" customHeight="1" x14ac:dyDescent="0.2">
      <c r="A119" s="10">
        <v>15</v>
      </c>
      <c r="B119" s="77" t="s">
        <v>64</v>
      </c>
      <c r="C119" s="25" t="s">
        <v>64</v>
      </c>
      <c r="D119" s="26" t="s">
        <v>64</v>
      </c>
      <c r="E119" s="25" t="s">
        <v>64</v>
      </c>
      <c r="F119" s="26" t="s">
        <v>64</v>
      </c>
      <c r="G119" s="25" t="s">
        <v>64</v>
      </c>
      <c r="H119" s="26" t="s">
        <v>64</v>
      </c>
      <c r="I119" s="25" t="s">
        <v>64</v>
      </c>
      <c r="J119" s="26">
        <v>0</v>
      </c>
      <c r="K119" s="27">
        <v>0</v>
      </c>
    </row>
    <row r="120" spans="1:11" ht="15" customHeight="1" x14ac:dyDescent="0.2">
      <c r="A120" s="10">
        <v>16</v>
      </c>
      <c r="B120" s="78" t="s">
        <v>64</v>
      </c>
      <c r="C120" s="17" t="s">
        <v>64</v>
      </c>
      <c r="D120" s="18" t="s">
        <v>64</v>
      </c>
      <c r="E120" s="17" t="s">
        <v>64</v>
      </c>
      <c r="F120" s="18" t="s">
        <v>64</v>
      </c>
      <c r="G120" s="17" t="s">
        <v>64</v>
      </c>
      <c r="H120" s="18" t="s">
        <v>64</v>
      </c>
      <c r="I120" s="17" t="s">
        <v>64</v>
      </c>
      <c r="J120" s="18">
        <v>0</v>
      </c>
      <c r="K120" s="19">
        <v>0</v>
      </c>
    </row>
    <row r="121" spans="1:11" ht="15" customHeight="1" x14ac:dyDescent="0.2">
      <c r="A121" s="10">
        <v>17</v>
      </c>
      <c r="B121" s="77">
        <v>500</v>
      </c>
      <c r="C121" s="25">
        <v>600</v>
      </c>
      <c r="D121" s="26">
        <v>600</v>
      </c>
      <c r="E121" s="25">
        <v>700</v>
      </c>
      <c r="F121" s="26">
        <v>3590</v>
      </c>
      <c r="G121" s="25">
        <v>4090</v>
      </c>
      <c r="H121" s="26">
        <v>3350</v>
      </c>
      <c r="I121" s="25">
        <v>403</v>
      </c>
      <c r="J121" s="26">
        <v>0</v>
      </c>
      <c r="K121" s="27">
        <v>0</v>
      </c>
    </row>
    <row r="122" spans="1:11" ht="15" customHeight="1" x14ac:dyDescent="0.2">
      <c r="A122" s="10">
        <v>18</v>
      </c>
      <c r="B122" s="78">
        <v>550</v>
      </c>
      <c r="C122" s="17">
        <v>700</v>
      </c>
      <c r="D122" s="18">
        <v>650</v>
      </c>
      <c r="E122" s="17">
        <v>800</v>
      </c>
      <c r="F122" s="18">
        <v>3597.5</v>
      </c>
      <c r="G122" s="17">
        <v>4097.5</v>
      </c>
      <c r="H122" s="18">
        <v>3400</v>
      </c>
      <c r="I122" s="17">
        <v>4000</v>
      </c>
      <c r="J122" s="18">
        <v>0</v>
      </c>
      <c r="K122" s="19">
        <v>0</v>
      </c>
    </row>
    <row r="123" spans="1:11" ht="15" customHeight="1" x14ac:dyDescent="0.2">
      <c r="A123" s="10">
        <v>19</v>
      </c>
      <c r="B123" s="77">
        <v>550</v>
      </c>
      <c r="C123" s="25">
        <v>700</v>
      </c>
      <c r="D123" s="26">
        <v>650</v>
      </c>
      <c r="E123" s="25">
        <v>800</v>
      </c>
      <c r="F123" s="26">
        <v>3567.5</v>
      </c>
      <c r="G123" s="25">
        <v>4057.5</v>
      </c>
      <c r="H123" s="26">
        <v>3400</v>
      </c>
      <c r="I123" s="25">
        <v>4070</v>
      </c>
      <c r="J123" s="26">
        <v>0</v>
      </c>
      <c r="K123" s="27">
        <v>0</v>
      </c>
    </row>
    <row r="124" spans="1:11" ht="15" customHeight="1" x14ac:dyDescent="0.2">
      <c r="A124" s="10">
        <v>20</v>
      </c>
      <c r="B124" s="78">
        <v>550</v>
      </c>
      <c r="C124" s="17">
        <v>700</v>
      </c>
      <c r="D124" s="18">
        <v>650</v>
      </c>
      <c r="E124" s="17">
        <v>800</v>
      </c>
      <c r="F124" s="18">
        <v>3480</v>
      </c>
      <c r="G124" s="17">
        <v>4012.5</v>
      </c>
      <c r="H124" s="18">
        <v>3400</v>
      </c>
      <c r="I124" s="17">
        <v>4070</v>
      </c>
      <c r="J124" s="18">
        <v>0</v>
      </c>
      <c r="K124" s="19">
        <v>0</v>
      </c>
    </row>
    <row r="125" spans="1:11" ht="15" customHeight="1" x14ac:dyDescent="0.2">
      <c r="A125" s="10">
        <v>21</v>
      </c>
      <c r="B125" s="77">
        <v>550</v>
      </c>
      <c r="C125" s="25">
        <v>700</v>
      </c>
      <c r="D125" s="26">
        <v>650</v>
      </c>
      <c r="E125" s="25">
        <v>800</v>
      </c>
      <c r="F125" s="26">
        <v>3485</v>
      </c>
      <c r="G125" s="25">
        <v>4020</v>
      </c>
      <c r="H125" s="26">
        <v>3400</v>
      </c>
      <c r="I125" s="25">
        <v>4070</v>
      </c>
      <c r="J125" s="26">
        <v>0</v>
      </c>
      <c r="K125" s="27">
        <v>0</v>
      </c>
    </row>
    <row r="126" spans="1:11" ht="15" customHeight="1" x14ac:dyDescent="0.2">
      <c r="A126" s="10">
        <v>22</v>
      </c>
      <c r="B126" s="78" t="s">
        <v>64</v>
      </c>
      <c r="C126" s="17" t="s">
        <v>64</v>
      </c>
      <c r="D126" s="18" t="s">
        <v>64</v>
      </c>
      <c r="E126" s="17" t="s">
        <v>64</v>
      </c>
      <c r="F126" s="18" t="s">
        <v>64</v>
      </c>
      <c r="G126" s="17" t="s">
        <v>64</v>
      </c>
      <c r="H126" s="18" t="s">
        <v>64</v>
      </c>
      <c r="I126" s="17" t="s">
        <v>64</v>
      </c>
      <c r="J126" s="18">
        <v>0</v>
      </c>
      <c r="K126" s="19">
        <v>0</v>
      </c>
    </row>
    <row r="127" spans="1:11" ht="15" customHeight="1" x14ac:dyDescent="0.2">
      <c r="A127" s="10">
        <v>23</v>
      </c>
      <c r="B127" s="77" t="s">
        <v>64</v>
      </c>
      <c r="C127" s="25" t="s">
        <v>64</v>
      </c>
      <c r="D127" s="26" t="s">
        <v>64</v>
      </c>
      <c r="E127" s="25" t="s">
        <v>64</v>
      </c>
      <c r="F127" s="26" t="s">
        <v>64</v>
      </c>
      <c r="G127" s="25" t="s">
        <v>64</v>
      </c>
      <c r="H127" s="26" t="s">
        <v>64</v>
      </c>
      <c r="I127" s="25" t="s">
        <v>64</v>
      </c>
      <c r="J127" s="26">
        <v>0</v>
      </c>
      <c r="K127" s="27">
        <v>0</v>
      </c>
    </row>
    <row r="128" spans="1:11" ht="15" customHeight="1" x14ac:dyDescent="0.2">
      <c r="A128" s="10">
        <v>24</v>
      </c>
      <c r="B128" s="78">
        <v>550</v>
      </c>
      <c r="C128" s="17">
        <v>700</v>
      </c>
      <c r="D128" s="18">
        <v>650</v>
      </c>
      <c r="E128" s="17">
        <v>800</v>
      </c>
      <c r="F128" s="18">
        <v>3487.5</v>
      </c>
      <c r="G128" s="17">
        <v>4022.5</v>
      </c>
      <c r="H128" s="18">
        <v>3400</v>
      </c>
      <c r="I128" s="17">
        <v>4070</v>
      </c>
      <c r="J128" s="18">
        <v>0</v>
      </c>
      <c r="K128" s="19">
        <v>0</v>
      </c>
    </row>
    <row r="129" spans="1:11" ht="15" customHeight="1" x14ac:dyDescent="0.2">
      <c r="A129" s="10">
        <v>25</v>
      </c>
      <c r="B129" s="77">
        <v>550</v>
      </c>
      <c r="C129" s="25">
        <v>700</v>
      </c>
      <c r="D129" s="26">
        <v>650</v>
      </c>
      <c r="E129" s="25">
        <v>800</v>
      </c>
      <c r="F129" s="26">
        <v>3500</v>
      </c>
      <c r="G129" s="25">
        <v>4035</v>
      </c>
      <c r="H129" s="26">
        <v>3450</v>
      </c>
      <c r="I129" s="25">
        <v>4100</v>
      </c>
      <c r="J129" s="26">
        <v>0</v>
      </c>
      <c r="K129" s="27">
        <v>0</v>
      </c>
    </row>
    <row r="130" spans="1:11" ht="15" customHeight="1" x14ac:dyDescent="0.2">
      <c r="A130" s="10">
        <v>26</v>
      </c>
      <c r="B130" s="78">
        <v>550</v>
      </c>
      <c r="C130" s="17">
        <v>700</v>
      </c>
      <c r="D130" s="18">
        <v>650</v>
      </c>
      <c r="E130" s="17">
        <v>800</v>
      </c>
      <c r="F130" s="18">
        <v>3500</v>
      </c>
      <c r="G130" s="17">
        <v>4035</v>
      </c>
      <c r="H130" s="18">
        <v>3450</v>
      </c>
      <c r="I130" s="17">
        <v>4100</v>
      </c>
      <c r="J130" s="18">
        <v>0</v>
      </c>
      <c r="K130" s="19">
        <v>0</v>
      </c>
    </row>
    <row r="131" spans="1:11" ht="15" customHeight="1" x14ac:dyDescent="0.2">
      <c r="A131" s="10">
        <v>27</v>
      </c>
      <c r="B131" s="77">
        <v>550</v>
      </c>
      <c r="C131" s="25">
        <v>700</v>
      </c>
      <c r="D131" s="26">
        <v>650</v>
      </c>
      <c r="E131" s="25">
        <v>800</v>
      </c>
      <c r="F131" s="26">
        <v>3525</v>
      </c>
      <c r="G131" s="25">
        <v>4285</v>
      </c>
      <c r="H131" s="26">
        <v>3450</v>
      </c>
      <c r="I131" s="25">
        <v>4100</v>
      </c>
      <c r="J131" s="26">
        <v>0</v>
      </c>
      <c r="K131" s="27">
        <v>0</v>
      </c>
    </row>
    <row r="132" spans="1:11" ht="15" customHeight="1" x14ac:dyDescent="0.2">
      <c r="A132" s="10">
        <v>28</v>
      </c>
      <c r="B132" s="78">
        <v>550</v>
      </c>
      <c r="C132" s="17">
        <v>700</v>
      </c>
      <c r="D132" s="18">
        <v>650</v>
      </c>
      <c r="E132" s="17">
        <v>800</v>
      </c>
      <c r="F132" s="18">
        <v>3542.5</v>
      </c>
      <c r="G132" s="17">
        <v>4317.5</v>
      </c>
      <c r="H132" s="18">
        <v>3470</v>
      </c>
      <c r="I132" s="17">
        <v>4150</v>
      </c>
      <c r="J132" s="18">
        <v>0</v>
      </c>
      <c r="K132" s="19">
        <v>0</v>
      </c>
    </row>
    <row r="133" spans="1:11" ht="15" customHeight="1" x14ac:dyDescent="0.2">
      <c r="A133" s="10">
        <v>29</v>
      </c>
      <c r="B133" s="77" t="s">
        <v>64</v>
      </c>
      <c r="C133" s="25" t="s">
        <v>64</v>
      </c>
      <c r="D133" s="26" t="s">
        <v>64</v>
      </c>
      <c r="E133" s="25" t="s">
        <v>64</v>
      </c>
      <c r="F133" s="26" t="s">
        <v>64</v>
      </c>
      <c r="G133" s="25" t="s">
        <v>64</v>
      </c>
      <c r="H133" s="26" t="s">
        <v>64</v>
      </c>
      <c r="I133" s="25" t="s">
        <v>64</v>
      </c>
      <c r="J133" s="26">
        <v>0</v>
      </c>
      <c r="K133" s="74">
        <v>0</v>
      </c>
    </row>
    <row r="134" spans="1:11" ht="15" customHeight="1" x14ac:dyDescent="0.2">
      <c r="A134" s="10">
        <v>30</v>
      </c>
      <c r="B134" s="78" t="s">
        <v>64</v>
      </c>
      <c r="C134" s="17" t="s">
        <v>64</v>
      </c>
      <c r="D134" s="18" t="s">
        <v>64</v>
      </c>
      <c r="E134" s="17" t="s">
        <v>64</v>
      </c>
      <c r="F134" s="18" t="s">
        <v>64</v>
      </c>
      <c r="G134" s="17" t="s">
        <v>64</v>
      </c>
      <c r="H134" s="18" t="s">
        <v>64</v>
      </c>
      <c r="I134" s="17" t="s">
        <v>64</v>
      </c>
      <c r="J134" s="18">
        <v>0</v>
      </c>
      <c r="K134" s="19">
        <v>0</v>
      </c>
    </row>
    <row r="135" spans="1:11" ht="15" customHeight="1" thickBot="1" x14ac:dyDescent="0.25">
      <c r="A135" s="10">
        <v>31</v>
      </c>
      <c r="B135" s="77">
        <v>550</v>
      </c>
      <c r="C135" s="25">
        <v>700</v>
      </c>
      <c r="D135" s="26">
        <v>650</v>
      </c>
      <c r="E135" s="25">
        <v>800</v>
      </c>
      <c r="F135" s="26">
        <v>3547.5</v>
      </c>
      <c r="G135" s="25">
        <v>4320</v>
      </c>
      <c r="H135" s="26">
        <v>3500</v>
      </c>
      <c r="I135" s="25">
        <v>4160</v>
      </c>
      <c r="J135" s="26">
        <v>0</v>
      </c>
      <c r="K135" s="74">
        <v>0</v>
      </c>
    </row>
    <row r="136" spans="1:11" ht="15" customHeight="1" thickBot="1" x14ac:dyDescent="0.25">
      <c r="A136" s="11" t="s">
        <v>17</v>
      </c>
      <c r="B136" s="80">
        <v>523.80952380952385</v>
      </c>
      <c r="C136" s="32">
        <v>647.61904761904759</v>
      </c>
      <c r="D136" s="31">
        <v>623.80952380952385</v>
      </c>
      <c r="E136" s="32">
        <v>747.61904761904759</v>
      </c>
      <c r="F136" s="31">
        <v>3555.7142857142858</v>
      </c>
      <c r="G136" s="32">
        <v>4115.5952380952385</v>
      </c>
      <c r="H136" s="31">
        <v>3403.3333333333335</v>
      </c>
      <c r="I136" s="32">
        <v>3878.7142857142858</v>
      </c>
      <c r="J136" s="31"/>
      <c r="K136" s="33"/>
    </row>
    <row r="137" spans="1:11" ht="13.5" thickTop="1" x14ac:dyDescent="0.15">
      <c r="K137" s="5" t="s">
        <v>67</v>
      </c>
    </row>
    <row r="138" spans="1:11" x14ac:dyDescent="0.2">
      <c r="B138" s="2" t="s">
        <v>66</v>
      </c>
      <c r="K138" s="6" t="s">
        <v>68</v>
      </c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3"/>
  <sheetViews>
    <sheetView showGridLines="0" topLeftCell="A133" workbookViewId="0">
      <selection activeCell="K147" sqref="K147:L14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 t="s">
        <v>73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1">
        <v>2001</v>
      </c>
      <c r="I106" s="91"/>
      <c r="J106" s="42"/>
      <c r="K106" s="91">
        <v>2002</v>
      </c>
      <c r="L106" s="91"/>
      <c r="M106" s="42"/>
      <c r="N106" s="91">
        <v>2003</v>
      </c>
      <c r="O106" s="91"/>
      <c r="Q106" s="91">
        <v>2004</v>
      </c>
      <c r="R106" s="91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/>
      <c r="L148" s="62"/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/>
      <c r="L149" s="62"/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/>
      <c r="L150" s="62"/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/>
      <c r="L151" s="62"/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/>
      <c r="L152" s="62"/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/>
      <c r="L153" s="62"/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/>
      <c r="L154" s="62"/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/>
      <c r="L155" s="62"/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/>
      <c r="L156" s="62"/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4522.416666666667</v>
      </c>
      <c r="L158" s="56">
        <f>AVERAGE(L145:L156)</f>
        <v>4575.625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36" t="s">
        <v>69</v>
      </c>
    </row>
    <row r="163" spans="1:1" x14ac:dyDescent="0.2">
      <c r="A163" s="38"/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98"/>
  <sheetViews>
    <sheetView showGridLines="0" topLeftCell="A67" workbookViewId="0">
      <selection activeCell="E83" sqref="E83:F83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/>
      <c r="F84" s="66"/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/>
      <c r="F85" s="66"/>
    </row>
    <row r="86" spans="1:18" x14ac:dyDescent="0.2">
      <c r="A86" s="38" t="s">
        <v>42</v>
      </c>
      <c r="B86" s="66">
        <v>4383.125</v>
      </c>
      <c r="C86" s="66">
        <v>4460.7236842105267</v>
      </c>
      <c r="E86" s="66"/>
      <c r="F86" s="66"/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/>
      <c r="F87" s="66"/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/>
      <c r="F88" s="66"/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/>
      <c r="F89" s="66"/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/>
      <c r="F90" s="66"/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/>
      <c r="F91" s="66"/>
    </row>
    <row r="92" spans="1:18" x14ac:dyDescent="0.2">
      <c r="A92" s="38" t="s">
        <v>48</v>
      </c>
      <c r="B92" s="66">
        <v>4487.15625</v>
      </c>
      <c r="C92" s="66">
        <v>4543.71875</v>
      </c>
      <c r="E92" s="66"/>
      <c r="F92" s="66"/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4519.8342803030309</v>
      </c>
      <c r="F94" s="68">
        <f>AVERAGE(F81:F92)</f>
        <v>4572.0864448051952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3"/>
  <sheetViews>
    <sheetView showGridLines="0" topLeftCell="A34" workbookViewId="0">
      <selection activeCell="B49" sqref="B49:C4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/>
      <c r="C50" s="66"/>
    </row>
    <row r="51" spans="1:18" x14ac:dyDescent="0.2">
      <c r="A51" s="38" t="s">
        <v>41</v>
      </c>
      <c r="B51" s="66"/>
      <c r="C51" s="66"/>
    </row>
    <row r="52" spans="1:18" x14ac:dyDescent="0.2">
      <c r="A52" s="38" t="s">
        <v>42</v>
      </c>
      <c r="B52" s="66"/>
      <c r="C52" s="66"/>
    </row>
    <row r="53" spans="1:18" x14ac:dyDescent="0.2">
      <c r="A53" s="38" t="s">
        <v>43</v>
      </c>
      <c r="B53" s="66"/>
      <c r="C53" s="66"/>
    </row>
    <row r="54" spans="1:18" x14ac:dyDescent="0.2">
      <c r="A54" s="38" t="s">
        <v>44</v>
      </c>
      <c r="B54" s="66"/>
      <c r="C54" s="66"/>
    </row>
    <row r="55" spans="1:18" x14ac:dyDescent="0.2">
      <c r="A55" s="38" t="s">
        <v>45</v>
      </c>
      <c r="B55" s="66"/>
      <c r="C55" s="66"/>
    </row>
    <row r="56" spans="1:18" x14ac:dyDescent="0.2">
      <c r="A56" s="38" t="s">
        <v>46</v>
      </c>
      <c r="B56" s="66"/>
      <c r="C56" s="66"/>
    </row>
    <row r="57" spans="1:18" x14ac:dyDescent="0.2">
      <c r="A57" s="38" t="s">
        <v>47</v>
      </c>
      <c r="B57" s="66"/>
      <c r="C57" s="66"/>
    </row>
    <row r="58" spans="1:18" x14ac:dyDescent="0.2">
      <c r="A58" s="38" t="s">
        <v>48</v>
      </c>
      <c r="B58" s="66"/>
      <c r="C58" s="66"/>
    </row>
    <row r="60" spans="1:18" x14ac:dyDescent="0.2">
      <c r="A60" s="67" t="s">
        <v>16</v>
      </c>
      <c r="B60" s="68">
        <f>AVERAGE(B47:B58)</f>
        <v>5957.5</v>
      </c>
      <c r="C60" s="68">
        <f t="shared" ref="C60" si="3">AVERAGE(C47:C58)</f>
        <v>6220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A62" s="36" t="s">
        <v>19</v>
      </c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69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5"/>
  <sheetViews>
    <sheetView showGridLines="0" topLeftCell="A37" workbookViewId="0">
      <selection activeCell="B49" sqref="B49:C4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/>
      <c r="C50" s="66"/>
    </row>
    <row r="51" spans="1:3" x14ac:dyDescent="0.2">
      <c r="A51" s="38" t="s">
        <v>41</v>
      </c>
      <c r="B51" s="66"/>
      <c r="C51" s="66"/>
    </row>
    <row r="52" spans="1:3" x14ac:dyDescent="0.2">
      <c r="A52" s="38" t="s">
        <v>42</v>
      </c>
      <c r="B52" s="66"/>
      <c r="C52" s="66"/>
    </row>
    <row r="53" spans="1:3" x14ac:dyDescent="0.2">
      <c r="A53" s="38" t="s">
        <v>43</v>
      </c>
      <c r="B53" s="66"/>
      <c r="C53" s="66"/>
    </row>
    <row r="54" spans="1:3" x14ac:dyDescent="0.2">
      <c r="A54" s="38" t="s">
        <v>44</v>
      </c>
      <c r="B54" s="66"/>
      <c r="C54" s="66"/>
    </row>
    <row r="55" spans="1:3" x14ac:dyDescent="0.2">
      <c r="A55" s="38" t="s">
        <v>45</v>
      </c>
      <c r="B55" s="66"/>
      <c r="C55" s="66"/>
    </row>
    <row r="56" spans="1:3" x14ac:dyDescent="0.2">
      <c r="A56" s="38" t="s">
        <v>46</v>
      </c>
      <c r="B56" s="66"/>
      <c r="C56" s="66"/>
    </row>
    <row r="57" spans="1:3" x14ac:dyDescent="0.2">
      <c r="A57" s="38" t="s">
        <v>47</v>
      </c>
      <c r="B57" s="66"/>
      <c r="C57" s="66"/>
    </row>
    <row r="58" spans="1:3" x14ac:dyDescent="0.2">
      <c r="A58" s="38" t="s">
        <v>48</v>
      </c>
      <c r="B58" s="66"/>
      <c r="C58" s="66"/>
    </row>
    <row r="60" spans="1:3" x14ac:dyDescent="0.2">
      <c r="A60" s="67" t="s">
        <v>16</v>
      </c>
      <c r="B60" s="68">
        <f>AVERAGE(B47:B58)</f>
        <v>5940.8007305194806</v>
      </c>
      <c r="C60" s="68">
        <f>AVERAGE(C47:C58)</f>
        <v>6220.4111201298701</v>
      </c>
    </row>
    <row r="64" spans="1:3" x14ac:dyDescent="0.2">
      <c r="A64" s="36" t="s">
        <v>19</v>
      </c>
    </row>
    <row r="65" spans="1:1" x14ac:dyDescent="0.2">
      <c r="A65" s="36" t="s">
        <v>69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H68" sqref="H68:I6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72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/>
      <c r="I75" s="66"/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/>
      <c r="I76" s="66"/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/>
      <c r="I77" s="66"/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1842.0833333333333</v>
      </c>
      <c r="I79" s="68">
        <f>AVERAGE(I66:I77)</f>
        <v>1895.4166666666667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36" t="s">
        <v>69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1"/>
  <sheetViews>
    <sheetView showGridLines="0" topLeftCell="A52" workbookViewId="0">
      <selection activeCell="H66" sqref="H66:I6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 t="s">
        <v>73</v>
      </c>
    </row>
    <row r="7" spans="1:25" ht="15" x14ac:dyDescent="0.2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/>
      <c r="I67" s="66"/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/>
      <c r="I68" s="66"/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/>
      <c r="I69" s="66"/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/>
      <c r="I70" s="66"/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/>
      <c r="I71" s="66"/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/>
      <c r="I72" s="66"/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/>
      <c r="I73" s="66"/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/>
      <c r="I74" s="66"/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/>
      <c r="I75" s="66"/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396.25</v>
      </c>
      <c r="I77" s="68">
        <f>AVERAGE(I64:I75)</f>
        <v>435.625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36" t="s">
        <v>69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2013-09-05T17:43:47Z</cp:lastPrinted>
  <dcterms:created xsi:type="dcterms:W3CDTF">2003-08-06T14:50:35Z</dcterms:created>
  <dcterms:modified xsi:type="dcterms:W3CDTF">2014-04-03T15:43:37Z</dcterms:modified>
</cp:coreProperties>
</file>