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AppData\Local\Microsoft\Windows\INetCache\Content.Outlook\IJQ2GJSN\"/>
    </mc:Choice>
  </mc:AlternateContent>
  <xr:revisionPtr revIDLastSave="0" documentId="13_ncr:1_{BFE7E3B1-1964-449E-A9D5-D8EF2C531A4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IB Oferta" sheetId="10" r:id="rId1"/>
    <sheet name="PIB Gasto" sheetId="12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35" i="12" l="1"/>
  <c r="AV135" i="12"/>
  <c r="AX135" i="12"/>
  <c r="AW135" i="12"/>
  <c r="BA135" i="12"/>
  <c r="BB135" i="12"/>
  <c r="BC135" i="12"/>
  <c r="BD135" i="12"/>
  <c r="BE135" i="12"/>
  <c r="BF135" i="12"/>
  <c r="BG135" i="12"/>
  <c r="BH135" i="12"/>
  <c r="BI135" i="12"/>
  <c r="BJ135" i="12"/>
  <c r="BK135" i="12"/>
  <c r="BL135" i="12"/>
  <c r="BM135" i="12"/>
  <c r="BN135" i="12"/>
  <c r="BO135" i="12"/>
  <c r="BP135" i="12"/>
  <c r="BQ135" i="12"/>
  <c r="BR135" i="12"/>
  <c r="BS135" i="12"/>
  <c r="BT135" i="12"/>
  <c r="BU135" i="12"/>
  <c r="BW135" i="12"/>
  <c r="AZ135" i="12"/>
  <c r="AA135" i="12"/>
  <c r="AB135" i="12"/>
  <c r="AC135" i="12"/>
  <c r="AD135" i="12"/>
  <c r="AE135" i="12"/>
  <c r="AF135" i="12"/>
  <c r="AG135" i="12"/>
  <c r="AH135" i="12"/>
  <c r="AI135" i="12"/>
  <c r="AJ135" i="12"/>
  <c r="AK135" i="12"/>
  <c r="AL135" i="12"/>
  <c r="AM135" i="12"/>
  <c r="AN135" i="12"/>
  <c r="AO135" i="12"/>
  <c r="AP135" i="12"/>
  <c r="AQ135" i="12"/>
  <c r="AR135" i="12"/>
  <c r="AS135" i="12"/>
  <c r="AT135" i="12"/>
  <c r="AU135" i="12"/>
  <c r="BG135" i="10"/>
  <c r="BH135" i="10"/>
  <c r="BI135" i="10"/>
  <c r="BJ135" i="10"/>
  <c r="BK135" i="10"/>
  <c r="BL135" i="10"/>
  <c r="BM135" i="10"/>
  <c r="BN135" i="10"/>
  <c r="BO135" i="10"/>
  <c r="BP135" i="10"/>
  <c r="BQ135" i="10"/>
  <c r="BR135" i="10"/>
  <c r="BS135" i="10"/>
  <c r="BT135" i="10"/>
  <c r="BU135" i="10"/>
  <c r="BV135" i="10"/>
  <c r="BW135" i="10"/>
  <c r="BX135" i="10"/>
  <c r="BY135" i="10"/>
  <c r="BZ135" i="10"/>
  <c r="CA135" i="10"/>
  <c r="CB135" i="10"/>
  <c r="CC135" i="10"/>
  <c r="CD135" i="10"/>
  <c r="CE135" i="10"/>
  <c r="CF135" i="10"/>
  <c r="BF135" i="10"/>
  <c r="AD135" i="10"/>
  <c r="AE135" i="10"/>
  <c r="AF135" i="10"/>
  <c r="AG135" i="10"/>
  <c r="AH135" i="10"/>
  <c r="AI135" i="10"/>
  <c r="AJ135" i="10"/>
  <c r="AK135" i="10"/>
  <c r="AL135" i="10"/>
  <c r="AM135" i="10"/>
  <c r="AN135" i="10"/>
  <c r="AO135" i="10"/>
  <c r="AP135" i="10"/>
  <c r="AQ135" i="10"/>
  <c r="AR135" i="10"/>
  <c r="AS135" i="10"/>
  <c r="AT135" i="10"/>
  <c r="AU135" i="10"/>
  <c r="AV135" i="10"/>
  <c r="AW135" i="10"/>
  <c r="AX135" i="10"/>
  <c r="AY135" i="10"/>
  <c r="AZ135" i="10"/>
  <c r="BA135" i="10"/>
  <c r="BB135" i="10"/>
  <c r="BC135" i="10"/>
  <c r="BD135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Z11" i="10"/>
  <c r="BA11" i="10"/>
  <c r="BB11" i="10"/>
  <c r="BC11" i="10"/>
  <c r="BD11" i="10"/>
  <c r="BF11" i="10"/>
  <c r="BG11" i="10"/>
  <c r="BH11" i="10"/>
  <c r="BI11" i="10"/>
  <c r="BJ11" i="10"/>
  <c r="BK11" i="10"/>
  <c r="BL11" i="10"/>
  <c r="BM11" i="10"/>
  <c r="BN11" i="10"/>
  <c r="BO11" i="10"/>
  <c r="BP11" i="10"/>
  <c r="BQ11" i="10"/>
  <c r="BR11" i="10"/>
  <c r="BS11" i="10"/>
  <c r="BT11" i="10"/>
  <c r="BU11" i="10"/>
  <c r="BV11" i="10"/>
  <c r="BW11" i="10"/>
  <c r="BX11" i="10"/>
  <c r="BY11" i="10"/>
  <c r="BZ11" i="10"/>
  <c r="CA11" i="10"/>
  <c r="CB11" i="10"/>
  <c r="CC11" i="10"/>
  <c r="CD11" i="10"/>
  <c r="CE11" i="10"/>
  <c r="CF11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F12" i="10"/>
  <c r="BG12" i="10"/>
  <c r="BH12" i="10"/>
  <c r="BI12" i="10"/>
  <c r="BJ12" i="10"/>
  <c r="BK12" i="10"/>
  <c r="BL12" i="10"/>
  <c r="BM12" i="10"/>
  <c r="BN12" i="10"/>
  <c r="BO12" i="10"/>
  <c r="BP12" i="10"/>
  <c r="BQ12" i="10"/>
  <c r="BR12" i="10"/>
  <c r="BS12" i="10"/>
  <c r="BT12" i="10"/>
  <c r="BU12" i="10"/>
  <c r="BV12" i="10"/>
  <c r="BW12" i="10"/>
  <c r="BX12" i="10"/>
  <c r="BY12" i="10"/>
  <c r="BZ12" i="10"/>
  <c r="CA12" i="10"/>
  <c r="CB12" i="10"/>
  <c r="CC12" i="10"/>
  <c r="CD12" i="10"/>
  <c r="CE12" i="10"/>
  <c r="CF12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V13" i="10"/>
  <c r="AW13" i="10"/>
  <c r="AX13" i="10"/>
  <c r="AY13" i="10"/>
  <c r="AZ13" i="10"/>
  <c r="BA13" i="10"/>
  <c r="BB13" i="10"/>
  <c r="BC13" i="10"/>
  <c r="BD13" i="10"/>
  <c r="BF13" i="10"/>
  <c r="BG13" i="10"/>
  <c r="BH13" i="10"/>
  <c r="BI13" i="10"/>
  <c r="BJ13" i="10"/>
  <c r="BK13" i="10"/>
  <c r="BL13" i="10"/>
  <c r="BM13" i="10"/>
  <c r="BN13" i="10"/>
  <c r="BO13" i="10"/>
  <c r="BP13" i="10"/>
  <c r="BQ13" i="10"/>
  <c r="BR13" i="10"/>
  <c r="BS13" i="10"/>
  <c r="BT13" i="10"/>
  <c r="BU13" i="10"/>
  <c r="BV13" i="10"/>
  <c r="BW13" i="10"/>
  <c r="BX13" i="10"/>
  <c r="BY13" i="10"/>
  <c r="BZ13" i="10"/>
  <c r="CA13" i="10"/>
  <c r="CB13" i="10"/>
  <c r="CC13" i="10"/>
  <c r="CD13" i="10"/>
  <c r="CE13" i="10"/>
  <c r="CF13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CE14" i="10"/>
  <c r="CF14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F15" i="10"/>
  <c r="BG15" i="10"/>
  <c r="BH15" i="10"/>
  <c r="BI15" i="10"/>
  <c r="BJ15" i="10"/>
  <c r="BK15" i="10"/>
  <c r="BL15" i="10"/>
  <c r="BM15" i="10"/>
  <c r="BN15" i="10"/>
  <c r="BO15" i="10"/>
  <c r="BP15" i="10"/>
  <c r="BQ15" i="10"/>
  <c r="BR15" i="10"/>
  <c r="BS15" i="10"/>
  <c r="BT15" i="10"/>
  <c r="BU15" i="10"/>
  <c r="BV15" i="10"/>
  <c r="BW15" i="10"/>
  <c r="BX15" i="10"/>
  <c r="BY15" i="10"/>
  <c r="BZ15" i="10"/>
  <c r="CA15" i="10"/>
  <c r="CB15" i="10"/>
  <c r="CC15" i="10"/>
  <c r="CD15" i="10"/>
  <c r="CE15" i="10"/>
  <c r="CF15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F16" i="10"/>
  <c r="BG16" i="10"/>
  <c r="BH16" i="10"/>
  <c r="BI16" i="10"/>
  <c r="BJ16" i="10"/>
  <c r="BK16" i="10"/>
  <c r="BL16" i="10"/>
  <c r="BM16" i="10"/>
  <c r="BN16" i="10"/>
  <c r="BO16" i="10"/>
  <c r="BP16" i="10"/>
  <c r="BQ16" i="10"/>
  <c r="BR16" i="10"/>
  <c r="BS16" i="10"/>
  <c r="BT16" i="10"/>
  <c r="BU16" i="10"/>
  <c r="BV16" i="10"/>
  <c r="BW16" i="10"/>
  <c r="BX16" i="10"/>
  <c r="BY16" i="10"/>
  <c r="BZ16" i="10"/>
  <c r="CA16" i="10"/>
  <c r="CB16" i="10"/>
  <c r="CC16" i="10"/>
  <c r="CD16" i="10"/>
  <c r="CE16" i="10"/>
  <c r="CF16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F17" i="10"/>
  <c r="BG17" i="10"/>
  <c r="BH17" i="10"/>
  <c r="BI17" i="10"/>
  <c r="BJ17" i="10"/>
  <c r="BK17" i="10"/>
  <c r="BL17" i="10"/>
  <c r="BM17" i="10"/>
  <c r="BN17" i="10"/>
  <c r="BO17" i="10"/>
  <c r="BP17" i="10"/>
  <c r="BQ17" i="10"/>
  <c r="BR17" i="10"/>
  <c r="BS17" i="10"/>
  <c r="BT17" i="10"/>
  <c r="BU17" i="10"/>
  <c r="BV17" i="10"/>
  <c r="BW17" i="10"/>
  <c r="BX17" i="10"/>
  <c r="BY17" i="10"/>
  <c r="BZ17" i="10"/>
  <c r="CA17" i="10"/>
  <c r="CB17" i="10"/>
  <c r="CC17" i="10"/>
  <c r="CD17" i="10"/>
  <c r="CE17" i="10"/>
  <c r="CF17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F18" i="10"/>
  <c r="BG18" i="10"/>
  <c r="BH18" i="10"/>
  <c r="BI18" i="10"/>
  <c r="BJ18" i="10"/>
  <c r="BK18" i="10"/>
  <c r="BL18" i="10"/>
  <c r="BM18" i="10"/>
  <c r="BN18" i="10"/>
  <c r="BO18" i="10"/>
  <c r="BP18" i="10"/>
  <c r="BQ18" i="10"/>
  <c r="BR18" i="10"/>
  <c r="BS18" i="10"/>
  <c r="BT18" i="10"/>
  <c r="BU18" i="10"/>
  <c r="BV18" i="10"/>
  <c r="BW18" i="10"/>
  <c r="BX18" i="10"/>
  <c r="BY18" i="10"/>
  <c r="BZ18" i="10"/>
  <c r="CA18" i="10"/>
  <c r="CB18" i="10"/>
  <c r="CC18" i="10"/>
  <c r="CD18" i="10"/>
  <c r="CE18" i="10"/>
  <c r="CF18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Z19" i="10"/>
  <c r="BA19" i="10"/>
  <c r="BB19" i="10"/>
  <c r="BC19" i="10"/>
  <c r="BD19" i="10"/>
  <c r="BF19" i="10"/>
  <c r="BG19" i="10"/>
  <c r="BH19" i="10"/>
  <c r="BI19" i="10"/>
  <c r="BJ19" i="10"/>
  <c r="BK19" i="10"/>
  <c r="BL19" i="10"/>
  <c r="BM19" i="10"/>
  <c r="BN19" i="10"/>
  <c r="BO19" i="10"/>
  <c r="BP19" i="10"/>
  <c r="BQ19" i="10"/>
  <c r="BR19" i="10"/>
  <c r="BS19" i="10"/>
  <c r="BT19" i="10"/>
  <c r="BU19" i="10"/>
  <c r="BV19" i="10"/>
  <c r="BW19" i="10"/>
  <c r="BX19" i="10"/>
  <c r="BY19" i="10"/>
  <c r="BZ19" i="10"/>
  <c r="CA19" i="10"/>
  <c r="CB19" i="10"/>
  <c r="CC19" i="10"/>
  <c r="CD19" i="10"/>
  <c r="CE19" i="10"/>
  <c r="CF19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F20" i="10"/>
  <c r="BG20" i="10"/>
  <c r="BH20" i="10"/>
  <c r="BI20" i="10"/>
  <c r="BJ20" i="10"/>
  <c r="BK20" i="10"/>
  <c r="BL20" i="10"/>
  <c r="BM20" i="10"/>
  <c r="BN20" i="10"/>
  <c r="BO20" i="10"/>
  <c r="BP20" i="10"/>
  <c r="BQ20" i="10"/>
  <c r="BR20" i="10"/>
  <c r="BS20" i="10"/>
  <c r="BT20" i="10"/>
  <c r="BU20" i="10"/>
  <c r="BV20" i="10"/>
  <c r="BW20" i="10"/>
  <c r="BX20" i="10"/>
  <c r="BY20" i="10"/>
  <c r="BZ20" i="10"/>
  <c r="CA20" i="10"/>
  <c r="CB20" i="10"/>
  <c r="CC20" i="10"/>
  <c r="CD20" i="10"/>
  <c r="CE20" i="10"/>
  <c r="CF20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AU21" i="10"/>
  <c r="AV21" i="10"/>
  <c r="AW21" i="10"/>
  <c r="AX21" i="10"/>
  <c r="AY21" i="10"/>
  <c r="AZ21" i="10"/>
  <c r="BA21" i="10"/>
  <c r="BB21" i="10"/>
  <c r="BC21" i="10"/>
  <c r="BD21" i="10"/>
  <c r="BF21" i="10"/>
  <c r="BG21" i="10"/>
  <c r="BH21" i="10"/>
  <c r="BI21" i="10"/>
  <c r="BJ21" i="10"/>
  <c r="BK21" i="10"/>
  <c r="BL21" i="10"/>
  <c r="BM21" i="10"/>
  <c r="BN21" i="10"/>
  <c r="BO21" i="10"/>
  <c r="BP21" i="10"/>
  <c r="BQ21" i="10"/>
  <c r="BR21" i="10"/>
  <c r="BS21" i="10"/>
  <c r="BT21" i="10"/>
  <c r="BU21" i="10"/>
  <c r="BV21" i="10"/>
  <c r="BW21" i="10"/>
  <c r="BX21" i="10"/>
  <c r="BY21" i="10"/>
  <c r="BZ21" i="10"/>
  <c r="CA21" i="10"/>
  <c r="CB21" i="10"/>
  <c r="CC21" i="10"/>
  <c r="CD21" i="10"/>
  <c r="CE21" i="10"/>
  <c r="CF21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F22" i="10"/>
  <c r="BG22" i="10"/>
  <c r="BH22" i="10"/>
  <c r="BI22" i="10"/>
  <c r="BJ22" i="10"/>
  <c r="BK22" i="10"/>
  <c r="BL22" i="10"/>
  <c r="BM22" i="10"/>
  <c r="BN22" i="10"/>
  <c r="BO22" i="10"/>
  <c r="BP22" i="10"/>
  <c r="BQ22" i="10"/>
  <c r="BR22" i="10"/>
  <c r="BS22" i="10"/>
  <c r="BT22" i="10"/>
  <c r="BU22" i="10"/>
  <c r="BV22" i="10"/>
  <c r="BW22" i="10"/>
  <c r="BX22" i="10"/>
  <c r="BY22" i="10"/>
  <c r="BZ22" i="10"/>
  <c r="CA22" i="10"/>
  <c r="CB22" i="10"/>
  <c r="CC22" i="10"/>
  <c r="CD22" i="10"/>
  <c r="CE22" i="10"/>
  <c r="CF22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AU23" i="10"/>
  <c r="AV23" i="10"/>
  <c r="AW23" i="10"/>
  <c r="AX23" i="10"/>
  <c r="AY23" i="10"/>
  <c r="AZ23" i="10"/>
  <c r="BA23" i="10"/>
  <c r="BB23" i="10"/>
  <c r="BC23" i="10"/>
  <c r="BD23" i="10"/>
  <c r="BF23" i="10"/>
  <c r="BG23" i="10"/>
  <c r="BH23" i="10"/>
  <c r="BI23" i="10"/>
  <c r="BJ23" i="10"/>
  <c r="BK23" i="10"/>
  <c r="BL23" i="10"/>
  <c r="BM23" i="10"/>
  <c r="BN23" i="10"/>
  <c r="BO23" i="10"/>
  <c r="BP23" i="10"/>
  <c r="BQ23" i="10"/>
  <c r="BR23" i="10"/>
  <c r="BS23" i="10"/>
  <c r="BT23" i="10"/>
  <c r="BU23" i="10"/>
  <c r="BV23" i="10"/>
  <c r="BW23" i="10"/>
  <c r="BX23" i="10"/>
  <c r="BY23" i="10"/>
  <c r="BZ23" i="10"/>
  <c r="CA23" i="10"/>
  <c r="CB23" i="10"/>
  <c r="CC23" i="10"/>
  <c r="CD23" i="10"/>
  <c r="CE23" i="10"/>
  <c r="CF23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F24" i="10"/>
  <c r="BG24" i="10"/>
  <c r="BH24" i="10"/>
  <c r="BI24" i="10"/>
  <c r="BJ24" i="10"/>
  <c r="BK24" i="10"/>
  <c r="BL24" i="10"/>
  <c r="BM24" i="10"/>
  <c r="BN24" i="10"/>
  <c r="BO24" i="10"/>
  <c r="BP24" i="10"/>
  <c r="BQ24" i="10"/>
  <c r="BR24" i="10"/>
  <c r="BS24" i="10"/>
  <c r="BT24" i="10"/>
  <c r="BU24" i="10"/>
  <c r="BV24" i="10"/>
  <c r="BW24" i="10"/>
  <c r="BX24" i="10"/>
  <c r="BY24" i="10"/>
  <c r="BZ24" i="10"/>
  <c r="CA24" i="10"/>
  <c r="CB24" i="10"/>
  <c r="CC24" i="10"/>
  <c r="CD24" i="10"/>
  <c r="CE24" i="10"/>
  <c r="CF24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Y25" i="10"/>
  <c r="AZ25" i="10"/>
  <c r="BA25" i="10"/>
  <c r="BB25" i="10"/>
  <c r="BC25" i="10"/>
  <c r="BD25" i="10"/>
  <c r="BF25" i="10"/>
  <c r="BG25" i="10"/>
  <c r="BH25" i="10"/>
  <c r="BI25" i="10"/>
  <c r="BJ25" i="10"/>
  <c r="BK25" i="10"/>
  <c r="BL25" i="10"/>
  <c r="BM25" i="10"/>
  <c r="BN25" i="10"/>
  <c r="BO25" i="10"/>
  <c r="BP25" i="10"/>
  <c r="BQ25" i="10"/>
  <c r="BR25" i="10"/>
  <c r="BS25" i="10"/>
  <c r="BT25" i="10"/>
  <c r="BU25" i="10"/>
  <c r="BV25" i="10"/>
  <c r="BW25" i="10"/>
  <c r="BX25" i="10"/>
  <c r="BY25" i="10"/>
  <c r="BZ25" i="10"/>
  <c r="CA25" i="10"/>
  <c r="CB25" i="10"/>
  <c r="CC25" i="10"/>
  <c r="CD25" i="10"/>
  <c r="CE25" i="10"/>
  <c r="CF25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F26" i="10"/>
  <c r="BG26" i="10"/>
  <c r="BH26" i="10"/>
  <c r="BI26" i="10"/>
  <c r="BJ26" i="10"/>
  <c r="BK26" i="10"/>
  <c r="BL26" i="10"/>
  <c r="BM26" i="10"/>
  <c r="BN26" i="10"/>
  <c r="BO26" i="10"/>
  <c r="BP26" i="10"/>
  <c r="BQ26" i="10"/>
  <c r="BR26" i="10"/>
  <c r="BS26" i="10"/>
  <c r="BT26" i="10"/>
  <c r="BU26" i="10"/>
  <c r="BV26" i="10"/>
  <c r="BW26" i="10"/>
  <c r="BX26" i="10"/>
  <c r="BY26" i="10"/>
  <c r="BZ26" i="10"/>
  <c r="CA26" i="10"/>
  <c r="CB26" i="10"/>
  <c r="CC26" i="10"/>
  <c r="CD26" i="10"/>
  <c r="CE26" i="10"/>
  <c r="CF26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AU27" i="10"/>
  <c r="AV27" i="10"/>
  <c r="AW27" i="10"/>
  <c r="AX27" i="10"/>
  <c r="AY27" i="10"/>
  <c r="AZ27" i="10"/>
  <c r="BA27" i="10"/>
  <c r="BB27" i="10"/>
  <c r="BC27" i="10"/>
  <c r="BD27" i="10"/>
  <c r="BF27" i="10"/>
  <c r="BG27" i="10"/>
  <c r="BH27" i="10"/>
  <c r="BI27" i="10"/>
  <c r="BJ27" i="10"/>
  <c r="BK27" i="10"/>
  <c r="BL27" i="10"/>
  <c r="BM27" i="10"/>
  <c r="BN27" i="10"/>
  <c r="BO27" i="10"/>
  <c r="BP27" i="10"/>
  <c r="BQ27" i="10"/>
  <c r="BR27" i="10"/>
  <c r="BS27" i="10"/>
  <c r="BT27" i="10"/>
  <c r="BU27" i="10"/>
  <c r="BV27" i="10"/>
  <c r="BW27" i="10"/>
  <c r="BX27" i="10"/>
  <c r="BY27" i="10"/>
  <c r="BZ27" i="10"/>
  <c r="CA27" i="10"/>
  <c r="CB27" i="10"/>
  <c r="CC27" i="10"/>
  <c r="CD27" i="10"/>
  <c r="CE27" i="10"/>
  <c r="CF27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F28" i="10"/>
  <c r="BG28" i="10"/>
  <c r="BH28" i="10"/>
  <c r="BI28" i="10"/>
  <c r="BJ28" i="10"/>
  <c r="BK28" i="10"/>
  <c r="BL28" i="10"/>
  <c r="BM28" i="10"/>
  <c r="BN28" i="10"/>
  <c r="BO28" i="10"/>
  <c r="BP28" i="10"/>
  <c r="BQ28" i="10"/>
  <c r="BR28" i="10"/>
  <c r="BS28" i="10"/>
  <c r="BT28" i="10"/>
  <c r="BU28" i="10"/>
  <c r="BV28" i="10"/>
  <c r="BW28" i="10"/>
  <c r="BX28" i="10"/>
  <c r="BY28" i="10"/>
  <c r="BZ28" i="10"/>
  <c r="CA28" i="10"/>
  <c r="CB28" i="10"/>
  <c r="CC28" i="10"/>
  <c r="CD28" i="10"/>
  <c r="CE28" i="10"/>
  <c r="CF28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F29" i="10"/>
  <c r="BG29" i="10"/>
  <c r="BH29" i="10"/>
  <c r="BI29" i="10"/>
  <c r="BJ29" i="10"/>
  <c r="BK29" i="10"/>
  <c r="BL29" i="10"/>
  <c r="BM29" i="10"/>
  <c r="BN29" i="10"/>
  <c r="BO29" i="10"/>
  <c r="BP29" i="10"/>
  <c r="BQ29" i="10"/>
  <c r="BR29" i="10"/>
  <c r="BS29" i="10"/>
  <c r="BT29" i="10"/>
  <c r="BU29" i="10"/>
  <c r="BV29" i="10"/>
  <c r="BW29" i="10"/>
  <c r="BX29" i="10"/>
  <c r="BY29" i="10"/>
  <c r="BZ29" i="10"/>
  <c r="CA29" i="10"/>
  <c r="CB29" i="10"/>
  <c r="CC29" i="10"/>
  <c r="CD29" i="10"/>
  <c r="CE29" i="10"/>
  <c r="CF29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F30" i="10"/>
  <c r="BG30" i="10"/>
  <c r="BH30" i="10"/>
  <c r="BI30" i="10"/>
  <c r="BJ30" i="10"/>
  <c r="BK30" i="10"/>
  <c r="BL30" i="10"/>
  <c r="BM30" i="10"/>
  <c r="BN30" i="10"/>
  <c r="BO30" i="10"/>
  <c r="BP30" i="10"/>
  <c r="BQ30" i="10"/>
  <c r="BR30" i="10"/>
  <c r="BS30" i="10"/>
  <c r="BT30" i="10"/>
  <c r="BU30" i="10"/>
  <c r="BV30" i="10"/>
  <c r="BW30" i="10"/>
  <c r="BX30" i="10"/>
  <c r="BY30" i="10"/>
  <c r="BZ30" i="10"/>
  <c r="CA30" i="10"/>
  <c r="CB30" i="10"/>
  <c r="CC30" i="10"/>
  <c r="CD30" i="10"/>
  <c r="CE30" i="10"/>
  <c r="CF30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AU31" i="10"/>
  <c r="AV31" i="10"/>
  <c r="AW31" i="10"/>
  <c r="AX31" i="10"/>
  <c r="AY31" i="10"/>
  <c r="AZ31" i="10"/>
  <c r="BA31" i="10"/>
  <c r="BB31" i="10"/>
  <c r="BC31" i="10"/>
  <c r="BD31" i="10"/>
  <c r="BF31" i="10"/>
  <c r="BG31" i="10"/>
  <c r="BH31" i="10"/>
  <c r="BI31" i="10"/>
  <c r="BJ31" i="10"/>
  <c r="BK31" i="10"/>
  <c r="BL31" i="10"/>
  <c r="BM31" i="10"/>
  <c r="BN31" i="10"/>
  <c r="BO31" i="10"/>
  <c r="BP31" i="10"/>
  <c r="BQ31" i="10"/>
  <c r="BR31" i="10"/>
  <c r="BS31" i="10"/>
  <c r="BT31" i="10"/>
  <c r="BU31" i="10"/>
  <c r="BV31" i="10"/>
  <c r="BW31" i="10"/>
  <c r="BX31" i="10"/>
  <c r="BY31" i="10"/>
  <c r="BZ31" i="10"/>
  <c r="CA31" i="10"/>
  <c r="CB31" i="10"/>
  <c r="CC31" i="10"/>
  <c r="CD31" i="10"/>
  <c r="CE31" i="10"/>
  <c r="CF31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AU32" i="10"/>
  <c r="AV32" i="10"/>
  <c r="AW32" i="10"/>
  <c r="AX32" i="10"/>
  <c r="AY32" i="10"/>
  <c r="AZ32" i="10"/>
  <c r="BA32" i="10"/>
  <c r="BB32" i="10"/>
  <c r="BC32" i="10"/>
  <c r="BD32" i="10"/>
  <c r="BF32" i="10"/>
  <c r="BG32" i="10"/>
  <c r="BH32" i="10"/>
  <c r="BI32" i="10"/>
  <c r="BJ32" i="10"/>
  <c r="BK32" i="10"/>
  <c r="BL32" i="10"/>
  <c r="BM32" i="10"/>
  <c r="BN32" i="10"/>
  <c r="BO32" i="10"/>
  <c r="BP32" i="10"/>
  <c r="BQ32" i="10"/>
  <c r="BR32" i="10"/>
  <c r="BS32" i="10"/>
  <c r="BT32" i="10"/>
  <c r="BU32" i="10"/>
  <c r="BV32" i="10"/>
  <c r="BW32" i="10"/>
  <c r="BX32" i="10"/>
  <c r="BY32" i="10"/>
  <c r="BZ32" i="10"/>
  <c r="CA32" i="10"/>
  <c r="CB32" i="10"/>
  <c r="CC32" i="10"/>
  <c r="CD32" i="10"/>
  <c r="CE32" i="10"/>
  <c r="CF32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F33" i="10"/>
  <c r="BG33" i="10"/>
  <c r="BH33" i="10"/>
  <c r="BI33" i="10"/>
  <c r="BJ33" i="10"/>
  <c r="BK33" i="10"/>
  <c r="BL33" i="10"/>
  <c r="BM33" i="10"/>
  <c r="BN33" i="10"/>
  <c r="BO33" i="10"/>
  <c r="BP33" i="10"/>
  <c r="BQ33" i="10"/>
  <c r="BR33" i="10"/>
  <c r="BS33" i="10"/>
  <c r="BT33" i="10"/>
  <c r="BU33" i="10"/>
  <c r="BV33" i="10"/>
  <c r="BW33" i="10"/>
  <c r="BX33" i="10"/>
  <c r="BY33" i="10"/>
  <c r="BZ33" i="10"/>
  <c r="CA33" i="10"/>
  <c r="CB33" i="10"/>
  <c r="CC33" i="10"/>
  <c r="CD33" i="10"/>
  <c r="CE33" i="10"/>
  <c r="CF33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AY34" i="10"/>
  <c r="AZ34" i="10"/>
  <c r="BA34" i="10"/>
  <c r="BB34" i="10"/>
  <c r="BC34" i="10"/>
  <c r="BD34" i="10"/>
  <c r="BF34" i="10"/>
  <c r="BG34" i="10"/>
  <c r="BH34" i="10"/>
  <c r="BI34" i="10"/>
  <c r="BJ34" i="10"/>
  <c r="BK34" i="10"/>
  <c r="BL34" i="10"/>
  <c r="BM34" i="10"/>
  <c r="BN34" i="10"/>
  <c r="BO34" i="10"/>
  <c r="BP34" i="10"/>
  <c r="BQ34" i="10"/>
  <c r="BR34" i="10"/>
  <c r="BS34" i="10"/>
  <c r="BT34" i="10"/>
  <c r="BU34" i="10"/>
  <c r="BV34" i="10"/>
  <c r="BW34" i="10"/>
  <c r="BX34" i="10"/>
  <c r="BY34" i="10"/>
  <c r="BZ34" i="10"/>
  <c r="CA34" i="10"/>
  <c r="CB34" i="10"/>
  <c r="CC34" i="10"/>
  <c r="CD34" i="10"/>
  <c r="CE34" i="10"/>
  <c r="CF34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AU35" i="10"/>
  <c r="AV35" i="10"/>
  <c r="AW35" i="10"/>
  <c r="AX35" i="10"/>
  <c r="AY35" i="10"/>
  <c r="AZ35" i="10"/>
  <c r="BA35" i="10"/>
  <c r="BB35" i="10"/>
  <c r="BC35" i="10"/>
  <c r="BD35" i="10"/>
  <c r="BF35" i="10"/>
  <c r="BG35" i="10"/>
  <c r="BH35" i="10"/>
  <c r="BI35" i="10"/>
  <c r="BJ35" i="10"/>
  <c r="BK35" i="10"/>
  <c r="BL35" i="10"/>
  <c r="BM35" i="10"/>
  <c r="BN35" i="10"/>
  <c r="BO35" i="10"/>
  <c r="BP35" i="10"/>
  <c r="BQ35" i="10"/>
  <c r="BR35" i="10"/>
  <c r="BS35" i="10"/>
  <c r="BT35" i="10"/>
  <c r="BU35" i="10"/>
  <c r="BV35" i="10"/>
  <c r="BW35" i="10"/>
  <c r="BX35" i="10"/>
  <c r="BY35" i="10"/>
  <c r="BZ35" i="10"/>
  <c r="CA35" i="10"/>
  <c r="CB35" i="10"/>
  <c r="CC35" i="10"/>
  <c r="CD35" i="10"/>
  <c r="CE35" i="10"/>
  <c r="CF35" i="10"/>
  <c r="AD36" i="10"/>
  <c r="AE36" i="10"/>
  <c r="AF36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T36" i="10"/>
  <c r="AU36" i="10"/>
  <c r="AV36" i="10"/>
  <c r="AW36" i="10"/>
  <c r="AX36" i="10"/>
  <c r="AY36" i="10"/>
  <c r="AZ36" i="10"/>
  <c r="BA36" i="10"/>
  <c r="BB36" i="10"/>
  <c r="BC36" i="10"/>
  <c r="BD36" i="10"/>
  <c r="BF36" i="10"/>
  <c r="BG36" i="10"/>
  <c r="BH36" i="10"/>
  <c r="BI36" i="10"/>
  <c r="BJ36" i="10"/>
  <c r="BK36" i="10"/>
  <c r="BL36" i="10"/>
  <c r="BM36" i="10"/>
  <c r="BN36" i="10"/>
  <c r="BO36" i="10"/>
  <c r="BP36" i="10"/>
  <c r="BQ36" i="10"/>
  <c r="BR36" i="10"/>
  <c r="BS36" i="10"/>
  <c r="BT36" i="10"/>
  <c r="BU36" i="10"/>
  <c r="BV36" i="10"/>
  <c r="BW36" i="10"/>
  <c r="BX36" i="10"/>
  <c r="BY36" i="10"/>
  <c r="BZ36" i="10"/>
  <c r="CA36" i="10"/>
  <c r="CB36" i="10"/>
  <c r="CC36" i="10"/>
  <c r="CD36" i="10"/>
  <c r="CE36" i="10"/>
  <c r="CF36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Y37" i="10"/>
  <c r="AZ37" i="10"/>
  <c r="BA37" i="10"/>
  <c r="BB37" i="10"/>
  <c r="BC37" i="10"/>
  <c r="BD37" i="10"/>
  <c r="BF37" i="10"/>
  <c r="BG37" i="10"/>
  <c r="BH37" i="10"/>
  <c r="BI37" i="10"/>
  <c r="BJ37" i="10"/>
  <c r="BK37" i="10"/>
  <c r="BL37" i="10"/>
  <c r="BM37" i="10"/>
  <c r="BN37" i="10"/>
  <c r="BO37" i="10"/>
  <c r="BP37" i="10"/>
  <c r="BQ37" i="10"/>
  <c r="BR37" i="10"/>
  <c r="BS37" i="10"/>
  <c r="BT37" i="10"/>
  <c r="BU37" i="10"/>
  <c r="BV37" i="10"/>
  <c r="BW37" i="10"/>
  <c r="BX37" i="10"/>
  <c r="BY37" i="10"/>
  <c r="BZ37" i="10"/>
  <c r="CA37" i="10"/>
  <c r="CB37" i="10"/>
  <c r="CC37" i="10"/>
  <c r="CD37" i="10"/>
  <c r="CE37" i="10"/>
  <c r="CF37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BD38" i="10"/>
  <c r="BF38" i="10"/>
  <c r="BG38" i="10"/>
  <c r="BH38" i="10"/>
  <c r="BI38" i="10"/>
  <c r="BJ38" i="10"/>
  <c r="BK38" i="10"/>
  <c r="BL38" i="10"/>
  <c r="BM38" i="10"/>
  <c r="BN38" i="10"/>
  <c r="BO38" i="10"/>
  <c r="BP38" i="10"/>
  <c r="BQ38" i="10"/>
  <c r="BR38" i="10"/>
  <c r="BS38" i="10"/>
  <c r="BT38" i="10"/>
  <c r="BU38" i="10"/>
  <c r="BV38" i="10"/>
  <c r="BW38" i="10"/>
  <c r="BX38" i="10"/>
  <c r="BY38" i="10"/>
  <c r="BZ38" i="10"/>
  <c r="CA38" i="10"/>
  <c r="CB38" i="10"/>
  <c r="CC38" i="10"/>
  <c r="CD38" i="10"/>
  <c r="CE38" i="10"/>
  <c r="CF38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U39" i="10"/>
  <c r="AV39" i="10"/>
  <c r="AW39" i="10"/>
  <c r="AX39" i="10"/>
  <c r="AY39" i="10"/>
  <c r="AZ39" i="10"/>
  <c r="BA39" i="10"/>
  <c r="BB39" i="10"/>
  <c r="BC39" i="10"/>
  <c r="BD39" i="10"/>
  <c r="BF39" i="10"/>
  <c r="BG39" i="10"/>
  <c r="BH39" i="10"/>
  <c r="BI39" i="10"/>
  <c r="BJ39" i="10"/>
  <c r="BK39" i="10"/>
  <c r="BL39" i="10"/>
  <c r="BM39" i="10"/>
  <c r="BN39" i="10"/>
  <c r="BO39" i="10"/>
  <c r="BP39" i="10"/>
  <c r="BQ39" i="10"/>
  <c r="BR39" i="10"/>
  <c r="BS39" i="10"/>
  <c r="BT39" i="10"/>
  <c r="BU39" i="10"/>
  <c r="BV39" i="10"/>
  <c r="BW39" i="10"/>
  <c r="BX39" i="10"/>
  <c r="BY39" i="10"/>
  <c r="BZ39" i="10"/>
  <c r="CA39" i="10"/>
  <c r="CB39" i="10"/>
  <c r="CC39" i="10"/>
  <c r="CD39" i="10"/>
  <c r="CE39" i="10"/>
  <c r="CF39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AY40" i="10"/>
  <c r="AZ40" i="10"/>
  <c r="BA40" i="10"/>
  <c r="BB40" i="10"/>
  <c r="BC40" i="10"/>
  <c r="BD40" i="10"/>
  <c r="BF40" i="10"/>
  <c r="BG40" i="10"/>
  <c r="BH40" i="10"/>
  <c r="BI40" i="10"/>
  <c r="BJ40" i="10"/>
  <c r="BK40" i="10"/>
  <c r="BL40" i="10"/>
  <c r="BM40" i="10"/>
  <c r="BN40" i="10"/>
  <c r="BO40" i="10"/>
  <c r="BP40" i="10"/>
  <c r="BQ40" i="10"/>
  <c r="BR40" i="10"/>
  <c r="BS40" i="10"/>
  <c r="BT40" i="10"/>
  <c r="BU40" i="10"/>
  <c r="BV40" i="10"/>
  <c r="BW40" i="10"/>
  <c r="BX40" i="10"/>
  <c r="BY40" i="10"/>
  <c r="BZ40" i="10"/>
  <c r="CA40" i="10"/>
  <c r="CB40" i="10"/>
  <c r="CC40" i="10"/>
  <c r="CD40" i="10"/>
  <c r="CE40" i="10"/>
  <c r="CF40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AU41" i="10"/>
  <c r="AV41" i="10"/>
  <c r="AW41" i="10"/>
  <c r="AX41" i="10"/>
  <c r="AY41" i="10"/>
  <c r="AZ41" i="10"/>
  <c r="BA41" i="10"/>
  <c r="BB41" i="10"/>
  <c r="BC41" i="10"/>
  <c r="BD41" i="10"/>
  <c r="BF41" i="10"/>
  <c r="BG41" i="10"/>
  <c r="BH41" i="10"/>
  <c r="BI41" i="10"/>
  <c r="BJ41" i="10"/>
  <c r="BK41" i="10"/>
  <c r="BL41" i="10"/>
  <c r="BM41" i="10"/>
  <c r="BN41" i="10"/>
  <c r="BO41" i="10"/>
  <c r="BP41" i="10"/>
  <c r="BQ41" i="10"/>
  <c r="BR41" i="10"/>
  <c r="BS41" i="10"/>
  <c r="BT41" i="10"/>
  <c r="BU41" i="10"/>
  <c r="BV41" i="10"/>
  <c r="BW41" i="10"/>
  <c r="BX41" i="10"/>
  <c r="BY41" i="10"/>
  <c r="BZ41" i="10"/>
  <c r="CA41" i="10"/>
  <c r="CB41" i="10"/>
  <c r="CC41" i="10"/>
  <c r="CD41" i="10"/>
  <c r="CE41" i="10"/>
  <c r="CF41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S42" i="10"/>
  <c r="AT42" i="10"/>
  <c r="AU42" i="10"/>
  <c r="AV42" i="10"/>
  <c r="AW42" i="10"/>
  <c r="AX42" i="10"/>
  <c r="AY42" i="10"/>
  <c r="AZ42" i="10"/>
  <c r="BA42" i="10"/>
  <c r="BB42" i="10"/>
  <c r="BC42" i="10"/>
  <c r="BD42" i="10"/>
  <c r="BF42" i="10"/>
  <c r="BG42" i="10"/>
  <c r="BH42" i="10"/>
  <c r="BI42" i="10"/>
  <c r="BJ42" i="10"/>
  <c r="BK42" i="10"/>
  <c r="BL42" i="10"/>
  <c r="BM42" i="10"/>
  <c r="BN42" i="10"/>
  <c r="BO42" i="10"/>
  <c r="BP42" i="10"/>
  <c r="BQ42" i="10"/>
  <c r="BR42" i="10"/>
  <c r="BS42" i="10"/>
  <c r="BT42" i="10"/>
  <c r="BU42" i="10"/>
  <c r="BV42" i="10"/>
  <c r="BW42" i="10"/>
  <c r="BX42" i="10"/>
  <c r="BY42" i="10"/>
  <c r="BZ42" i="10"/>
  <c r="CA42" i="10"/>
  <c r="CB42" i="10"/>
  <c r="CC42" i="10"/>
  <c r="CD42" i="10"/>
  <c r="CE42" i="10"/>
  <c r="CF42" i="10"/>
  <c r="AD43" i="10"/>
  <c r="AE43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S43" i="10"/>
  <c r="AT43" i="10"/>
  <c r="AU43" i="10"/>
  <c r="AV43" i="10"/>
  <c r="AW43" i="10"/>
  <c r="AX43" i="10"/>
  <c r="AY43" i="10"/>
  <c r="AZ43" i="10"/>
  <c r="BA43" i="10"/>
  <c r="BB43" i="10"/>
  <c r="BC43" i="10"/>
  <c r="BD43" i="10"/>
  <c r="BF43" i="10"/>
  <c r="BG43" i="10"/>
  <c r="BH43" i="10"/>
  <c r="BI43" i="10"/>
  <c r="BJ43" i="10"/>
  <c r="BK43" i="10"/>
  <c r="BL43" i="10"/>
  <c r="BM43" i="10"/>
  <c r="BN43" i="10"/>
  <c r="BO43" i="10"/>
  <c r="BP43" i="10"/>
  <c r="BQ43" i="10"/>
  <c r="BR43" i="10"/>
  <c r="BS43" i="10"/>
  <c r="BT43" i="10"/>
  <c r="BU43" i="10"/>
  <c r="BV43" i="10"/>
  <c r="BW43" i="10"/>
  <c r="BX43" i="10"/>
  <c r="BY43" i="10"/>
  <c r="BZ43" i="10"/>
  <c r="CA43" i="10"/>
  <c r="CB43" i="10"/>
  <c r="CC43" i="10"/>
  <c r="CD43" i="10"/>
  <c r="CE43" i="10"/>
  <c r="CF43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U44" i="10"/>
  <c r="AV44" i="10"/>
  <c r="AW44" i="10"/>
  <c r="AX44" i="10"/>
  <c r="AY44" i="10"/>
  <c r="AZ44" i="10"/>
  <c r="BA44" i="10"/>
  <c r="BB44" i="10"/>
  <c r="BC44" i="10"/>
  <c r="BD44" i="10"/>
  <c r="BF44" i="10"/>
  <c r="BG44" i="10"/>
  <c r="BH44" i="10"/>
  <c r="BI44" i="10"/>
  <c r="BJ44" i="10"/>
  <c r="BK44" i="10"/>
  <c r="BL44" i="10"/>
  <c r="BM44" i="10"/>
  <c r="BN44" i="10"/>
  <c r="BO44" i="10"/>
  <c r="BP44" i="10"/>
  <c r="BQ44" i="10"/>
  <c r="BR44" i="10"/>
  <c r="BS44" i="10"/>
  <c r="BT44" i="10"/>
  <c r="BU44" i="10"/>
  <c r="BV44" i="10"/>
  <c r="BW44" i="10"/>
  <c r="BX44" i="10"/>
  <c r="BY44" i="10"/>
  <c r="BZ44" i="10"/>
  <c r="CA44" i="10"/>
  <c r="CB44" i="10"/>
  <c r="CC44" i="10"/>
  <c r="CD44" i="10"/>
  <c r="CE44" i="10"/>
  <c r="CF44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U45" i="10"/>
  <c r="AV45" i="10"/>
  <c r="AW45" i="10"/>
  <c r="AX45" i="10"/>
  <c r="AY45" i="10"/>
  <c r="AZ45" i="10"/>
  <c r="BA45" i="10"/>
  <c r="BB45" i="10"/>
  <c r="BC45" i="10"/>
  <c r="BD45" i="10"/>
  <c r="BF45" i="10"/>
  <c r="BG45" i="10"/>
  <c r="BH45" i="10"/>
  <c r="BI45" i="10"/>
  <c r="BJ45" i="10"/>
  <c r="BK45" i="10"/>
  <c r="BL45" i="10"/>
  <c r="BM45" i="10"/>
  <c r="BN45" i="10"/>
  <c r="BO45" i="10"/>
  <c r="BP45" i="10"/>
  <c r="BQ45" i="10"/>
  <c r="BR45" i="10"/>
  <c r="BS45" i="10"/>
  <c r="BT45" i="10"/>
  <c r="BU45" i="10"/>
  <c r="BV45" i="10"/>
  <c r="BW45" i="10"/>
  <c r="BX45" i="10"/>
  <c r="BY45" i="10"/>
  <c r="BZ45" i="10"/>
  <c r="CA45" i="10"/>
  <c r="CB45" i="10"/>
  <c r="CC45" i="10"/>
  <c r="CD45" i="10"/>
  <c r="CE45" i="10"/>
  <c r="CF45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AY46" i="10"/>
  <c r="AZ46" i="10"/>
  <c r="BA46" i="10"/>
  <c r="BB46" i="10"/>
  <c r="BC46" i="10"/>
  <c r="BD46" i="10"/>
  <c r="BF46" i="10"/>
  <c r="BG46" i="10"/>
  <c r="BH46" i="10"/>
  <c r="BI46" i="10"/>
  <c r="BJ46" i="10"/>
  <c r="BK46" i="10"/>
  <c r="BL46" i="10"/>
  <c r="BM46" i="10"/>
  <c r="BN46" i="10"/>
  <c r="BO46" i="10"/>
  <c r="BP46" i="10"/>
  <c r="BQ46" i="10"/>
  <c r="BR46" i="10"/>
  <c r="BS46" i="10"/>
  <c r="BT46" i="10"/>
  <c r="BU46" i="10"/>
  <c r="BV46" i="10"/>
  <c r="BW46" i="10"/>
  <c r="BX46" i="10"/>
  <c r="BY46" i="10"/>
  <c r="BZ46" i="10"/>
  <c r="CA46" i="10"/>
  <c r="CB46" i="10"/>
  <c r="CC46" i="10"/>
  <c r="CD46" i="10"/>
  <c r="CE46" i="10"/>
  <c r="CF46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U47" i="10"/>
  <c r="AV47" i="10"/>
  <c r="AW47" i="10"/>
  <c r="AX47" i="10"/>
  <c r="AY47" i="10"/>
  <c r="AZ47" i="10"/>
  <c r="BA47" i="10"/>
  <c r="BB47" i="10"/>
  <c r="BC47" i="10"/>
  <c r="BD47" i="10"/>
  <c r="BF47" i="10"/>
  <c r="BG47" i="10"/>
  <c r="BH47" i="10"/>
  <c r="BI47" i="10"/>
  <c r="BJ47" i="10"/>
  <c r="BK47" i="10"/>
  <c r="BL47" i="10"/>
  <c r="BM47" i="10"/>
  <c r="BN47" i="10"/>
  <c r="BO47" i="10"/>
  <c r="BP47" i="10"/>
  <c r="BQ47" i="10"/>
  <c r="BR47" i="10"/>
  <c r="BS47" i="10"/>
  <c r="BT47" i="10"/>
  <c r="BU47" i="10"/>
  <c r="BV47" i="10"/>
  <c r="BW47" i="10"/>
  <c r="BX47" i="10"/>
  <c r="BY47" i="10"/>
  <c r="BZ47" i="10"/>
  <c r="CA47" i="10"/>
  <c r="CB47" i="10"/>
  <c r="CC47" i="10"/>
  <c r="CD47" i="10"/>
  <c r="CE47" i="10"/>
  <c r="CF47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AY48" i="10"/>
  <c r="AZ48" i="10"/>
  <c r="BA48" i="10"/>
  <c r="BB48" i="10"/>
  <c r="BC48" i="10"/>
  <c r="BD48" i="10"/>
  <c r="BF48" i="10"/>
  <c r="BG48" i="10"/>
  <c r="BH48" i="10"/>
  <c r="BI48" i="10"/>
  <c r="BJ48" i="10"/>
  <c r="BK48" i="10"/>
  <c r="BL48" i="10"/>
  <c r="BM48" i="10"/>
  <c r="BN48" i="10"/>
  <c r="BO48" i="10"/>
  <c r="BP48" i="10"/>
  <c r="BQ48" i="10"/>
  <c r="BR48" i="10"/>
  <c r="BS48" i="10"/>
  <c r="BT48" i="10"/>
  <c r="BU48" i="10"/>
  <c r="BV48" i="10"/>
  <c r="BW48" i="10"/>
  <c r="BX48" i="10"/>
  <c r="BY48" i="10"/>
  <c r="BZ48" i="10"/>
  <c r="CA48" i="10"/>
  <c r="CB48" i="10"/>
  <c r="CC48" i="10"/>
  <c r="CD48" i="10"/>
  <c r="CE48" i="10"/>
  <c r="CF48" i="10"/>
  <c r="AD49" i="10"/>
  <c r="AE49" i="10"/>
  <c r="AF49" i="10"/>
  <c r="AG49" i="10"/>
  <c r="AH49" i="10"/>
  <c r="AI49" i="10"/>
  <c r="AJ49" i="10"/>
  <c r="AK49" i="10"/>
  <c r="AL49" i="10"/>
  <c r="AM49" i="10"/>
  <c r="AN49" i="10"/>
  <c r="AO49" i="10"/>
  <c r="AP49" i="10"/>
  <c r="AQ49" i="10"/>
  <c r="AR49" i="10"/>
  <c r="AS49" i="10"/>
  <c r="AT49" i="10"/>
  <c r="AU49" i="10"/>
  <c r="AV49" i="10"/>
  <c r="AW49" i="10"/>
  <c r="AX49" i="10"/>
  <c r="AY49" i="10"/>
  <c r="AZ49" i="10"/>
  <c r="BA49" i="10"/>
  <c r="BB49" i="10"/>
  <c r="BC49" i="10"/>
  <c r="BD49" i="10"/>
  <c r="BF49" i="10"/>
  <c r="BG49" i="10"/>
  <c r="BH49" i="10"/>
  <c r="BI49" i="10"/>
  <c r="BJ49" i="10"/>
  <c r="BK49" i="10"/>
  <c r="BL49" i="10"/>
  <c r="BM49" i="10"/>
  <c r="BN49" i="10"/>
  <c r="BO49" i="10"/>
  <c r="BP49" i="10"/>
  <c r="BQ49" i="10"/>
  <c r="BR49" i="10"/>
  <c r="BS49" i="10"/>
  <c r="BT49" i="10"/>
  <c r="BU49" i="10"/>
  <c r="BV49" i="10"/>
  <c r="BW49" i="10"/>
  <c r="BX49" i="10"/>
  <c r="BY49" i="10"/>
  <c r="BZ49" i="10"/>
  <c r="CA49" i="10"/>
  <c r="CB49" i="10"/>
  <c r="CC49" i="10"/>
  <c r="CD49" i="10"/>
  <c r="CE49" i="10"/>
  <c r="CF49" i="10"/>
  <c r="AD50" i="10"/>
  <c r="AE50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Z50" i="10"/>
  <c r="BA50" i="10"/>
  <c r="BB50" i="10"/>
  <c r="BC50" i="10"/>
  <c r="BD50" i="10"/>
  <c r="BF50" i="10"/>
  <c r="BG50" i="10"/>
  <c r="BH50" i="10"/>
  <c r="BI50" i="10"/>
  <c r="BJ50" i="10"/>
  <c r="BK50" i="10"/>
  <c r="BL50" i="10"/>
  <c r="BM50" i="10"/>
  <c r="BN50" i="10"/>
  <c r="BO50" i="10"/>
  <c r="BP50" i="10"/>
  <c r="BQ50" i="10"/>
  <c r="BR50" i="10"/>
  <c r="BS50" i="10"/>
  <c r="BT50" i="10"/>
  <c r="BU50" i="10"/>
  <c r="BV50" i="10"/>
  <c r="BW50" i="10"/>
  <c r="BX50" i="10"/>
  <c r="BY50" i="10"/>
  <c r="BZ50" i="10"/>
  <c r="CA50" i="10"/>
  <c r="CB50" i="10"/>
  <c r="CC50" i="10"/>
  <c r="CD50" i="10"/>
  <c r="CE50" i="10"/>
  <c r="CF50" i="10"/>
  <c r="AD51" i="10"/>
  <c r="AE51" i="10"/>
  <c r="AF51" i="10"/>
  <c r="AG51" i="10"/>
  <c r="AH51" i="10"/>
  <c r="AI51" i="10"/>
  <c r="AJ51" i="10"/>
  <c r="AK51" i="10"/>
  <c r="AL51" i="10"/>
  <c r="AM51" i="10"/>
  <c r="AN51" i="10"/>
  <c r="AO51" i="10"/>
  <c r="AP51" i="10"/>
  <c r="AQ51" i="10"/>
  <c r="AR51" i="10"/>
  <c r="AS51" i="10"/>
  <c r="AT51" i="10"/>
  <c r="AU51" i="10"/>
  <c r="AV51" i="10"/>
  <c r="AW51" i="10"/>
  <c r="AX51" i="10"/>
  <c r="AY51" i="10"/>
  <c r="AZ51" i="10"/>
  <c r="BA51" i="10"/>
  <c r="BB51" i="10"/>
  <c r="BC51" i="10"/>
  <c r="BD51" i="10"/>
  <c r="BF51" i="10"/>
  <c r="BG51" i="10"/>
  <c r="BH51" i="10"/>
  <c r="BI51" i="10"/>
  <c r="BJ51" i="10"/>
  <c r="BK51" i="10"/>
  <c r="BL51" i="10"/>
  <c r="BM51" i="10"/>
  <c r="BN51" i="10"/>
  <c r="BO51" i="10"/>
  <c r="BP51" i="10"/>
  <c r="BQ51" i="10"/>
  <c r="BR51" i="10"/>
  <c r="BS51" i="10"/>
  <c r="BT51" i="10"/>
  <c r="BU51" i="10"/>
  <c r="BV51" i="10"/>
  <c r="BW51" i="10"/>
  <c r="BX51" i="10"/>
  <c r="BY51" i="10"/>
  <c r="BZ51" i="10"/>
  <c r="CA51" i="10"/>
  <c r="CB51" i="10"/>
  <c r="CC51" i="10"/>
  <c r="CD51" i="10"/>
  <c r="CE51" i="10"/>
  <c r="CF51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Y52" i="10"/>
  <c r="AZ52" i="10"/>
  <c r="BA52" i="10"/>
  <c r="BB52" i="10"/>
  <c r="BC52" i="10"/>
  <c r="BD52" i="10"/>
  <c r="BF52" i="10"/>
  <c r="BG52" i="10"/>
  <c r="BH52" i="10"/>
  <c r="BI52" i="10"/>
  <c r="BJ52" i="10"/>
  <c r="BK52" i="10"/>
  <c r="BL52" i="10"/>
  <c r="BM52" i="10"/>
  <c r="BN52" i="10"/>
  <c r="BO52" i="10"/>
  <c r="BP52" i="10"/>
  <c r="BQ52" i="10"/>
  <c r="BR52" i="10"/>
  <c r="BS52" i="10"/>
  <c r="BT52" i="10"/>
  <c r="BU52" i="10"/>
  <c r="BV52" i="10"/>
  <c r="BW52" i="10"/>
  <c r="BX52" i="10"/>
  <c r="BY52" i="10"/>
  <c r="BZ52" i="10"/>
  <c r="CA52" i="10"/>
  <c r="CB52" i="10"/>
  <c r="CC52" i="10"/>
  <c r="CD52" i="10"/>
  <c r="CE52" i="10"/>
  <c r="CF52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Y53" i="10"/>
  <c r="AZ53" i="10"/>
  <c r="BA53" i="10"/>
  <c r="BB53" i="10"/>
  <c r="BC53" i="10"/>
  <c r="BD53" i="10"/>
  <c r="BF53" i="10"/>
  <c r="BG53" i="10"/>
  <c r="BH53" i="10"/>
  <c r="BI53" i="10"/>
  <c r="BJ53" i="10"/>
  <c r="BK53" i="10"/>
  <c r="BL53" i="10"/>
  <c r="BM53" i="10"/>
  <c r="BN53" i="10"/>
  <c r="BO53" i="10"/>
  <c r="BP53" i="10"/>
  <c r="BQ53" i="10"/>
  <c r="BR53" i="10"/>
  <c r="BS53" i="10"/>
  <c r="BT53" i="10"/>
  <c r="BU53" i="10"/>
  <c r="BV53" i="10"/>
  <c r="BW53" i="10"/>
  <c r="BX53" i="10"/>
  <c r="BY53" i="10"/>
  <c r="BZ53" i="10"/>
  <c r="CA53" i="10"/>
  <c r="CB53" i="10"/>
  <c r="CC53" i="10"/>
  <c r="CD53" i="10"/>
  <c r="CE53" i="10"/>
  <c r="CF53" i="10"/>
  <c r="AD54" i="10"/>
  <c r="AE54" i="10"/>
  <c r="AF54" i="10"/>
  <c r="AG54" i="10"/>
  <c r="AH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Y54" i="10"/>
  <c r="AZ54" i="10"/>
  <c r="BA54" i="10"/>
  <c r="BB54" i="10"/>
  <c r="BC54" i="10"/>
  <c r="BD54" i="10"/>
  <c r="BF54" i="10"/>
  <c r="BG54" i="10"/>
  <c r="BH54" i="10"/>
  <c r="BI54" i="10"/>
  <c r="BJ54" i="10"/>
  <c r="BK54" i="10"/>
  <c r="BL54" i="10"/>
  <c r="BM54" i="10"/>
  <c r="BN54" i="10"/>
  <c r="BO54" i="10"/>
  <c r="BP54" i="10"/>
  <c r="BQ54" i="10"/>
  <c r="BR54" i="10"/>
  <c r="BS54" i="10"/>
  <c r="BT54" i="10"/>
  <c r="BU54" i="10"/>
  <c r="BV54" i="10"/>
  <c r="BW54" i="10"/>
  <c r="BX54" i="10"/>
  <c r="BY54" i="10"/>
  <c r="BZ54" i="10"/>
  <c r="CA54" i="10"/>
  <c r="CB54" i="10"/>
  <c r="CC54" i="10"/>
  <c r="CD54" i="10"/>
  <c r="CE54" i="10"/>
  <c r="CF54" i="10"/>
  <c r="AD55" i="10"/>
  <c r="AE55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AU55" i="10"/>
  <c r="AV55" i="10"/>
  <c r="AW55" i="10"/>
  <c r="AX55" i="10"/>
  <c r="AY55" i="10"/>
  <c r="AZ55" i="10"/>
  <c r="BA55" i="10"/>
  <c r="BB55" i="10"/>
  <c r="BC55" i="10"/>
  <c r="BD55" i="10"/>
  <c r="BF55" i="10"/>
  <c r="BG55" i="10"/>
  <c r="BH55" i="10"/>
  <c r="BI55" i="10"/>
  <c r="BJ55" i="10"/>
  <c r="BK55" i="10"/>
  <c r="BL55" i="10"/>
  <c r="BM55" i="10"/>
  <c r="BN55" i="10"/>
  <c r="BO55" i="10"/>
  <c r="BP55" i="10"/>
  <c r="BQ55" i="10"/>
  <c r="BR55" i="10"/>
  <c r="BS55" i="10"/>
  <c r="BT55" i="10"/>
  <c r="BU55" i="10"/>
  <c r="BV55" i="10"/>
  <c r="BW55" i="10"/>
  <c r="BX55" i="10"/>
  <c r="BY55" i="10"/>
  <c r="BZ55" i="10"/>
  <c r="CA55" i="10"/>
  <c r="CB55" i="10"/>
  <c r="CC55" i="10"/>
  <c r="CD55" i="10"/>
  <c r="CE55" i="10"/>
  <c r="CF55" i="10"/>
  <c r="AD56" i="10"/>
  <c r="AE56" i="10"/>
  <c r="AF56" i="10"/>
  <c r="AG56" i="10"/>
  <c r="AH56" i="10"/>
  <c r="AI56" i="10"/>
  <c r="AJ56" i="10"/>
  <c r="AK56" i="10"/>
  <c r="AL56" i="10"/>
  <c r="AM56" i="10"/>
  <c r="AN56" i="10"/>
  <c r="AO56" i="10"/>
  <c r="AP56" i="10"/>
  <c r="AQ56" i="10"/>
  <c r="AR56" i="10"/>
  <c r="AS56" i="10"/>
  <c r="AT56" i="10"/>
  <c r="AU56" i="10"/>
  <c r="AV56" i="10"/>
  <c r="AW56" i="10"/>
  <c r="AX56" i="10"/>
  <c r="AY56" i="10"/>
  <c r="AZ56" i="10"/>
  <c r="BA56" i="10"/>
  <c r="BB56" i="10"/>
  <c r="BC56" i="10"/>
  <c r="BD56" i="10"/>
  <c r="BF56" i="10"/>
  <c r="BG56" i="10"/>
  <c r="BH56" i="10"/>
  <c r="BI56" i="10"/>
  <c r="BJ56" i="10"/>
  <c r="BK56" i="10"/>
  <c r="BL56" i="10"/>
  <c r="BM56" i="10"/>
  <c r="BN56" i="10"/>
  <c r="BO56" i="10"/>
  <c r="BP56" i="10"/>
  <c r="BQ56" i="10"/>
  <c r="BR56" i="10"/>
  <c r="BS56" i="10"/>
  <c r="BT56" i="10"/>
  <c r="BU56" i="10"/>
  <c r="BV56" i="10"/>
  <c r="BW56" i="10"/>
  <c r="BX56" i="10"/>
  <c r="BY56" i="10"/>
  <c r="BZ56" i="10"/>
  <c r="CA56" i="10"/>
  <c r="CB56" i="10"/>
  <c r="CC56" i="10"/>
  <c r="CD56" i="10"/>
  <c r="CE56" i="10"/>
  <c r="CF56" i="10"/>
  <c r="AD57" i="10"/>
  <c r="AE57" i="10"/>
  <c r="AF57" i="10"/>
  <c r="AG57" i="10"/>
  <c r="AH57" i="10"/>
  <c r="AI57" i="10"/>
  <c r="AJ57" i="10"/>
  <c r="AK57" i="10"/>
  <c r="AL57" i="10"/>
  <c r="AM57" i="10"/>
  <c r="AN57" i="10"/>
  <c r="AO57" i="10"/>
  <c r="AP57" i="10"/>
  <c r="AQ57" i="10"/>
  <c r="AR57" i="10"/>
  <c r="AS57" i="10"/>
  <c r="AT57" i="10"/>
  <c r="AU57" i="10"/>
  <c r="AV57" i="10"/>
  <c r="AW57" i="10"/>
  <c r="AX57" i="10"/>
  <c r="AY57" i="10"/>
  <c r="AZ57" i="10"/>
  <c r="BA57" i="10"/>
  <c r="BB57" i="10"/>
  <c r="BC57" i="10"/>
  <c r="BD57" i="10"/>
  <c r="BF57" i="10"/>
  <c r="BG57" i="10"/>
  <c r="BH57" i="10"/>
  <c r="BI57" i="10"/>
  <c r="BJ57" i="10"/>
  <c r="BK57" i="10"/>
  <c r="BL57" i="10"/>
  <c r="BM57" i="10"/>
  <c r="BN57" i="10"/>
  <c r="BO57" i="10"/>
  <c r="BP57" i="10"/>
  <c r="BQ57" i="10"/>
  <c r="BR57" i="10"/>
  <c r="BS57" i="10"/>
  <c r="BT57" i="10"/>
  <c r="BU57" i="10"/>
  <c r="BV57" i="10"/>
  <c r="BW57" i="10"/>
  <c r="BX57" i="10"/>
  <c r="BY57" i="10"/>
  <c r="BZ57" i="10"/>
  <c r="CA57" i="10"/>
  <c r="CB57" i="10"/>
  <c r="CC57" i="10"/>
  <c r="CD57" i="10"/>
  <c r="CE57" i="10"/>
  <c r="CF57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F58" i="10"/>
  <c r="BG58" i="10"/>
  <c r="BH58" i="10"/>
  <c r="BI58" i="10"/>
  <c r="BJ58" i="10"/>
  <c r="BK58" i="10"/>
  <c r="BL58" i="10"/>
  <c r="BM58" i="10"/>
  <c r="BN58" i="10"/>
  <c r="BO58" i="10"/>
  <c r="BP58" i="10"/>
  <c r="BQ58" i="10"/>
  <c r="BR58" i="10"/>
  <c r="BS58" i="10"/>
  <c r="BT58" i="10"/>
  <c r="BU58" i="10"/>
  <c r="BV58" i="10"/>
  <c r="BW58" i="10"/>
  <c r="BX58" i="10"/>
  <c r="BY58" i="10"/>
  <c r="BZ58" i="10"/>
  <c r="CA58" i="10"/>
  <c r="CB58" i="10"/>
  <c r="CC58" i="10"/>
  <c r="CD58" i="10"/>
  <c r="CE58" i="10"/>
  <c r="CF58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Z59" i="10"/>
  <c r="BA59" i="10"/>
  <c r="BB59" i="10"/>
  <c r="BC59" i="10"/>
  <c r="BD59" i="10"/>
  <c r="BF59" i="10"/>
  <c r="BG59" i="10"/>
  <c r="BH59" i="10"/>
  <c r="BI59" i="10"/>
  <c r="BJ59" i="10"/>
  <c r="BK59" i="10"/>
  <c r="BL59" i="10"/>
  <c r="BM59" i="10"/>
  <c r="BN59" i="10"/>
  <c r="BO59" i="10"/>
  <c r="BP59" i="10"/>
  <c r="BQ59" i="10"/>
  <c r="BR59" i="10"/>
  <c r="BS59" i="10"/>
  <c r="BT59" i="10"/>
  <c r="BU59" i="10"/>
  <c r="BV59" i="10"/>
  <c r="BW59" i="10"/>
  <c r="BX59" i="10"/>
  <c r="BY59" i="10"/>
  <c r="BZ59" i="10"/>
  <c r="CA59" i="10"/>
  <c r="CB59" i="10"/>
  <c r="CC59" i="10"/>
  <c r="CD59" i="10"/>
  <c r="CE59" i="10"/>
  <c r="CF59" i="10"/>
  <c r="AD60" i="10"/>
  <c r="AE60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AY60" i="10"/>
  <c r="AZ60" i="10"/>
  <c r="BA60" i="10"/>
  <c r="BB60" i="10"/>
  <c r="BC60" i="10"/>
  <c r="BD60" i="10"/>
  <c r="BF60" i="10"/>
  <c r="BG60" i="10"/>
  <c r="BH60" i="10"/>
  <c r="BI60" i="10"/>
  <c r="BJ60" i="10"/>
  <c r="BK60" i="10"/>
  <c r="BL60" i="10"/>
  <c r="BM60" i="10"/>
  <c r="BN60" i="10"/>
  <c r="BO60" i="10"/>
  <c r="BP60" i="10"/>
  <c r="BQ60" i="10"/>
  <c r="BR60" i="10"/>
  <c r="BS60" i="10"/>
  <c r="BT60" i="10"/>
  <c r="BU60" i="10"/>
  <c r="BV60" i="10"/>
  <c r="BW60" i="10"/>
  <c r="BX60" i="10"/>
  <c r="BY60" i="10"/>
  <c r="BZ60" i="10"/>
  <c r="CA60" i="10"/>
  <c r="CB60" i="10"/>
  <c r="CC60" i="10"/>
  <c r="CD60" i="10"/>
  <c r="CE60" i="10"/>
  <c r="CF60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F61" i="10"/>
  <c r="BG61" i="10"/>
  <c r="BH61" i="10"/>
  <c r="BI61" i="10"/>
  <c r="BJ61" i="10"/>
  <c r="BK61" i="10"/>
  <c r="BL61" i="10"/>
  <c r="BM61" i="10"/>
  <c r="BN61" i="10"/>
  <c r="BO61" i="10"/>
  <c r="BP61" i="10"/>
  <c r="BQ61" i="10"/>
  <c r="BR61" i="10"/>
  <c r="BS61" i="10"/>
  <c r="BT61" i="10"/>
  <c r="BU61" i="10"/>
  <c r="BV61" i="10"/>
  <c r="BW61" i="10"/>
  <c r="BX61" i="10"/>
  <c r="BY61" i="10"/>
  <c r="BZ61" i="10"/>
  <c r="CA61" i="10"/>
  <c r="CB61" i="10"/>
  <c r="CC61" i="10"/>
  <c r="CD61" i="10"/>
  <c r="CE61" i="10"/>
  <c r="CF61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BD62" i="10"/>
  <c r="BF62" i="10"/>
  <c r="BG62" i="10"/>
  <c r="BH62" i="10"/>
  <c r="BI62" i="10"/>
  <c r="BJ62" i="10"/>
  <c r="BK62" i="10"/>
  <c r="BL62" i="10"/>
  <c r="BM62" i="10"/>
  <c r="BN62" i="10"/>
  <c r="BO62" i="10"/>
  <c r="BP62" i="10"/>
  <c r="BQ62" i="10"/>
  <c r="BR62" i="10"/>
  <c r="BS62" i="10"/>
  <c r="BT62" i="10"/>
  <c r="BU62" i="10"/>
  <c r="BV62" i="10"/>
  <c r="BW62" i="10"/>
  <c r="BX62" i="10"/>
  <c r="BY62" i="10"/>
  <c r="BZ62" i="10"/>
  <c r="CA62" i="10"/>
  <c r="CB62" i="10"/>
  <c r="CC62" i="10"/>
  <c r="CD62" i="10"/>
  <c r="CE62" i="10"/>
  <c r="CF62" i="10"/>
  <c r="AD63" i="10"/>
  <c r="AE63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BD63" i="10"/>
  <c r="BF63" i="10"/>
  <c r="BG63" i="10"/>
  <c r="BH63" i="10"/>
  <c r="BI63" i="10"/>
  <c r="BJ63" i="10"/>
  <c r="BK63" i="10"/>
  <c r="BL63" i="10"/>
  <c r="BM63" i="10"/>
  <c r="BN63" i="10"/>
  <c r="BO63" i="10"/>
  <c r="BP63" i="10"/>
  <c r="BQ63" i="10"/>
  <c r="BR63" i="10"/>
  <c r="BS63" i="10"/>
  <c r="BT63" i="10"/>
  <c r="BU63" i="10"/>
  <c r="BV63" i="10"/>
  <c r="BW63" i="10"/>
  <c r="BX63" i="10"/>
  <c r="BY63" i="10"/>
  <c r="BZ63" i="10"/>
  <c r="CA63" i="10"/>
  <c r="CB63" i="10"/>
  <c r="CC63" i="10"/>
  <c r="CD63" i="10"/>
  <c r="CE63" i="10"/>
  <c r="CF63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BD64" i="10"/>
  <c r="BF64" i="10"/>
  <c r="BG64" i="10"/>
  <c r="BH64" i="10"/>
  <c r="BI64" i="10"/>
  <c r="BJ64" i="10"/>
  <c r="BK64" i="10"/>
  <c r="BL64" i="10"/>
  <c r="BM64" i="10"/>
  <c r="BN64" i="10"/>
  <c r="BO64" i="10"/>
  <c r="BP64" i="10"/>
  <c r="BQ64" i="10"/>
  <c r="BR64" i="10"/>
  <c r="BS64" i="10"/>
  <c r="BT64" i="10"/>
  <c r="BU64" i="10"/>
  <c r="BV64" i="10"/>
  <c r="BW64" i="10"/>
  <c r="BX64" i="10"/>
  <c r="BY64" i="10"/>
  <c r="BZ64" i="10"/>
  <c r="CA64" i="10"/>
  <c r="CB64" i="10"/>
  <c r="CC64" i="10"/>
  <c r="CD64" i="10"/>
  <c r="CE64" i="10"/>
  <c r="CF64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Z65" i="10"/>
  <c r="BA65" i="10"/>
  <c r="BB65" i="10"/>
  <c r="BC65" i="10"/>
  <c r="BD65" i="10"/>
  <c r="BF65" i="10"/>
  <c r="BG65" i="10"/>
  <c r="BH65" i="10"/>
  <c r="BI65" i="10"/>
  <c r="BJ65" i="10"/>
  <c r="BK65" i="10"/>
  <c r="BL65" i="10"/>
  <c r="BM65" i="10"/>
  <c r="BN65" i="10"/>
  <c r="BO65" i="10"/>
  <c r="BP65" i="10"/>
  <c r="BQ65" i="10"/>
  <c r="BR65" i="10"/>
  <c r="BS65" i="10"/>
  <c r="BT65" i="10"/>
  <c r="BU65" i="10"/>
  <c r="BV65" i="10"/>
  <c r="BW65" i="10"/>
  <c r="BX65" i="10"/>
  <c r="BY65" i="10"/>
  <c r="BZ65" i="10"/>
  <c r="CA65" i="10"/>
  <c r="CB65" i="10"/>
  <c r="CC65" i="10"/>
  <c r="CD65" i="10"/>
  <c r="CE65" i="10"/>
  <c r="CF65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Z66" i="10"/>
  <c r="BA66" i="10"/>
  <c r="BB66" i="10"/>
  <c r="BC66" i="10"/>
  <c r="BD66" i="10"/>
  <c r="BF66" i="10"/>
  <c r="BG66" i="10"/>
  <c r="BH66" i="10"/>
  <c r="BI66" i="10"/>
  <c r="BJ66" i="10"/>
  <c r="BK66" i="10"/>
  <c r="BL66" i="10"/>
  <c r="BM66" i="10"/>
  <c r="BN66" i="10"/>
  <c r="BO66" i="10"/>
  <c r="BP66" i="10"/>
  <c r="BQ66" i="10"/>
  <c r="BR66" i="10"/>
  <c r="BS66" i="10"/>
  <c r="BT66" i="10"/>
  <c r="BU66" i="10"/>
  <c r="BV66" i="10"/>
  <c r="BW66" i="10"/>
  <c r="BX66" i="10"/>
  <c r="BY66" i="10"/>
  <c r="BZ66" i="10"/>
  <c r="CA66" i="10"/>
  <c r="CB66" i="10"/>
  <c r="CC66" i="10"/>
  <c r="CD66" i="10"/>
  <c r="CE66" i="10"/>
  <c r="CF66" i="10"/>
  <c r="AD67" i="10"/>
  <c r="AE67" i="10"/>
  <c r="AF67" i="10"/>
  <c r="AG67" i="10"/>
  <c r="AH67" i="10"/>
  <c r="AI67" i="10"/>
  <c r="AJ67" i="10"/>
  <c r="AK67" i="10"/>
  <c r="AL67" i="10"/>
  <c r="AM67" i="10"/>
  <c r="AN67" i="10"/>
  <c r="AO67" i="10"/>
  <c r="AP67" i="10"/>
  <c r="AQ67" i="10"/>
  <c r="AR67" i="10"/>
  <c r="AS67" i="10"/>
  <c r="AT67" i="10"/>
  <c r="AU67" i="10"/>
  <c r="AV67" i="10"/>
  <c r="AW67" i="10"/>
  <c r="AX67" i="10"/>
  <c r="AY67" i="10"/>
  <c r="AZ67" i="10"/>
  <c r="BA67" i="10"/>
  <c r="BB67" i="10"/>
  <c r="BC67" i="10"/>
  <c r="BD67" i="10"/>
  <c r="BF67" i="10"/>
  <c r="BG67" i="10"/>
  <c r="BH67" i="10"/>
  <c r="BI67" i="10"/>
  <c r="BJ67" i="10"/>
  <c r="BK67" i="10"/>
  <c r="BL67" i="10"/>
  <c r="BM67" i="10"/>
  <c r="BN67" i="10"/>
  <c r="BO67" i="10"/>
  <c r="BP67" i="10"/>
  <c r="BQ67" i="10"/>
  <c r="BR67" i="10"/>
  <c r="BS67" i="10"/>
  <c r="BT67" i="10"/>
  <c r="BU67" i="10"/>
  <c r="BV67" i="10"/>
  <c r="BW67" i="10"/>
  <c r="BX67" i="10"/>
  <c r="BY67" i="10"/>
  <c r="BZ67" i="10"/>
  <c r="CA67" i="10"/>
  <c r="CB67" i="10"/>
  <c r="CC67" i="10"/>
  <c r="CD67" i="10"/>
  <c r="CE67" i="10"/>
  <c r="CF67" i="10"/>
  <c r="AD68" i="10"/>
  <c r="AE68" i="10"/>
  <c r="AF68" i="10"/>
  <c r="AG68" i="10"/>
  <c r="AH68" i="10"/>
  <c r="AI68" i="10"/>
  <c r="AJ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W68" i="10"/>
  <c r="AX68" i="10"/>
  <c r="AY68" i="10"/>
  <c r="AZ68" i="10"/>
  <c r="BA68" i="10"/>
  <c r="BB68" i="10"/>
  <c r="BC68" i="10"/>
  <c r="BD68" i="10"/>
  <c r="BF68" i="10"/>
  <c r="BG68" i="10"/>
  <c r="BH68" i="10"/>
  <c r="BI68" i="10"/>
  <c r="BJ68" i="10"/>
  <c r="BK68" i="10"/>
  <c r="BL68" i="10"/>
  <c r="BM68" i="10"/>
  <c r="BN68" i="10"/>
  <c r="BO68" i="10"/>
  <c r="BP68" i="10"/>
  <c r="BQ68" i="10"/>
  <c r="BR68" i="10"/>
  <c r="BS68" i="10"/>
  <c r="BT68" i="10"/>
  <c r="BU68" i="10"/>
  <c r="BV68" i="10"/>
  <c r="BW68" i="10"/>
  <c r="BX68" i="10"/>
  <c r="BY68" i="10"/>
  <c r="BZ68" i="10"/>
  <c r="CA68" i="10"/>
  <c r="CB68" i="10"/>
  <c r="CC68" i="10"/>
  <c r="CD68" i="10"/>
  <c r="CE68" i="10"/>
  <c r="CF68" i="10"/>
  <c r="AD69" i="10"/>
  <c r="AE69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AT69" i="10"/>
  <c r="AU69" i="10"/>
  <c r="AV69" i="10"/>
  <c r="AW69" i="10"/>
  <c r="AX69" i="10"/>
  <c r="AY69" i="10"/>
  <c r="AZ69" i="10"/>
  <c r="BA69" i="10"/>
  <c r="BB69" i="10"/>
  <c r="BC69" i="10"/>
  <c r="BD69" i="10"/>
  <c r="BF69" i="10"/>
  <c r="BG69" i="10"/>
  <c r="BH69" i="10"/>
  <c r="BI69" i="10"/>
  <c r="BJ69" i="10"/>
  <c r="BK69" i="10"/>
  <c r="BL69" i="10"/>
  <c r="BM69" i="10"/>
  <c r="BN69" i="10"/>
  <c r="BO69" i="10"/>
  <c r="BP69" i="10"/>
  <c r="BQ69" i="10"/>
  <c r="BR69" i="10"/>
  <c r="BS69" i="10"/>
  <c r="BT69" i="10"/>
  <c r="BU69" i="10"/>
  <c r="BV69" i="10"/>
  <c r="BW69" i="10"/>
  <c r="BX69" i="10"/>
  <c r="BY69" i="10"/>
  <c r="BZ69" i="10"/>
  <c r="CA69" i="10"/>
  <c r="CB69" i="10"/>
  <c r="CC69" i="10"/>
  <c r="CD69" i="10"/>
  <c r="CE69" i="10"/>
  <c r="CF69" i="10"/>
  <c r="AD70" i="10"/>
  <c r="AE70" i="10"/>
  <c r="AF70" i="10"/>
  <c r="AG70" i="10"/>
  <c r="AH70" i="10"/>
  <c r="AI70" i="10"/>
  <c r="AJ70" i="10"/>
  <c r="AK70" i="10"/>
  <c r="AL70" i="10"/>
  <c r="AM70" i="10"/>
  <c r="AN70" i="10"/>
  <c r="AO70" i="10"/>
  <c r="AP70" i="10"/>
  <c r="AQ70" i="10"/>
  <c r="AR70" i="10"/>
  <c r="AS70" i="10"/>
  <c r="AT70" i="10"/>
  <c r="AU70" i="10"/>
  <c r="AV70" i="10"/>
  <c r="AW70" i="10"/>
  <c r="AX70" i="10"/>
  <c r="AY70" i="10"/>
  <c r="AZ70" i="10"/>
  <c r="BA70" i="10"/>
  <c r="BB70" i="10"/>
  <c r="BC70" i="10"/>
  <c r="BD70" i="10"/>
  <c r="BF70" i="10"/>
  <c r="BG70" i="10"/>
  <c r="BH70" i="10"/>
  <c r="BI70" i="10"/>
  <c r="BJ70" i="10"/>
  <c r="BK70" i="10"/>
  <c r="BL70" i="10"/>
  <c r="BM70" i="10"/>
  <c r="BN70" i="10"/>
  <c r="BO70" i="10"/>
  <c r="BP70" i="10"/>
  <c r="BQ70" i="10"/>
  <c r="BR70" i="10"/>
  <c r="BS70" i="10"/>
  <c r="BT70" i="10"/>
  <c r="BU70" i="10"/>
  <c r="BV70" i="10"/>
  <c r="BW70" i="10"/>
  <c r="BX70" i="10"/>
  <c r="BY70" i="10"/>
  <c r="BZ70" i="10"/>
  <c r="CA70" i="10"/>
  <c r="CB70" i="10"/>
  <c r="CC70" i="10"/>
  <c r="CD70" i="10"/>
  <c r="CE70" i="10"/>
  <c r="CF70" i="10"/>
  <c r="AD71" i="10"/>
  <c r="AE71" i="10"/>
  <c r="AF71" i="10"/>
  <c r="AG71" i="10"/>
  <c r="AH71" i="10"/>
  <c r="AI71" i="10"/>
  <c r="AJ71" i="10"/>
  <c r="AK71" i="10"/>
  <c r="AL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Z71" i="10"/>
  <c r="BA71" i="10"/>
  <c r="BB71" i="10"/>
  <c r="BC71" i="10"/>
  <c r="BD71" i="10"/>
  <c r="BF71" i="10"/>
  <c r="BG71" i="10"/>
  <c r="BH71" i="10"/>
  <c r="BI71" i="10"/>
  <c r="BJ71" i="10"/>
  <c r="BK71" i="10"/>
  <c r="BL71" i="10"/>
  <c r="BM71" i="10"/>
  <c r="BN71" i="10"/>
  <c r="BO71" i="10"/>
  <c r="BP71" i="10"/>
  <c r="BQ71" i="10"/>
  <c r="BR71" i="10"/>
  <c r="BS71" i="10"/>
  <c r="BT71" i="10"/>
  <c r="BU71" i="10"/>
  <c r="BV71" i="10"/>
  <c r="BW71" i="10"/>
  <c r="BX71" i="10"/>
  <c r="BY71" i="10"/>
  <c r="BZ71" i="10"/>
  <c r="CA71" i="10"/>
  <c r="CB71" i="10"/>
  <c r="CC71" i="10"/>
  <c r="CD71" i="10"/>
  <c r="CE71" i="10"/>
  <c r="CF71" i="10"/>
  <c r="AD72" i="10"/>
  <c r="AE72" i="10"/>
  <c r="AF72" i="10"/>
  <c r="AG72" i="10"/>
  <c r="AH72" i="10"/>
  <c r="AI72" i="10"/>
  <c r="AJ72" i="10"/>
  <c r="AK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Z72" i="10"/>
  <c r="BA72" i="10"/>
  <c r="BB72" i="10"/>
  <c r="BC72" i="10"/>
  <c r="BD72" i="10"/>
  <c r="BF72" i="10"/>
  <c r="BG72" i="10"/>
  <c r="BH72" i="10"/>
  <c r="BI72" i="10"/>
  <c r="BJ72" i="10"/>
  <c r="BK72" i="10"/>
  <c r="BL72" i="10"/>
  <c r="BM72" i="10"/>
  <c r="BN72" i="10"/>
  <c r="BO72" i="10"/>
  <c r="BP72" i="10"/>
  <c r="BQ72" i="10"/>
  <c r="BR72" i="10"/>
  <c r="BS72" i="10"/>
  <c r="BT72" i="10"/>
  <c r="BU72" i="10"/>
  <c r="BV72" i="10"/>
  <c r="BW72" i="10"/>
  <c r="BX72" i="10"/>
  <c r="BY72" i="10"/>
  <c r="BZ72" i="10"/>
  <c r="CA72" i="10"/>
  <c r="CB72" i="10"/>
  <c r="CC72" i="10"/>
  <c r="CD72" i="10"/>
  <c r="CE72" i="10"/>
  <c r="CF72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AW73" i="10"/>
  <c r="AX73" i="10"/>
  <c r="AY73" i="10"/>
  <c r="AZ73" i="10"/>
  <c r="BA73" i="10"/>
  <c r="BB73" i="10"/>
  <c r="BC73" i="10"/>
  <c r="BD73" i="10"/>
  <c r="BF73" i="10"/>
  <c r="BG73" i="10"/>
  <c r="BH73" i="10"/>
  <c r="BI73" i="10"/>
  <c r="BJ73" i="10"/>
  <c r="BK73" i="10"/>
  <c r="BL73" i="10"/>
  <c r="BM73" i="10"/>
  <c r="BN73" i="10"/>
  <c r="BO73" i="10"/>
  <c r="BP73" i="10"/>
  <c r="BQ73" i="10"/>
  <c r="BR73" i="10"/>
  <c r="BS73" i="10"/>
  <c r="BT73" i="10"/>
  <c r="BU73" i="10"/>
  <c r="BV73" i="10"/>
  <c r="BW73" i="10"/>
  <c r="BX73" i="10"/>
  <c r="BY73" i="10"/>
  <c r="BZ73" i="10"/>
  <c r="CA73" i="10"/>
  <c r="CB73" i="10"/>
  <c r="CC73" i="10"/>
  <c r="CD73" i="10"/>
  <c r="CE73" i="10"/>
  <c r="CF73" i="10"/>
  <c r="AD74" i="10"/>
  <c r="AE74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BC74" i="10"/>
  <c r="BD74" i="10"/>
  <c r="BF74" i="10"/>
  <c r="BG74" i="10"/>
  <c r="BH74" i="10"/>
  <c r="BI74" i="10"/>
  <c r="BJ74" i="10"/>
  <c r="BK74" i="10"/>
  <c r="BL74" i="10"/>
  <c r="BM74" i="10"/>
  <c r="BN74" i="10"/>
  <c r="BO74" i="10"/>
  <c r="BP74" i="10"/>
  <c r="BQ74" i="10"/>
  <c r="BR74" i="10"/>
  <c r="BS74" i="10"/>
  <c r="BT74" i="10"/>
  <c r="BU74" i="10"/>
  <c r="BV74" i="10"/>
  <c r="BW74" i="10"/>
  <c r="BX74" i="10"/>
  <c r="BY74" i="10"/>
  <c r="BZ74" i="10"/>
  <c r="CA74" i="10"/>
  <c r="CB74" i="10"/>
  <c r="CC74" i="10"/>
  <c r="CD74" i="10"/>
  <c r="CE74" i="10"/>
  <c r="CF74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C75" i="10"/>
  <c r="BD75" i="10"/>
  <c r="BF75" i="10"/>
  <c r="BG75" i="10"/>
  <c r="BH75" i="10"/>
  <c r="BI75" i="10"/>
  <c r="BJ75" i="10"/>
  <c r="BK75" i="10"/>
  <c r="BL75" i="10"/>
  <c r="BM75" i="10"/>
  <c r="BN75" i="10"/>
  <c r="BO75" i="10"/>
  <c r="BP75" i="10"/>
  <c r="BQ75" i="10"/>
  <c r="BR75" i="10"/>
  <c r="BS75" i="10"/>
  <c r="BT75" i="10"/>
  <c r="BU75" i="10"/>
  <c r="BV75" i="10"/>
  <c r="BW75" i="10"/>
  <c r="BX75" i="10"/>
  <c r="BY75" i="10"/>
  <c r="BZ75" i="10"/>
  <c r="CA75" i="10"/>
  <c r="CB75" i="10"/>
  <c r="CC75" i="10"/>
  <c r="CD75" i="10"/>
  <c r="CE75" i="10"/>
  <c r="CF75" i="10"/>
  <c r="AD76" i="10"/>
  <c r="AE76" i="10"/>
  <c r="AF76" i="10"/>
  <c r="AG76" i="10"/>
  <c r="AH76" i="10"/>
  <c r="AI76" i="10"/>
  <c r="AJ76" i="10"/>
  <c r="AK76" i="10"/>
  <c r="AL76" i="10"/>
  <c r="AM76" i="10"/>
  <c r="AN76" i="10"/>
  <c r="AO76" i="10"/>
  <c r="AP76" i="10"/>
  <c r="AQ76" i="10"/>
  <c r="AR76" i="10"/>
  <c r="AS76" i="10"/>
  <c r="AT76" i="10"/>
  <c r="AU76" i="10"/>
  <c r="AV76" i="10"/>
  <c r="AW76" i="10"/>
  <c r="AX76" i="10"/>
  <c r="AY76" i="10"/>
  <c r="AZ76" i="10"/>
  <c r="BA76" i="10"/>
  <c r="BB76" i="10"/>
  <c r="BC76" i="10"/>
  <c r="BD76" i="10"/>
  <c r="BF76" i="10"/>
  <c r="BG76" i="10"/>
  <c r="BH76" i="10"/>
  <c r="BI76" i="10"/>
  <c r="BJ76" i="10"/>
  <c r="BK76" i="10"/>
  <c r="BL76" i="10"/>
  <c r="BM76" i="10"/>
  <c r="BN76" i="10"/>
  <c r="BO76" i="10"/>
  <c r="BP76" i="10"/>
  <c r="BQ76" i="10"/>
  <c r="BR76" i="10"/>
  <c r="BS76" i="10"/>
  <c r="BT76" i="10"/>
  <c r="BU76" i="10"/>
  <c r="BV76" i="10"/>
  <c r="BW76" i="10"/>
  <c r="BX76" i="10"/>
  <c r="BY76" i="10"/>
  <c r="BZ76" i="10"/>
  <c r="CA76" i="10"/>
  <c r="CB76" i="10"/>
  <c r="CC76" i="10"/>
  <c r="CD76" i="10"/>
  <c r="CE76" i="10"/>
  <c r="CF76" i="10"/>
  <c r="AD77" i="10"/>
  <c r="AE77" i="10"/>
  <c r="AF77" i="10"/>
  <c r="AG77" i="10"/>
  <c r="AH77" i="10"/>
  <c r="AI77" i="10"/>
  <c r="AJ77" i="10"/>
  <c r="AK77" i="10"/>
  <c r="AL77" i="10"/>
  <c r="AM77" i="10"/>
  <c r="AN77" i="10"/>
  <c r="AO77" i="10"/>
  <c r="AP77" i="10"/>
  <c r="AQ77" i="10"/>
  <c r="AR77" i="10"/>
  <c r="AS77" i="10"/>
  <c r="AT77" i="10"/>
  <c r="AU77" i="10"/>
  <c r="AV77" i="10"/>
  <c r="AW77" i="10"/>
  <c r="AX77" i="10"/>
  <c r="AY77" i="10"/>
  <c r="AZ77" i="10"/>
  <c r="BA77" i="10"/>
  <c r="BB77" i="10"/>
  <c r="BC77" i="10"/>
  <c r="BD77" i="10"/>
  <c r="BF77" i="10"/>
  <c r="BG77" i="10"/>
  <c r="BH77" i="10"/>
  <c r="BI77" i="10"/>
  <c r="BJ77" i="10"/>
  <c r="BK77" i="10"/>
  <c r="BL77" i="10"/>
  <c r="BM77" i="10"/>
  <c r="BN77" i="10"/>
  <c r="BO77" i="10"/>
  <c r="BP77" i="10"/>
  <c r="BQ77" i="10"/>
  <c r="BR77" i="10"/>
  <c r="BS77" i="10"/>
  <c r="BT77" i="10"/>
  <c r="BU77" i="10"/>
  <c r="BV77" i="10"/>
  <c r="BW77" i="10"/>
  <c r="BX77" i="10"/>
  <c r="BY77" i="10"/>
  <c r="BZ77" i="10"/>
  <c r="CA77" i="10"/>
  <c r="CB77" i="10"/>
  <c r="CC77" i="10"/>
  <c r="CD77" i="10"/>
  <c r="CE77" i="10"/>
  <c r="CF77" i="10"/>
  <c r="AD78" i="10"/>
  <c r="AE78" i="10"/>
  <c r="AF78" i="10"/>
  <c r="AG78" i="10"/>
  <c r="AH78" i="10"/>
  <c r="AI78" i="10"/>
  <c r="AJ78" i="10"/>
  <c r="AK78" i="10"/>
  <c r="AL78" i="10"/>
  <c r="AM78" i="10"/>
  <c r="AN78" i="10"/>
  <c r="AO78" i="10"/>
  <c r="AP78" i="10"/>
  <c r="AQ78" i="10"/>
  <c r="AR78" i="10"/>
  <c r="AS78" i="10"/>
  <c r="AT78" i="10"/>
  <c r="AU78" i="10"/>
  <c r="AV78" i="10"/>
  <c r="AW78" i="10"/>
  <c r="AX78" i="10"/>
  <c r="AY78" i="10"/>
  <c r="AZ78" i="10"/>
  <c r="BA78" i="10"/>
  <c r="BB78" i="10"/>
  <c r="BC78" i="10"/>
  <c r="BD78" i="10"/>
  <c r="BF78" i="10"/>
  <c r="BG78" i="10"/>
  <c r="BH78" i="10"/>
  <c r="BI78" i="10"/>
  <c r="BJ78" i="10"/>
  <c r="BK78" i="10"/>
  <c r="BL78" i="10"/>
  <c r="BM78" i="10"/>
  <c r="BN78" i="10"/>
  <c r="BO78" i="10"/>
  <c r="BP78" i="10"/>
  <c r="BQ78" i="10"/>
  <c r="BR78" i="10"/>
  <c r="BS78" i="10"/>
  <c r="BT78" i="10"/>
  <c r="BU78" i="10"/>
  <c r="BV78" i="10"/>
  <c r="BW78" i="10"/>
  <c r="BX78" i="10"/>
  <c r="BY78" i="10"/>
  <c r="BZ78" i="10"/>
  <c r="CA78" i="10"/>
  <c r="CB78" i="10"/>
  <c r="CC78" i="10"/>
  <c r="CD78" i="10"/>
  <c r="CE78" i="10"/>
  <c r="CF78" i="10"/>
  <c r="AD79" i="10"/>
  <c r="AE79" i="10"/>
  <c r="AF79" i="10"/>
  <c r="AG79" i="10"/>
  <c r="AH79" i="10"/>
  <c r="AI79" i="10"/>
  <c r="AJ79" i="10"/>
  <c r="AK79" i="10"/>
  <c r="AL79" i="10"/>
  <c r="AM79" i="10"/>
  <c r="AN7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A79" i="10"/>
  <c r="BB79" i="10"/>
  <c r="BC79" i="10"/>
  <c r="BD79" i="10"/>
  <c r="BF79" i="10"/>
  <c r="BG79" i="10"/>
  <c r="BH79" i="10"/>
  <c r="BI79" i="10"/>
  <c r="BJ79" i="10"/>
  <c r="BK79" i="10"/>
  <c r="BL79" i="10"/>
  <c r="BM79" i="10"/>
  <c r="BN79" i="10"/>
  <c r="BO79" i="10"/>
  <c r="BP79" i="10"/>
  <c r="BQ79" i="10"/>
  <c r="BR79" i="10"/>
  <c r="BS79" i="10"/>
  <c r="BT79" i="10"/>
  <c r="BU79" i="10"/>
  <c r="BV79" i="10"/>
  <c r="BW79" i="10"/>
  <c r="BX79" i="10"/>
  <c r="BY79" i="10"/>
  <c r="BZ79" i="10"/>
  <c r="CA79" i="10"/>
  <c r="CB79" i="10"/>
  <c r="CC79" i="10"/>
  <c r="CD79" i="10"/>
  <c r="CE79" i="10"/>
  <c r="CF79" i="10"/>
  <c r="AD80" i="10"/>
  <c r="AE80" i="10"/>
  <c r="AF80" i="10"/>
  <c r="AG80" i="10"/>
  <c r="AH80" i="10"/>
  <c r="AI80" i="10"/>
  <c r="AJ80" i="10"/>
  <c r="AK80" i="10"/>
  <c r="AL80" i="10"/>
  <c r="AM80" i="10"/>
  <c r="AN80" i="10"/>
  <c r="AO80" i="10"/>
  <c r="AP80" i="10"/>
  <c r="AQ80" i="10"/>
  <c r="AR80" i="10"/>
  <c r="AS80" i="10"/>
  <c r="AT80" i="10"/>
  <c r="AU80" i="10"/>
  <c r="AV80" i="10"/>
  <c r="AW80" i="10"/>
  <c r="AX80" i="10"/>
  <c r="AY80" i="10"/>
  <c r="AZ80" i="10"/>
  <c r="BA80" i="10"/>
  <c r="BB80" i="10"/>
  <c r="BC80" i="10"/>
  <c r="BD80" i="10"/>
  <c r="BF80" i="10"/>
  <c r="BG80" i="10"/>
  <c r="BH80" i="10"/>
  <c r="BI80" i="10"/>
  <c r="BJ80" i="10"/>
  <c r="BK80" i="10"/>
  <c r="BL80" i="10"/>
  <c r="BM80" i="10"/>
  <c r="BN80" i="10"/>
  <c r="BO80" i="10"/>
  <c r="BP80" i="10"/>
  <c r="BQ80" i="10"/>
  <c r="BR80" i="10"/>
  <c r="BS80" i="10"/>
  <c r="BT80" i="10"/>
  <c r="BU80" i="10"/>
  <c r="BV80" i="10"/>
  <c r="BW80" i="10"/>
  <c r="BX80" i="10"/>
  <c r="BY80" i="10"/>
  <c r="BZ80" i="10"/>
  <c r="CA80" i="10"/>
  <c r="CB80" i="10"/>
  <c r="CC80" i="10"/>
  <c r="CD80" i="10"/>
  <c r="CE80" i="10"/>
  <c r="CF80" i="10"/>
  <c r="AD81" i="10"/>
  <c r="AE81" i="10"/>
  <c r="AF81" i="10"/>
  <c r="AG81" i="10"/>
  <c r="AH81" i="10"/>
  <c r="AI81" i="10"/>
  <c r="AJ81" i="10"/>
  <c r="AK81" i="10"/>
  <c r="AL81" i="10"/>
  <c r="AM81" i="10"/>
  <c r="AN81" i="10"/>
  <c r="AO81" i="10"/>
  <c r="AP81" i="10"/>
  <c r="AQ81" i="10"/>
  <c r="AR81" i="10"/>
  <c r="AS81" i="10"/>
  <c r="AT81" i="10"/>
  <c r="AU81" i="10"/>
  <c r="AV81" i="10"/>
  <c r="AW81" i="10"/>
  <c r="AX81" i="10"/>
  <c r="AY81" i="10"/>
  <c r="AZ81" i="10"/>
  <c r="BA81" i="10"/>
  <c r="BB81" i="10"/>
  <c r="BC81" i="10"/>
  <c r="BD81" i="10"/>
  <c r="BF81" i="10"/>
  <c r="BG81" i="10"/>
  <c r="BH81" i="10"/>
  <c r="BI81" i="10"/>
  <c r="BJ81" i="10"/>
  <c r="BK81" i="10"/>
  <c r="BL81" i="10"/>
  <c r="BM81" i="10"/>
  <c r="BN81" i="10"/>
  <c r="BO81" i="10"/>
  <c r="BP81" i="10"/>
  <c r="BQ81" i="10"/>
  <c r="BR81" i="10"/>
  <c r="BS81" i="10"/>
  <c r="BT81" i="10"/>
  <c r="BU81" i="10"/>
  <c r="BV81" i="10"/>
  <c r="BW81" i="10"/>
  <c r="BX81" i="10"/>
  <c r="BY81" i="10"/>
  <c r="BZ81" i="10"/>
  <c r="CA81" i="10"/>
  <c r="CB81" i="10"/>
  <c r="CC81" i="10"/>
  <c r="CD81" i="10"/>
  <c r="CE81" i="10"/>
  <c r="CF81" i="10"/>
  <c r="AD82" i="10"/>
  <c r="AE82" i="10"/>
  <c r="AF82" i="10"/>
  <c r="AG82" i="10"/>
  <c r="AH82" i="10"/>
  <c r="AI82" i="10"/>
  <c r="AJ82" i="10"/>
  <c r="AK82" i="10"/>
  <c r="AL82" i="10"/>
  <c r="AM82" i="10"/>
  <c r="AN82" i="10"/>
  <c r="AO82" i="10"/>
  <c r="AP82" i="10"/>
  <c r="AQ82" i="10"/>
  <c r="AR82" i="10"/>
  <c r="AS82" i="10"/>
  <c r="AT82" i="10"/>
  <c r="AU82" i="10"/>
  <c r="AV82" i="10"/>
  <c r="AW82" i="10"/>
  <c r="AX82" i="10"/>
  <c r="AY82" i="10"/>
  <c r="AZ82" i="10"/>
  <c r="BA82" i="10"/>
  <c r="BB82" i="10"/>
  <c r="BC82" i="10"/>
  <c r="BD82" i="10"/>
  <c r="BF82" i="10"/>
  <c r="BG82" i="10"/>
  <c r="BH82" i="10"/>
  <c r="BI82" i="10"/>
  <c r="BJ82" i="10"/>
  <c r="BK82" i="10"/>
  <c r="BL82" i="10"/>
  <c r="BM82" i="10"/>
  <c r="BN82" i="10"/>
  <c r="BO82" i="10"/>
  <c r="BP82" i="10"/>
  <c r="BQ82" i="10"/>
  <c r="BR82" i="10"/>
  <c r="BS82" i="10"/>
  <c r="BT82" i="10"/>
  <c r="BU82" i="10"/>
  <c r="BV82" i="10"/>
  <c r="BW82" i="10"/>
  <c r="BX82" i="10"/>
  <c r="BY82" i="10"/>
  <c r="BZ82" i="10"/>
  <c r="CA82" i="10"/>
  <c r="CB82" i="10"/>
  <c r="CC82" i="10"/>
  <c r="CD82" i="10"/>
  <c r="CE82" i="10"/>
  <c r="CF82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AW83" i="10"/>
  <c r="AX83" i="10"/>
  <c r="AY83" i="10"/>
  <c r="AZ83" i="10"/>
  <c r="BA83" i="10"/>
  <c r="BB83" i="10"/>
  <c r="BC83" i="10"/>
  <c r="BD83" i="10"/>
  <c r="BF83" i="10"/>
  <c r="BG83" i="10"/>
  <c r="BH83" i="10"/>
  <c r="BI83" i="10"/>
  <c r="BJ83" i="10"/>
  <c r="BK83" i="10"/>
  <c r="BL83" i="10"/>
  <c r="BM83" i="10"/>
  <c r="BN83" i="10"/>
  <c r="BO83" i="10"/>
  <c r="BP83" i="10"/>
  <c r="BQ83" i="10"/>
  <c r="BR83" i="10"/>
  <c r="BS83" i="10"/>
  <c r="BT83" i="10"/>
  <c r="BU83" i="10"/>
  <c r="BV83" i="10"/>
  <c r="BW83" i="10"/>
  <c r="BX83" i="10"/>
  <c r="BY83" i="10"/>
  <c r="BZ83" i="10"/>
  <c r="CA83" i="10"/>
  <c r="CB83" i="10"/>
  <c r="CC83" i="10"/>
  <c r="CD83" i="10"/>
  <c r="CE83" i="10"/>
  <c r="CF83" i="10"/>
  <c r="AD84" i="10"/>
  <c r="AE84" i="10"/>
  <c r="AF84" i="10"/>
  <c r="AG84" i="10"/>
  <c r="AH84" i="10"/>
  <c r="AI84" i="10"/>
  <c r="AJ84" i="10"/>
  <c r="AK84" i="10"/>
  <c r="AL84" i="10"/>
  <c r="AM84" i="10"/>
  <c r="AN84" i="10"/>
  <c r="AO84" i="10"/>
  <c r="AP84" i="10"/>
  <c r="AQ84" i="10"/>
  <c r="AR84" i="10"/>
  <c r="AS84" i="10"/>
  <c r="AT84" i="10"/>
  <c r="AU84" i="10"/>
  <c r="AV84" i="10"/>
  <c r="AW84" i="10"/>
  <c r="AX84" i="10"/>
  <c r="AY84" i="10"/>
  <c r="AZ84" i="10"/>
  <c r="BA84" i="10"/>
  <c r="BB84" i="10"/>
  <c r="BC84" i="10"/>
  <c r="BD84" i="10"/>
  <c r="BF84" i="10"/>
  <c r="BG84" i="10"/>
  <c r="BH84" i="10"/>
  <c r="BI84" i="10"/>
  <c r="BJ84" i="10"/>
  <c r="BK84" i="10"/>
  <c r="BL84" i="10"/>
  <c r="BM84" i="10"/>
  <c r="BN84" i="10"/>
  <c r="BO84" i="10"/>
  <c r="BP84" i="10"/>
  <c r="BQ84" i="10"/>
  <c r="BR84" i="10"/>
  <c r="BS84" i="10"/>
  <c r="BT84" i="10"/>
  <c r="BU84" i="10"/>
  <c r="BV84" i="10"/>
  <c r="BW84" i="10"/>
  <c r="BX84" i="10"/>
  <c r="BY84" i="10"/>
  <c r="BZ84" i="10"/>
  <c r="CA84" i="10"/>
  <c r="CB84" i="10"/>
  <c r="CC84" i="10"/>
  <c r="CD84" i="10"/>
  <c r="CE84" i="10"/>
  <c r="CF84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AS85" i="10"/>
  <c r="AT85" i="10"/>
  <c r="AU85" i="10"/>
  <c r="AV85" i="10"/>
  <c r="AW85" i="10"/>
  <c r="AX85" i="10"/>
  <c r="AY85" i="10"/>
  <c r="AZ85" i="10"/>
  <c r="BA85" i="10"/>
  <c r="BB85" i="10"/>
  <c r="BC85" i="10"/>
  <c r="BD85" i="10"/>
  <c r="BF85" i="10"/>
  <c r="BG85" i="10"/>
  <c r="BH85" i="10"/>
  <c r="BI85" i="10"/>
  <c r="BJ85" i="10"/>
  <c r="BK85" i="10"/>
  <c r="BL85" i="10"/>
  <c r="BM85" i="10"/>
  <c r="BN85" i="10"/>
  <c r="BO85" i="10"/>
  <c r="BP85" i="10"/>
  <c r="BQ85" i="10"/>
  <c r="BR85" i="10"/>
  <c r="BS85" i="10"/>
  <c r="BT85" i="10"/>
  <c r="BU85" i="10"/>
  <c r="BV85" i="10"/>
  <c r="BW85" i="10"/>
  <c r="BX85" i="10"/>
  <c r="BY85" i="10"/>
  <c r="BZ85" i="10"/>
  <c r="CA85" i="10"/>
  <c r="CB85" i="10"/>
  <c r="CC85" i="10"/>
  <c r="CD85" i="10"/>
  <c r="CE85" i="10"/>
  <c r="CF85" i="10"/>
  <c r="AD86" i="10"/>
  <c r="AE86" i="10"/>
  <c r="AF86" i="10"/>
  <c r="AG86" i="10"/>
  <c r="AH86" i="10"/>
  <c r="AI86" i="10"/>
  <c r="AJ86" i="10"/>
  <c r="AK86" i="10"/>
  <c r="AL86" i="10"/>
  <c r="AM86" i="10"/>
  <c r="AN86" i="10"/>
  <c r="AO86" i="10"/>
  <c r="AP86" i="10"/>
  <c r="AQ86" i="10"/>
  <c r="AR86" i="10"/>
  <c r="AS86" i="10"/>
  <c r="AT86" i="10"/>
  <c r="AU86" i="10"/>
  <c r="AV86" i="10"/>
  <c r="AW86" i="10"/>
  <c r="AX86" i="10"/>
  <c r="AY86" i="10"/>
  <c r="AZ86" i="10"/>
  <c r="BA86" i="10"/>
  <c r="BB86" i="10"/>
  <c r="BC86" i="10"/>
  <c r="BD86" i="10"/>
  <c r="BF86" i="10"/>
  <c r="BG86" i="10"/>
  <c r="BH86" i="10"/>
  <c r="BI86" i="10"/>
  <c r="BJ86" i="10"/>
  <c r="BK86" i="10"/>
  <c r="BL86" i="10"/>
  <c r="BM86" i="10"/>
  <c r="BN86" i="10"/>
  <c r="BO86" i="10"/>
  <c r="BP86" i="10"/>
  <c r="BQ86" i="10"/>
  <c r="BR86" i="10"/>
  <c r="BS86" i="10"/>
  <c r="BT86" i="10"/>
  <c r="BU86" i="10"/>
  <c r="BV86" i="10"/>
  <c r="BW86" i="10"/>
  <c r="BX86" i="10"/>
  <c r="BY86" i="10"/>
  <c r="BZ86" i="10"/>
  <c r="CA86" i="10"/>
  <c r="CB86" i="10"/>
  <c r="CC86" i="10"/>
  <c r="CD86" i="10"/>
  <c r="CE86" i="10"/>
  <c r="CF86" i="10"/>
  <c r="AD87" i="10"/>
  <c r="AE87" i="10"/>
  <c r="AF87" i="10"/>
  <c r="AG87" i="10"/>
  <c r="AH87" i="10"/>
  <c r="AI87" i="10"/>
  <c r="AJ87" i="10"/>
  <c r="AK87" i="10"/>
  <c r="AL87" i="10"/>
  <c r="AM87" i="10"/>
  <c r="AN87" i="10"/>
  <c r="AO87" i="10"/>
  <c r="AP87" i="10"/>
  <c r="AQ87" i="10"/>
  <c r="AR87" i="10"/>
  <c r="AS87" i="10"/>
  <c r="AT87" i="10"/>
  <c r="AU87" i="10"/>
  <c r="AV87" i="10"/>
  <c r="AW87" i="10"/>
  <c r="AX87" i="10"/>
  <c r="AY87" i="10"/>
  <c r="AZ87" i="10"/>
  <c r="BA87" i="10"/>
  <c r="BB87" i="10"/>
  <c r="BC87" i="10"/>
  <c r="BD87" i="10"/>
  <c r="BF87" i="10"/>
  <c r="BG87" i="10"/>
  <c r="BH87" i="10"/>
  <c r="BI87" i="10"/>
  <c r="BJ87" i="10"/>
  <c r="BK87" i="10"/>
  <c r="BL87" i="10"/>
  <c r="BM87" i="10"/>
  <c r="BN87" i="10"/>
  <c r="BO87" i="10"/>
  <c r="BP87" i="10"/>
  <c r="BQ87" i="10"/>
  <c r="BR87" i="10"/>
  <c r="BS87" i="10"/>
  <c r="BT87" i="10"/>
  <c r="BU87" i="10"/>
  <c r="BV87" i="10"/>
  <c r="BW87" i="10"/>
  <c r="BX87" i="10"/>
  <c r="BY87" i="10"/>
  <c r="BZ87" i="10"/>
  <c r="CA87" i="10"/>
  <c r="CB87" i="10"/>
  <c r="CC87" i="10"/>
  <c r="CD87" i="10"/>
  <c r="CE87" i="10"/>
  <c r="CF87" i="10"/>
  <c r="AD88" i="10"/>
  <c r="AE88" i="10"/>
  <c r="AF88" i="10"/>
  <c r="AG88" i="10"/>
  <c r="AH88" i="10"/>
  <c r="AI88" i="10"/>
  <c r="AJ88" i="10"/>
  <c r="AK88" i="10"/>
  <c r="AL88" i="10"/>
  <c r="AM88" i="10"/>
  <c r="AN88" i="10"/>
  <c r="AO88" i="10"/>
  <c r="AP88" i="10"/>
  <c r="AQ88" i="10"/>
  <c r="AR88" i="10"/>
  <c r="AS88" i="10"/>
  <c r="AT88" i="10"/>
  <c r="AU88" i="10"/>
  <c r="AV88" i="10"/>
  <c r="AW88" i="10"/>
  <c r="AX88" i="10"/>
  <c r="AY88" i="10"/>
  <c r="AZ88" i="10"/>
  <c r="BA88" i="10"/>
  <c r="BB88" i="10"/>
  <c r="BC88" i="10"/>
  <c r="BD88" i="10"/>
  <c r="BF88" i="10"/>
  <c r="BG88" i="10"/>
  <c r="BH88" i="10"/>
  <c r="BI88" i="10"/>
  <c r="BJ88" i="10"/>
  <c r="BK88" i="10"/>
  <c r="BL88" i="10"/>
  <c r="BM88" i="10"/>
  <c r="BN88" i="10"/>
  <c r="BO88" i="10"/>
  <c r="BP88" i="10"/>
  <c r="BQ88" i="10"/>
  <c r="BR88" i="10"/>
  <c r="BS88" i="10"/>
  <c r="BT88" i="10"/>
  <c r="BU88" i="10"/>
  <c r="BV88" i="10"/>
  <c r="BW88" i="10"/>
  <c r="BX88" i="10"/>
  <c r="BY88" i="10"/>
  <c r="BZ88" i="10"/>
  <c r="CA88" i="10"/>
  <c r="CB88" i="10"/>
  <c r="CC88" i="10"/>
  <c r="CD88" i="10"/>
  <c r="CE88" i="10"/>
  <c r="CF88" i="10"/>
  <c r="AD89" i="10"/>
  <c r="AE89" i="10"/>
  <c r="AF89" i="10"/>
  <c r="AG89" i="10"/>
  <c r="AH89" i="10"/>
  <c r="AI89" i="10"/>
  <c r="AJ89" i="10"/>
  <c r="AK89" i="10"/>
  <c r="AL89" i="10"/>
  <c r="AM89" i="10"/>
  <c r="AN89" i="10"/>
  <c r="AO89" i="10"/>
  <c r="AP89" i="10"/>
  <c r="AQ89" i="10"/>
  <c r="AR89" i="10"/>
  <c r="AS89" i="10"/>
  <c r="AT89" i="10"/>
  <c r="AU89" i="10"/>
  <c r="AV89" i="10"/>
  <c r="AW89" i="10"/>
  <c r="AX89" i="10"/>
  <c r="AY89" i="10"/>
  <c r="AZ89" i="10"/>
  <c r="BA89" i="10"/>
  <c r="BB89" i="10"/>
  <c r="BC89" i="10"/>
  <c r="BD89" i="10"/>
  <c r="BF89" i="10"/>
  <c r="BG89" i="10"/>
  <c r="BH89" i="10"/>
  <c r="BI89" i="10"/>
  <c r="BJ89" i="10"/>
  <c r="BK89" i="10"/>
  <c r="BL89" i="10"/>
  <c r="BM89" i="10"/>
  <c r="BN89" i="10"/>
  <c r="BO89" i="10"/>
  <c r="BP89" i="10"/>
  <c r="BQ89" i="10"/>
  <c r="BR89" i="10"/>
  <c r="BS89" i="10"/>
  <c r="BT89" i="10"/>
  <c r="BU89" i="10"/>
  <c r="BV89" i="10"/>
  <c r="BW89" i="10"/>
  <c r="BX89" i="10"/>
  <c r="BY89" i="10"/>
  <c r="BZ89" i="10"/>
  <c r="CA89" i="10"/>
  <c r="CB89" i="10"/>
  <c r="CC89" i="10"/>
  <c r="CD89" i="10"/>
  <c r="CE89" i="10"/>
  <c r="CF89" i="10"/>
  <c r="AD90" i="10"/>
  <c r="AE90" i="10"/>
  <c r="AF90" i="10"/>
  <c r="AG90" i="10"/>
  <c r="AH90" i="10"/>
  <c r="AI90" i="10"/>
  <c r="AJ90" i="10"/>
  <c r="AK90" i="10"/>
  <c r="AL90" i="10"/>
  <c r="AM90" i="10"/>
  <c r="AN90" i="10"/>
  <c r="AO90" i="10"/>
  <c r="AP90" i="10"/>
  <c r="AQ90" i="10"/>
  <c r="AR90" i="10"/>
  <c r="AS90" i="10"/>
  <c r="AT90" i="10"/>
  <c r="AU90" i="10"/>
  <c r="AV90" i="10"/>
  <c r="AW90" i="10"/>
  <c r="AX90" i="10"/>
  <c r="AY90" i="10"/>
  <c r="AZ90" i="10"/>
  <c r="BA90" i="10"/>
  <c r="BB90" i="10"/>
  <c r="BC90" i="10"/>
  <c r="BD90" i="10"/>
  <c r="BF90" i="10"/>
  <c r="BG90" i="10"/>
  <c r="BH90" i="10"/>
  <c r="BI90" i="10"/>
  <c r="BJ90" i="10"/>
  <c r="BK90" i="10"/>
  <c r="BL90" i="10"/>
  <c r="BM90" i="10"/>
  <c r="BN90" i="10"/>
  <c r="BO90" i="10"/>
  <c r="BP90" i="10"/>
  <c r="BQ90" i="10"/>
  <c r="BR90" i="10"/>
  <c r="BS90" i="10"/>
  <c r="BT90" i="10"/>
  <c r="BU90" i="10"/>
  <c r="BV90" i="10"/>
  <c r="BW90" i="10"/>
  <c r="BX90" i="10"/>
  <c r="BY90" i="10"/>
  <c r="BZ90" i="10"/>
  <c r="CA90" i="10"/>
  <c r="CB90" i="10"/>
  <c r="CC90" i="10"/>
  <c r="CD90" i="10"/>
  <c r="CE90" i="10"/>
  <c r="CF90" i="10"/>
  <c r="AD91" i="10"/>
  <c r="AE91" i="10"/>
  <c r="AF91" i="10"/>
  <c r="AG91" i="10"/>
  <c r="AH91" i="10"/>
  <c r="AI91" i="10"/>
  <c r="AJ91" i="10"/>
  <c r="AK91" i="10"/>
  <c r="AL91" i="10"/>
  <c r="AM91" i="10"/>
  <c r="AN91" i="10"/>
  <c r="AO91" i="10"/>
  <c r="AP91" i="10"/>
  <c r="AQ91" i="10"/>
  <c r="AR91" i="10"/>
  <c r="AS91" i="10"/>
  <c r="AT91" i="10"/>
  <c r="AU91" i="10"/>
  <c r="AV91" i="10"/>
  <c r="AW91" i="10"/>
  <c r="AX91" i="10"/>
  <c r="AY91" i="10"/>
  <c r="AZ91" i="10"/>
  <c r="BA91" i="10"/>
  <c r="BB91" i="10"/>
  <c r="BC91" i="10"/>
  <c r="BD91" i="10"/>
  <c r="BF91" i="10"/>
  <c r="BG91" i="10"/>
  <c r="BH91" i="10"/>
  <c r="BI91" i="10"/>
  <c r="BJ91" i="10"/>
  <c r="BK91" i="10"/>
  <c r="BL91" i="10"/>
  <c r="BM91" i="10"/>
  <c r="BN91" i="10"/>
  <c r="BO91" i="10"/>
  <c r="BP91" i="10"/>
  <c r="BQ91" i="10"/>
  <c r="BR91" i="10"/>
  <c r="BS91" i="10"/>
  <c r="BT91" i="10"/>
  <c r="BU91" i="10"/>
  <c r="BV91" i="10"/>
  <c r="BW91" i="10"/>
  <c r="BX91" i="10"/>
  <c r="BY91" i="10"/>
  <c r="BZ91" i="10"/>
  <c r="CA91" i="10"/>
  <c r="CB91" i="10"/>
  <c r="CC91" i="10"/>
  <c r="CD91" i="10"/>
  <c r="CE91" i="10"/>
  <c r="CF91" i="10"/>
  <c r="AD92" i="10"/>
  <c r="AE92" i="10"/>
  <c r="AF92" i="10"/>
  <c r="AG92" i="10"/>
  <c r="AH92" i="10"/>
  <c r="AI92" i="10"/>
  <c r="AJ92" i="10"/>
  <c r="AK92" i="10"/>
  <c r="AL92" i="10"/>
  <c r="AM92" i="10"/>
  <c r="AN92" i="10"/>
  <c r="AO92" i="10"/>
  <c r="AP92" i="10"/>
  <c r="AQ92" i="10"/>
  <c r="AR92" i="10"/>
  <c r="AS92" i="10"/>
  <c r="AT92" i="10"/>
  <c r="AU92" i="10"/>
  <c r="AV92" i="10"/>
  <c r="AW92" i="10"/>
  <c r="AX92" i="10"/>
  <c r="AY92" i="10"/>
  <c r="AZ92" i="10"/>
  <c r="BA92" i="10"/>
  <c r="BB92" i="10"/>
  <c r="BC92" i="10"/>
  <c r="BD92" i="10"/>
  <c r="BF92" i="10"/>
  <c r="BG92" i="10"/>
  <c r="BH92" i="10"/>
  <c r="BI92" i="10"/>
  <c r="BJ92" i="10"/>
  <c r="BK92" i="10"/>
  <c r="BL92" i="10"/>
  <c r="BM92" i="10"/>
  <c r="BN92" i="10"/>
  <c r="BO92" i="10"/>
  <c r="BP92" i="10"/>
  <c r="BQ92" i="10"/>
  <c r="BR92" i="10"/>
  <c r="BS92" i="10"/>
  <c r="BT92" i="10"/>
  <c r="BU92" i="10"/>
  <c r="BV92" i="10"/>
  <c r="BW92" i="10"/>
  <c r="BX92" i="10"/>
  <c r="BY92" i="10"/>
  <c r="BZ92" i="10"/>
  <c r="CA92" i="10"/>
  <c r="CB92" i="10"/>
  <c r="CC92" i="10"/>
  <c r="CD92" i="10"/>
  <c r="CE92" i="10"/>
  <c r="CF92" i="10"/>
  <c r="AD93" i="10"/>
  <c r="AE93" i="10"/>
  <c r="AF93" i="10"/>
  <c r="AG93" i="10"/>
  <c r="AH93" i="10"/>
  <c r="AI93" i="10"/>
  <c r="AJ93" i="10"/>
  <c r="AK93" i="10"/>
  <c r="AL93" i="10"/>
  <c r="AM93" i="10"/>
  <c r="AN93" i="10"/>
  <c r="AO93" i="10"/>
  <c r="AP93" i="10"/>
  <c r="AQ93" i="10"/>
  <c r="AR93" i="10"/>
  <c r="AS93" i="10"/>
  <c r="AT93" i="10"/>
  <c r="AU93" i="10"/>
  <c r="AV93" i="10"/>
  <c r="AW93" i="10"/>
  <c r="AX93" i="10"/>
  <c r="AY93" i="10"/>
  <c r="AZ93" i="10"/>
  <c r="BA93" i="10"/>
  <c r="BB93" i="10"/>
  <c r="BC93" i="10"/>
  <c r="BD93" i="10"/>
  <c r="BF93" i="10"/>
  <c r="BG93" i="10"/>
  <c r="BH93" i="10"/>
  <c r="BI93" i="10"/>
  <c r="BJ93" i="10"/>
  <c r="BK93" i="10"/>
  <c r="BL93" i="10"/>
  <c r="BM93" i="10"/>
  <c r="BN93" i="10"/>
  <c r="BO93" i="10"/>
  <c r="BP93" i="10"/>
  <c r="BQ93" i="10"/>
  <c r="BR93" i="10"/>
  <c r="BS93" i="10"/>
  <c r="BT93" i="10"/>
  <c r="BU93" i="10"/>
  <c r="BV93" i="10"/>
  <c r="BW93" i="10"/>
  <c r="BX93" i="10"/>
  <c r="BY93" i="10"/>
  <c r="BZ93" i="10"/>
  <c r="CA93" i="10"/>
  <c r="CB93" i="10"/>
  <c r="CC93" i="10"/>
  <c r="CD93" i="10"/>
  <c r="CE93" i="10"/>
  <c r="CF93" i="10"/>
  <c r="AD94" i="10"/>
  <c r="AE94" i="10"/>
  <c r="AF94" i="10"/>
  <c r="AG94" i="10"/>
  <c r="AH94" i="10"/>
  <c r="AI94" i="10"/>
  <c r="AJ94" i="10"/>
  <c r="AK94" i="10"/>
  <c r="AL94" i="10"/>
  <c r="AM94" i="10"/>
  <c r="AN94" i="10"/>
  <c r="AO94" i="10"/>
  <c r="AP94" i="10"/>
  <c r="AQ94" i="10"/>
  <c r="AR94" i="10"/>
  <c r="AS94" i="10"/>
  <c r="AT94" i="10"/>
  <c r="AU94" i="10"/>
  <c r="AV94" i="10"/>
  <c r="AW94" i="10"/>
  <c r="AX94" i="10"/>
  <c r="AY94" i="10"/>
  <c r="AZ94" i="10"/>
  <c r="BA94" i="10"/>
  <c r="BB94" i="10"/>
  <c r="BC94" i="10"/>
  <c r="BD94" i="10"/>
  <c r="BF94" i="10"/>
  <c r="BG94" i="10"/>
  <c r="BH94" i="10"/>
  <c r="BI94" i="10"/>
  <c r="BJ94" i="10"/>
  <c r="BK94" i="10"/>
  <c r="BL94" i="10"/>
  <c r="BM94" i="10"/>
  <c r="BN94" i="10"/>
  <c r="BO94" i="10"/>
  <c r="BP94" i="10"/>
  <c r="BQ94" i="10"/>
  <c r="BR94" i="10"/>
  <c r="BS94" i="10"/>
  <c r="BT94" i="10"/>
  <c r="BU94" i="10"/>
  <c r="BV94" i="10"/>
  <c r="BW94" i="10"/>
  <c r="BX94" i="10"/>
  <c r="BY94" i="10"/>
  <c r="BZ94" i="10"/>
  <c r="CA94" i="10"/>
  <c r="CB94" i="10"/>
  <c r="CC94" i="10"/>
  <c r="CD94" i="10"/>
  <c r="CE94" i="10"/>
  <c r="CF94" i="10"/>
  <c r="AD95" i="10"/>
  <c r="AE95" i="10"/>
  <c r="AF95" i="10"/>
  <c r="AG95" i="10"/>
  <c r="AH95" i="10"/>
  <c r="AI95" i="10"/>
  <c r="AJ95" i="10"/>
  <c r="AK95" i="10"/>
  <c r="AL95" i="10"/>
  <c r="AM95" i="10"/>
  <c r="AN95" i="10"/>
  <c r="AO95" i="10"/>
  <c r="AP95" i="10"/>
  <c r="AQ95" i="10"/>
  <c r="AR95" i="10"/>
  <c r="AS95" i="10"/>
  <c r="AT95" i="10"/>
  <c r="AU95" i="10"/>
  <c r="AV95" i="10"/>
  <c r="AW95" i="10"/>
  <c r="AX95" i="10"/>
  <c r="AY95" i="10"/>
  <c r="AZ95" i="10"/>
  <c r="BA95" i="10"/>
  <c r="BB95" i="10"/>
  <c r="BC95" i="10"/>
  <c r="BD95" i="10"/>
  <c r="BF95" i="10"/>
  <c r="BG95" i="10"/>
  <c r="BH95" i="10"/>
  <c r="BI95" i="10"/>
  <c r="BJ95" i="10"/>
  <c r="BK95" i="10"/>
  <c r="BL95" i="10"/>
  <c r="BM95" i="10"/>
  <c r="BN95" i="10"/>
  <c r="BO95" i="10"/>
  <c r="BP95" i="10"/>
  <c r="BQ95" i="10"/>
  <c r="BR95" i="10"/>
  <c r="BS95" i="10"/>
  <c r="BT95" i="10"/>
  <c r="BU95" i="10"/>
  <c r="BV95" i="10"/>
  <c r="BW95" i="10"/>
  <c r="BX95" i="10"/>
  <c r="BY95" i="10"/>
  <c r="BZ95" i="10"/>
  <c r="CA95" i="10"/>
  <c r="CB95" i="10"/>
  <c r="CC95" i="10"/>
  <c r="CD95" i="10"/>
  <c r="CE95" i="10"/>
  <c r="CF95" i="10"/>
  <c r="AD96" i="10"/>
  <c r="AE96" i="10"/>
  <c r="AF96" i="10"/>
  <c r="AG96" i="10"/>
  <c r="AH96" i="10"/>
  <c r="AI96" i="10"/>
  <c r="AJ96" i="10"/>
  <c r="AK96" i="10"/>
  <c r="AL96" i="10"/>
  <c r="AM96" i="10"/>
  <c r="AN96" i="10"/>
  <c r="AO96" i="10"/>
  <c r="AP96" i="10"/>
  <c r="AQ96" i="10"/>
  <c r="AR96" i="10"/>
  <c r="AS96" i="10"/>
  <c r="AT96" i="10"/>
  <c r="AU96" i="10"/>
  <c r="AV96" i="10"/>
  <c r="AW96" i="10"/>
  <c r="AX96" i="10"/>
  <c r="AY96" i="10"/>
  <c r="AZ96" i="10"/>
  <c r="BA96" i="10"/>
  <c r="BB96" i="10"/>
  <c r="BC96" i="10"/>
  <c r="BD96" i="10"/>
  <c r="BF96" i="10"/>
  <c r="BG96" i="10"/>
  <c r="BH96" i="10"/>
  <c r="BI96" i="10"/>
  <c r="BJ96" i="10"/>
  <c r="BK96" i="10"/>
  <c r="BL96" i="10"/>
  <c r="BM96" i="10"/>
  <c r="BN96" i="10"/>
  <c r="BO96" i="10"/>
  <c r="BP96" i="10"/>
  <c r="BQ96" i="10"/>
  <c r="BR96" i="10"/>
  <c r="BS96" i="10"/>
  <c r="BT96" i="10"/>
  <c r="BU96" i="10"/>
  <c r="BV96" i="10"/>
  <c r="BW96" i="10"/>
  <c r="BX96" i="10"/>
  <c r="BY96" i="10"/>
  <c r="BZ96" i="10"/>
  <c r="CA96" i="10"/>
  <c r="CB96" i="10"/>
  <c r="CC96" i="10"/>
  <c r="CD96" i="10"/>
  <c r="CE96" i="10"/>
  <c r="CF96" i="10"/>
  <c r="AD97" i="10"/>
  <c r="AE97" i="10"/>
  <c r="AF97" i="10"/>
  <c r="AG97" i="10"/>
  <c r="AH97" i="10"/>
  <c r="AI97" i="10"/>
  <c r="AJ97" i="10"/>
  <c r="AK97" i="10"/>
  <c r="AL97" i="10"/>
  <c r="AM97" i="10"/>
  <c r="AN97" i="10"/>
  <c r="AO97" i="10"/>
  <c r="AP97" i="10"/>
  <c r="AQ97" i="10"/>
  <c r="AR97" i="10"/>
  <c r="AS97" i="10"/>
  <c r="AT97" i="10"/>
  <c r="AU97" i="10"/>
  <c r="AV97" i="10"/>
  <c r="AW97" i="10"/>
  <c r="AX97" i="10"/>
  <c r="AY97" i="10"/>
  <c r="AZ97" i="10"/>
  <c r="BA97" i="10"/>
  <c r="BB97" i="10"/>
  <c r="BC97" i="10"/>
  <c r="BD97" i="10"/>
  <c r="BF97" i="10"/>
  <c r="BG97" i="10"/>
  <c r="BH97" i="10"/>
  <c r="BI97" i="10"/>
  <c r="BJ97" i="10"/>
  <c r="BK97" i="10"/>
  <c r="BL97" i="10"/>
  <c r="BM97" i="10"/>
  <c r="BN97" i="10"/>
  <c r="BO97" i="10"/>
  <c r="BP97" i="10"/>
  <c r="BQ97" i="10"/>
  <c r="BR97" i="10"/>
  <c r="BS97" i="10"/>
  <c r="BT97" i="10"/>
  <c r="BU97" i="10"/>
  <c r="BV97" i="10"/>
  <c r="BW97" i="10"/>
  <c r="BX97" i="10"/>
  <c r="BY97" i="10"/>
  <c r="BZ97" i="10"/>
  <c r="CA97" i="10"/>
  <c r="CB97" i="10"/>
  <c r="CC97" i="10"/>
  <c r="CD97" i="10"/>
  <c r="CE97" i="10"/>
  <c r="CF97" i="10"/>
  <c r="AD98" i="10"/>
  <c r="AE98" i="10"/>
  <c r="AF98" i="10"/>
  <c r="AG98" i="10"/>
  <c r="AH98" i="10"/>
  <c r="AI98" i="10"/>
  <c r="AJ98" i="10"/>
  <c r="AK98" i="10"/>
  <c r="AL98" i="10"/>
  <c r="AM98" i="10"/>
  <c r="AN98" i="10"/>
  <c r="AO98" i="10"/>
  <c r="AP98" i="10"/>
  <c r="AQ98" i="10"/>
  <c r="AR98" i="10"/>
  <c r="AS98" i="10"/>
  <c r="AT98" i="10"/>
  <c r="AU98" i="10"/>
  <c r="AV98" i="10"/>
  <c r="AW98" i="10"/>
  <c r="AX98" i="10"/>
  <c r="AY98" i="10"/>
  <c r="AZ98" i="10"/>
  <c r="BA98" i="10"/>
  <c r="BB98" i="10"/>
  <c r="BC98" i="10"/>
  <c r="BD98" i="10"/>
  <c r="BF98" i="10"/>
  <c r="BG98" i="10"/>
  <c r="BH98" i="10"/>
  <c r="BI98" i="10"/>
  <c r="BJ98" i="10"/>
  <c r="BK98" i="10"/>
  <c r="BL98" i="10"/>
  <c r="BM98" i="10"/>
  <c r="BN98" i="10"/>
  <c r="BO98" i="10"/>
  <c r="BP98" i="10"/>
  <c r="BQ98" i="10"/>
  <c r="BR98" i="10"/>
  <c r="BS98" i="10"/>
  <c r="BT98" i="10"/>
  <c r="BU98" i="10"/>
  <c r="BV98" i="10"/>
  <c r="BW98" i="10"/>
  <c r="BX98" i="10"/>
  <c r="BY98" i="10"/>
  <c r="BZ98" i="10"/>
  <c r="CA98" i="10"/>
  <c r="CB98" i="10"/>
  <c r="CC98" i="10"/>
  <c r="CD98" i="10"/>
  <c r="CE98" i="10"/>
  <c r="CF98" i="10"/>
  <c r="AD99" i="10"/>
  <c r="AE99" i="10"/>
  <c r="AF99" i="10"/>
  <c r="AG99" i="10"/>
  <c r="AH99" i="10"/>
  <c r="AI99" i="10"/>
  <c r="AJ99" i="10"/>
  <c r="AK99" i="10"/>
  <c r="AL99" i="10"/>
  <c r="AM99" i="10"/>
  <c r="AN99" i="10"/>
  <c r="AO99" i="10"/>
  <c r="AP99" i="10"/>
  <c r="AQ99" i="10"/>
  <c r="AR99" i="10"/>
  <c r="AS99" i="10"/>
  <c r="AT99" i="10"/>
  <c r="AU99" i="10"/>
  <c r="AV99" i="10"/>
  <c r="AW99" i="10"/>
  <c r="AX99" i="10"/>
  <c r="AY99" i="10"/>
  <c r="AZ99" i="10"/>
  <c r="BA99" i="10"/>
  <c r="BB99" i="10"/>
  <c r="BC99" i="10"/>
  <c r="BD99" i="10"/>
  <c r="BF99" i="10"/>
  <c r="BG99" i="10"/>
  <c r="BH99" i="10"/>
  <c r="BI99" i="10"/>
  <c r="BJ99" i="10"/>
  <c r="BK99" i="10"/>
  <c r="BL99" i="10"/>
  <c r="BM99" i="10"/>
  <c r="BN99" i="10"/>
  <c r="BO99" i="10"/>
  <c r="BP99" i="10"/>
  <c r="BQ99" i="10"/>
  <c r="BR99" i="10"/>
  <c r="BS99" i="10"/>
  <c r="BT99" i="10"/>
  <c r="BU99" i="10"/>
  <c r="BV99" i="10"/>
  <c r="BW99" i="10"/>
  <c r="BX99" i="10"/>
  <c r="BY99" i="10"/>
  <c r="BZ99" i="10"/>
  <c r="CA99" i="10"/>
  <c r="CB99" i="10"/>
  <c r="CC99" i="10"/>
  <c r="CD99" i="10"/>
  <c r="CE99" i="10"/>
  <c r="CF99" i="10"/>
  <c r="AD100" i="10"/>
  <c r="AE100" i="10"/>
  <c r="AF100" i="10"/>
  <c r="AG100" i="10"/>
  <c r="AH100" i="10"/>
  <c r="AI100" i="10"/>
  <c r="AJ100" i="10"/>
  <c r="AK100" i="10"/>
  <c r="AL100" i="10"/>
  <c r="AM100" i="10"/>
  <c r="AN100" i="10"/>
  <c r="AO100" i="10"/>
  <c r="AP100" i="10"/>
  <c r="AQ100" i="10"/>
  <c r="AR100" i="10"/>
  <c r="AS100" i="10"/>
  <c r="AT100" i="10"/>
  <c r="AU100" i="10"/>
  <c r="AV100" i="10"/>
  <c r="AW100" i="10"/>
  <c r="AX100" i="10"/>
  <c r="AY100" i="10"/>
  <c r="AZ100" i="10"/>
  <c r="BA100" i="10"/>
  <c r="BB100" i="10"/>
  <c r="BC100" i="10"/>
  <c r="BD100" i="10"/>
  <c r="BF100" i="10"/>
  <c r="BG100" i="10"/>
  <c r="BH100" i="10"/>
  <c r="BI100" i="10"/>
  <c r="BJ100" i="10"/>
  <c r="BK100" i="10"/>
  <c r="BL100" i="10"/>
  <c r="BM100" i="10"/>
  <c r="BN100" i="10"/>
  <c r="BO100" i="10"/>
  <c r="BP100" i="10"/>
  <c r="BQ100" i="10"/>
  <c r="BR100" i="10"/>
  <c r="BS100" i="10"/>
  <c r="BT100" i="10"/>
  <c r="BU100" i="10"/>
  <c r="BV100" i="10"/>
  <c r="BW100" i="10"/>
  <c r="BX100" i="10"/>
  <c r="BY100" i="10"/>
  <c r="BZ100" i="10"/>
  <c r="CA100" i="10"/>
  <c r="CB100" i="10"/>
  <c r="CC100" i="10"/>
  <c r="CD100" i="10"/>
  <c r="CE100" i="10"/>
  <c r="CF100" i="10"/>
  <c r="AD101" i="10"/>
  <c r="AE101" i="10"/>
  <c r="AF101" i="10"/>
  <c r="AG101" i="10"/>
  <c r="AH101" i="10"/>
  <c r="AI101" i="10"/>
  <c r="AJ101" i="10"/>
  <c r="AK101" i="10"/>
  <c r="AL101" i="10"/>
  <c r="AM101" i="10"/>
  <c r="AN101" i="10"/>
  <c r="AO101" i="10"/>
  <c r="AP101" i="10"/>
  <c r="AQ101" i="10"/>
  <c r="AR101" i="10"/>
  <c r="AS101" i="10"/>
  <c r="AT101" i="10"/>
  <c r="AU101" i="10"/>
  <c r="AV101" i="10"/>
  <c r="AW101" i="10"/>
  <c r="AX101" i="10"/>
  <c r="AY101" i="10"/>
  <c r="AZ101" i="10"/>
  <c r="BA101" i="10"/>
  <c r="BB101" i="10"/>
  <c r="BC101" i="10"/>
  <c r="BD101" i="10"/>
  <c r="BF101" i="10"/>
  <c r="BG101" i="10"/>
  <c r="BH101" i="10"/>
  <c r="BI101" i="10"/>
  <c r="BJ101" i="10"/>
  <c r="BK101" i="10"/>
  <c r="BL101" i="10"/>
  <c r="BM101" i="10"/>
  <c r="BN101" i="10"/>
  <c r="BO101" i="10"/>
  <c r="BP101" i="10"/>
  <c r="BQ101" i="10"/>
  <c r="BR101" i="10"/>
  <c r="BS101" i="10"/>
  <c r="BT101" i="10"/>
  <c r="BU101" i="10"/>
  <c r="BV101" i="10"/>
  <c r="BW101" i="10"/>
  <c r="BX101" i="10"/>
  <c r="BY101" i="10"/>
  <c r="BZ101" i="10"/>
  <c r="CA101" i="10"/>
  <c r="CB101" i="10"/>
  <c r="CC101" i="10"/>
  <c r="CD101" i="10"/>
  <c r="CE101" i="10"/>
  <c r="CF101" i="10"/>
  <c r="AD102" i="10"/>
  <c r="AE102" i="10"/>
  <c r="AF102" i="10"/>
  <c r="AG102" i="10"/>
  <c r="AH102" i="10"/>
  <c r="AI102" i="10"/>
  <c r="AJ102" i="10"/>
  <c r="AK102" i="10"/>
  <c r="AL102" i="10"/>
  <c r="AM102" i="10"/>
  <c r="AN102" i="10"/>
  <c r="AO102" i="10"/>
  <c r="AP102" i="10"/>
  <c r="AQ102" i="10"/>
  <c r="AR102" i="10"/>
  <c r="AS102" i="10"/>
  <c r="AT102" i="10"/>
  <c r="AU102" i="10"/>
  <c r="AV102" i="10"/>
  <c r="AW102" i="10"/>
  <c r="AX102" i="10"/>
  <c r="AY102" i="10"/>
  <c r="AZ102" i="10"/>
  <c r="BA102" i="10"/>
  <c r="BB102" i="10"/>
  <c r="BC102" i="10"/>
  <c r="BD102" i="10"/>
  <c r="BF102" i="10"/>
  <c r="BG102" i="10"/>
  <c r="BH102" i="10"/>
  <c r="BI102" i="10"/>
  <c r="BJ102" i="10"/>
  <c r="BK102" i="10"/>
  <c r="BL102" i="10"/>
  <c r="BM102" i="10"/>
  <c r="BN102" i="10"/>
  <c r="BO102" i="10"/>
  <c r="BP102" i="10"/>
  <c r="BQ102" i="10"/>
  <c r="BR102" i="10"/>
  <c r="BS102" i="10"/>
  <c r="BT102" i="10"/>
  <c r="BU102" i="10"/>
  <c r="BV102" i="10"/>
  <c r="BW102" i="10"/>
  <c r="BX102" i="10"/>
  <c r="BY102" i="10"/>
  <c r="BZ102" i="10"/>
  <c r="CA102" i="10"/>
  <c r="CB102" i="10"/>
  <c r="CC102" i="10"/>
  <c r="CD102" i="10"/>
  <c r="CE102" i="10"/>
  <c r="CF102" i="10"/>
  <c r="AD103" i="10"/>
  <c r="AE103" i="10"/>
  <c r="AF103" i="10"/>
  <c r="AG103" i="10"/>
  <c r="AH103" i="10"/>
  <c r="AI103" i="10"/>
  <c r="AJ103" i="10"/>
  <c r="AK103" i="10"/>
  <c r="AL103" i="10"/>
  <c r="AM103" i="10"/>
  <c r="AN103" i="10"/>
  <c r="AO103" i="10"/>
  <c r="AP103" i="10"/>
  <c r="AQ103" i="10"/>
  <c r="AR103" i="10"/>
  <c r="AS103" i="10"/>
  <c r="AT103" i="10"/>
  <c r="AU103" i="10"/>
  <c r="AV103" i="10"/>
  <c r="AW103" i="10"/>
  <c r="AX103" i="10"/>
  <c r="AY103" i="10"/>
  <c r="AZ103" i="10"/>
  <c r="BA103" i="10"/>
  <c r="BB103" i="10"/>
  <c r="BC103" i="10"/>
  <c r="BD103" i="10"/>
  <c r="BF103" i="10"/>
  <c r="BG103" i="10"/>
  <c r="BH103" i="10"/>
  <c r="BI103" i="10"/>
  <c r="BJ103" i="10"/>
  <c r="BK103" i="10"/>
  <c r="BL103" i="10"/>
  <c r="BM103" i="10"/>
  <c r="BN103" i="10"/>
  <c r="BO103" i="10"/>
  <c r="BP103" i="10"/>
  <c r="BQ103" i="10"/>
  <c r="BR103" i="10"/>
  <c r="BS103" i="10"/>
  <c r="BT103" i="10"/>
  <c r="BU103" i="10"/>
  <c r="BV103" i="10"/>
  <c r="BW103" i="10"/>
  <c r="BX103" i="10"/>
  <c r="BY103" i="10"/>
  <c r="BZ103" i="10"/>
  <c r="CA103" i="10"/>
  <c r="CB103" i="10"/>
  <c r="CC103" i="10"/>
  <c r="CD103" i="10"/>
  <c r="CE103" i="10"/>
  <c r="CF103" i="10"/>
  <c r="AD104" i="10"/>
  <c r="AE104" i="10"/>
  <c r="AF104" i="10"/>
  <c r="AG104" i="10"/>
  <c r="AH104" i="10"/>
  <c r="AI104" i="10"/>
  <c r="AJ104" i="10"/>
  <c r="AK104" i="10"/>
  <c r="AL104" i="10"/>
  <c r="AM104" i="10"/>
  <c r="AN104" i="10"/>
  <c r="AO104" i="10"/>
  <c r="AP104" i="10"/>
  <c r="AQ104" i="10"/>
  <c r="AR104" i="10"/>
  <c r="AS104" i="10"/>
  <c r="AT104" i="10"/>
  <c r="AU104" i="10"/>
  <c r="AV104" i="10"/>
  <c r="AW104" i="10"/>
  <c r="AX104" i="10"/>
  <c r="AY104" i="10"/>
  <c r="AZ104" i="10"/>
  <c r="BA104" i="10"/>
  <c r="BB104" i="10"/>
  <c r="BC104" i="10"/>
  <c r="BD104" i="10"/>
  <c r="BF104" i="10"/>
  <c r="BG104" i="10"/>
  <c r="BH104" i="10"/>
  <c r="BI104" i="10"/>
  <c r="BJ104" i="10"/>
  <c r="BK104" i="10"/>
  <c r="BL104" i="10"/>
  <c r="BM104" i="10"/>
  <c r="BN104" i="10"/>
  <c r="BO104" i="10"/>
  <c r="BP104" i="10"/>
  <c r="BQ104" i="10"/>
  <c r="BR104" i="10"/>
  <c r="BS104" i="10"/>
  <c r="BT104" i="10"/>
  <c r="BU104" i="10"/>
  <c r="BV104" i="10"/>
  <c r="BW104" i="10"/>
  <c r="BX104" i="10"/>
  <c r="BY104" i="10"/>
  <c r="BZ104" i="10"/>
  <c r="CA104" i="10"/>
  <c r="CB104" i="10"/>
  <c r="CC104" i="10"/>
  <c r="CD104" i="10"/>
  <c r="CE104" i="10"/>
  <c r="CF104" i="10"/>
  <c r="AD105" i="10"/>
  <c r="AE105" i="10"/>
  <c r="AF105" i="10"/>
  <c r="AG105" i="10"/>
  <c r="AH105" i="10"/>
  <c r="AI105" i="10"/>
  <c r="AJ105" i="10"/>
  <c r="AK105" i="10"/>
  <c r="AL105" i="10"/>
  <c r="AM105" i="10"/>
  <c r="AN105" i="10"/>
  <c r="AO105" i="10"/>
  <c r="AP105" i="10"/>
  <c r="AQ105" i="10"/>
  <c r="AR105" i="10"/>
  <c r="AS105" i="10"/>
  <c r="AT105" i="10"/>
  <c r="AU105" i="10"/>
  <c r="AV105" i="10"/>
  <c r="AW105" i="10"/>
  <c r="AX105" i="10"/>
  <c r="AY105" i="10"/>
  <c r="AZ105" i="10"/>
  <c r="BA105" i="10"/>
  <c r="BB105" i="10"/>
  <c r="BC105" i="10"/>
  <c r="BD105" i="10"/>
  <c r="BF105" i="10"/>
  <c r="BG105" i="10"/>
  <c r="BH105" i="10"/>
  <c r="BI105" i="10"/>
  <c r="BJ105" i="10"/>
  <c r="BK105" i="10"/>
  <c r="BL105" i="10"/>
  <c r="BM105" i="10"/>
  <c r="BN105" i="10"/>
  <c r="BO105" i="10"/>
  <c r="BP105" i="10"/>
  <c r="BQ105" i="10"/>
  <c r="BR105" i="10"/>
  <c r="BS105" i="10"/>
  <c r="BT105" i="10"/>
  <c r="BU105" i="10"/>
  <c r="BV105" i="10"/>
  <c r="BW105" i="10"/>
  <c r="BX105" i="10"/>
  <c r="BY105" i="10"/>
  <c r="BZ105" i="10"/>
  <c r="CA105" i="10"/>
  <c r="CB105" i="10"/>
  <c r="CC105" i="10"/>
  <c r="CD105" i="10"/>
  <c r="CE105" i="10"/>
  <c r="CF105" i="10"/>
  <c r="AD106" i="10"/>
  <c r="AE106" i="10"/>
  <c r="AF106" i="10"/>
  <c r="AG106" i="10"/>
  <c r="AH106" i="10"/>
  <c r="AI106" i="10"/>
  <c r="AJ106" i="10"/>
  <c r="AK106" i="10"/>
  <c r="AL106" i="10"/>
  <c r="AM106" i="10"/>
  <c r="AN106" i="10"/>
  <c r="AO106" i="10"/>
  <c r="AP106" i="10"/>
  <c r="AQ106" i="10"/>
  <c r="AR106" i="10"/>
  <c r="AS106" i="10"/>
  <c r="AT106" i="10"/>
  <c r="AU106" i="10"/>
  <c r="AV106" i="10"/>
  <c r="AW106" i="10"/>
  <c r="AX106" i="10"/>
  <c r="AY106" i="10"/>
  <c r="AZ106" i="10"/>
  <c r="BA106" i="10"/>
  <c r="BB106" i="10"/>
  <c r="BC106" i="10"/>
  <c r="BD106" i="10"/>
  <c r="BF106" i="10"/>
  <c r="BG106" i="10"/>
  <c r="BH106" i="10"/>
  <c r="BI106" i="10"/>
  <c r="BJ106" i="10"/>
  <c r="BK106" i="10"/>
  <c r="BL106" i="10"/>
  <c r="BM106" i="10"/>
  <c r="BN106" i="10"/>
  <c r="BO106" i="10"/>
  <c r="BP106" i="10"/>
  <c r="BQ106" i="10"/>
  <c r="BR106" i="10"/>
  <c r="BS106" i="10"/>
  <c r="BT106" i="10"/>
  <c r="BU106" i="10"/>
  <c r="BV106" i="10"/>
  <c r="BW106" i="10"/>
  <c r="BX106" i="10"/>
  <c r="BY106" i="10"/>
  <c r="BZ106" i="10"/>
  <c r="CA106" i="10"/>
  <c r="CB106" i="10"/>
  <c r="CC106" i="10"/>
  <c r="CD106" i="10"/>
  <c r="CE106" i="10"/>
  <c r="CF106" i="10"/>
  <c r="AD107" i="10"/>
  <c r="AE107" i="10"/>
  <c r="AF107" i="10"/>
  <c r="AG107" i="10"/>
  <c r="AH107" i="10"/>
  <c r="AI107" i="10"/>
  <c r="AJ107" i="10"/>
  <c r="AK107" i="10"/>
  <c r="AL107" i="10"/>
  <c r="AM107" i="10"/>
  <c r="AN107" i="10"/>
  <c r="AO107" i="10"/>
  <c r="AP107" i="10"/>
  <c r="AQ107" i="10"/>
  <c r="AR107" i="10"/>
  <c r="AS107" i="10"/>
  <c r="AT107" i="10"/>
  <c r="AU107" i="10"/>
  <c r="AV107" i="10"/>
  <c r="AW107" i="10"/>
  <c r="AX107" i="10"/>
  <c r="AY107" i="10"/>
  <c r="AZ107" i="10"/>
  <c r="BA107" i="10"/>
  <c r="BB107" i="10"/>
  <c r="BC107" i="10"/>
  <c r="BD107" i="10"/>
  <c r="BF107" i="10"/>
  <c r="BG107" i="10"/>
  <c r="BH107" i="10"/>
  <c r="BI107" i="10"/>
  <c r="BJ107" i="10"/>
  <c r="BK107" i="10"/>
  <c r="BL107" i="10"/>
  <c r="BM107" i="10"/>
  <c r="BN107" i="10"/>
  <c r="BO107" i="10"/>
  <c r="BP107" i="10"/>
  <c r="BQ107" i="10"/>
  <c r="BR107" i="10"/>
  <c r="BS107" i="10"/>
  <c r="BT107" i="10"/>
  <c r="BU107" i="10"/>
  <c r="BV107" i="10"/>
  <c r="BW107" i="10"/>
  <c r="BX107" i="10"/>
  <c r="BY107" i="10"/>
  <c r="BZ107" i="10"/>
  <c r="CA107" i="10"/>
  <c r="CB107" i="10"/>
  <c r="CC107" i="10"/>
  <c r="CD107" i="10"/>
  <c r="CE107" i="10"/>
  <c r="CF107" i="10"/>
  <c r="AD108" i="10"/>
  <c r="AE108" i="10"/>
  <c r="AF108" i="10"/>
  <c r="AG108" i="10"/>
  <c r="AH108" i="10"/>
  <c r="AI108" i="10"/>
  <c r="AJ108" i="10"/>
  <c r="AK108" i="10"/>
  <c r="AL108" i="10"/>
  <c r="AM108" i="10"/>
  <c r="AN108" i="10"/>
  <c r="AO108" i="10"/>
  <c r="AP108" i="10"/>
  <c r="AQ108" i="10"/>
  <c r="AR108" i="10"/>
  <c r="AS108" i="10"/>
  <c r="AT108" i="10"/>
  <c r="AU108" i="10"/>
  <c r="AV108" i="10"/>
  <c r="AW108" i="10"/>
  <c r="AX108" i="10"/>
  <c r="AY108" i="10"/>
  <c r="AZ108" i="10"/>
  <c r="BA108" i="10"/>
  <c r="BB108" i="10"/>
  <c r="BC108" i="10"/>
  <c r="BD108" i="10"/>
  <c r="BF108" i="10"/>
  <c r="BG108" i="10"/>
  <c r="BH108" i="10"/>
  <c r="BI108" i="10"/>
  <c r="BJ108" i="10"/>
  <c r="BK108" i="10"/>
  <c r="BL108" i="10"/>
  <c r="BM108" i="10"/>
  <c r="BN108" i="10"/>
  <c r="BO108" i="10"/>
  <c r="BP108" i="10"/>
  <c r="BQ108" i="10"/>
  <c r="BR108" i="10"/>
  <c r="BS108" i="10"/>
  <c r="BT108" i="10"/>
  <c r="BU108" i="10"/>
  <c r="BV108" i="10"/>
  <c r="BW108" i="10"/>
  <c r="BX108" i="10"/>
  <c r="BY108" i="10"/>
  <c r="BZ108" i="10"/>
  <c r="CA108" i="10"/>
  <c r="CB108" i="10"/>
  <c r="CC108" i="10"/>
  <c r="CD108" i="10"/>
  <c r="CE108" i="10"/>
  <c r="CF108" i="10"/>
  <c r="AD109" i="10"/>
  <c r="AE109" i="10"/>
  <c r="AF109" i="10"/>
  <c r="AG109" i="10"/>
  <c r="AH109" i="10"/>
  <c r="AI109" i="10"/>
  <c r="AJ109" i="10"/>
  <c r="AK109" i="10"/>
  <c r="AL109" i="10"/>
  <c r="AM109" i="10"/>
  <c r="AN109" i="10"/>
  <c r="AO109" i="10"/>
  <c r="AP109" i="10"/>
  <c r="AQ109" i="10"/>
  <c r="AR109" i="10"/>
  <c r="AS109" i="10"/>
  <c r="AT109" i="10"/>
  <c r="AU109" i="10"/>
  <c r="AV109" i="10"/>
  <c r="AW109" i="10"/>
  <c r="AX109" i="10"/>
  <c r="AY109" i="10"/>
  <c r="AZ109" i="10"/>
  <c r="BA109" i="10"/>
  <c r="BB109" i="10"/>
  <c r="BC109" i="10"/>
  <c r="BD109" i="10"/>
  <c r="BF109" i="10"/>
  <c r="BG109" i="10"/>
  <c r="BH109" i="10"/>
  <c r="BI109" i="10"/>
  <c r="BJ109" i="10"/>
  <c r="BK109" i="10"/>
  <c r="BL109" i="10"/>
  <c r="BM109" i="10"/>
  <c r="BN109" i="10"/>
  <c r="BO109" i="10"/>
  <c r="BP109" i="10"/>
  <c r="BQ109" i="10"/>
  <c r="BR109" i="10"/>
  <c r="BS109" i="10"/>
  <c r="BT109" i="10"/>
  <c r="BU109" i="10"/>
  <c r="BV109" i="10"/>
  <c r="BW109" i="10"/>
  <c r="BX109" i="10"/>
  <c r="BY109" i="10"/>
  <c r="BZ109" i="10"/>
  <c r="CA109" i="10"/>
  <c r="CB109" i="10"/>
  <c r="CC109" i="10"/>
  <c r="CD109" i="10"/>
  <c r="CE109" i="10"/>
  <c r="CF109" i="10"/>
  <c r="AD110" i="10"/>
  <c r="AE110" i="10"/>
  <c r="AF110" i="10"/>
  <c r="AG110" i="10"/>
  <c r="AH110" i="10"/>
  <c r="AI110" i="10"/>
  <c r="AJ110" i="10"/>
  <c r="AK110" i="10"/>
  <c r="AL110" i="10"/>
  <c r="AM110" i="10"/>
  <c r="AN110" i="10"/>
  <c r="AO110" i="10"/>
  <c r="AP110" i="10"/>
  <c r="AQ110" i="10"/>
  <c r="AR110" i="10"/>
  <c r="AS110" i="10"/>
  <c r="AT110" i="10"/>
  <c r="AU110" i="10"/>
  <c r="AV110" i="10"/>
  <c r="AW110" i="10"/>
  <c r="AX110" i="10"/>
  <c r="AY110" i="10"/>
  <c r="AZ110" i="10"/>
  <c r="BA110" i="10"/>
  <c r="BB110" i="10"/>
  <c r="BC110" i="10"/>
  <c r="BD110" i="10"/>
  <c r="BF110" i="10"/>
  <c r="BG110" i="10"/>
  <c r="BH110" i="10"/>
  <c r="BI110" i="10"/>
  <c r="BJ110" i="10"/>
  <c r="BK110" i="10"/>
  <c r="BL110" i="10"/>
  <c r="BM110" i="10"/>
  <c r="BN110" i="10"/>
  <c r="BO110" i="10"/>
  <c r="BP110" i="10"/>
  <c r="BQ110" i="10"/>
  <c r="BR110" i="10"/>
  <c r="BS110" i="10"/>
  <c r="BT110" i="10"/>
  <c r="BU110" i="10"/>
  <c r="BV110" i="10"/>
  <c r="BW110" i="10"/>
  <c r="BX110" i="10"/>
  <c r="BY110" i="10"/>
  <c r="BZ110" i="10"/>
  <c r="CA110" i="10"/>
  <c r="CB110" i="10"/>
  <c r="CC110" i="10"/>
  <c r="CD110" i="10"/>
  <c r="CE110" i="10"/>
  <c r="CF110" i="10"/>
  <c r="AD111" i="10"/>
  <c r="AE111" i="10"/>
  <c r="AF111" i="10"/>
  <c r="AG111" i="10"/>
  <c r="AH111" i="10"/>
  <c r="AI111" i="10"/>
  <c r="AJ111" i="10"/>
  <c r="AK111" i="10"/>
  <c r="AL111" i="10"/>
  <c r="AM111" i="10"/>
  <c r="AN111" i="10"/>
  <c r="AO111" i="10"/>
  <c r="AP111" i="10"/>
  <c r="AQ111" i="10"/>
  <c r="AR111" i="10"/>
  <c r="AS111" i="10"/>
  <c r="AT111" i="10"/>
  <c r="AU111" i="10"/>
  <c r="AV111" i="10"/>
  <c r="AW111" i="10"/>
  <c r="AX111" i="10"/>
  <c r="AY111" i="10"/>
  <c r="AZ111" i="10"/>
  <c r="BA111" i="10"/>
  <c r="BB111" i="10"/>
  <c r="BC111" i="10"/>
  <c r="BD111" i="10"/>
  <c r="BF111" i="10"/>
  <c r="BG111" i="10"/>
  <c r="BH111" i="10"/>
  <c r="BI111" i="10"/>
  <c r="BJ111" i="10"/>
  <c r="BK111" i="10"/>
  <c r="BL111" i="10"/>
  <c r="BM111" i="10"/>
  <c r="BN111" i="10"/>
  <c r="BO111" i="10"/>
  <c r="BP111" i="10"/>
  <c r="BQ111" i="10"/>
  <c r="BR111" i="10"/>
  <c r="BS111" i="10"/>
  <c r="BT111" i="10"/>
  <c r="BU111" i="10"/>
  <c r="BV111" i="10"/>
  <c r="BW111" i="10"/>
  <c r="BX111" i="10"/>
  <c r="BY111" i="10"/>
  <c r="BZ111" i="10"/>
  <c r="CA111" i="10"/>
  <c r="CB111" i="10"/>
  <c r="CC111" i="10"/>
  <c r="CD111" i="10"/>
  <c r="CE111" i="10"/>
  <c r="CF111" i="10"/>
  <c r="AD112" i="10"/>
  <c r="AE112" i="10"/>
  <c r="AF112" i="10"/>
  <c r="AG112" i="10"/>
  <c r="AH112" i="10"/>
  <c r="AI112" i="10"/>
  <c r="AJ112" i="10"/>
  <c r="AK112" i="10"/>
  <c r="AL112" i="10"/>
  <c r="AM112" i="10"/>
  <c r="AN112" i="10"/>
  <c r="AO112" i="10"/>
  <c r="AP112" i="10"/>
  <c r="AQ112" i="10"/>
  <c r="AR112" i="10"/>
  <c r="AS112" i="10"/>
  <c r="AT112" i="10"/>
  <c r="AU112" i="10"/>
  <c r="AV112" i="10"/>
  <c r="AW112" i="10"/>
  <c r="AX112" i="10"/>
  <c r="AY112" i="10"/>
  <c r="AZ112" i="10"/>
  <c r="BA112" i="10"/>
  <c r="BB112" i="10"/>
  <c r="BC112" i="10"/>
  <c r="BD112" i="10"/>
  <c r="BF112" i="10"/>
  <c r="BG112" i="10"/>
  <c r="BH112" i="10"/>
  <c r="BI112" i="10"/>
  <c r="BJ112" i="10"/>
  <c r="BK112" i="10"/>
  <c r="BL112" i="10"/>
  <c r="BM112" i="10"/>
  <c r="BN112" i="10"/>
  <c r="BO112" i="10"/>
  <c r="BP112" i="10"/>
  <c r="BQ112" i="10"/>
  <c r="BR112" i="10"/>
  <c r="BS112" i="10"/>
  <c r="BT112" i="10"/>
  <c r="BU112" i="10"/>
  <c r="BV112" i="10"/>
  <c r="BW112" i="10"/>
  <c r="BX112" i="10"/>
  <c r="BY112" i="10"/>
  <c r="BZ112" i="10"/>
  <c r="CA112" i="10"/>
  <c r="CB112" i="10"/>
  <c r="CC112" i="10"/>
  <c r="CD112" i="10"/>
  <c r="CE112" i="10"/>
  <c r="CF112" i="10"/>
  <c r="AD113" i="10"/>
  <c r="AE113" i="10"/>
  <c r="AF113" i="10"/>
  <c r="AG113" i="10"/>
  <c r="AH113" i="10"/>
  <c r="AI113" i="10"/>
  <c r="AJ113" i="10"/>
  <c r="AK113" i="10"/>
  <c r="AL113" i="10"/>
  <c r="AM113" i="10"/>
  <c r="AN113" i="10"/>
  <c r="AO113" i="10"/>
  <c r="AP113" i="10"/>
  <c r="AQ113" i="10"/>
  <c r="AR113" i="10"/>
  <c r="AS113" i="10"/>
  <c r="AT113" i="10"/>
  <c r="AU113" i="10"/>
  <c r="AV113" i="10"/>
  <c r="AW113" i="10"/>
  <c r="AX113" i="10"/>
  <c r="AY113" i="10"/>
  <c r="AZ113" i="10"/>
  <c r="BA113" i="10"/>
  <c r="BB113" i="10"/>
  <c r="BC113" i="10"/>
  <c r="BD113" i="10"/>
  <c r="BF113" i="10"/>
  <c r="BG113" i="10"/>
  <c r="BH113" i="10"/>
  <c r="BI113" i="10"/>
  <c r="BJ113" i="10"/>
  <c r="BK113" i="10"/>
  <c r="BL113" i="10"/>
  <c r="BM113" i="10"/>
  <c r="BN113" i="10"/>
  <c r="BO113" i="10"/>
  <c r="BP113" i="10"/>
  <c r="BQ113" i="10"/>
  <c r="BR113" i="10"/>
  <c r="BS113" i="10"/>
  <c r="BT113" i="10"/>
  <c r="BU113" i="10"/>
  <c r="BV113" i="10"/>
  <c r="BW113" i="10"/>
  <c r="BX113" i="10"/>
  <c r="BY113" i="10"/>
  <c r="BZ113" i="10"/>
  <c r="CA113" i="10"/>
  <c r="CB113" i="10"/>
  <c r="CC113" i="10"/>
  <c r="CD113" i="10"/>
  <c r="CE113" i="10"/>
  <c r="CF113" i="10"/>
  <c r="AD114" i="10"/>
  <c r="AE114" i="10"/>
  <c r="AF114" i="10"/>
  <c r="AG114" i="10"/>
  <c r="AH114" i="10"/>
  <c r="AI114" i="10"/>
  <c r="AJ114" i="10"/>
  <c r="AK114" i="10"/>
  <c r="AL114" i="10"/>
  <c r="AM114" i="10"/>
  <c r="AN114" i="10"/>
  <c r="AO114" i="10"/>
  <c r="AP114" i="10"/>
  <c r="AQ114" i="10"/>
  <c r="AR114" i="10"/>
  <c r="AS114" i="10"/>
  <c r="AT114" i="10"/>
  <c r="AU114" i="10"/>
  <c r="AV114" i="10"/>
  <c r="AW114" i="10"/>
  <c r="AX114" i="10"/>
  <c r="AY114" i="10"/>
  <c r="AZ114" i="10"/>
  <c r="BA114" i="10"/>
  <c r="BB114" i="10"/>
  <c r="BC114" i="10"/>
  <c r="BD114" i="10"/>
  <c r="BF114" i="10"/>
  <c r="BG114" i="10"/>
  <c r="BH114" i="10"/>
  <c r="BI114" i="10"/>
  <c r="BJ114" i="10"/>
  <c r="BK114" i="10"/>
  <c r="BL114" i="10"/>
  <c r="BM114" i="10"/>
  <c r="BN114" i="10"/>
  <c r="BO114" i="10"/>
  <c r="BP114" i="10"/>
  <c r="BQ114" i="10"/>
  <c r="BR114" i="10"/>
  <c r="BS114" i="10"/>
  <c r="BT114" i="10"/>
  <c r="BU114" i="10"/>
  <c r="BV114" i="10"/>
  <c r="BW114" i="10"/>
  <c r="BX114" i="10"/>
  <c r="BY114" i="10"/>
  <c r="BZ114" i="10"/>
  <c r="CA114" i="10"/>
  <c r="CB114" i="10"/>
  <c r="CC114" i="10"/>
  <c r="CD114" i="10"/>
  <c r="CE114" i="10"/>
  <c r="CF114" i="10"/>
  <c r="AD115" i="10"/>
  <c r="AE115" i="10"/>
  <c r="AF115" i="10"/>
  <c r="AG115" i="10"/>
  <c r="AH115" i="10"/>
  <c r="AI115" i="10"/>
  <c r="AJ115" i="10"/>
  <c r="AK115" i="10"/>
  <c r="AL115" i="10"/>
  <c r="AM115" i="10"/>
  <c r="AN115" i="10"/>
  <c r="AO115" i="10"/>
  <c r="AP115" i="10"/>
  <c r="AQ115" i="10"/>
  <c r="AR115" i="10"/>
  <c r="AS115" i="10"/>
  <c r="AT115" i="10"/>
  <c r="AU115" i="10"/>
  <c r="AV115" i="10"/>
  <c r="AW115" i="10"/>
  <c r="AX115" i="10"/>
  <c r="AY115" i="10"/>
  <c r="AZ115" i="10"/>
  <c r="BA115" i="10"/>
  <c r="BB115" i="10"/>
  <c r="BC115" i="10"/>
  <c r="BD115" i="10"/>
  <c r="BF115" i="10"/>
  <c r="BG115" i="10"/>
  <c r="BH115" i="10"/>
  <c r="BI115" i="10"/>
  <c r="BJ115" i="10"/>
  <c r="BK115" i="10"/>
  <c r="BL115" i="10"/>
  <c r="BM115" i="10"/>
  <c r="BN115" i="10"/>
  <c r="BO115" i="10"/>
  <c r="BP115" i="10"/>
  <c r="BQ115" i="10"/>
  <c r="BR115" i="10"/>
  <c r="BS115" i="10"/>
  <c r="BT115" i="10"/>
  <c r="BU115" i="10"/>
  <c r="BV115" i="10"/>
  <c r="BW115" i="10"/>
  <c r="BX115" i="10"/>
  <c r="BY115" i="10"/>
  <c r="BZ115" i="10"/>
  <c r="CA115" i="10"/>
  <c r="CB115" i="10"/>
  <c r="CC115" i="10"/>
  <c r="CD115" i="10"/>
  <c r="CE115" i="10"/>
  <c r="CF115" i="10"/>
  <c r="AD116" i="10"/>
  <c r="AE116" i="10"/>
  <c r="AF116" i="10"/>
  <c r="AG116" i="10"/>
  <c r="AH116" i="10"/>
  <c r="AI116" i="10"/>
  <c r="AJ116" i="10"/>
  <c r="AK116" i="10"/>
  <c r="AL116" i="10"/>
  <c r="AM116" i="10"/>
  <c r="AN116" i="10"/>
  <c r="AO116" i="10"/>
  <c r="AP116" i="10"/>
  <c r="AQ116" i="10"/>
  <c r="AR116" i="10"/>
  <c r="AS116" i="10"/>
  <c r="AT116" i="10"/>
  <c r="AU116" i="10"/>
  <c r="AV116" i="10"/>
  <c r="AW116" i="10"/>
  <c r="AX116" i="10"/>
  <c r="AY116" i="10"/>
  <c r="AZ116" i="10"/>
  <c r="BA116" i="10"/>
  <c r="BB116" i="10"/>
  <c r="BC116" i="10"/>
  <c r="BD116" i="10"/>
  <c r="BF116" i="10"/>
  <c r="BG116" i="10"/>
  <c r="BH116" i="10"/>
  <c r="BI116" i="10"/>
  <c r="BJ116" i="10"/>
  <c r="BK116" i="10"/>
  <c r="BL116" i="10"/>
  <c r="BM116" i="10"/>
  <c r="BN116" i="10"/>
  <c r="BO116" i="10"/>
  <c r="BP116" i="10"/>
  <c r="BQ116" i="10"/>
  <c r="BR116" i="10"/>
  <c r="BS116" i="10"/>
  <c r="BT116" i="10"/>
  <c r="BU116" i="10"/>
  <c r="BV116" i="10"/>
  <c r="BW116" i="10"/>
  <c r="BX116" i="10"/>
  <c r="BY116" i="10"/>
  <c r="BZ116" i="10"/>
  <c r="CA116" i="10"/>
  <c r="CB116" i="10"/>
  <c r="CC116" i="10"/>
  <c r="CD116" i="10"/>
  <c r="CE116" i="10"/>
  <c r="CF116" i="10"/>
  <c r="AD117" i="10"/>
  <c r="AE117" i="10"/>
  <c r="AF117" i="10"/>
  <c r="AG117" i="10"/>
  <c r="AH117" i="10"/>
  <c r="AI117" i="10"/>
  <c r="AJ117" i="10"/>
  <c r="AK117" i="10"/>
  <c r="AL117" i="10"/>
  <c r="AM117" i="10"/>
  <c r="AN117" i="10"/>
  <c r="AO117" i="10"/>
  <c r="AP117" i="10"/>
  <c r="AQ117" i="10"/>
  <c r="AR117" i="10"/>
  <c r="AS117" i="10"/>
  <c r="AT117" i="10"/>
  <c r="AU117" i="10"/>
  <c r="AV117" i="10"/>
  <c r="AW117" i="10"/>
  <c r="AX117" i="10"/>
  <c r="AY117" i="10"/>
  <c r="AZ117" i="10"/>
  <c r="BA117" i="10"/>
  <c r="BB117" i="10"/>
  <c r="BC117" i="10"/>
  <c r="BD117" i="10"/>
  <c r="BF117" i="10"/>
  <c r="BG117" i="10"/>
  <c r="BH117" i="10"/>
  <c r="BI117" i="10"/>
  <c r="BJ117" i="10"/>
  <c r="BK117" i="10"/>
  <c r="BL117" i="10"/>
  <c r="BM117" i="10"/>
  <c r="BN117" i="10"/>
  <c r="BO117" i="10"/>
  <c r="BP117" i="10"/>
  <c r="BQ117" i="10"/>
  <c r="BR117" i="10"/>
  <c r="BS117" i="10"/>
  <c r="BT117" i="10"/>
  <c r="BU117" i="10"/>
  <c r="BV117" i="10"/>
  <c r="BW117" i="10"/>
  <c r="BX117" i="10"/>
  <c r="BY117" i="10"/>
  <c r="BZ117" i="10"/>
  <c r="CA117" i="10"/>
  <c r="CB117" i="10"/>
  <c r="CC117" i="10"/>
  <c r="CD117" i="10"/>
  <c r="CE117" i="10"/>
  <c r="CF117" i="10"/>
  <c r="AD118" i="10"/>
  <c r="AE118" i="10"/>
  <c r="AF118" i="10"/>
  <c r="AG118" i="10"/>
  <c r="AH118" i="10"/>
  <c r="AI118" i="10"/>
  <c r="AJ118" i="10"/>
  <c r="AK118" i="10"/>
  <c r="AL118" i="10"/>
  <c r="AM118" i="10"/>
  <c r="AN118" i="10"/>
  <c r="AO118" i="10"/>
  <c r="AP118" i="10"/>
  <c r="AQ118" i="10"/>
  <c r="AR118" i="10"/>
  <c r="AS118" i="10"/>
  <c r="AT118" i="10"/>
  <c r="AU118" i="10"/>
  <c r="AV118" i="10"/>
  <c r="AW118" i="10"/>
  <c r="AX118" i="10"/>
  <c r="AY118" i="10"/>
  <c r="AZ118" i="10"/>
  <c r="BA118" i="10"/>
  <c r="BB118" i="10"/>
  <c r="BC118" i="10"/>
  <c r="BD118" i="10"/>
  <c r="BF118" i="10"/>
  <c r="BG118" i="10"/>
  <c r="BH118" i="10"/>
  <c r="BI118" i="10"/>
  <c r="BJ118" i="10"/>
  <c r="BK118" i="10"/>
  <c r="BL118" i="10"/>
  <c r="BM118" i="10"/>
  <c r="BN118" i="10"/>
  <c r="BO118" i="10"/>
  <c r="BP118" i="10"/>
  <c r="BQ118" i="10"/>
  <c r="BR118" i="10"/>
  <c r="BS118" i="10"/>
  <c r="BT118" i="10"/>
  <c r="BU118" i="10"/>
  <c r="BV118" i="10"/>
  <c r="BW118" i="10"/>
  <c r="BX118" i="10"/>
  <c r="BY118" i="10"/>
  <c r="BZ118" i="10"/>
  <c r="CA118" i="10"/>
  <c r="CB118" i="10"/>
  <c r="CC118" i="10"/>
  <c r="CD118" i="10"/>
  <c r="CE118" i="10"/>
  <c r="CF118" i="10"/>
  <c r="AD119" i="10"/>
  <c r="AE119" i="10"/>
  <c r="AF119" i="10"/>
  <c r="AG119" i="10"/>
  <c r="AH119" i="10"/>
  <c r="AI119" i="10"/>
  <c r="AJ119" i="10"/>
  <c r="AK119" i="10"/>
  <c r="AL119" i="10"/>
  <c r="AM119" i="10"/>
  <c r="AN119" i="10"/>
  <c r="AO119" i="10"/>
  <c r="AP119" i="10"/>
  <c r="AQ119" i="10"/>
  <c r="AR119" i="10"/>
  <c r="AS119" i="10"/>
  <c r="AT119" i="10"/>
  <c r="AU119" i="10"/>
  <c r="AV119" i="10"/>
  <c r="AW119" i="10"/>
  <c r="AX119" i="10"/>
  <c r="AY119" i="10"/>
  <c r="AZ119" i="10"/>
  <c r="BA119" i="10"/>
  <c r="BB119" i="10"/>
  <c r="BC119" i="10"/>
  <c r="BD119" i="10"/>
  <c r="BF119" i="10"/>
  <c r="BG119" i="10"/>
  <c r="BH119" i="10"/>
  <c r="BI119" i="10"/>
  <c r="BJ119" i="10"/>
  <c r="BK119" i="10"/>
  <c r="BL119" i="10"/>
  <c r="BM119" i="10"/>
  <c r="BN119" i="10"/>
  <c r="BO119" i="10"/>
  <c r="BP119" i="10"/>
  <c r="BQ119" i="10"/>
  <c r="BR119" i="10"/>
  <c r="BS119" i="10"/>
  <c r="BT119" i="10"/>
  <c r="BU119" i="10"/>
  <c r="BV119" i="10"/>
  <c r="BW119" i="10"/>
  <c r="BX119" i="10"/>
  <c r="BY119" i="10"/>
  <c r="BZ119" i="10"/>
  <c r="CA119" i="10"/>
  <c r="CB119" i="10"/>
  <c r="CC119" i="10"/>
  <c r="CD119" i="10"/>
  <c r="CE119" i="10"/>
  <c r="CF119" i="10"/>
  <c r="AD120" i="10"/>
  <c r="AE120" i="10"/>
  <c r="AF120" i="10"/>
  <c r="AG120" i="10"/>
  <c r="AH120" i="10"/>
  <c r="AI120" i="10"/>
  <c r="AJ120" i="10"/>
  <c r="AK120" i="10"/>
  <c r="AL120" i="10"/>
  <c r="AM120" i="10"/>
  <c r="AN120" i="10"/>
  <c r="AO120" i="10"/>
  <c r="AP120" i="10"/>
  <c r="AQ120" i="10"/>
  <c r="AR120" i="10"/>
  <c r="AS120" i="10"/>
  <c r="AT120" i="10"/>
  <c r="AU120" i="10"/>
  <c r="AV120" i="10"/>
  <c r="AW120" i="10"/>
  <c r="AX120" i="10"/>
  <c r="AY120" i="10"/>
  <c r="AZ120" i="10"/>
  <c r="BA120" i="10"/>
  <c r="BB120" i="10"/>
  <c r="BC120" i="10"/>
  <c r="BD120" i="10"/>
  <c r="BF120" i="10"/>
  <c r="BG120" i="10"/>
  <c r="BH120" i="10"/>
  <c r="BI120" i="10"/>
  <c r="BJ120" i="10"/>
  <c r="BK120" i="10"/>
  <c r="BL120" i="10"/>
  <c r="BM120" i="10"/>
  <c r="BN120" i="10"/>
  <c r="BO120" i="10"/>
  <c r="BP120" i="10"/>
  <c r="BQ120" i="10"/>
  <c r="BR120" i="10"/>
  <c r="BS120" i="10"/>
  <c r="BT120" i="10"/>
  <c r="BU120" i="10"/>
  <c r="BV120" i="10"/>
  <c r="BW120" i="10"/>
  <c r="BX120" i="10"/>
  <c r="BY120" i="10"/>
  <c r="BZ120" i="10"/>
  <c r="CA120" i="10"/>
  <c r="CB120" i="10"/>
  <c r="CC120" i="10"/>
  <c r="CD120" i="10"/>
  <c r="CE120" i="10"/>
  <c r="CF120" i="10"/>
  <c r="AD121" i="10"/>
  <c r="AE121" i="10"/>
  <c r="AF121" i="10"/>
  <c r="AG121" i="10"/>
  <c r="AH121" i="10"/>
  <c r="AI121" i="10"/>
  <c r="AJ121" i="10"/>
  <c r="AK121" i="10"/>
  <c r="AL121" i="10"/>
  <c r="AM121" i="10"/>
  <c r="AN121" i="10"/>
  <c r="AO121" i="10"/>
  <c r="AP121" i="10"/>
  <c r="AQ121" i="10"/>
  <c r="AR121" i="10"/>
  <c r="AS121" i="10"/>
  <c r="AT121" i="10"/>
  <c r="AU121" i="10"/>
  <c r="AV121" i="10"/>
  <c r="AW121" i="10"/>
  <c r="AX121" i="10"/>
  <c r="AY121" i="10"/>
  <c r="AZ121" i="10"/>
  <c r="BA121" i="10"/>
  <c r="BB121" i="10"/>
  <c r="BC121" i="10"/>
  <c r="BD121" i="10"/>
  <c r="BF121" i="10"/>
  <c r="BG121" i="10"/>
  <c r="BH121" i="10"/>
  <c r="BI121" i="10"/>
  <c r="BJ121" i="10"/>
  <c r="BK121" i="10"/>
  <c r="BL121" i="10"/>
  <c r="BM121" i="10"/>
  <c r="BN121" i="10"/>
  <c r="BO121" i="10"/>
  <c r="BP121" i="10"/>
  <c r="BQ121" i="10"/>
  <c r="BR121" i="10"/>
  <c r="BS121" i="10"/>
  <c r="BT121" i="10"/>
  <c r="BU121" i="10"/>
  <c r="BV121" i="10"/>
  <c r="BW121" i="10"/>
  <c r="BX121" i="10"/>
  <c r="BY121" i="10"/>
  <c r="BZ121" i="10"/>
  <c r="CA121" i="10"/>
  <c r="CB121" i="10"/>
  <c r="CC121" i="10"/>
  <c r="CD121" i="10"/>
  <c r="CE121" i="10"/>
  <c r="CF121" i="10"/>
  <c r="AD122" i="10"/>
  <c r="AE122" i="10"/>
  <c r="AF122" i="10"/>
  <c r="AG122" i="10"/>
  <c r="AH122" i="10"/>
  <c r="AI122" i="10"/>
  <c r="AJ122" i="10"/>
  <c r="AK122" i="10"/>
  <c r="AL122" i="10"/>
  <c r="AM122" i="10"/>
  <c r="AN122" i="10"/>
  <c r="AO122" i="10"/>
  <c r="AP122" i="10"/>
  <c r="AQ122" i="10"/>
  <c r="AR122" i="10"/>
  <c r="AS122" i="10"/>
  <c r="AT122" i="10"/>
  <c r="AU122" i="10"/>
  <c r="AV122" i="10"/>
  <c r="AW122" i="10"/>
  <c r="AX122" i="10"/>
  <c r="AY122" i="10"/>
  <c r="AZ122" i="10"/>
  <c r="BA122" i="10"/>
  <c r="BB122" i="10"/>
  <c r="BC122" i="10"/>
  <c r="BD122" i="10"/>
  <c r="BF122" i="10"/>
  <c r="BG122" i="10"/>
  <c r="BH122" i="10"/>
  <c r="BI122" i="10"/>
  <c r="BJ122" i="10"/>
  <c r="BK122" i="10"/>
  <c r="BL122" i="10"/>
  <c r="BM122" i="10"/>
  <c r="BN122" i="10"/>
  <c r="BO122" i="10"/>
  <c r="BP122" i="10"/>
  <c r="BQ122" i="10"/>
  <c r="BR122" i="10"/>
  <c r="BS122" i="10"/>
  <c r="BT122" i="10"/>
  <c r="BU122" i="10"/>
  <c r="BV122" i="10"/>
  <c r="BW122" i="10"/>
  <c r="BX122" i="10"/>
  <c r="BY122" i="10"/>
  <c r="BZ122" i="10"/>
  <c r="CA122" i="10"/>
  <c r="CB122" i="10"/>
  <c r="CC122" i="10"/>
  <c r="CD122" i="10"/>
  <c r="CE122" i="10"/>
  <c r="CF122" i="10"/>
  <c r="AD123" i="10"/>
  <c r="AE123" i="10"/>
  <c r="AF123" i="10"/>
  <c r="AG123" i="10"/>
  <c r="AH123" i="10"/>
  <c r="AI123" i="10"/>
  <c r="AJ123" i="10"/>
  <c r="AK123" i="10"/>
  <c r="AL123" i="10"/>
  <c r="AM123" i="10"/>
  <c r="AN123" i="10"/>
  <c r="AO123" i="10"/>
  <c r="AP123" i="10"/>
  <c r="AQ123" i="10"/>
  <c r="AR123" i="10"/>
  <c r="AS123" i="10"/>
  <c r="AT123" i="10"/>
  <c r="AU123" i="10"/>
  <c r="AV123" i="10"/>
  <c r="AW123" i="10"/>
  <c r="AX123" i="10"/>
  <c r="AY123" i="10"/>
  <c r="AZ123" i="10"/>
  <c r="BA123" i="10"/>
  <c r="BB123" i="10"/>
  <c r="BC123" i="10"/>
  <c r="BD123" i="10"/>
  <c r="BF123" i="10"/>
  <c r="BG123" i="10"/>
  <c r="BH123" i="10"/>
  <c r="BI123" i="10"/>
  <c r="BJ123" i="10"/>
  <c r="BK123" i="10"/>
  <c r="BL123" i="10"/>
  <c r="BM123" i="10"/>
  <c r="BN123" i="10"/>
  <c r="BO123" i="10"/>
  <c r="BP123" i="10"/>
  <c r="BQ123" i="10"/>
  <c r="BR123" i="10"/>
  <c r="BS123" i="10"/>
  <c r="BT123" i="10"/>
  <c r="BU123" i="10"/>
  <c r="BV123" i="10"/>
  <c r="BW123" i="10"/>
  <c r="BX123" i="10"/>
  <c r="BY123" i="10"/>
  <c r="BZ123" i="10"/>
  <c r="CA123" i="10"/>
  <c r="CB123" i="10"/>
  <c r="CC123" i="10"/>
  <c r="CD123" i="10"/>
  <c r="CE123" i="10"/>
  <c r="CF123" i="10"/>
  <c r="AD124" i="10"/>
  <c r="AE124" i="10"/>
  <c r="AF124" i="10"/>
  <c r="AG124" i="10"/>
  <c r="AH124" i="10"/>
  <c r="AI124" i="10"/>
  <c r="AJ124" i="10"/>
  <c r="AK124" i="10"/>
  <c r="AL124" i="10"/>
  <c r="AM124" i="10"/>
  <c r="AN124" i="10"/>
  <c r="AO124" i="10"/>
  <c r="AP124" i="10"/>
  <c r="AQ124" i="10"/>
  <c r="AR124" i="10"/>
  <c r="AS124" i="10"/>
  <c r="AT124" i="10"/>
  <c r="AU124" i="10"/>
  <c r="AV124" i="10"/>
  <c r="AW124" i="10"/>
  <c r="AX124" i="10"/>
  <c r="AY124" i="10"/>
  <c r="AZ124" i="10"/>
  <c r="BA124" i="10"/>
  <c r="BB124" i="10"/>
  <c r="BC124" i="10"/>
  <c r="BD124" i="10"/>
  <c r="BF124" i="10"/>
  <c r="BG124" i="10"/>
  <c r="BH124" i="10"/>
  <c r="BI124" i="10"/>
  <c r="BJ124" i="10"/>
  <c r="BK124" i="10"/>
  <c r="BL124" i="10"/>
  <c r="BM124" i="10"/>
  <c r="BN124" i="10"/>
  <c r="BO124" i="10"/>
  <c r="BP124" i="10"/>
  <c r="BQ124" i="10"/>
  <c r="BR124" i="10"/>
  <c r="BS124" i="10"/>
  <c r="BT124" i="10"/>
  <c r="BU124" i="10"/>
  <c r="BV124" i="10"/>
  <c r="BW124" i="10"/>
  <c r="BX124" i="10"/>
  <c r="BY124" i="10"/>
  <c r="BZ124" i="10"/>
  <c r="CA124" i="10"/>
  <c r="CB124" i="10"/>
  <c r="CC124" i="10"/>
  <c r="CD124" i="10"/>
  <c r="CE124" i="10"/>
  <c r="CF124" i="10"/>
  <c r="AD125" i="10"/>
  <c r="AE125" i="10"/>
  <c r="AF125" i="10"/>
  <c r="AG125" i="10"/>
  <c r="AH125" i="10"/>
  <c r="AI125" i="10"/>
  <c r="AJ125" i="10"/>
  <c r="AK125" i="10"/>
  <c r="AL125" i="10"/>
  <c r="AM125" i="10"/>
  <c r="AN125" i="10"/>
  <c r="AO125" i="10"/>
  <c r="AP125" i="10"/>
  <c r="AQ125" i="10"/>
  <c r="AR125" i="10"/>
  <c r="AS125" i="10"/>
  <c r="AT125" i="10"/>
  <c r="AU125" i="10"/>
  <c r="AV125" i="10"/>
  <c r="AW125" i="10"/>
  <c r="AX125" i="10"/>
  <c r="AY125" i="10"/>
  <c r="AZ125" i="10"/>
  <c r="BA125" i="10"/>
  <c r="BB125" i="10"/>
  <c r="BC125" i="10"/>
  <c r="BD125" i="10"/>
  <c r="BF125" i="10"/>
  <c r="BG125" i="10"/>
  <c r="BH125" i="10"/>
  <c r="BI125" i="10"/>
  <c r="BJ125" i="10"/>
  <c r="BK125" i="10"/>
  <c r="BL125" i="10"/>
  <c r="BM125" i="10"/>
  <c r="BN125" i="10"/>
  <c r="BO125" i="10"/>
  <c r="BP125" i="10"/>
  <c r="BQ125" i="10"/>
  <c r="BR125" i="10"/>
  <c r="BS125" i="10"/>
  <c r="BT125" i="10"/>
  <c r="BU125" i="10"/>
  <c r="BV125" i="10"/>
  <c r="BW125" i="10"/>
  <c r="BX125" i="10"/>
  <c r="BY125" i="10"/>
  <c r="BZ125" i="10"/>
  <c r="CA125" i="10"/>
  <c r="CB125" i="10"/>
  <c r="CC125" i="10"/>
  <c r="CD125" i="10"/>
  <c r="CE125" i="10"/>
  <c r="CF125" i="10"/>
  <c r="AD126" i="10"/>
  <c r="AE126" i="10"/>
  <c r="AF126" i="10"/>
  <c r="AG126" i="10"/>
  <c r="AH126" i="10"/>
  <c r="AI126" i="10"/>
  <c r="AJ126" i="10"/>
  <c r="AK126" i="10"/>
  <c r="AL126" i="10"/>
  <c r="AM126" i="10"/>
  <c r="AN126" i="10"/>
  <c r="AO126" i="10"/>
  <c r="AP126" i="10"/>
  <c r="AQ126" i="10"/>
  <c r="AR126" i="10"/>
  <c r="AS126" i="10"/>
  <c r="AT126" i="10"/>
  <c r="AU126" i="10"/>
  <c r="AV126" i="10"/>
  <c r="AW126" i="10"/>
  <c r="AX126" i="10"/>
  <c r="AY126" i="10"/>
  <c r="AZ126" i="10"/>
  <c r="BA126" i="10"/>
  <c r="BB126" i="10"/>
  <c r="BC126" i="10"/>
  <c r="BD126" i="10"/>
  <c r="BF126" i="10"/>
  <c r="BG126" i="10"/>
  <c r="BH126" i="10"/>
  <c r="BI126" i="10"/>
  <c r="BJ126" i="10"/>
  <c r="BK126" i="10"/>
  <c r="BL126" i="10"/>
  <c r="BM126" i="10"/>
  <c r="BN126" i="10"/>
  <c r="BO126" i="10"/>
  <c r="BP126" i="10"/>
  <c r="BQ126" i="10"/>
  <c r="BR126" i="10"/>
  <c r="BS126" i="10"/>
  <c r="BT126" i="10"/>
  <c r="BU126" i="10"/>
  <c r="BV126" i="10"/>
  <c r="BW126" i="10"/>
  <c r="BX126" i="10"/>
  <c r="BY126" i="10"/>
  <c r="BZ126" i="10"/>
  <c r="CA126" i="10"/>
  <c r="CB126" i="10"/>
  <c r="CC126" i="10"/>
  <c r="CD126" i="10"/>
  <c r="CE126" i="10"/>
  <c r="CF126" i="10"/>
  <c r="AD127" i="10"/>
  <c r="AE127" i="10"/>
  <c r="AF127" i="10"/>
  <c r="AG127" i="10"/>
  <c r="AH127" i="10"/>
  <c r="AI127" i="10"/>
  <c r="AJ127" i="10"/>
  <c r="AK127" i="10"/>
  <c r="AL127" i="10"/>
  <c r="AM127" i="10"/>
  <c r="AN127" i="10"/>
  <c r="AO127" i="10"/>
  <c r="AP127" i="10"/>
  <c r="AQ127" i="10"/>
  <c r="AR127" i="10"/>
  <c r="AS127" i="10"/>
  <c r="AT127" i="10"/>
  <c r="AU127" i="10"/>
  <c r="AV127" i="10"/>
  <c r="AW127" i="10"/>
  <c r="AX127" i="10"/>
  <c r="AY127" i="10"/>
  <c r="AZ127" i="10"/>
  <c r="BA127" i="10"/>
  <c r="BB127" i="10"/>
  <c r="BC127" i="10"/>
  <c r="BD127" i="10"/>
  <c r="BF127" i="10"/>
  <c r="BG127" i="10"/>
  <c r="BH127" i="10"/>
  <c r="BI127" i="10"/>
  <c r="BJ127" i="10"/>
  <c r="BK127" i="10"/>
  <c r="BL127" i="10"/>
  <c r="BM127" i="10"/>
  <c r="BN127" i="10"/>
  <c r="BO127" i="10"/>
  <c r="BP127" i="10"/>
  <c r="BQ127" i="10"/>
  <c r="BR127" i="10"/>
  <c r="BS127" i="10"/>
  <c r="BT127" i="10"/>
  <c r="BU127" i="10"/>
  <c r="BV127" i="10"/>
  <c r="BW127" i="10"/>
  <c r="BX127" i="10"/>
  <c r="BY127" i="10"/>
  <c r="BZ127" i="10"/>
  <c r="CA127" i="10"/>
  <c r="CB127" i="10"/>
  <c r="CC127" i="10"/>
  <c r="CD127" i="10"/>
  <c r="CE127" i="10"/>
  <c r="CF127" i="10"/>
  <c r="AD128" i="10"/>
  <c r="AE128" i="10"/>
  <c r="AF128" i="10"/>
  <c r="AG128" i="10"/>
  <c r="AH128" i="10"/>
  <c r="AI128" i="10"/>
  <c r="AJ128" i="10"/>
  <c r="AK128" i="10"/>
  <c r="AL128" i="10"/>
  <c r="AM128" i="10"/>
  <c r="AN128" i="10"/>
  <c r="AO128" i="10"/>
  <c r="AP128" i="10"/>
  <c r="AQ128" i="10"/>
  <c r="AR128" i="10"/>
  <c r="AS128" i="10"/>
  <c r="AT128" i="10"/>
  <c r="AU128" i="10"/>
  <c r="AV128" i="10"/>
  <c r="AW128" i="10"/>
  <c r="AX128" i="10"/>
  <c r="AY128" i="10"/>
  <c r="AZ128" i="10"/>
  <c r="BA128" i="10"/>
  <c r="BB128" i="10"/>
  <c r="BC128" i="10"/>
  <c r="BD128" i="10"/>
  <c r="BF128" i="10"/>
  <c r="BG128" i="10"/>
  <c r="BH128" i="10"/>
  <c r="BI128" i="10"/>
  <c r="BJ128" i="10"/>
  <c r="BK128" i="10"/>
  <c r="BL128" i="10"/>
  <c r="BM128" i="10"/>
  <c r="BN128" i="10"/>
  <c r="BO128" i="10"/>
  <c r="BP128" i="10"/>
  <c r="BQ128" i="10"/>
  <c r="BR128" i="10"/>
  <c r="BS128" i="10"/>
  <c r="BT128" i="10"/>
  <c r="BU128" i="10"/>
  <c r="BV128" i="10"/>
  <c r="BW128" i="10"/>
  <c r="BX128" i="10"/>
  <c r="BY128" i="10"/>
  <c r="BZ128" i="10"/>
  <c r="CA128" i="10"/>
  <c r="CB128" i="10"/>
  <c r="CC128" i="10"/>
  <c r="CD128" i="10"/>
  <c r="CE128" i="10"/>
  <c r="CF128" i="10"/>
  <c r="AD129" i="10"/>
  <c r="AE129" i="10"/>
  <c r="AF129" i="10"/>
  <c r="AG129" i="10"/>
  <c r="AH129" i="10"/>
  <c r="AI129" i="10"/>
  <c r="AJ129" i="10"/>
  <c r="AK129" i="10"/>
  <c r="AL129" i="10"/>
  <c r="AM129" i="10"/>
  <c r="AN129" i="10"/>
  <c r="AO129" i="10"/>
  <c r="AP129" i="10"/>
  <c r="AQ129" i="10"/>
  <c r="AR129" i="10"/>
  <c r="AS129" i="10"/>
  <c r="AT129" i="10"/>
  <c r="AU129" i="10"/>
  <c r="AV129" i="10"/>
  <c r="AW129" i="10"/>
  <c r="AX129" i="10"/>
  <c r="AY129" i="10"/>
  <c r="AZ129" i="10"/>
  <c r="BA129" i="10"/>
  <c r="BB129" i="10"/>
  <c r="BC129" i="10"/>
  <c r="BD129" i="10"/>
  <c r="BF129" i="10"/>
  <c r="BG129" i="10"/>
  <c r="BH129" i="10"/>
  <c r="BI129" i="10"/>
  <c r="BJ129" i="10"/>
  <c r="BK129" i="10"/>
  <c r="BL129" i="10"/>
  <c r="BM129" i="10"/>
  <c r="BN129" i="10"/>
  <c r="BO129" i="10"/>
  <c r="BP129" i="10"/>
  <c r="BQ129" i="10"/>
  <c r="BR129" i="10"/>
  <c r="BS129" i="10"/>
  <c r="BT129" i="10"/>
  <c r="BU129" i="10"/>
  <c r="BV129" i="10"/>
  <c r="BW129" i="10"/>
  <c r="BX129" i="10"/>
  <c r="BY129" i="10"/>
  <c r="BZ129" i="10"/>
  <c r="CA129" i="10"/>
  <c r="CB129" i="10"/>
  <c r="CC129" i="10"/>
  <c r="CD129" i="10"/>
  <c r="CE129" i="10"/>
  <c r="CF129" i="10"/>
  <c r="AD130" i="10"/>
  <c r="AE130" i="10"/>
  <c r="AF130" i="10"/>
  <c r="AG130" i="10"/>
  <c r="AH130" i="10"/>
  <c r="AI130" i="10"/>
  <c r="AJ130" i="10"/>
  <c r="AK130" i="10"/>
  <c r="AL130" i="10"/>
  <c r="AM130" i="10"/>
  <c r="AN130" i="10"/>
  <c r="AO130" i="10"/>
  <c r="AP130" i="10"/>
  <c r="AQ130" i="10"/>
  <c r="AR130" i="10"/>
  <c r="AS130" i="10"/>
  <c r="AT130" i="10"/>
  <c r="AU130" i="10"/>
  <c r="AV130" i="10"/>
  <c r="AW130" i="10"/>
  <c r="AX130" i="10"/>
  <c r="AY130" i="10"/>
  <c r="AZ130" i="10"/>
  <c r="BA130" i="10"/>
  <c r="BB130" i="10"/>
  <c r="BC130" i="10"/>
  <c r="BD130" i="10"/>
  <c r="BF130" i="10"/>
  <c r="BG130" i="10"/>
  <c r="BH130" i="10"/>
  <c r="BI130" i="10"/>
  <c r="BJ130" i="10"/>
  <c r="BK130" i="10"/>
  <c r="BL130" i="10"/>
  <c r="BM130" i="10"/>
  <c r="BN130" i="10"/>
  <c r="BO130" i="10"/>
  <c r="BP130" i="10"/>
  <c r="BQ130" i="10"/>
  <c r="BR130" i="10"/>
  <c r="BS130" i="10"/>
  <c r="BT130" i="10"/>
  <c r="BU130" i="10"/>
  <c r="BV130" i="10"/>
  <c r="BW130" i="10"/>
  <c r="BX130" i="10"/>
  <c r="BY130" i="10"/>
  <c r="BZ130" i="10"/>
  <c r="CA130" i="10"/>
  <c r="CB130" i="10"/>
  <c r="CC130" i="10"/>
  <c r="CD130" i="10"/>
  <c r="CE130" i="10"/>
  <c r="CF130" i="10"/>
  <c r="AD131" i="10"/>
  <c r="AE131" i="10"/>
  <c r="AF131" i="10"/>
  <c r="AG131" i="10"/>
  <c r="AH131" i="10"/>
  <c r="AI131" i="10"/>
  <c r="AJ131" i="10"/>
  <c r="AK131" i="10"/>
  <c r="AL131" i="10"/>
  <c r="AM131" i="10"/>
  <c r="AN131" i="10"/>
  <c r="AO131" i="10"/>
  <c r="AP131" i="10"/>
  <c r="AQ131" i="10"/>
  <c r="AR131" i="10"/>
  <c r="AS131" i="10"/>
  <c r="AT131" i="10"/>
  <c r="AU131" i="10"/>
  <c r="AV131" i="10"/>
  <c r="AW131" i="10"/>
  <c r="AX131" i="10"/>
  <c r="AY131" i="10"/>
  <c r="AZ131" i="10"/>
  <c r="BA131" i="10"/>
  <c r="BB131" i="10"/>
  <c r="BC131" i="10"/>
  <c r="BD131" i="10"/>
  <c r="BF131" i="10"/>
  <c r="BG131" i="10"/>
  <c r="BH131" i="10"/>
  <c r="BI131" i="10"/>
  <c r="BJ131" i="10"/>
  <c r="BK131" i="10"/>
  <c r="BL131" i="10"/>
  <c r="BM131" i="10"/>
  <c r="BN131" i="10"/>
  <c r="BO131" i="10"/>
  <c r="BP131" i="10"/>
  <c r="BQ131" i="10"/>
  <c r="BR131" i="10"/>
  <c r="BS131" i="10"/>
  <c r="BT131" i="10"/>
  <c r="BU131" i="10"/>
  <c r="BV131" i="10"/>
  <c r="BW131" i="10"/>
  <c r="BX131" i="10"/>
  <c r="BY131" i="10"/>
  <c r="BZ131" i="10"/>
  <c r="CA131" i="10"/>
  <c r="CB131" i="10"/>
  <c r="CC131" i="10"/>
  <c r="CD131" i="10"/>
  <c r="CE131" i="10"/>
  <c r="CF131" i="10"/>
  <c r="AD132" i="10"/>
  <c r="AE132" i="10"/>
  <c r="AF132" i="10"/>
  <c r="AG132" i="10"/>
  <c r="AH132" i="10"/>
  <c r="AI132" i="10"/>
  <c r="AJ132" i="10"/>
  <c r="AK132" i="10"/>
  <c r="AL132" i="10"/>
  <c r="AM132" i="10"/>
  <c r="AN132" i="10"/>
  <c r="AO132" i="10"/>
  <c r="AP132" i="10"/>
  <c r="AQ132" i="10"/>
  <c r="AR132" i="10"/>
  <c r="AS132" i="10"/>
  <c r="AT132" i="10"/>
  <c r="AU132" i="10"/>
  <c r="AV132" i="10"/>
  <c r="AW132" i="10"/>
  <c r="AX132" i="10"/>
  <c r="AY132" i="10"/>
  <c r="AZ132" i="10"/>
  <c r="BA132" i="10"/>
  <c r="BB132" i="10"/>
  <c r="BC132" i="10"/>
  <c r="BD132" i="10"/>
  <c r="BF132" i="10"/>
  <c r="BG132" i="10"/>
  <c r="BH132" i="10"/>
  <c r="BI132" i="10"/>
  <c r="BJ132" i="10"/>
  <c r="BK132" i="10"/>
  <c r="BL132" i="10"/>
  <c r="BM132" i="10"/>
  <c r="BN132" i="10"/>
  <c r="BO132" i="10"/>
  <c r="BP132" i="10"/>
  <c r="BQ132" i="10"/>
  <c r="BR132" i="10"/>
  <c r="BS132" i="10"/>
  <c r="BT132" i="10"/>
  <c r="BU132" i="10"/>
  <c r="BV132" i="10"/>
  <c r="BW132" i="10"/>
  <c r="BX132" i="10"/>
  <c r="BY132" i="10"/>
  <c r="BZ132" i="10"/>
  <c r="CA132" i="10"/>
  <c r="CB132" i="10"/>
  <c r="CC132" i="10"/>
  <c r="CD132" i="10"/>
  <c r="CE132" i="10"/>
  <c r="CF132" i="10"/>
  <c r="AD133" i="10"/>
  <c r="AE133" i="10"/>
  <c r="AF133" i="10"/>
  <c r="AG133" i="10"/>
  <c r="AH133" i="10"/>
  <c r="AI133" i="10"/>
  <c r="AJ133" i="10"/>
  <c r="AK133" i="10"/>
  <c r="AL133" i="10"/>
  <c r="AM133" i="10"/>
  <c r="AN133" i="10"/>
  <c r="AO133" i="10"/>
  <c r="AP133" i="10"/>
  <c r="AQ133" i="10"/>
  <c r="AR133" i="10"/>
  <c r="AS133" i="10"/>
  <c r="AT133" i="10"/>
  <c r="AU133" i="10"/>
  <c r="AV133" i="10"/>
  <c r="AW133" i="10"/>
  <c r="AX133" i="10"/>
  <c r="AY133" i="10"/>
  <c r="AZ133" i="10"/>
  <c r="BA133" i="10"/>
  <c r="BB133" i="10"/>
  <c r="BC133" i="10"/>
  <c r="BD133" i="10"/>
  <c r="BF133" i="10"/>
  <c r="BG133" i="10"/>
  <c r="BH133" i="10"/>
  <c r="BI133" i="10"/>
  <c r="BJ133" i="10"/>
  <c r="BK133" i="10"/>
  <c r="BL133" i="10"/>
  <c r="BM133" i="10"/>
  <c r="BN133" i="10"/>
  <c r="BO133" i="10"/>
  <c r="BP133" i="10"/>
  <c r="BQ133" i="10"/>
  <c r="BR133" i="10"/>
  <c r="BS133" i="10"/>
  <c r="BT133" i="10"/>
  <c r="BU133" i="10"/>
  <c r="BV133" i="10"/>
  <c r="BW133" i="10"/>
  <c r="BX133" i="10"/>
  <c r="BY133" i="10"/>
  <c r="BZ133" i="10"/>
  <c r="CA133" i="10"/>
  <c r="CB133" i="10"/>
  <c r="CC133" i="10"/>
  <c r="CD133" i="10"/>
  <c r="CE133" i="10"/>
  <c r="CF133" i="10"/>
  <c r="AD134" i="10"/>
  <c r="AE134" i="10"/>
  <c r="AF134" i="10"/>
  <c r="AG134" i="10"/>
  <c r="AH134" i="10"/>
  <c r="AI134" i="10"/>
  <c r="AJ134" i="10"/>
  <c r="AK134" i="10"/>
  <c r="AL134" i="10"/>
  <c r="AM134" i="10"/>
  <c r="AN134" i="10"/>
  <c r="AO134" i="10"/>
  <c r="AP134" i="10"/>
  <c r="AQ134" i="10"/>
  <c r="AR134" i="10"/>
  <c r="AS134" i="10"/>
  <c r="AT134" i="10"/>
  <c r="AU134" i="10"/>
  <c r="AV134" i="10"/>
  <c r="AW134" i="10"/>
  <c r="AX134" i="10"/>
  <c r="AY134" i="10"/>
  <c r="AZ134" i="10"/>
  <c r="BA134" i="10"/>
  <c r="BB134" i="10"/>
  <c r="BC134" i="10"/>
  <c r="BD134" i="10"/>
  <c r="BF134" i="10"/>
  <c r="BG134" i="10"/>
  <c r="BH134" i="10"/>
  <c r="BI134" i="10"/>
  <c r="BJ134" i="10"/>
  <c r="BK134" i="10"/>
  <c r="BL134" i="10"/>
  <c r="BM134" i="10"/>
  <c r="BN134" i="10"/>
  <c r="BO134" i="10"/>
  <c r="BP134" i="10"/>
  <c r="BQ134" i="10"/>
  <c r="BR134" i="10"/>
  <c r="BS134" i="10"/>
  <c r="BT134" i="10"/>
  <c r="BU134" i="10"/>
  <c r="BV134" i="10"/>
  <c r="BW134" i="10"/>
  <c r="BX134" i="10"/>
  <c r="BY134" i="10"/>
  <c r="BZ134" i="10"/>
  <c r="CA134" i="10"/>
  <c r="CB134" i="10"/>
  <c r="CC134" i="10"/>
  <c r="CD134" i="10"/>
  <c r="CE134" i="10"/>
  <c r="CF134" i="10"/>
  <c r="BW134" i="12"/>
  <c r="AZ134" i="12"/>
  <c r="BA134" i="12"/>
  <c r="BB134" i="12"/>
  <c r="BC134" i="12"/>
  <c r="BD134" i="12"/>
  <c r="BE134" i="12"/>
  <c r="BF134" i="12"/>
  <c r="BG134" i="12"/>
  <c r="BH134" i="12"/>
  <c r="BI134" i="12"/>
  <c r="BJ134" i="12"/>
  <c r="BK134" i="12"/>
  <c r="BL134" i="12"/>
  <c r="BM134" i="12"/>
  <c r="BN134" i="12"/>
  <c r="BO134" i="12"/>
  <c r="BP134" i="12"/>
  <c r="BQ134" i="12"/>
  <c r="BR134" i="12"/>
  <c r="BS134" i="12"/>
  <c r="BT134" i="12"/>
  <c r="BU134" i="12"/>
  <c r="BV134" i="12"/>
  <c r="AA134" i="12"/>
  <c r="AB134" i="12"/>
  <c r="AC134" i="12"/>
  <c r="AD134" i="12"/>
  <c r="AE134" i="12"/>
  <c r="AF134" i="12"/>
  <c r="AG134" i="12"/>
  <c r="AH134" i="12"/>
  <c r="AI134" i="12"/>
  <c r="AJ134" i="12"/>
  <c r="AK134" i="12"/>
  <c r="AL134" i="12"/>
  <c r="AM134" i="12"/>
  <c r="AN134" i="12"/>
  <c r="AO134" i="12"/>
  <c r="AP134" i="12"/>
  <c r="AQ134" i="12"/>
  <c r="AR134" i="12"/>
  <c r="AS134" i="12"/>
  <c r="AT134" i="12"/>
  <c r="AU134" i="12"/>
  <c r="AV134" i="12"/>
  <c r="AW134" i="12"/>
  <c r="AX134" i="12"/>
  <c r="BD133" i="12" l="1"/>
  <c r="AH133" i="12"/>
  <c r="BW133" i="12"/>
  <c r="BV133" i="12"/>
  <c r="BU133" i="12"/>
  <c r="BT133" i="12"/>
  <c r="BS133" i="12"/>
  <c r="BR133" i="12"/>
  <c r="BQ133" i="12"/>
  <c r="BP133" i="12"/>
  <c r="BO133" i="12"/>
  <c r="BN133" i="12"/>
  <c r="BM133" i="12"/>
  <c r="BL133" i="12"/>
  <c r="BK133" i="12"/>
  <c r="BJ133" i="12"/>
  <c r="BI133" i="12"/>
  <c r="BH133" i="12"/>
  <c r="BG133" i="12"/>
  <c r="BF133" i="12"/>
  <c r="BE133" i="12"/>
  <c r="BC133" i="12"/>
  <c r="BB133" i="12"/>
  <c r="BA133" i="12"/>
  <c r="AZ133" i="12"/>
  <c r="AX133" i="12"/>
  <c r="AW133" i="12"/>
  <c r="AV133" i="12"/>
  <c r="AU133" i="12"/>
  <c r="AT133" i="12"/>
  <c r="AS133" i="12"/>
  <c r="AR133" i="12"/>
  <c r="AQ133" i="12"/>
  <c r="AP133" i="12"/>
  <c r="AO133" i="12"/>
  <c r="AN133" i="12"/>
  <c r="AM133" i="12"/>
  <c r="AL133" i="12"/>
  <c r="AK133" i="12"/>
  <c r="AJ133" i="12"/>
  <c r="AI133" i="12"/>
  <c r="AG133" i="12"/>
  <c r="AF133" i="12"/>
  <c r="AE133" i="12"/>
  <c r="AD133" i="12"/>
  <c r="AC133" i="12"/>
  <c r="AB133" i="12"/>
  <c r="AA133" i="12"/>
  <c r="BW132" i="12"/>
  <c r="BV132" i="12"/>
  <c r="BU132" i="12"/>
  <c r="BT132" i="12"/>
  <c r="BS132" i="12"/>
  <c r="BR132" i="12"/>
  <c r="BQ132" i="12"/>
  <c r="BP132" i="12"/>
  <c r="BO132" i="12"/>
  <c r="BN132" i="12"/>
  <c r="BM132" i="12"/>
  <c r="BL132" i="12"/>
  <c r="BK132" i="12"/>
  <c r="BJ132" i="12"/>
  <c r="BI132" i="12"/>
  <c r="BH132" i="12"/>
  <c r="BG132" i="12"/>
  <c r="BF132" i="12"/>
  <c r="BE132" i="12"/>
  <c r="BD132" i="12"/>
  <c r="BC132" i="12"/>
  <c r="BB132" i="12"/>
  <c r="BA132" i="12"/>
  <c r="AZ132" i="12"/>
  <c r="AX132" i="12"/>
  <c r="AW132" i="12"/>
  <c r="AV132" i="12"/>
  <c r="AU132" i="12"/>
  <c r="AT132" i="12"/>
  <c r="AS132" i="12"/>
  <c r="AR132" i="12"/>
  <c r="AQ132" i="12"/>
  <c r="AP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BW131" i="12"/>
  <c r="BV131" i="12"/>
  <c r="BU131" i="12"/>
  <c r="BT131" i="12"/>
  <c r="BS131" i="12"/>
  <c r="BR131" i="12"/>
  <c r="BQ131" i="12"/>
  <c r="BP131" i="12"/>
  <c r="BO131" i="12"/>
  <c r="BN131" i="12"/>
  <c r="BM131" i="12"/>
  <c r="BL131" i="12"/>
  <c r="BK131" i="12"/>
  <c r="BJ131" i="12"/>
  <c r="BI131" i="12"/>
  <c r="BH131" i="12"/>
  <c r="BG131" i="12"/>
  <c r="BF131" i="12"/>
  <c r="BE131" i="12"/>
  <c r="BD131" i="12"/>
  <c r="BC131" i="12"/>
  <c r="BB131" i="12"/>
  <c r="BA131" i="12"/>
  <c r="AZ131" i="12"/>
  <c r="AX131" i="12"/>
  <c r="AW131" i="12"/>
  <c r="AV131" i="12"/>
  <c r="AU131" i="12"/>
  <c r="AT131" i="12"/>
  <c r="AS131" i="12"/>
  <c r="AR131" i="12"/>
  <c r="AQ131" i="12"/>
  <c r="AP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BW130" i="12"/>
  <c r="BV130" i="12"/>
  <c r="BU130" i="12"/>
  <c r="BT130" i="12"/>
  <c r="BS130" i="12"/>
  <c r="BR130" i="12"/>
  <c r="BQ130" i="12"/>
  <c r="BP130" i="12"/>
  <c r="BO130" i="12"/>
  <c r="BN130" i="12"/>
  <c r="BM130" i="12"/>
  <c r="BL130" i="12"/>
  <c r="BK130" i="12"/>
  <c r="BJ130" i="12"/>
  <c r="BI130" i="12"/>
  <c r="BH130" i="12"/>
  <c r="BG130" i="12"/>
  <c r="BF130" i="12"/>
  <c r="BE130" i="12"/>
  <c r="BD130" i="12"/>
  <c r="BC130" i="12"/>
  <c r="BB130" i="12"/>
  <c r="BA130" i="12"/>
  <c r="AZ130" i="12"/>
  <c r="AX130" i="12"/>
  <c r="AW130" i="12"/>
  <c r="AV130" i="12"/>
  <c r="AU130" i="12"/>
  <c r="AT130" i="12"/>
  <c r="AS130" i="12"/>
  <c r="AR130" i="12"/>
  <c r="AQ130" i="12"/>
  <c r="AP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BW129" i="12"/>
  <c r="BV129" i="12"/>
  <c r="BU129" i="12"/>
  <c r="BT129" i="12"/>
  <c r="BS129" i="12"/>
  <c r="BR129" i="12"/>
  <c r="BQ129" i="12"/>
  <c r="BP129" i="12"/>
  <c r="BO129" i="12"/>
  <c r="BN129" i="12"/>
  <c r="BM129" i="12"/>
  <c r="BL129" i="12"/>
  <c r="BK129" i="12"/>
  <c r="BJ129" i="12"/>
  <c r="BI129" i="12"/>
  <c r="BH129" i="12"/>
  <c r="BG129" i="12"/>
  <c r="BF129" i="12"/>
  <c r="BE129" i="12"/>
  <c r="BD129" i="12"/>
  <c r="BC129" i="12"/>
  <c r="BB129" i="12"/>
  <c r="BA129" i="12"/>
  <c r="AZ129" i="12"/>
  <c r="AX129" i="12"/>
  <c r="AW129" i="12"/>
  <c r="AV129" i="12"/>
  <c r="AU129" i="12"/>
  <c r="AT129" i="12"/>
  <c r="AS129" i="12"/>
  <c r="AR129" i="12"/>
  <c r="AQ129" i="12"/>
  <c r="AP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BW128" i="12"/>
  <c r="BV128" i="12"/>
  <c r="BU128" i="12"/>
  <c r="BT128" i="12"/>
  <c r="BS128" i="12"/>
  <c r="BR128" i="12"/>
  <c r="BQ128" i="12"/>
  <c r="BP128" i="12"/>
  <c r="BO128" i="12"/>
  <c r="BN128" i="12"/>
  <c r="BM128" i="12"/>
  <c r="BL128" i="12"/>
  <c r="BK128" i="12"/>
  <c r="BJ128" i="12"/>
  <c r="BI128" i="12"/>
  <c r="BH128" i="12"/>
  <c r="BG128" i="12"/>
  <c r="BF128" i="12"/>
  <c r="BE128" i="12"/>
  <c r="BD128" i="12"/>
  <c r="BC128" i="12"/>
  <c r="BB128" i="12"/>
  <c r="BA128" i="12"/>
  <c r="AZ128" i="12"/>
  <c r="AX128" i="12"/>
  <c r="AW128" i="12"/>
  <c r="AV128" i="12"/>
  <c r="AU128" i="12"/>
  <c r="AT128" i="12"/>
  <c r="AS128" i="12"/>
  <c r="AR128" i="12"/>
  <c r="AQ128" i="12"/>
  <c r="AP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BW127" i="12"/>
  <c r="BV127" i="12"/>
  <c r="BU127" i="12"/>
  <c r="BT127" i="12"/>
  <c r="BS127" i="12"/>
  <c r="BR127" i="12"/>
  <c r="BQ127" i="12"/>
  <c r="BP127" i="12"/>
  <c r="BO127" i="12"/>
  <c r="BN127" i="12"/>
  <c r="BM127" i="12"/>
  <c r="BL127" i="12"/>
  <c r="BK127" i="12"/>
  <c r="BJ127" i="12"/>
  <c r="BI127" i="12"/>
  <c r="BH127" i="12"/>
  <c r="BG127" i="12"/>
  <c r="BF127" i="12"/>
  <c r="BE127" i="12"/>
  <c r="BD127" i="12"/>
  <c r="BC127" i="12"/>
  <c r="BB127" i="12"/>
  <c r="BA127" i="12"/>
  <c r="AZ127" i="12"/>
  <c r="AX127" i="12"/>
  <c r="AW127" i="12"/>
  <c r="AV127" i="12"/>
  <c r="AU127" i="12"/>
  <c r="AT127" i="12"/>
  <c r="AS127" i="12"/>
  <c r="AR127" i="12"/>
  <c r="AQ127" i="12"/>
  <c r="AP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BW126" i="12"/>
  <c r="BV126" i="12"/>
  <c r="BU126" i="12"/>
  <c r="BT126" i="12"/>
  <c r="BS126" i="12"/>
  <c r="BR126" i="12"/>
  <c r="BQ126" i="12"/>
  <c r="BP126" i="12"/>
  <c r="BO126" i="12"/>
  <c r="BN126" i="12"/>
  <c r="BM126" i="12"/>
  <c r="BL126" i="12"/>
  <c r="BK126" i="12"/>
  <c r="BJ126" i="12"/>
  <c r="BI126" i="12"/>
  <c r="BH126" i="12"/>
  <c r="BG126" i="12"/>
  <c r="BF126" i="12"/>
  <c r="BE126" i="12"/>
  <c r="BD126" i="12"/>
  <c r="BC126" i="12"/>
  <c r="BB126" i="12"/>
  <c r="BA126" i="12"/>
  <c r="AZ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BW125" i="12"/>
  <c r="BV125" i="12"/>
  <c r="BU125" i="12"/>
  <c r="BT125" i="12"/>
  <c r="BS125" i="12"/>
  <c r="BR125" i="12"/>
  <c r="BQ125" i="12"/>
  <c r="BP125" i="12"/>
  <c r="BO125" i="12"/>
  <c r="BN125" i="12"/>
  <c r="BM125" i="12"/>
  <c r="BL125" i="12"/>
  <c r="BK125" i="12"/>
  <c r="BJ125" i="12"/>
  <c r="BI125" i="12"/>
  <c r="BH125" i="12"/>
  <c r="BG125" i="12"/>
  <c r="BF125" i="12"/>
  <c r="BE125" i="12"/>
  <c r="BD125" i="12"/>
  <c r="BC125" i="12"/>
  <c r="BB125" i="12"/>
  <c r="BA125" i="12"/>
  <c r="AZ125" i="12"/>
  <c r="AX125" i="12"/>
  <c r="AW125" i="12"/>
  <c r="AV125" i="12"/>
  <c r="AU125" i="12"/>
  <c r="AT125" i="12"/>
  <c r="AS125" i="12"/>
  <c r="AR125" i="12"/>
  <c r="AQ125" i="12"/>
  <c r="AP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BW124" i="12"/>
  <c r="BV124" i="12"/>
  <c r="BU124" i="12"/>
  <c r="BT124" i="12"/>
  <c r="BS124" i="12"/>
  <c r="BR124" i="12"/>
  <c r="BQ124" i="12"/>
  <c r="BP124" i="12"/>
  <c r="BO124" i="12"/>
  <c r="BN124" i="12"/>
  <c r="BM124" i="12"/>
  <c r="BL124" i="12"/>
  <c r="BK124" i="12"/>
  <c r="BJ124" i="12"/>
  <c r="BI124" i="12"/>
  <c r="BH124" i="12"/>
  <c r="BG124" i="12"/>
  <c r="BF124" i="12"/>
  <c r="BE124" i="12"/>
  <c r="BD124" i="12"/>
  <c r="BC124" i="12"/>
  <c r="BB124" i="12"/>
  <c r="BA124" i="12"/>
  <c r="AZ124" i="12"/>
  <c r="AX124" i="12"/>
  <c r="AW124" i="12"/>
  <c r="AV124" i="12"/>
  <c r="AU124" i="12"/>
  <c r="AT124" i="12"/>
  <c r="AS124" i="12"/>
  <c r="AR124" i="12"/>
  <c r="AQ124" i="12"/>
  <c r="AP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BW123" i="12"/>
  <c r="BV123" i="12"/>
  <c r="BU123" i="12"/>
  <c r="BT123" i="12"/>
  <c r="BS123" i="12"/>
  <c r="BR123" i="12"/>
  <c r="BQ123" i="12"/>
  <c r="BP123" i="12"/>
  <c r="BO123" i="12"/>
  <c r="BN123" i="12"/>
  <c r="BM123" i="12"/>
  <c r="BL123" i="12"/>
  <c r="BK123" i="12"/>
  <c r="BJ123" i="12"/>
  <c r="BI123" i="12"/>
  <c r="BH123" i="12"/>
  <c r="BG123" i="12"/>
  <c r="BF123" i="12"/>
  <c r="BE123" i="12"/>
  <c r="BD123" i="12"/>
  <c r="BC123" i="12"/>
  <c r="BB123" i="12"/>
  <c r="BA123" i="12"/>
  <c r="AZ123" i="12"/>
  <c r="AX123" i="12"/>
  <c r="AW123" i="12"/>
  <c r="AV123" i="12"/>
  <c r="AU123" i="12"/>
  <c r="AT123" i="12"/>
  <c r="AS123" i="12"/>
  <c r="AR123" i="12"/>
  <c r="AQ123" i="12"/>
  <c r="AP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BW122" i="12"/>
  <c r="BV122" i="12"/>
  <c r="BU122" i="12"/>
  <c r="BT122" i="12"/>
  <c r="BS122" i="12"/>
  <c r="BR122" i="12"/>
  <c r="BQ122" i="12"/>
  <c r="BP122" i="12"/>
  <c r="BO122" i="12"/>
  <c r="BN122" i="12"/>
  <c r="BM122" i="12"/>
  <c r="BL122" i="12"/>
  <c r="BK122" i="12"/>
  <c r="BJ122" i="12"/>
  <c r="BI122" i="12"/>
  <c r="BH122" i="12"/>
  <c r="BG122" i="12"/>
  <c r="BF122" i="12"/>
  <c r="BE122" i="12"/>
  <c r="BD122" i="12"/>
  <c r="BC122" i="12"/>
  <c r="BB122" i="12"/>
  <c r="BA122" i="12"/>
  <c r="AZ122" i="12"/>
  <c r="AX122" i="12"/>
  <c r="AW122" i="12"/>
  <c r="AV122" i="12"/>
  <c r="AU122" i="12"/>
  <c r="AT122" i="12"/>
  <c r="AS122" i="12"/>
  <c r="AR122" i="12"/>
  <c r="AQ122" i="12"/>
  <c r="AP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BW121" i="12"/>
  <c r="BV121" i="12"/>
  <c r="BU121" i="12"/>
  <c r="BT121" i="12"/>
  <c r="BS121" i="12"/>
  <c r="BR121" i="12"/>
  <c r="BQ121" i="12"/>
  <c r="BP121" i="12"/>
  <c r="BO121" i="12"/>
  <c r="BN121" i="12"/>
  <c r="BM121" i="12"/>
  <c r="BL121" i="12"/>
  <c r="BK121" i="12"/>
  <c r="BJ121" i="12"/>
  <c r="BI121" i="12"/>
  <c r="BH121" i="12"/>
  <c r="BG121" i="12"/>
  <c r="BF121" i="12"/>
  <c r="BE121" i="12"/>
  <c r="BD121" i="12"/>
  <c r="BC121" i="12"/>
  <c r="BB121" i="12"/>
  <c r="BA121" i="12"/>
  <c r="AZ121" i="12"/>
  <c r="AX121" i="12"/>
  <c r="AW121" i="12"/>
  <c r="AV121" i="12"/>
  <c r="AU121" i="12"/>
  <c r="AT121" i="12"/>
  <c r="AS121" i="12"/>
  <c r="AR121" i="12"/>
  <c r="AQ121" i="12"/>
  <c r="AP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BW120" i="12"/>
  <c r="BV120" i="12"/>
  <c r="BU120" i="12"/>
  <c r="BT120" i="12"/>
  <c r="BS120" i="12"/>
  <c r="BR120" i="12"/>
  <c r="BQ120" i="12"/>
  <c r="BP120" i="12"/>
  <c r="BO120" i="12"/>
  <c r="BN120" i="12"/>
  <c r="BM120" i="12"/>
  <c r="BL120" i="12"/>
  <c r="BK120" i="12"/>
  <c r="BJ120" i="12"/>
  <c r="BI120" i="12"/>
  <c r="BH120" i="12"/>
  <c r="BG120" i="12"/>
  <c r="BF120" i="12"/>
  <c r="BE120" i="12"/>
  <c r="BD120" i="12"/>
  <c r="BC120" i="12"/>
  <c r="BB120" i="12"/>
  <c r="BA120" i="12"/>
  <c r="AZ120" i="12"/>
  <c r="AX120" i="12"/>
  <c r="AW120" i="12"/>
  <c r="AV120" i="12"/>
  <c r="AU120" i="12"/>
  <c r="AT120" i="12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BW119" i="12"/>
  <c r="BV119" i="12"/>
  <c r="BU119" i="12"/>
  <c r="BT119" i="12"/>
  <c r="BS119" i="12"/>
  <c r="BR119" i="12"/>
  <c r="BQ119" i="12"/>
  <c r="BP119" i="12"/>
  <c r="BO119" i="12"/>
  <c r="BN119" i="12"/>
  <c r="BM119" i="12"/>
  <c r="BL119" i="12"/>
  <c r="BK119" i="12"/>
  <c r="BJ119" i="12"/>
  <c r="BI119" i="12"/>
  <c r="BH119" i="12"/>
  <c r="BG119" i="12"/>
  <c r="BF119" i="12"/>
  <c r="BE119" i="12"/>
  <c r="BD119" i="12"/>
  <c r="BC119" i="12"/>
  <c r="BB119" i="12"/>
  <c r="BA119" i="12"/>
  <c r="AZ119" i="12"/>
  <c r="AX119" i="12"/>
  <c r="AW119" i="12"/>
  <c r="AV119" i="12"/>
  <c r="AU119" i="12"/>
  <c r="AT119" i="12"/>
  <c r="AS119" i="12"/>
  <c r="AR119" i="12"/>
  <c r="AQ119" i="12"/>
  <c r="AP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BW118" i="12"/>
  <c r="BV118" i="12"/>
  <c r="BU118" i="12"/>
  <c r="BT118" i="12"/>
  <c r="BS118" i="12"/>
  <c r="BR118" i="12"/>
  <c r="BQ118" i="12"/>
  <c r="BP118" i="12"/>
  <c r="BO118" i="12"/>
  <c r="BN118" i="12"/>
  <c r="BM118" i="12"/>
  <c r="BL118" i="12"/>
  <c r="BK118" i="12"/>
  <c r="BJ118" i="12"/>
  <c r="BI118" i="12"/>
  <c r="BH118" i="12"/>
  <c r="BG118" i="12"/>
  <c r="BF118" i="12"/>
  <c r="BE118" i="12"/>
  <c r="BD118" i="12"/>
  <c r="BC118" i="12"/>
  <c r="BB118" i="12"/>
  <c r="BA118" i="12"/>
  <c r="AZ118" i="12"/>
  <c r="AX118" i="12"/>
  <c r="AW118" i="12"/>
  <c r="AV118" i="12"/>
  <c r="AU118" i="12"/>
  <c r="AT118" i="12"/>
  <c r="AS118" i="12"/>
  <c r="AR118" i="12"/>
  <c r="AQ118" i="12"/>
  <c r="AP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BW117" i="12"/>
  <c r="BV117" i="12"/>
  <c r="BU117" i="12"/>
  <c r="BT117" i="12"/>
  <c r="BS117" i="12"/>
  <c r="BR117" i="12"/>
  <c r="BQ117" i="12"/>
  <c r="BP117" i="12"/>
  <c r="BO117" i="12"/>
  <c r="BN117" i="12"/>
  <c r="BM117" i="12"/>
  <c r="BL117" i="12"/>
  <c r="BK117" i="12"/>
  <c r="BJ117" i="12"/>
  <c r="BI117" i="12"/>
  <c r="BH117" i="12"/>
  <c r="BG117" i="12"/>
  <c r="BF117" i="12"/>
  <c r="BE117" i="12"/>
  <c r="BD117" i="12"/>
  <c r="BC117" i="12"/>
  <c r="BB117" i="12"/>
  <c r="BA117" i="12"/>
  <c r="AZ117" i="12"/>
  <c r="AX117" i="12"/>
  <c r="AW117" i="12"/>
  <c r="AV117" i="12"/>
  <c r="AU117" i="12"/>
  <c r="AT117" i="12"/>
  <c r="AS117" i="12"/>
  <c r="AR117" i="12"/>
  <c r="AQ117" i="12"/>
  <c r="AP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BW116" i="12"/>
  <c r="BV116" i="12"/>
  <c r="BU116" i="12"/>
  <c r="BT116" i="12"/>
  <c r="BS116" i="12"/>
  <c r="BR116" i="12"/>
  <c r="BQ116" i="12"/>
  <c r="BP116" i="12"/>
  <c r="BO116" i="12"/>
  <c r="BN116" i="12"/>
  <c r="BM116" i="12"/>
  <c r="BL116" i="12"/>
  <c r="BK116" i="12"/>
  <c r="BJ116" i="12"/>
  <c r="BI116" i="12"/>
  <c r="BH116" i="12"/>
  <c r="BG116" i="12"/>
  <c r="BF116" i="12"/>
  <c r="BE116" i="12"/>
  <c r="BD116" i="12"/>
  <c r="BC116" i="12"/>
  <c r="BB116" i="12"/>
  <c r="BA116" i="12"/>
  <c r="AZ116" i="12"/>
  <c r="AX116" i="12"/>
  <c r="AW116" i="12"/>
  <c r="AV116" i="12"/>
  <c r="AU116" i="12"/>
  <c r="AT116" i="12"/>
  <c r="AS116" i="12"/>
  <c r="AR116" i="12"/>
  <c r="AQ116" i="12"/>
  <c r="AP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BW115" i="12"/>
  <c r="BV115" i="12"/>
  <c r="BU115" i="12"/>
  <c r="BT115" i="12"/>
  <c r="BS115" i="12"/>
  <c r="BR115" i="12"/>
  <c r="BQ115" i="12"/>
  <c r="BP115" i="12"/>
  <c r="BO115" i="12"/>
  <c r="BN115" i="12"/>
  <c r="BM115" i="12"/>
  <c r="BL115" i="12"/>
  <c r="BK115" i="12"/>
  <c r="BJ115" i="12"/>
  <c r="BI115" i="12"/>
  <c r="BH115" i="12"/>
  <c r="BG115" i="12"/>
  <c r="BF115" i="12"/>
  <c r="BE115" i="12"/>
  <c r="BD115" i="12"/>
  <c r="BC115" i="12"/>
  <c r="BB115" i="12"/>
  <c r="BA115" i="12"/>
  <c r="AZ115" i="12"/>
  <c r="AX115" i="12"/>
  <c r="AW115" i="12"/>
  <c r="AV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BW114" i="12"/>
  <c r="BV114" i="12"/>
  <c r="BU114" i="12"/>
  <c r="BT114" i="12"/>
  <c r="BS114" i="12"/>
  <c r="BR114" i="12"/>
  <c r="BQ114" i="12"/>
  <c r="BP114" i="12"/>
  <c r="BO114" i="12"/>
  <c r="BN114" i="12"/>
  <c r="BM114" i="12"/>
  <c r="BL114" i="12"/>
  <c r="BK114" i="12"/>
  <c r="BJ114" i="12"/>
  <c r="BI114" i="12"/>
  <c r="BH114" i="12"/>
  <c r="BG114" i="12"/>
  <c r="BF114" i="12"/>
  <c r="BE114" i="12"/>
  <c r="BD114" i="12"/>
  <c r="BC114" i="12"/>
  <c r="BB114" i="12"/>
  <c r="BA114" i="12"/>
  <c r="AZ114" i="12"/>
  <c r="AX114" i="12"/>
  <c r="AW114" i="12"/>
  <c r="AV114" i="12"/>
  <c r="AU114" i="12"/>
  <c r="AT114" i="12"/>
  <c r="AS114" i="12"/>
  <c r="AR114" i="12"/>
  <c r="AQ114" i="12"/>
  <c r="AP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BW113" i="12"/>
  <c r="BV113" i="12"/>
  <c r="BU113" i="12"/>
  <c r="BT113" i="12"/>
  <c r="BS113" i="12"/>
  <c r="BR113" i="12"/>
  <c r="BQ113" i="12"/>
  <c r="BP113" i="12"/>
  <c r="BO113" i="12"/>
  <c r="BN113" i="12"/>
  <c r="BM113" i="12"/>
  <c r="BL113" i="12"/>
  <c r="BK113" i="12"/>
  <c r="BJ113" i="12"/>
  <c r="BI113" i="12"/>
  <c r="BH113" i="12"/>
  <c r="BG113" i="12"/>
  <c r="BF113" i="12"/>
  <c r="BE113" i="12"/>
  <c r="BD113" i="12"/>
  <c r="BC113" i="12"/>
  <c r="BB113" i="12"/>
  <c r="BA113" i="12"/>
  <c r="AZ113" i="12"/>
  <c r="AX113" i="12"/>
  <c r="AW113" i="12"/>
  <c r="AV113" i="12"/>
  <c r="AU113" i="12"/>
  <c r="AT113" i="12"/>
  <c r="AS113" i="12"/>
  <c r="AR113" i="12"/>
  <c r="AQ113" i="12"/>
  <c r="AP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BW112" i="12"/>
  <c r="BV112" i="12"/>
  <c r="BU112" i="12"/>
  <c r="BT112" i="12"/>
  <c r="BS112" i="12"/>
  <c r="BR112" i="12"/>
  <c r="BQ112" i="12"/>
  <c r="BP112" i="12"/>
  <c r="BO112" i="12"/>
  <c r="BN112" i="12"/>
  <c r="BM112" i="12"/>
  <c r="BL112" i="12"/>
  <c r="BK112" i="12"/>
  <c r="BJ112" i="12"/>
  <c r="BI112" i="12"/>
  <c r="BH112" i="12"/>
  <c r="BG112" i="12"/>
  <c r="BF112" i="12"/>
  <c r="BE112" i="12"/>
  <c r="BD112" i="12"/>
  <c r="BC112" i="12"/>
  <c r="BB112" i="12"/>
  <c r="BA112" i="12"/>
  <c r="AZ112" i="12"/>
  <c r="AX112" i="12"/>
  <c r="AW112" i="12"/>
  <c r="AV112" i="12"/>
  <c r="AU112" i="12"/>
  <c r="AT112" i="12"/>
  <c r="AS112" i="12"/>
  <c r="AR112" i="12"/>
  <c r="AQ112" i="12"/>
  <c r="AP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BW111" i="12"/>
  <c r="BV111" i="12"/>
  <c r="BU111" i="12"/>
  <c r="BT111" i="12"/>
  <c r="BS111" i="12"/>
  <c r="BR111" i="12"/>
  <c r="BQ111" i="12"/>
  <c r="BP111" i="12"/>
  <c r="BO111" i="12"/>
  <c r="BN111" i="12"/>
  <c r="BM111" i="12"/>
  <c r="BL111" i="12"/>
  <c r="BK111" i="12"/>
  <c r="BJ111" i="12"/>
  <c r="BI111" i="12"/>
  <c r="BH111" i="12"/>
  <c r="BG111" i="12"/>
  <c r="BF111" i="12"/>
  <c r="BE111" i="12"/>
  <c r="BD111" i="12"/>
  <c r="BC111" i="12"/>
  <c r="BB111" i="12"/>
  <c r="BA111" i="12"/>
  <c r="AZ111" i="12"/>
  <c r="AX111" i="12"/>
  <c r="AW111" i="12"/>
  <c r="AV111" i="12"/>
  <c r="AU111" i="12"/>
  <c r="AT111" i="12"/>
  <c r="AS111" i="12"/>
  <c r="AR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BW110" i="12"/>
  <c r="BV110" i="12"/>
  <c r="BU110" i="12"/>
  <c r="BT110" i="12"/>
  <c r="BS110" i="12"/>
  <c r="BR110" i="12"/>
  <c r="BQ110" i="12"/>
  <c r="BP110" i="12"/>
  <c r="BO110" i="12"/>
  <c r="BN110" i="12"/>
  <c r="BM110" i="12"/>
  <c r="BL110" i="12"/>
  <c r="BK110" i="12"/>
  <c r="BJ110" i="12"/>
  <c r="BI110" i="12"/>
  <c r="BH110" i="12"/>
  <c r="BG110" i="12"/>
  <c r="BF110" i="12"/>
  <c r="BE110" i="12"/>
  <c r="BD110" i="12"/>
  <c r="BC110" i="12"/>
  <c r="BB110" i="12"/>
  <c r="BA110" i="12"/>
  <c r="AZ110" i="12"/>
  <c r="AX110" i="12"/>
  <c r="AW110" i="12"/>
  <c r="AV110" i="12"/>
  <c r="AU110" i="12"/>
  <c r="AT110" i="12"/>
  <c r="AS110" i="12"/>
  <c r="AR110" i="12"/>
  <c r="AQ110" i="12"/>
  <c r="AP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BW109" i="12"/>
  <c r="BV109" i="12"/>
  <c r="BU109" i="12"/>
  <c r="BT109" i="12"/>
  <c r="BS109" i="12"/>
  <c r="BR109" i="12"/>
  <c r="BQ109" i="12"/>
  <c r="BP109" i="12"/>
  <c r="BO109" i="12"/>
  <c r="BN109" i="12"/>
  <c r="BM109" i="12"/>
  <c r="BL109" i="12"/>
  <c r="BK109" i="12"/>
  <c r="BJ109" i="12"/>
  <c r="BI109" i="12"/>
  <c r="BH109" i="12"/>
  <c r="BG109" i="12"/>
  <c r="BF109" i="12"/>
  <c r="BE109" i="12"/>
  <c r="BD109" i="12"/>
  <c r="BC109" i="12"/>
  <c r="BB109" i="12"/>
  <c r="BA109" i="12"/>
  <c r="AZ109" i="12"/>
  <c r="AX109" i="12"/>
  <c r="AW109" i="12"/>
  <c r="AV109" i="12"/>
  <c r="AU109" i="12"/>
  <c r="AT109" i="12"/>
  <c r="AS109" i="12"/>
  <c r="AR109" i="12"/>
  <c r="AQ109" i="12"/>
  <c r="AP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BW108" i="12"/>
  <c r="BV108" i="12"/>
  <c r="BU108" i="12"/>
  <c r="BT108" i="12"/>
  <c r="BS108" i="12"/>
  <c r="BR108" i="12"/>
  <c r="BQ108" i="12"/>
  <c r="BP108" i="12"/>
  <c r="BO108" i="12"/>
  <c r="BN108" i="12"/>
  <c r="BM108" i="12"/>
  <c r="BL108" i="12"/>
  <c r="BK108" i="12"/>
  <c r="BJ108" i="12"/>
  <c r="BI108" i="12"/>
  <c r="BH108" i="12"/>
  <c r="BG108" i="12"/>
  <c r="BF108" i="12"/>
  <c r="BE108" i="12"/>
  <c r="BD108" i="12"/>
  <c r="BC108" i="12"/>
  <c r="BB108" i="12"/>
  <c r="BA108" i="12"/>
  <c r="AZ108" i="12"/>
  <c r="AX108" i="12"/>
  <c r="AW108" i="12"/>
  <c r="AV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BW107" i="12"/>
  <c r="BV107" i="12"/>
  <c r="BU107" i="12"/>
  <c r="BT107" i="12"/>
  <c r="BS107" i="12"/>
  <c r="BR107" i="12"/>
  <c r="BQ107" i="12"/>
  <c r="BP107" i="12"/>
  <c r="BO107" i="12"/>
  <c r="BN107" i="12"/>
  <c r="BM107" i="12"/>
  <c r="BL107" i="12"/>
  <c r="BK107" i="12"/>
  <c r="BJ107" i="12"/>
  <c r="BI107" i="12"/>
  <c r="BH107" i="12"/>
  <c r="BG107" i="12"/>
  <c r="BF107" i="12"/>
  <c r="BE107" i="12"/>
  <c r="BD107" i="12"/>
  <c r="BC107" i="12"/>
  <c r="BB107" i="12"/>
  <c r="BA107" i="12"/>
  <c r="AZ107" i="12"/>
  <c r="AX107" i="12"/>
  <c r="AW107" i="12"/>
  <c r="AV107" i="12"/>
  <c r="AU107" i="12"/>
  <c r="AT107" i="12"/>
  <c r="AS107" i="12"/>
  <c r="AR107" i="12"/>
  <c r="AQ107" i="12"/>
  <c r="AP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BW106" i="12"/>
  <c r="BV106" i="12"/>
  <c r="BU106" i="12"/>
  <c r="BT106" i="12"/>
  <c r="BS106" i="12"/>
  <c r="BR106" i="12"/>
  <c r="BQ106" i="12"/>
  <c r="BP106" i="12"/>
  <c r="BO106" i="12"/>
  <c r="BN106" i="12"/>
  <c r="BM106" i="12"/>
  <c r="BL106" i="12"/>
  <c r="BK106" i="12"/>
  <c r="BJ106" i="12"/>
  <c r="BI106" i="12"/>
  <c r="BH106" i="12"/>
  <c r="BG106" i="12"/>
  <c r="BF106" i="12"/>
  <c r="BE106" i="12"/>
  <c r="BD106" i="12"/>
  <c r="BC106" i="12"/>
  <c r="BB106" i="12"/>
  <c r="BA106" i="12"/>
  <c r="AZ106" i="12"/>
  <c r="AX106" i="12"/>
  <c r="AW106" i="12"/>
  <c r="AV106" i="12"/>
  <c r="AU106" i="12"/>
  <c r="AT106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BW105" i="12"/>
  <c r="BV105" i="12"/>
  <c r="BU105" i="12"/>
  <c r="BT105" i="12"/>
  <c r="BS105" i="12"/>
  <c r="BR105" i="12"/>
  <c r="BQ105" i="12"/>
  <c r="BP105" i="12"/>
  <c r="BO105" i="12"/>
  <c r="BN105" i="12"/>
  <c r="BM105" i="12"/>
  <c r="BL105" i="12"/>
  <c r="BK105" i="12"/>
  <c r="BJ105" i="12"/>
  <c r="BI105" i="12"/>
  <c r="BH105" i="12"/>
  <c r="BG105" i="12"/>
  <c r="BF105" i="12"/>
  <c r="BE105" i="12"/>
  <c r="BD105" i="12"/>
  <c r="BC105" i="12"/>
  <c r="BB105" i="12"/>
  <c r="BA105" i="12"/>
  <c r="AZ105" i="12"/>
  <c r="AX105" i="12"/>
  <c r="AW105" i="12"/>
  <c r="AV105" i="12"/>
  <c r="AU105" i="12"/>
  <c r="AT105" i="12"/>
  <c r="AS105" i="12"/>
  <c r="AR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BW104" i="12"/>
  <c r="BV104" i="12"/>
  <c r="BU104" i="12"/>
  <c r="BT104" i="12"/>
  <c r="BS104" i="12"/>
  <c r="BR104" i="12"/>
  <c r="BQ104" i="12"/>
  <c r="BP104" i="12"/>
  <c r="BO104" i="12"/>
  <c r="BN104" i="12"/>
  <c r="BM104" i="12"/>
  <c r="BL104" i="12"/>
  <c r="BK104" i="12"/>
  <c r="BJ104" i="12"/>
  <c r="BI104" i="12"/>
  <c r="BH104" i="12"/>
  <c r="BG104" i="12"/>
  <c r="BF104" i="12"/>
  <c r="BE104" i="12"/>
  <c r="BD104" i="12"/>
  <c r="BC104" i="12"/>
  <c r="BB104" i="12"/>
  <c r="BA104" i="12"/>
  <c r="AZ104" i="12"/>
  <c r="AX104" i="12"/>
  <c r="AW104" i="12"/>
  <c r="AV104" i="12"/>
  <c r="AU104" i="12"/>
  <c r="AT104" i="12"/>
  <c r="AS104" i="12"/>
  <c r="AR104" i="12"/>
  <c r="AQ104" i="12"/>
  <c r="AP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BW103" i="12"/>
  <c r="BV103" i="12"/>
  <c r="BU103" i="12"/>
  <c r="BT103" i="12"/>
  <c r="BS103" i="12"/>
  <c r="BR103" i="12"/>
  <c r="BQ103" i="12"/>
  <c r="BP103" i="12"/>
  <c r="BO103" i="12"/>
  <c r="BN103" i="12"/>
  <c r="BM103" i="12"/>
  <c r="BL103" i="12"/>
  <c r="BK103" i="12"/>
  <c r="BJ103" i="12"/>
  <c r="BI103" i="12"/>
  <c r="BH103" i="12"/>
  <c r="BG103" i="12"/>
  <c r="BF103" i="12"/>
  <c r="BE103" i="12"/>
  <c r="BD103" i="12"/>
  <c r="BC103" i="12"/>
  <c r="BB103" i="12"/>
  <c r="BA103" i="12"/>
  <c r="AZ103" i="12"/>
  <c r="AX103" i="12"/>
  <c r="AW103" i="12"/>
  <c r="AV103" i="12"/>
  <c r="AU103" i="12"/>
  <c r="AT103" i="12"/>
  <c r="AS103" i="12"/>
  <c r="AR103" i="12"/>
  <c r="AQ103" i="12"/>
  <c r="AP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BW102" i="12"/>
  <c r="BV102" i="12"/>
  <c r="BU102" i="12"/>
  <c r="BT102" i="12"/>
  <c r="BS102" i="12"/>
  <c r="BR102" i="12"/>
  <c r="BQ102" i="12"/>
  <c r="BP102" i="12"/>
  <c r="BO102" i="12"/>
  <c r="BN102" i="12"/>
  <c r="BM102" i="12"/>
  <c r="BL102" i="12"/>
  <c r="BK102" i="12"/>
  <c r="BJ102" i="12"/>
  <c r="BI102" i="12"/>
  <c r="BH102" i="12"/>
  <c r="BG102" i="12"/>
  <c r="BF102" i="12"/>
  <c r="BE102" i="12"/>
  <c r="BD102" i="12"/>
  <c r="BC102" i="12"/>
  <c r="BB102" i="12"/>
  <c r="BA102" i="12"/>
  <c r="AZ102" i="12"/>
  <c r="AX102" i="12"/>
  <c r="AW102" i="12"/>
  <c r="AV102" i="12"/>
  <c r="AU102" i="12"/>
  <c r="AT102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BW101" i="12"/>
  <c r="BV101" i="12"/>
  <c r="BU101" i="12"/>
  <c r="BT101" i="12"/>
  <c r="BS101" i="12"/>
  <c r="BR101" i="12"/>
  <c r="BQ101" i="12"/>
  <c r="BP101" i="12"/>
  <c r="BO101" i="12"/>
  <c r="BN101" i="12"/>
  <c r="BM101" i="12"/>
  <c r="BL101" i="12"/>
  <c r="BK101" i="12"/>
  <c r="BJ101" i="12"/>
  <c r="BI101" i="12"/>
  <c r="BH101" i="12"/>
  <c r="BG101" i="12"/>
  <c r="BF101" i="12"/>
  <c r="BE101" i="12"/>
  <c r="BD101" i="12"/>
  <c r="BC101" i="12"/>
  <c r="BB101" i="12"/>
  <c r="BA101" i="12"/>
  <c r="AZ101" i="12"/>
  <c r="AX101" i="12"/>
  <c r="AW101" i="12"/>
  <c r="AV101" i="12"/>
  <c r="AU101" i="12"/>
  <c r="AT101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BW100" i="12"/>
  <c r="BV100" i="12"/>
  <c r="BU100" i="12"/>
  <c r="BT100" i="12"/>
  <c r="BS100" i="12"/>
  <c r="BR100" i="12"/>
  <c r="BQ100" i="12"/>
  <c r="BP100" i="12"/>
  <c r="BO100" i="12"/>
  <c r="BN100" i="12"/>
  <c r="BM100" i="12"/>
  <c r="BL100" i="12"/>
  <c r="BK100" i="12"/>
  <c r="BJ100" i="12"/>
  <c r="BI100" i="12"/>
  <c r="BH100" i="12"/>
  <c r="BG100" i="12"/>
  <c r="BF100" i="12"/>
  <c r="BE100" i="12"/>
  <c r="BD100" i="12"/>
  <c r="BC100" i="12"/>
  <c r="BB100" i="12"/>
  <c r="BA100" i="12"/>
  <c r="AZ100" i="12"/>
  <c r="AX100" i="12"/>
  <c r="AW100" i="12"/>
  <c r="AV100" i="12"/>
  <c r="AU100" i="12"/>
  <c r="AT100" i="12"/>
  <c r="AS100" i="12"/>
  <c r="AR100" i="12"/>
  <c r="AQ100" i="12"/>
  <c r="AP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BW99" i="12"/>
  <c r="BV99" i="12"/>
  <c r="BU99" i="12"/>
  <c r="BT99" i="12"/>
  <c r="BS99" i="12"/>
  <c r="BR99" i="12"/>
  <c r="BQ99" i="12"/>
  <c r="BP99" i="12"/>
  <c r="BO99" i="12"/>
  <c r="BN99" i="12"/>
  <c r="BM99" i="12"/>
  <c r="BL99" i="12"/>
  <c r="BK99" i="12"/>
  <c r="BJ99" i="12"/>
  <c r="BI99" i="12"/>
  <c r="BH99" i="12"/>
  <c r="BG99" i="12"/>
  <c r="BF99" i="12"/>
  <c r="BE99" i="12"/>
  <c r="BD99" i="12"/>
  <c r="BC99" i="12"/>
  <c r="BB99" i="12"/>
  <c r="BA99" i="12"/>
  <c r="AZ99" i="12"/>
  <c r="AX99" i="12"/>
  <c r="AW99" i="12"/>
  <c r="AV99" i="12"/>
  <c r="AU99" i="12"/>
  <c r="AT99" i="12"/>
  <c r="AS99" i="12"/>
  <c r="AR99" i="12"/>
  <c r="AQ99" i="12"/>
  <c r="AP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BW98" i="12"/>
  <c r="BV98" i="12"/>
  <c r="BU98" i="12"/>
  <c r="BT98" i="12"/>
  <c r="BS98" i="12"/>
  <c r="BR98" i="12"/>
  <c r="BQ98" i="12"/>
  <c r="BP98" i="12"/>
  <c r="BO98" i="12"/>
  <c r="BN98" i="12"/>
  <c r="BM98" i="12"/>
  <c r="BL98" i="12"/>
  <c r="BK98" i="12"/>
  <c r="BJ98" i="12"/>
  <c r="BI98" i="12"/>
  <c r="BH98" i="12"/>
  <c r="BG98" i="12"/>
  <c r="BF98" i="12"/>
  <c r="BE98" i="12"/>
  <c r="BD98" i="12"/>
  <c r="BC98" i="12"/>
  <c r="BB98" i="12"/>
  <c r="BA98" i="12"/>
  <c r="AZ98" i="12"/>
  <c r="AX98" i="12"/>
  <c r="AW98" i="12"/>
  <c r="AV98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BW97" i="12"/>
  <c r="BV97" i="12"/>
  <c r="BU97" i="12"/>
  <c r="BT97" i="12"/>
  <c r="BS97" i="12"/>
  <c r="BR97" i="12"/>
  <c r="BQ97" i="12"/>
  <c r="BP97" i="12"/>
  <c r="BO97" i="12"/>
  <c r="BN97" i="12"/>
  <c r="BM97" i="12"/>
  <c r="BL97" i="12"/>
  <c r="BK97" i="12"/>
  <c r="BJ97" i="12"/>
  <c r="BI97" i="12"/>
  <c r="BH97" i="12"/>
  <c r="BG97" i="12"/>
  <c r="BF97" i="12"/>
  <c r="BE97" i="12"/>
  <c r="BD97" i="12"/>
  <c r="BC97" i="12"/>
  <c r="BB97" i="12"/>
  <c r="BA97" i="12"/>
  <c r="AZ97" i="12"/>
  <c r="AX97" i="12"/>
  <c r="AW97" i="12"/>
  <c r="AV97" i="12"/>
  <c r="AU97" i="12"/>
  <c r="AT97" i="12"/>
  <c r="AS97" i="12"/>
  <c r="AR97" i="12"/>
  <c r="AQ97" i="12"/>
  <c r="AP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BW96" i="12"/>
  <c r="BV96" i="12"/>
  <c r="BU96" i="12"/>
  <c r="BT96" i="12"/>
  <c r="BS96" i="12"/>
  <c r="BR96" i="12"/>
  <c r="BQ96" i="12"/>
  <c r="BP96" i="12"/>
  <c r="BO96" i="12"/>
  <c r="BN96" i="12"/>
  <c r="BM96" i="12"/>
  <c r="BL96" i="12"/>
  <c r="BK96" i="12"/>
  <c r="BJ96" i="12"/>
  <c r="BI96" i="12"/>
  <c r="BH96" i="12"/>
  <c r="BG96" i="12"/>
  <c r="BF96" i="12"/>
  <c r="BE96" i="12"/>
  <c r="BD96" i="12"/>
  <c r="BC96" i="12"/>
  <c r="BB96" i="12"/>
  <c r="BA96" i="12"/>
  <c r="AZ96" i="12"/>
  <c r="AX96" i="12"/>
  <c r="AW96" i="12"/>
  <c r="AV96" i="12"/>
  <c r="AU96" i="12"/>
  <c r="AT96" i="12"/>
  <c r="AS96" i="12"/>
  <c r="AR96" i="12"/>
  <c r="AQ96" i="12"/>
  <c r="AP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BW95" i="12"/>
  <c r="BV95" i="12"/>
  <c r="BU95" i="12"/>
  <c r="BT95" i="12"/>
  <c r="BS95" i="12"/>
  <c r="BR95" i="12"/>
  <c r="BQ95" i="12"/>
  <c r="BP95" i="12"/>
  <c r="BO95" i="12"/>
  <c r="BN95" i="12"/>
  <c r="BM95" i="12"/>
  <c r="BL95" i="12"/>
  <c r="BK95" i="12"/>
  <c r="BJ95" i="12"/>
  <c r="BI95" i="12"/>
  <c r="BH95" i="12"/>
  <c r="BG95" i="12"/>
  <c r="BF95" i="12"/>
  <c r="BE95" i="12"/>
  <c r="BD95" i="12"/>
  <c r="BC95" i="12"/>
  <c r="BB95" i="12"/>
  <c r="BA95" i="12"/>
  <c r="AZ95" i="12"/>
  <c r="AX95" i="12"/>
  <c r="AW95" i="12"/>
  <c r="AV95" i="12"/>
  <c r="AU95" i="12"/>
  <c r="AT95" i="12"/>
  <c r="AS95" i="12"/>
  <c r="AR95" i="12"/>
  <c r="AQ95" i="12"/>
  <c r="AP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BW94" i="12"/>
  <c r="BV94" i="12"/>
  <c r="BU94" i="12"/>
  <c r="BT94" i="12"/>
  <c r="BS94" i="12"/>
  <c r="BR94" i="12"/>
  <c r="BQ94" i="12"/>
  <c r="BP94" i="12"/>
  <c r="BO94" i="12"/>
  <c r="BN94" i="12"/>
  <c r="BM94" i="12"/>
  <c r="BL94" i="12"/>
  <c r="BK94" i="12"/>
  <c r="BJ94" i="12"/>
  <c r="BI94" i="12"/>
  <c r="BH94" i="12"/>
  <c r="BG94" i="12"/>
  <c r="BF94" i="12"/>
  <c r="BE94" i="12"/>
  <c r="BD94" i="12"/>
  <c r="BC94" i="12"/>
  <c r="BB94" i="12"/>
  <c r="BA94" i="12"/>
  <c r="AZ94" i="12"/>
  <c r="AX94" i="12"/>
  <c r="AW94" i="12"/>
  <c r="AV94" i="12"/>
  <c r="AU94" i="12"/>
  <c r="AT94" i="12"/>
  <c r="AS94" i="12"/>
  <c r="AR94" i="12"/>
  <c r="AQ94" i="12"/>
  <c r="AP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BW93" i="12"/>
  <c r="BV93" i="12"/>
  <c r="BU93" i="12"/>
  <c r="BT93" i="12"/>
  <c r="BS93" i="12"/>
  <c r="BR93" i="12"/>
  <c r="BQ93" i="12"/>
  <c r="BP93" i="12"/>
  <c r="BO93" i="12"/>
  <c r="BN93" i="12"/>
  <c r="BM93" i="12"/>
  <c r="BL93" i="12"/>
  <c r="BK93" i="12"/>
  <c r="BJ93" i="12"/>
  <c r="BI93" i="12"/>
  <c r="BH93" i="12"/>
  <c r="BG93" i="12"/>
  <c r="BF93" i="12"/>
  <c r="BE93" i="12"/>
  <c r="BD93" i="12"/>
  <c r="BC93" i="12"/>
  <c r="BB93" i="12"/>
  <c r="BA93" i="12"/>
  <c r="AZ93" i="12"/>
  <c r="AX93" i="12"/>
  <c r="AW93" i="12"/>
  <c r="AV93" i="12"/>
  <c r="AU93" i="12"/>
  <c r="AT93" i="12"/>
  <c r="AS93" i="12"/>
  <c r="AR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BW92" i="12"/>
  <c r="BV92" i="12"/>
  <c r="BU92" i="12"/>
  <c r="BT92" i="12"/>
  <c r="BS92" i="12"/>
  <c r="BR92" i="12"/>
  <c r="BQ92" i="12"/>
  <c r="BP92" i="12"/>
  <c r="BO92" i="12"/>
  <c r="BN92" i="12"/>
  <c r="BM92" i="12"/>
  <c r="BL92" i="12"/>
  <c r="BK92" i="12"/>
  <c r="BJ92" i="12"/>
  <c r="BI92" i="12"/>
  <c r="BH92" i="12"/>
  <c r="BG92" i="12"/>
  <c r="BF92" i="12"/>
  <c r="BE92" i="12"/>
  <c r="BD92" i="12"/>
  <c r="BC92" i="12"/>
  <c r="BB92" i="12"/>
  <c r="BA92" i="12"/>
  <c r="AZ92" i="12"/>
  <c r="AX92" i="12"/>
  <c r="AW92" i="12"/>
  <c r="AV92" i="12"/>
  <c r="AU92" i="12"/>
  <c r="AT92" i="12"/>
  <c r="AS92" i="12"/>
  <c r="AR92" i="12"/>
  <c r="AQ92" i="12"/>
  <c r="AP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BW91" i="12"/>
  <c r="BV91" i="12"/>
  <c r="BU91" i="12"/>
  <c r="BT91" i="12"/>
  <c r="BS91" i="12"/>
  <c r="BR91" i="12"/>
  <c r="BQ91" i="12"/>
  <c r="BP91" i="12"/>
  <c r="BO91" i="12"/>
  <c r="BN91" i="12"/>
  <c r="BM91" i="12"/>
  <c r="BL91" i="12"/>
  <c r="BK91" i="12"/>
  <c r="BJ91" i="12"/>
  <c r="BI91" i="12"/>
  <c r="BH91" i="12"/>
  <c r="BG91" i="12"/>
  <c r="BF91" i="12"/>
  <c r="BE91" i="12"/>
  <c r="BD91" i="12"/>
  <c r="BC91" i="12"/>
  <c r="BB91" i="12"/>
  <c r="BA91" i="12"/>
  <c r="AZ91" i="12"/>
  <c r="AX91" i="12"/>
  <c r="AW91" i="12"/>
  <c r="AV91" i="12"/>
  <c r="AU91" i="12"/>
  <c r="AT91" i="12"/>
  <c r="AS91" i="12"/>
  <c r="AR91" i="12"/>
  <c r="AQ91" i="12"/>
  <c r="AP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BW90" i="12"/>
  <c r="BV90" i="12"/>
  <c r="BU90" i="12"/>
  <c r="BT90" i="12"/>
  <c r="BS90" i="12"/>
  <c r="BR90" i="12"/>
  <c r="BQ90" i="12"/>
  <c r="BP90" i="12"/>
  <c r="BO90" i="12"/>
  <c r="BN90" i="12"/>
  <c r="BM90" i="12"/>
  <c r="BL90" i="12"/>
  <c r="BK90" i="12"/>
  <c r="BJ90" i="12"/>
  <c r="BI90" i="12"/>
  <c r="BH90" i="12"/>
  <c r="BG90" i="12"/>
  <c r="BF90" i="12"/>
  <c r="BE90" i="12"/>
  <c r="BD90" i="12"/>
  <c r="BC90" i="12"/>
  <c r="BB90" i="12"/>
  <c r="BA90" i="12"/>
  <c r="AZ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BW89" i="12"/>
  <c r="BV89" i="12"/>
  <c r="BU89" i="12"/>
  <c r="BT89" i="12"/>
  <c r="BS89" i="12"/>
  <c r="BR89" i="12"/>
  <c r="BQ89" i="12"/>
  <c r="BP89" i="12"/>
  <c r="BO89" i="12"/>
  <c r="BN89" i="12"/>
  <c r="BM89" i="12"/>
  <c r="BL89" i="12"/>
  <c r="BK89" i="12"/>
  <c r="BJ89" i="12"/>
  <c r="BI89" i="12"/>
  <c r="BH89" i="12"/>
  <c r="BG89" i="12"/>
  <c r="BF89" i="12"/>
  <c r="BE89" i="12"/>
  <c r="BD89" i="12"/>
  <c r="BC89" i="12"/>
  <c r="BB89" i="12"/>
  <c r="BA89" i="12"/>
  <c r="AZ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BW88" i="12"/>
  <c r="BV88" i="12"/>
  <c r="BU88" i="12"/>
  <c r="BT88" i="12"/>
  <c r="BS88" i="12"/>
  <c r="BR88" i="12"/>
  <c r="BQ88" i="12"/>
  <c r="BP88" i="12"/>
  <c r="BO88" i="12"/>
  <c r="BN88" i="12"/>
  <c r="BM88" i="12"/>
  <c r="BL88" i="12"/>
  <c r="BK88" i="12"/>
  <c r="BJ88" i="12"/>
  <c r="BI88" i="12"/>
  <c r="BH88" i="12"/>
  <c r="BG88" i="12"/>
  <c r="BF88" i="12"/>
  <c r="BE88" i="12"/>
  <c r="BD88" i="12"/>
  <c r="BC88" i="12"/>
  <c r="BB88" i="12"/>
  <c r="BA88" i="12"/>
  <c r="AZ88" i="12"/>
  <c r="AX88" i="12"/>
  <c r="AW88" i="12"/>
  <c r="AV88" i="12"/>
  <c r="AU88" i="12"/>
  <c r="AT88" i="12"/>
  <c r="AS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BW87" i="12"/>
  <c r="BV87" i="12"/>
  <c r="BU87" i="12"/>
  <c r="BT87" i="12"/>
  <c r="BS87" i="12"/>
  <c r="BR87" i="12"/>
  <c r="BQ87" i="12"/>
  <c r="BP87" i="12"/>
  <c r="BO87" i="12"/>
  <c r="BN87" i="12"/>
  <c r="BM87" i="12"/>
  <c r="BL87" i="12"/>
  <c r="BK87" i="12"/>
  <c r="BJ87" i="12"/>
  <c r="BI87" i="12"/>
  <c r="BH87" i="12"/>
  <c r="BG87" i="12"/>
  <c r="BF87" i="12"/>
  <c r="BE87" i="12"/>
  <c r="BD87" i="12"/>
  <c r="BC87" i="12"/>
  <c r="BB87" i="12"/>
  <c r="BA87" i="12"/>
  <c r="AZ87" i="12"/>
  <c r="AX87" i="12"/>
  <c r="AW87" i="12"/>
  <c r="AV87" i="12"/>
  <c r="AU87" i="12"/>
  <c r="AT87" i="12"/>
  <c r="AS87" i="12"/>
  <c r="AR87" i="12"/>
  <c r="AQ87" i="12"/>
  <c r="AP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BW86" i="12"/>
  <c r="BV86" i="12"/>
  <c r="BU86" i="12"/>
  <c r="BT86" i="12"/>
  <c r="BS86" i="12"/>
  <c r="BR86" i="12"/>
  <c r="BQ86" i="12"/>
  <c r="BP86" i="12"/>
  <c r="BO86" i="12"/>
  <c r="BN86" i="12"/>
  <c r="BM86" i="12"/>
  <c r="BL86" i="12"/>
  <c r="BK86" i="12"/>
  <c r="BJ86" i="12"/>
  <c r="BI86" i="12"/>
  <c r="BH86" i="12"/>
  <c r="BG86" i="12"/>
  <c r="BF86" i="12"/>
  <c r="BE86" i="12"/>
  <c r="BD86" i="12"/>
  <c r="BC86" i="12"/>
  <c r="BB86" i="12"/>
  <c r="BA86" i="12"/>
  <c r="AZ86" i="12"/>
  <c r="AX86" i="12"/>
  <c r="AW86" i="12"/>
  <c r="AV86" i="12"/>
  <c r="AU86" i="12"/>
  <c r="AT86" i="12"/>
  <c r="AS86" i="12"/>
  <c r="AR86" i="12"/>
  <c r="AQ86" i="12"/>
  <c r="AP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BW85" i="12"/>
  <c r="BV85" i="12"/>
  <c r="BU85" i="12"/>
  <c r="BT85" i="12"/>
  <c r="BS85" i="12"/>
  <c r="BR85" i="12"/>
  <c r="BQ85" i="12"/>
  <c r="BP85" i="12"/>
  <c r="BO85" i="12"/>
  <c r="BN85" i="12"/>
  <c r="BM85" i="12"/>
  <c r="BL85" i="12"/>
  <c r="BK85" i="12"/>
  <c r="BJ85" i="12"/>
  <c r="BI85" i="12"/>
  <c r="BH85" i="12"/>
  <c r="BG85" i="12"/>
  <c r="BF85" i="12"/>
  <c r="BE85" i="12"/>
  <c r="BD85" i="12"/>
  <c r="BC85" i="12"/>
  <c r="BB85" i="12"/>
  <c r="BA85" i="12"/>
  <c r="AZ85" i="12"/>
  <c r="AX85" i="12"/>
  <c r="AW85" i="12"/>
  <c r="AV85" i="12"/>
  <c r="AU85" i="12"/>
  <c r="AT85" i="12"/>
  <c r="AS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BW84" i="12"/>
  <c r="BV84" i="12"/>
  <c r="BU84" i="12"/>
  <c r="BT84" i="12"/>
  <c r="BS84" i="12"/>
  <c r="BR84" i="12"/>
  <c r="BQ84" i="12"/>
  <c r="BP84" i="12"/>
  <c r="BO84" i="12"/>
  <c r="BN84" i="12"/>
  <c r="BM84" i="12"/>
  <c r="BL84" i="12"/>
  <c r="BK84" i="12"/>
  <c r="BJ84" i="12"/>
  <c r="BI84" i="12"/>
  <c r="BH84" i="12"/>
  <c r="BG84" i="12"/>
  <c r="BF84" i="12"/>
  <c r="BE84" i="12"/>
  <c r="BD84" i="12"/>
  <c r="BC84" i="12"/>
  <c r="BB84" i="12"/>
  <c r="BA84" i="12"/>
  <c r="AZ84" i="12"/>
  <c r="AX84" i="12"/>
  <c r="AW84" i="12"/>
  <c r="AV84" i="12"/>
  <c r="AU84" i="12"/>
  <c r="AT84" i="12"/>
  <c r="AS84" i="12"/>
  <c r="AR84" i="12"/>
  <c r="AQ84" i="12"/>
  <c r="AP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BW83" i="12"/>
  <c r="BV83" i="12"/>
  <c r="BU83" i="12"/>
  <c r="BT83" i="12"/>
  <c r="BS83" i="12"/>
  <c r="BR83" i="12"/>
  <c r="BQ83" i="12"/>
  <c r="BP83" i="12"/>
  <c r="BO83" i="12"/>
  <c r="BN83" i="12"/>
  <c r="BM83" i="12"/>
  <c r="BL83" i="12"/>
  <c r="BK83" i="12"/>
  <c r="BJ83" i="12"/>
  <c r="BI83" i="12"/>
  <c r="BH83" i="12"/>
  <c r="BG83" i="12"/>
  <c r="BF83" i="12"/>
  <c r="BE83" i="12"/>
  <c r="BD83" i="12"/>
  <c r="BC83" i="12"/>
  <c r="BB83" i="12"/>
  <c r="BA83" i="12"/>
  <c r="AZ83" i="12"/>
  <c r="AX83" i="12"/>
  <c r="AW83" i="12"/>
  <c r="AV83" i="12"/>
  <c r="AU83" i="12"/>
  <c r="AT83" i="12"/>
  <c r="AS83" i="12"/>
  <c r="AR83" i="12"/>
  <c r="AQ83" i="12"/>
  <c r="AP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BW82" i="12"/>
  <c r="BV82" i="12"/>
  <c r="BU82" i="12"/>
  <c r="BT82" i="12"/>
  <c r="BS82" i="12"/>
  <c r="BR82" i="12"/>
  <c r="BQ82" i="12"/>
  <c r="BP82" i="12"/>
  <c r="BO82" i="12"/>
  <c r="BN82" i="12"/>
  <c r="BM82" i="12"/>
  <c r="BL82" i="12"/>
  <c r="BK82" i="12"/>
  <c r="BJ82" i="12"/>
  <c r="BI82" i="12"/>
  <c r="BH82" i="12"/>
  <c r="BG82" i="12"/>
  <c r="BF82" i="12"/>
  <c r="BE82" i="12"/>
  <c r="BD82" i="12"/>
  <c r="BC82" i="12"/>
  <c r="BB82" i="12"/>
  <c r="BA82" i="12"/>
  <c r="AZ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BW81" i="12"/>
  <c r="BV81" i="12"/>
  <c r="BU81" i="12"/>
  <c r="BT81" i="12"/>
  <c r="BS81" i="12"/>
  <c r="BR81" i="12"/>
  <c r="BQ81" i="12"/>
  <c r="BP81" i="12"/>
  <c r="BO81" i="12"/>
  <c r="BN81" i="12"/>
  <c r="BM81" i="12"/>
  <c r="BL81" i="12"/>
  <c r="BK81" i="12"/>
  <c r="BJ81" i="12"/>
  <c r="BI81" i="12"/>
  <c r="BH81" i="12"/>
  <c r="BG81" i="12"/>
  <c r="BF81" i="12"/>
  <c r="BE81" i="12"/>
  <c r="BD81" i="12"/>
  <c r="BC81" i="12"/>
  <c r="BB81" i="12"/>
  <c r="BA81" i="12"/>
  <c r="AZ81" i="12"/>
  <c r="AX81" i="12"/>
  <c r="AW81" i="12"/>
  <c r="AV81" i="12"/>
  <c r="AU81" i="12"/>
  <c r="AT81" i="12"/>
  <c r="AS81" i="12"/>
  <c r="AR81" i="12"/>
  <c r="AQ81" i="12"/>
  <c r="AP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BW80" i="12"/>
  <c r="BV80" i="12"/>
  <c r="BU80" i="12"/>
  <c r="BT80" i="12"/>
  <c r="BS80" i="12"/>
  <c r="BR80" i="12"/>
  <c r="BQ80" i="12"/>
  <c r="BP80" i="12"/>
  <c r="BO80" i="12"/>
  <c r="BN80" i="12"/>
  <c r="BM80" i="12"/>
  <c r="BL80" i="12"/>
  <c r="BK80" i="12"/>
  <c r="BJ80" i="12"/>
  <c r="BI80" i="12"/>
  <c r="BH80" i="12"/>
  <c r="BG80" i="12"/>
  <c r="BF80" i="12"/>
  <c r="BE80" i="12"/>
  <c r="BD80" i="12"/>
  <c r="BC80" i="12"/>
  <c r="BB80" i="12"/>
  <c r="BA80" i="12"/>
  <c r="AZ80" i="12"/>
  <c r="AX80" i="12"/>
  <c r="AW80" i="12"/>
  <c r="AV80" i="12"/>
  <c r="AU80" i="12"/>
  <c r="AT80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BW79" i="12"/>
  <c r="BV79" i="12"/>
  <c r="BU79" i="12"/>
  <c r="BT79" i="12"/>
  <c r="BS79" i="12"/>
  <c r="BR79" i="12"/>
  <c r="BQ79" i="12"/>
  <c r="BP79" i="12"/>
  <c r="BO79" i="12"/>
  <c r="BN79" i="12"/>
  <c r="BM79" i="12"/>
  <c r="BL79" i="12"/>
  <c r="BK79" i="12"/>
  <c r="BJ79" i="12"/>
  <c r="BI79" i="12"/>
  <c r="BH79" i="12"/>
  <c r="BG79" i="12"/>
  <c r="BF79" i="12"/>
  <c r="BE79" i="12"/>
  <c r="BD79" i="12"/>
  <c r="BC79" i="12"/>
  <c r="BB79" i="12"/>
  <c r="BA79" i="12"/>
  <c r="AZ79" i="12"/>
  <c r="AX79" i="12"/>
  <c r="AW79" i="12"/>
  <c r="AV79" i="12"/>
  <c r="AU79" i="12"/>
  <c r="AT79" i="12"/>
  <c r="AS79" i="12"/>
  <c r="AR79" i="12"/>
  <c r="AQ79" i="12"/>
  <c r="AP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BW78" i="12"/>
  <c r="BV78" i="12"/>
  <c r="BU78" i="12"/>
  <c r="BT78" i="12"/>
  <c r="BS78" i="12"/>
  <c r="BR78" i="12"/>
  <c r="BQ78" i="12"/>
  <c r="BP78" i="12"/>
  <c r="BO78" i="12"/>
  <c r="BN78" i="12"/>
  <c r="BM78" i="12"/>
  <c r="BL78" i="12"/>
  <c r="BK78" i="12"/>
  <c r="BJ78" i="12"/>
  <c r="BI78" i="12"/>
  <c r="BH78" i="12"/>
  <c r="BG78" i="12"/>
  <c r="BF78" i="12"/>
  <c r="BE78" i="12"/>
  <c r="BD78" i="12"/>
  <c r="BC78" i="12"/>
  <c r="BB78" i="12"/>
  <c r="BA78" i="12"/>
  <c r="AZ78" i="12"/>
  <c r="AX78" i="12"/>
  <c r="AW78" i="12"/>
  <c r="AV78" i="12"/>
  <c r="AU78" i="12"/>
  <c r="AT78" i="12"/>
  <c r="AS78" i="12"/>
  <c r="AR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BW77" i="12"/>
  <c r="BV77" i="12"/>
  <c r="BU77" i="12"/>
  <c r="BT77" i="12"/>
  <c r="BS77" i="12"/>
  <c r="BR77" i="12"/>
  <c r="BQ77" i="12"/>
  <c r="BP77" i="12"/>
  <c r="BO77" i="12"/>
  <c r="BN77" i="12"/>
  <c r="BM77" i="12"/>
  <c r="BL77" i="12"/>
  <c r="BK77" i="12"/>
  <c r="BJ77" i="12"/>
  <c r="BI77" i="12"/>
  <c r="BH77" i="12"/>
  <c r="BG77" i="12"/>
  <c r="BF77" i="12"/>
  <c r="BE77" i="12"/>
  <c r="BD77" i="12"/>
  <c r="BC77" i="12"/>
  <c r="BB77" i="12"/>
  <c r="BA77" i="12"/>
  <c r="AZ77" i="12"/>
  <c r="AX77" i="12"/>
  <c r="AW77" i="12"/>
  <c r="AV77" i="12"/>
  <c r="AU77" i="12"/>
  <c r="AT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BW76" i="12"/>
  <c r="BV76" i="12"/>
  <c r="BU76" i="12"/>
  <c r="BT76" i="12"/>
  <c r="BS76" i="12"/>
  <c r="BR76" i="12"/>
  <c r="BQ76" i="12"/>
  <c r="BP76" i="12"/>
  <c r="BO76" i="12"/>
  <c r="BN76" i="12"/>
  <c r="BM76" i="12"/>
  <c r="BL76" i="12"/>
  <c r="BK76" i="12"/>
  <c r="BJ76" i="12"/>
  <c r="BI76" i="12"/>
  <c r="BH76" i="12"/>
  <c r="BG76" i="12"/>
  <c r="BF76" i="12"/>
  <c r="BE76" i="12"/>
  <c r="BD76" i="12"/>
  <c r="BC76" i="12"/>
  <c r="BB76" i="12"/>
  <c r="BA76" i="12"/>
  <c r="AZ76" i="12"/>
  <c r="AX76" i="12"/>
  <c r="AW76" i="12"/>
  <c r="AV76" i="12"/>
  <c r="AU76" i="12"/>
  <c r="AT76" i="12"/>
  <c r="AS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BW75" i="12"/>
  <c r="BV75" i="12"/>
  <c r="BU75" i="12"/>
  <c r="BT75" i="12"/>
  <c r="BS75" i="12"/>
  <c r="BR75" i="12"/>
  <c r="BQ75" i="12"/>
  <c r="BP75" i="12"/>
  <c r="BO75" i="12"/>
  <c r="BN75" i="12"/>
  <c r="BM75" i="12"/>
  <c r="BL75" i="12"/>
  <c r="BK75" i="12"/>
  <c r="BJ75" i="12"/>
  <c r="BI75" i="12"/>
  <c r="BH75" i="12"/>
  <c r="BG75" i="12"/>
  <c r="BF75" i="12"/>
  <c r="BE75" i="12"/>
  <c r="BD75" i="12"/>
  <c r="BC75" i="12"/>
  <c r="BB75" i="12"/>
  <c r="BA75" i="12"/>
  <c r="AZ75" i="12"/>
  <c r="AX75" i="12"/>
  <c r="AW75" i="12"/>
  <c r="AV75" i="12"/>
  <c r="AU75" i="12"/>
  <c r="AT75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BW74" i="12"/>
  <c r="BV74" i="12"/>
  <c r="BU74" i="12"/>
  <c r="BT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AZ74" i="12"/>
  <c r="AX74" i="12"/>
  <c r="AW74" i="12"/>
  <c r="AV74" i="12"/>
  <c r="AU74" i="12"/>
  <c r="AT74" i="12"/>
  <c r="AS74" i="12"/>
  <c r="AR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BW73" i="12"/>
  <c r="BV73" i="12"/>
  <c r="BU73" i="12"/>
  <c r="BT73" i="12"/>
  <c r="BS73" i="12"/>
  <c r="BR73" i="12"/>
  <c r="BQ73" i="12"/>
  <c r="BP73" i="12"/>
  <c r="BO73" i="12"/>
  <c r="BN73" i="12"/>
  <c r="BM73" i="12"/>
  <c r="BL73" i="12"/>
  <c r="BK73" i="12"/>
  <c r="BJ73" i="12"/>
  <c r="BI73" i="12"/>
  <c r="BH73" i="12"/>
  <c r="BG73" i="12"/>
  <c r="BF73" i="12"/>
  <c r="BE73" i="12"/>
  <c r="BD73" i="12"/>
  <c r="BC73" i="12"/>
  <c r="BB73" i="12"/>
  <c r="BA73" i="12"/>
  <c r="AZ73" i="12"/>
  <c r="AX73" i="12"/>
  <c r="AW73" i="12"/>
  <c r="AV73" i="12"/>
  <c r="AU73" i="12"/>
  <c r="AT73" i="12"/>
  <c r="AS73" i="12"/>
  <c r="AR73" i="12"/>
  <c r="AQ73" i="12"/>
  <c r="AP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BW72" i="12"/>
  <c r="BV72" i="12"/>
  <c r="BU72" i="12"/>
  <c r="BT72" i="12"/>
  <c r="BS72" i="12"/>
  <c r="BR72" i="12"/>
  <c r="BQ72" i="12"/>
  <c r="BP72" i="12"/>
  <c r="BO72" i="12"/>
  <c r="BN72" i="12"/>
  <c r="BM72" i="12"/>
  <c r="BL72" i="12"/>
  <c r="BK72" i="12"/>
  <c r="BJ72" i="12"/>
  <c r="BI72" i="12"/>
  <c r="BH72" i="12"/>
  <c r="BG72" i="12"/>
  <c r="BF72" i="12"/>
  <c r="BE72" i="12"/>
  <c r="BD72" i="12"/>
  <c r="BC72" i="12"/>
  <c r="BB72" i="12"/>
  <c r="BA72" i="12"/>
  <c r="AZ72" i="12"/>
  <c r="AX72" i="12"/>
  <c r="AW72" i="12"/>
  <c r="AV72" i="12"/>
  <c r="AU72" i="12"/>
  <c r="AT72" i="12"/>
  <c r="AS72" i="12"/>
  <c r="AR72" i="12"/>
  <c r="AQ72" i="12"/>
  <c r="AP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BW71" i="12"/>
  <c r="BV71" i="12"/>
  <c r="BU71" i="12"/>
  <c r="BT71" i="12"/>
  <c r="BS71" i="12"/>
  <c r="BR71" i="12"/>
  <c r="BQ71" i="12"/>
  <c r="BP71" i="12"/>
  <c r="BO71" i="12"/>
  <c r="BN71" i="12"/>
  <c r="BM71" i="12"/>
  <c r="BL71" i="12"/>
  <c r="BK71" i="12"/>
  <c r="BJ71" i="12"/>
  <c r="BI71" i="12"/>
  <c r="BH71" i="12"/>
  <c r="BG71" i="12"/>
  <c r="BF71" i="12"/>
  <c r="BE71" i="12"/>
  <c r="BD71" i="12"/>
  <c r="BC71" i="12"/>
  <c r="BB71" i="12"/>
  <c r="BA71" i="12"/>
  <c r="AZ71" i="12"/>
  <c r="AX71" i="12"/>
  <c r="AW71" i="12"/>
  <c r="AV71" i="12"/>
  <c r="AU71" i="12"/>
  <c r="AT71" i="12"/>
  <c r="AS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BW70" i="12"/>
  <c r="BV70" i="12"/>
  <c r="BU70" i="12"/>
  <c r="BT70" i="12"/>
  <c r="BS70" i="12"/>
  <c r="BR70" i="12"/>
  <c r="BQ70" i="12"/>
  <c r="BP70" i="12"/>
  <c r="BO70" i="12"/>
  <c r="BN70" i="12"/>
  <c r="BM70" i="12"/>
  <c r="BL70" i="12"/>
  <c r="BK70" i="12"/>
  <c r="BJ70" i="12"/>
  <c r="BI70" i="12"/>
  <c r="BH70" i="12"/>
  <c r="BG70" i="12"/>
  <c r="BF70" i="12"/>
  <c r="BE70" i="12"/>
  <c r="BD70" i="12"/>
  <c r="BC70" i="12"/>
  <c r="BB70" i="12"/>
  <c r="BA70" i="12"/>
  <c r="AZ70" i="12"/>
  <c r="AX70" i="12"/>
  <c r="AW70" i="12"/>
  <c r="AV70" i="12"/>
  <c r="AU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BW69" i="12"/>
  <c r="BV69" i="12"/>
  <c r="BU69" i="12"/>
  <c r="BT69" i="12"/>
  <c r="BS69" i="12"/>
  <c r="BR69" i="12"/>
  <c r="BQ69" i="12"/>
  <c r="BP69" i="12"/>
  <c r="BO69" i="12"/>
  <c r="BN69" i="12"/>
  <c r="BM69" i="12"/>
  <c r="BL69" i="12"/>
  <c r="BK69" i="12"/>
  <c r="BJ69" i="12"/>
  <c r="BI69" i="12"/>
  <c r="BH69" i="12"/>
  <c r="BG69" i="12"/>
  <c r="BF69" i="12"/>
  <c r="BE69" i="12"/>
  <c r="BD69" i="12"/>
  <c r="BC69" i="12"/>
  <c r="BB69" i="12"/>
  <c r="BA69" i="12"/>
  <c r="AZ69" i="12"/>
  <c r="AX69" i="12"/>
  <c r="AW69" i="12"/>
  <c r="AV69" i="12"/>
  <c r="AU69" i="12"/>
  <c r="AT69" i="12"/>
  <c r="AS69" i="12"/>
  <c r="AR69" i="12"/>
  <c r="AQ69" i="12"/>
  <c r="AP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BW68" i="12"/>
  <c r="BV68" i="12"/>
  <c r="BU68" i="12"/>
  <c r="BT68" i="12"/>
  <c r="BS68" i="12"/>
  <c r="BR68" i="12"/>
  <c r="BQ68" i="12"/>
  <c r="BP68" i="12"/>
  <c r="BO68" i="12"/>
  <c r="BN68" i="12"/>
  <c r="BM68" i="12"/>
  <c r="BL68" i="12"/>
  <c r="BK68" i="12"/>
  <c r="BJ68" i="12"/>
  <c r="BI68" i="12"/>
  <c r="BH68" i="12"/>
  <c r="BG68" i="12"/>
  <c r="BF68" i="12"/>
  <c r="BE68" i="12"/>
  <c r="BD68" i="12"/>
  <c r="BC68" i="12"/>
  <c r="BB68" i="12"/>
  <c r="BA68" i="12"/>
  <c r="AZ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BW67" i="12"/>
  <c r="BV67" i="12"/>
  <c r="BU67" i="12"/>
  <c r="BT67" i="12"/>
  <c r="BS67" i="12"/>
  <c r="BR67" i="12"/>
  <c r="BQ67" i="12"/>
  <c r="BP67" i="12"/>
  <c r="BO67" i="12"/>
  <c r="BN67" i="12"/>
  <c r="BM67" i="12"/>
  <c r="BL67" i="12"/>
  <c r="BK67" i="12"/>
  <c r="BJ67" i="12"/>
  <c r="BI67" i="12"/>
  <c r="BH67" i="12"/>
  <c r="BG67" i="12"/>
  <c r="BF67" i="12"/>
  <c r="BE67" i="12"/>
  <c r="BD67" i="12"/>
  <c r="BC67" i="12"/>
  <c r="BB67" i="12"/>
  <c r="BA67" i="12"/>
  <c r="AZ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BW66" i="12"/>
  <c r="BV66" i="12"/>
  <c r="BU66" i="12"/>
  <c r="BT66" i="12"/>
  <c r="BS66" i="12"/>
  <c r="BR66" i="12"/>
  <c r="BQ66" i="12"/>
  <c r="BP66" i="12"/>
  <c r="BO66" i="12"/>
  <c r="BN66" i="12"/>
  <c r="BM66" i="12"/>
  <c r="BL66" i="12"/>
  <c r="BK66" i="12"/>
  <c r="BJ66" i="12"/>
  <c r="BI66" i="12"/>
  <c r="BH66" i="12"/>
  <c r="BG66" i="12"/>
  <c r="BF66" i="12"/>
  <c r="BE66" i="12"/>
  <c r="BD66" i="12"/>
  <c r="BC66" i="12"/>
  <c r="BB66" i="12"/>
  <c r="BA66" i="12"/>
  <c r="AZ66" i="12"/>
  <c r="AX66" i="12"/>
  <c r="AW66" i="12"/>
  <c r="AV66" i="12"/>
  <c r="AU66" i="12"/>
  <c r="AT66" i="12"/>
  <c r="AS66" i="12"/>
  <c r="AR66" i="12"/>
  <c r="AQ66" i="12"/>
  <c r="AP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BW65" i="12"/>
  <c r="BV65" i="12"/>
  <c r="BU65" i="12"/>
  <c r="BT65" i="12"/>
  <c r="BS65" i="12"/>
  <c r="BR65" i="12"/>
  <c r="BQ65" i="12"/>
  <c r="BP65" i="12"/>
  <c r="BO65" i="12"/>
  <c r="BN65" i="12"/>
  <c r="BM65" i="12"/>
  <c r="BL65" i="12"/>
  <c r="BK65" i="12"/>
  <c r="BJ65" i="12"/>
  <c r="BI65" i="12"/>
  <c r="BH65" i="12"/>
  <c r="BG65" i="12"/>
  <c r="BF65" i="12"/>
  <c r="BE65" i="12"/>
  <c r="BD65" i="12"/>
  <c r="BC65" i="12"/>
  <c r="BB65" i="12"/>
  <c r="BA65" i="12"/>
  <c r="AZ65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BW64" i="12"/>
  <c r="BV64" i="12"/>
  <c r="BU64" i="12"/>
  <c r="BT64" i="12"/>
  <c r="BS64" i="12"/>
  <c r="BR64" i="12"/>
  <c r="BQ64" i="12"/>
  <c r="BP64" i="12"/>
  <c r="BO64" i="12"/>
  <c r="BN64" i="12"/>
  <c r="BM64" i="12"/>
  <c r="BL64" i="12"/>
  <c r="BK64" i="12"/>
  <c r="BJ64" i="12"/>
  <c r="BI64" i="12"/>
  <c r="BH64" i="12"/>
  <c r="BG64" i="12"/>
  <c r="BF64" i="12"/>
  <c r="BE64" i="12"/>
  <c r="BD64" i="12"/>
  <c r="BC64" i="12"/>
  <c r="BB64" i="12"/>
  <c r="BA64" i="12"/>
  <c r="AZ64" i="12"/>
  <c r="AX64" i="12"/>
  <c r="AW64" i="12"/>
  <c r="AV64" i="12"/>
  <c r="AU64" i="12"/>
  <c r="AT64" i="12"/>
  <c r="AS64" i="12"/>
  <c r="AR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BW63" i="12"/>
  <c r="BV63" i="12"/>
  <c r="BU63" i="12"/>
  <c r="BT63" i="12"/>
  <c r="BS63" i="12"/>
  <c r="BR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BA63" i="12"/>
  <c r="AZ63" i="12"/>
  <c r="AX63" i="12"/>
  <c r="AW63" i="12"/>
  <c r="AV63" i="12"/>
  <c r="AU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BW62" i="12"/>
  <c r="BV62" i="12"/>
  <c r="BU62" i="12"/>
  <c r="BT62" i="12"/>
  <c r="BS62" i="12"/>
  <c r="BR62" i="12"/>
  <c r="BQ62" i="12"/>
  <c r="BP62" i="12"/>
  <c r="BO62" i="12"/>
  <c r="BN62" i="12"/>
  <c r="BM62" i="12"/>
  <c r="BL62" i="12"/>
  <c r="BK62" i="12"/>
  <c r="BJ62" i="12"/>
  <c r="BI62" i="12"/>
  <c r="BH62" i="12"/>
  <c r="BG62" i="12"/>
  <c r="BF62" i="12"/>
  <c r="BE62" i="12"/>
  <c r="BD62" i="12"/>
  <c r="BC62" i="12"/>
  <c r="BB62" i="12"/>
  <c r="BA62" i="12"/>
  <c r="AZ62" i="12"/>
  <c r="AX62" i="12"/>
  <c r="AW62" i="12"/>
  <c r="AV62" i="12"/>
  <c r="AU62" i="12"/>
  <c r="AT62" i="12"/>
  <c r="AS62" i="12"/>
  <c r="AR62" i="12"/>
  <c r="AQ62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BW61" i="12"/>
  <c r="BV61" i="12"/>
  <c r="BU61" i="12"/>
  <c r="BT61" i="12"/>
  <c r="BS61" i="12"/>
  <c r="BR61" i="12"/>
  <c r="BQ61" i="12"/>
  <c r="BP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X61" i="12"/>
  <c r="AW61" i="12"/>
  <c r="AV61" i="12"/>
  <c r="AU61" i="12"/>
  <c r="AT61" i="12"/>
  <c r="AS61" i="12"/>
  <c r="AR61" i="12"/>
  <c r="AQ61" i="12"/>
  <c r="AP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BW60" i="12"/>
  <c r="BV60" i="12"/>
  <c r="BU60" i="12"/>
  <c r="BT60" i="12"/>
  <c r="BS60" i="12"/>
  <c r="BR60" i="12"/>
  <c r="BQ60" i="12"/>
  <c r="BP60" i="12"/>
  <c r="BO60" i="12"/>
  <c r="BN60" i="12"/>
  <c r="BM60" i="12"/>
  <c r="BL60" i="12"/>
  <c r="BK60" i="12"/>
  <c r="BJ60" i="12"/>
  <c r="BI60" i="12"/>
  <c r="BH60" i="12"/>
  <c r="BG60" i="12"/>
  <c r="BF60" i="12"/>
  <c r="BE60" i="12"/>
  <c r="BD60" i="12"/>
  <c r="BC60" i="12"/>
  <c r="BB60" i="12"/>
  <c r="BA60" i="12"/>
  <c r="AZ60" i="12"/>
  <c r="AX60" i="12"/>
  <c r="AW60" i="12"/>
  <c r="AV60" i="12"/>
  <c r="AU60" i="12"/>
  <c r="AT60" i="12"/>
  <c r="AS60" i="12"/>
  <c r="AR60" i="12"/>
  <c r="AQ60" i="12"/>
  <c r="AP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BW59" i="12"/>
  <c r="BV59" i="12"/>
  <c r="BU59" i="12"/>
  <c r="BT59" i="12"/>
  <c r="BS59" i="12"/>
  <c r="BR59" i="12"/>
  <c r="BQ59" i="12"/>
  <c r="BP59" i="12"/>
  <c r="BO59" i="12"/>
  <c r="BN59" i="12"/>
  <c r="BM59" i="12"/>
  <c r="BL59" i="12"/>
  <c r="BK59" i="12"/>
  <c r="BJ59" i="12"/>
  <c r="BI59" i="12"/>
  <c r="BH59" i="12"/>
  <c r="BG59" i="12"/>
  <c r="BF59" i="12"/>
  <c r="BE59" i="12"/>
  <c r="BD59" i="12"/>
  <c r="BC59" i="12"/>
  <c r="BB59" i="12"/>
  <c r="BA59" i="12"/>
  <c r="AZ59" i="12"/>
  <c r="AX59" i="12"/>
  <c r="AW59" i="12"/>
  <c r="AV59" i="12"/>
  <c r="AU59" i="12"/>
  <c r="AT59" i="12"/>
  <c r="AS59" i="12"/>
  <c r="AR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BW58" i="12"/>
  <c r="BV58" i="12"/>
  <c r="BU58" i="12"/>
  <c r="BT58" i="12"/>
  <c r="BS58" i="12"/>
  <c r="BR58" i="12"/>
  <c r="BQ58" i="12"/>
  <c r="BP58" i="12"/>
  <c r="BO58" i="12"/>
  <c r="BN58" i="12"/>
  <c r="BM58" i="12"/>
  <c r="BL58" i="12"/>
  <c r="BK58" i="12"/>
  <c r="BJ58" i="12"/>
  <c r="BI58" i="12"/>
  <c r="BH58" i="12"/>
  <c r="BG58" i="12"/>
  <c r="BF58" i="12"/>
  <c r="BE58" i="12"/>
  <c r="BD58" i="12"/>
  <c r="BC58" i="12"/>
  <c r="BB58" i="12"/>
  <c r="BA58" i="12"/>
  <c r="AZ58" i="12"/>
  <c r="AX58" i="12"/>
  <c r="AW58" i="12"/>
  <c r="AV58" i="12"/>
  <c r="AU58" i="12"/>
  <c r="AT58" i="12"/>
  <c r="AS58" i="12"/>
  <c r="AR58" i="12"/>
  <c r="AQ58" i="12"/>
  <c r="AP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BW57" i="12"/>
  <c r="BV57" i="12"/>
  <c r="BU57" i="12"/>
  <c r="BT57" i="12"/>
  <c r="BS57" i="12"/>
  <c r="BR57" i="12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BW56" i="12"/>
  <c r="BV56" i="12"/>
  <c r="BU56" i="12"/>
  <c r="BT56" i="12"/>
  <c r="BS56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BW55" i="12"/>
  <c r="BV55" i="12"/>
  <c r="BU55" i="12"/>
  <c r="BT55" i="12"/>
  <c r="BS55" i="12"/>
  <c r="BR55" i="12"/>
  <c r="BQ55" i="12"/>
  <c r="BP55" i="12"/>
  <c r="BO55" i="12"/>
  <c r="BN55" i="12"/>
  <c r="BM55" i="12"/>
  <c r="BL55" i="12"/>
  <c r="BK55" i="12"/>
  <c r="BJ55" i="12"/>
  <c r="BI55" i="12"/>
  <c r="BH55" i="12"/>
  <c r="BG55" i="12"/>
  <c r="BF55" i="12"/>
  <c r="BE55" i="12"/>
  <c r="BD55" i="12"/>
  <c r="BC55" i="12"/>
  <c r="BB55" i="12"/>
  <c r="BA55" i="12"/>
  <c r="AZ55" i="12"/>
  <c r="AX55" i="12"/>
  <c r="AW55" i="12"/>
  <c r="AV55" i="12"/>
  <c r="AU55" i="12"/>
  <c r="AT55" i="12"/>
  <c r="AS55" i="12"/>
  <c r="AR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BW54" i="12"/>
  <c r="BV54" i="12"/>
  <c r="BU54" i="12"/>
  <c r="BT54" i="12"/>
  <c r="BS54" i="12"/>
  <c r="BR54" i="12"/>
  <c r="BQ54" i="12"/>
  <c r="BP54" i="12"/>
  <c r="BO54" i="12"/>
  <c r="BN54" i="12"/>
  <c r="BM54" i="12"/>
  <c r="BL54" i="12"/>
  <c r="BK54" i="12"/>
  <c r="BJ54" i="12"/>
  <c r="BI54" i="12"/>
  <c r="BH54" i="12"/>
  <c r="BG54" i="12"/>
  <c r="BF54" i="12"/>
  <c r="BE54" i="12"/>
  <c r="BD54" i="12"/>
  <c r="BC54" i="12"/>
  <c r="BB54" i="12"/>
  <c r="BA54" i="12"/>
  <c r="AZ54" i="12"/>
  <c r="AX54" i="12"/>
  <c r="AW54" i="12"/>
  <c r="AV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BW53" i="12"/>
  <c r="BV53" i="12"/>
  <c r="BU53" i="12"/>
  <c r="BT53" i="12"/>
  <c r="BS53" i="12"/>
  <c r="BR53" i="12"/>
  <c r="BQ53" i="12"/>
  <c r="BP53" i="12"/>
  <c r="BO53" i="12"/>
  <c r="BN53" i="12"/>
  <c r="BM53" i="12"/>
  <c r="BL53" i="12"/>
  <c r="BK53" i="12"/>
  <c r="BJ53" i="12"/>
  <c r="BI53" i="12"/>
  <c r="BH53" i="12"/>
  <c r="BG53" i="12"/>
  <c r="BF53" i="12"/>
  <c r="BE53" i="12"/>
  <c r="BD53" i="12"/>
  <c r="BC53" i="12"/>
  <c r="BB53" i="12"/>
  <c r="BA53" i="12"/>
  <c r="AZ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BW52" i="12"/>
  <c r="BV52" i="12"/>
  <c r="BU52" i="12"/>
  <c r="BT52" i="12"/>
  <c r="BS52" i="12"/>
  <c r="BR52" i="12"/>
  <c r="BQ52" i="12"/>
  <c r="BP52" i="12"/>
  <c r="BO52" i="12"/>
  <c r="BN52" i="12"/>
  <c r="BM52" i="12"/>
  <c r="BL52" i="12"/>
  <c r="BK52" i="12"/>
  <c r="BJ52" i="12"/>
  <c r="BI52" i="12"/>
  <c r="BH52" i="12"/>
  <c r="BG52" i="12"/>
  <c r="BF52" i="12"/>
  <c r="BE52" i="12"/>
  <c r="BD52" i="12"/>
  <c r="BC52" i="12"/>
  <c r="BB52" i="12"/>
  <c r="BA52" i="12"/>
  <c r="AZ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BW51" i="12"/>
  <c r="BV51" i="12"/>
  <c r="BU51" i="12"/>
  <c r="BT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BW50" i="12"/>
  <c r="BV50" i="12"/>
  <c r="BU50" i="12"/>
  <c r="BT50" i="12"/>
  <c r="BS50" i="12"/>
  <c r="BR50" i="12"/>
  <c r="BQ50" i="12"/>
  <c r="BP50" i="12"/>
  <c r="BO50" i="12"/>
  <c r="BN50" i="12"/>
  <c r="BM50" i="12"/>
  <c r="BL50" i="12"/>
  <c r="BK50" i="12"/>
  <c r="BJ50" i="12"/>
  <c r="BI50" i="12"/>
  <c r="BH50" i="12"/>
  <c r="BG50" i="12"/>
  <c r="BF50" i="12"/>
  <c r="BE50" i="12"/>
  <c r="BD50" i="12"/>
  <c r="BC50" i="12"/>
  <c r="BB50" i="12"/>
  <c r="BA50" i="12"/>
  <c r="AZ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BW49" i="12"/>
  <c r="BV49" i="12"/>
  <c r="BU49" i="12"/>
  <c r="BT49" i="12"/>
  <c r="BS49" i="12"/>
  <c r="BR49" i="12"/>
  <c r="BQ49" i="12"/>
  <c r="BP49" i="12"/>
  <c r="BO49" i="12"/>
  <c r="BN49" i="12"/>
  <c r="BM49" i="12"/>
  <c r="BL49" i="12"/>
  <c r="BK49" i="12"/>
  <c r="BJ49" i="12"/>
  <c r="BI49" i="12"/>
  <c r="BH49" i="12"/>
  <c r="BG49" i="12"/>
  <c r="BF49" i="12"/>
  <c r="BE49" i="12"/>
  <c r="BD49" i="12"/>
  <c r="BC49" i="12"/>
  <c r="BB49" i="12"/>
  <c r="BA49" i="12"/>
  <c r="AZ49" i="12"/>
  <c r="AX49" i="12"/>
  <c r="AW49" i="12"/>
  <c r="AV49" i="12"/>
  <c r="AU49" i="12"/>
  <c r="AT49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BW48" i="12"/>
  <c r="BV48" i="12"/>
  <c r="BU48" i="12"/>
  <c r="BT48" i="12"/>
  <c r="BS48" i="12"/>
  <c r="BR48" i="12"/>
  <c r="BQ48" i="12"/>
  <c r="BP48" i="12"/>
  <c r="BO48" i="12"/>
  <c r="BN48" i="12"/>
  <c r="BM48" i="12"/>
  <c r="BL48" i="12"/>
  <c r="BK48" i="12"/>
  <c r="BJ48" i="12"/>
  <c r="BI48" i="12"/>
  <c r="BH48" i="12"/>
  <c r="BG48" i="12"/>
  <c r="BF48" i="12"/>
  <c r="BE48" i="12"/>
  <c r="BD48" i="12"/>
  <c r="BC48" i="12"/>
  <c r="BB48" i="12"/>
  <c r="BA48" i="12"/>
  <c r="AZ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BW47" i="12"/>
  <c r="BV47" i="12"/>
  <c r="BU47" i="12"/>
  <c r="BT47" i="12"/>
  <c r="BS47" i="12"/>
  <c r="BR47" i="12"/>
  <c r="BQ47" i="12"/>
  <c r="BP47" i="12"/>
  <c r="BO47" i="12"/>
  <c r="BN47" i="12"/>
  <c r="BM47" i="12"/>
  <c r="BL47" i="12"/>
  <c r="BK47" i="12"/>
  <c r="BJ47" i="12"/>
  <c r="BI47" i="12"/>
  <c r="BH47" i="12"/>
  <c r="BG47" i="12"/>
  <c r="BF47" i="12"/>
  <c r="BE47" i="12"/>
  <c r="BD47" i="12"/>
  <c r="BC47" i="12"/>
  <c r="BB47" i="12"/>
  <c r="BA47" i="12"/>
  <c r="AZ47" i="12"/>
  <c r="AX47" i="12"/>
  <c r="AW47" i="12"/>
  <c r="AV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BW46" i="12"/>
  <c r="BV46" i="12"/>
  <c r="BU46" i="12"/>
  <c r="BT46" i="12"/>
  <c r="BS46" i="12"/>
  <c r="BR46" i="12"/>
  <c r="BQ46" i="12"/>
  <c r="BP46" i="12"/>
  <c r="BO46" i="12"/>
  <c r="BN46" i="12"/>
  <c r="BM46" i="12"/>
  <c r="BL46" i="12"/>
  <c r="BK46" i="12"/>
  <c r="BJ46" i="12"/>
  <c r="BI46" i="12"/>
  <c r="BH46" i="12"/>
  <c r="BG46" i="12"/>
  <c r="BF46" i="12"/>
  <c r="BE46" i="12"/>
  <c r="BD46" i="12"/>
  <c r="BC46" i="12"/>
  <c r="BB46" i="12"/>
  <c r="BA46" i="12"/>
  <c r="AZ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BW45" i="12"/>
  <c r="BV45" i="12"/>
  <c r="BU45" i="12"/>
  <c r="BT45" i="12"/>
  <c r="BS45" i="12"/>
  <c r="BR45" i="12"/>
  <c r="BQ45" i="12"/>
  <c r="BP45" i="12"/>
  <c r="BO45" i="12"/>
  <c r="BN45" i="12"/>
  <c r="BM45" i="12"/>
  <c r="BL45" i="12"/>
  <c r="BK45" i="12"/>
  <c r="BJ45" i="12"/>
  <c r="BI45" i="12"/>
  <c r="BH45" i="12"/>
  <c r="BG45" i="12"/>
  <c r="BF45" i="12"/>
  <c r="BE45" i="12"/>
  <c r="BD45" i="12"/>
  <c r="BC45" i="12"/>
  <c r="BB45" i="12"/>
  <c r="BA45" i="12"/>
  <c r="AZ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BW44" i="12"/>
  <c r="BV44" i="12"/>
  <c r="BU44" i="12"/>
  <c r="BT44" i="12"/>
  <c r="BS44" i="12"/>
  <c r="BR44" i="12"/>
  <c r="BQ44" i="12"/>
  <c r="BP44" i="12"/>
  <c r="BO44" i="12"/>
  <c r="BN44" i="12"/>
  <c r="BM44" i="12"/>
  <c r="BL44" i="12"/>
  <c r="BK44" i="12"/>
  <c r="BJ44" i="12"/>
  <c r="BI44" i="12"/>
  <c r="BH44" i="12"/>
  <c r="BG44" i="12"/>
  <c r="BF44" i="12"/>
  <c r="BE44" i="12"/>
  <c r="BD44" i="12"/>
  <c r="BC44" i="12"/>
  <c r="BB44" i="12"/>
  <c r="BA44" i="12"/>
  <c r="AZ44" i="12"/>
  <c r="AX44" i="12"/>
  <c r="AW44" i="12"/>
  <c r="AV44" i="12"/>
  <c r="AU44" i="12"/>
  <c r="AT44" i="12"/>
  <c r="AS44" i="12"/>
  <c r="AR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BW43" i="12"/>
  <c r="BV43" i="12"/>
  <c r="BU43" i="12"/>
  <c r="BT43" i="12"/>
  <c r="BS43" i="12"/>
  <c r="BR43" i="12"/>
  <c r="BQ43" i="12"/>
  <c r="BP43" i="12"/>
  <c r="BO43" i="12"/>
  <c r="BN43" i="12"/>
  <c r="BM43" i="12"/>
  <c r="BL43" i="12"/>
  <c r="BK43" i="12"/>
  <c r="BJ43" i="12"/>
  <c r="BI43" i="12"/>
  <c r="BH43" i="12"/>
  <c r="BG43" i="12"/>
  <c r="BF43" i="12"/>
  <c r="BE43" i="12"/>
  <c r="BD43" i="12"/>
  <c r="BC43" i="12"/>
  <c r="BB43" i="12"/>
  <c r="BA43" i="12"/>
  <c r="AZ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BW42" i="12"/>
  <c r="BV42" i="12"/>
  <c r="BU42" i="12"/>
  <c r="BT42" i="12"/>
  <c r="BS42" i="12"/>
  <c r="BR42" i="12"/>
  <c r="BQ42" i="12"/>
  <c r="BP42" i="12"/>
  <c r="BO42" i="12"/>
  <c r="BN42" i="12"/>
  <c r="BM42" i="12"/>
  <c r="BL42" i="12"/>
  <c r="BK42" i="12"/>
  <c r="BJ42" i="12"/>
  <c r="BI42" i="12"/>
  <c r="BH42" i="12"/>
  <c r="BG42" i="12"/>
  <c r="BF42" i="12"/>
  <c r="BE42" i="12"/>
  <c r="BD42" i="12"/>
  <c r="BC42" i="12"/>
  <c r="BB42" i="12"/>
  <c r="BA42" i="12"/>
  <c r="AZ42" i="12"/>
  <c r="AX42" i="12"/>
  <c r="AW42" i="12"/>
  <c r="AV42" i="12"/>
  <c r="AU42" i="12"/>
  <c r="AT42" i="12"/>
  <c r="AS42" i="12"/>
  <c r="AR42" i="12"/>
  <c r="AQ42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BW41" i="12"/>
  <c r="BV41" i="12"/>
  <c r="BU41" i="12"/>
  <c r="BT41" i="12"/>
  <c r="BS41" i="12"/>
  <c r="BR41" i="12"/>
  <c r="BQ41" i="12"/>
  <c r="BP41" i="12"/>
  <c r="BO41" i="12"/>
  <c r="BN41" i="12"/>
  <c r="BM41" i="12"/>
  <c r="BL41" i="12"/>
  <c r="BK41" i="12"/>
  <c r="BJ41" i="12"/>
  <c r="BI41" i="12"/>
  <c r="BH41" i="12"/>
  <c r="BG41" i="12"/>
  <c r="BF41" i="12"/>
  <c r="BE41" i="12"/>
  <c r="BD41" i="12"/>
  <c r="BC41" i="12"/>
  <c r="BB41" i="12"/>
  <c r="BA41" i="12"/>
  <c r="AZ41" i="12"/>
  <c r="AX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BW40" i="12"/>
  <c r="BV40" i="12"/>
  <c r="BU40" i="12"/>
  <c r="BT40" i="12"/>
  <c r="BS40" i="12"/>
  <c r="BR40" i="12"/>
  <c r="BQ40" i="12"/>
  <c r="BP40" i="12"/>
  <c r="BO40" i="12"/>
  <c r="BN40" i="12"/>
  <c r="BM40" i="12"/>
  <c r="BL40" i="12"/>
  <c r="BK40" i="12"/>
  <c r="BJ40" i="12"/>
  <c r="BI40" i="12"/>
  <c r="BH40" i="12"/>
  <c r="BG40" i="12"/>
  <c r="BF40" i="12"/>
  <c r="BE40" i="12"/>
  <c r="BD40" i="12"/>
  <c r="BC40" i="12"/>
  <c r="BB40" i="12"/>
  <c r="BA40" i="12"/>
  <c r="AZ40" i="12"/>
  <c r="AX40" i="12"/>
  <c r="AW40" i="12"/>
  <c r="AV40" i="12"/>
  <c r="AU40" i="12"/>
  <c r="AT40" i="12"/>
  <c r="AS40" i="12"/>
  <c r="AR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BW39" i="12"/>
  <c r="BV39" i="12"/>
  <c r="BU39" i="12"/>
  <c r="BT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BW38" i="12"/>
  <c r="BV38" i="12"/>
  <c r="BU38" i="12"/>
  <c r="BT38" i="12"/>
  <c r="BS38" i="12"/>
  <c r="BR38" i="12"/>
  <c r="BQ38" i="12"/>
  <c r="BP38" i="12"/>
  <c r="BO38" i="12"/>
  <c r="BN38" i="12"/>
  <c r="BM38" i="12"/>
  <c r="BL38" i="12"/>
  <c r="BK38" i="12"/>
  <c r="BJ38" i="12"/>
  <c r="BI38" i="12"/>
  <c r="BH38" i="12"/>
  <c r="BG38" i="12"/>
  <c r="BF38" i="12"/>
  <c r="BE38" i="12"/>
  <c r="BD38" i="12"/>
  <c r="BC38" i="12"/>
  <c r="BB38" i="12"/>
  <c r="BA38" i="12"/>
  <c r="AZ38" i="12"/>
  <c r="AX38" i="12"/>
  <c r="AW38" i="12"/>
  <c r="AV38" i="12"/>
  <c r="AU38" i="12"/>
  <c r="AT38" i="12"/>
  <c r="AS38" i="12"/>
  <c r="AR38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BW37" i="12"/>
  <c r="BV37" i="12"/>
  <c r="BU37" i="12"/>
  <c r="BT37" i="12"/>
  <c r="BS37" i="12"/>
  <c r="BR37" i="12"/>
  <c r="BQ37" i="12"/>
  <c r="BP37" i="12"/>
  <c r="BO37" i="12"/>
  <c r="BN37" i="12"/>
  <c r="BM37" i="12"/>
  <c r="BL37" i="12"/>
  <c r="BK37" i="12"/>
  <c r="BJ37" i="12"/>
  <c r="BI37" i="12"/>
  <c r="BH37" i="12"/>
  <c r="BG37" i="12"/>
  <c r="BF37" i="12"/>
  <c r="BE37" i="12"/>
  <c r="BD37" i="12"/>
  <c r="BC37" i="12"/>
  <c r="BB37" i="12"/>
  <c r="BA37" i="12"/>
  <c r="AZ37" i="12"/>
  <c r="AX37" i="12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BW36" i="12"/>
  <c r="BV36" i="12"/>
  <c r="BU36" i="12"/>
  <c r="BT36" i="12"/>
  <c r="BS36" i="12"/>
  <c r="BR36" i="12"/>
  <c r="BQ36" i="12"/>
  <c r="BP36" i="12"/>
  <c r="BO36" i="12"/>
  <c r="BN36" i="12"/>
  <c r="BM36" i="12"/>
  <c r="BL36" i="12"/>
  <c r="BK36" i="12"/>
  <c r="BJ36" i="12"/>
  <c r="BI36" i="12"/>
  <c r="BH36" i="12"/>
  <c r="BG36" i="12"/>
  <c r="BF36" i="12"/>
  <c r="BE36" i="12"/>
  <c r="BD36" i="12"/>
  <c r="BC36" i="12"/>
  <c r="BB36" i="12"/>
  <c r="BA36" i="12"/>
  <c r="AZ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BW35" i="12"/>
  <c r="BV35" i="12"/>
  <c r="BU35" i="12"/>
  <c r="BT35" i="12"/>
  <c r="BS35" i="12"/>
  <c r="BR35" i="12"/>
  <c r="BQ35" i="12"/>
  <c r="BP35" i="12"/>
  <c r="BO35" i="12"/>
  <c r="BN35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BW34" i="12"/>
  <c r="BV34" i="12"/>
  <c r="BU34" i="12"/>
  <c r="BT34" i="12"/>
  <c r="BS34" i="12"/>
  <c r="BR34" i="12"/>
  <c r="BQ34" i="12"/>
  <c r="BP34" i="12"/>
  <c r="BO34" i="12"/>
  <c r="BN34" i="12"/>
  <c r="BM34" i="12"/>
  <c r="BL34" i="12"/>
  <c r="BK34" i="12"/>
  <c r="BJ34" i="12"/>
  <c r="BI34" i="12"/>
  <c r="BH34" i="12"/>
  <c r="BG34" i="12"/>
  <c r="BF34" i="12"/>
  <c r="BE34" i="12"/>
  <c r="BD34" i="12"/>
  <c r="BC34" i="12"/>
  <c r="BB34" i="12"/>
  <c r="BA34" i="12"/>
  <c r="AZ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BW33" i="12"/>
  <c r="BV33" i="12"/>
  <c r="BU33" i="12"/>
  <c r="BT33" i="12"/>
  <c r="BS33" i="12"/>
  <c r="BR33" i="12"/>
  <c r="BQ33" i="12"/>
  <c r="BP33" i="12"/>
  <c r="BO33" i="12"/>
  <c r="BN33" i="12"/>
  <c r="BM33" i="12"/>
  <c r="BL33" i="12"/>
  <c r="BK33" i="12"/>
  <c r="BJ33" i="12"/>
  <c r="BI33" i="12"/>
  <c r="BH33" i="12"/>
  <c r="BG33" i="12"/>
  <c r="BF33" i="12"/>
  <c r="BE33" i="12"/>
  <c r="BD33" i="12"/>
  <c r="BC33" i="12"/>
  <c r="BB33" i="12"/>
  <c r="BA33" i="12"/>
  <c r="AZ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BW32" i="12"/>
  <c r="BV32" i="12"/>
  <c r="BU32" i="12"/>
  <c r="BT32" i="12"/>
  <c r="BS32" i="12"/>
  <c r="BR32" i="12"/>
  <c r="BQ32" i="12"/>
  <c r="BP32" i="12"/>
  <c r="BO32" i="12"/>
  <c r="BN32" i="12"/>
  <c r="BM32" i="12"/>
  <c r="BL32" i="12"/>
  <c r="BK32" i="12"/>
  <c r="BJ32" i="12"/>
  <c r="BI32" i="12"/>
  <c r="BH32" i="12"/>
  <c r="BG32" i="12"/>
  <c r="BF32" i="12"/>
  <c r="BE32" i="12"/>
  <c r="BD32" i="12"/>
  <c r="BC32" i="12"/>
  <c r="BB32" i="12"/>
  <c r="BA32" i="12"/>
  <c r="AZ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BW31" i="12"/>
  <c r="BV31" i="12"/>
  <c r="BU31" i="12"/>
  <c r="BT31" i="12"/>
  <c r="BS31" i="12"/>
  <c r="BR31" i="12"/>
  <c r="BQ31" i="12"/>
  <c r="BP31" i="12"/>
  <c r="BO31" i="12"/>
  <c r="BN31" i="12"/>
  <c r="BM31" i="12"/>
  <c r="BL31" i="12"/>
  <c r="BK31" i="12"/>
  <c r="BJ31" i="12"/>
  <c r="BI31" i="12"/>
  <c r="BH31" i="12"/>
  <c r="BG31" i="12"/>
  <c r="BF31" i="12"/>
  <c r="BE31" i="12"/>
  <c r="BD31" i="12"/>
  <c r="BC31" i="12"/>
  <c r="BB31" i="12"/>
  <c r="BA31" i="12"/>
  <c r="AZ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BW30" i="12"/>
  <c r="BV30" i="12"/>
  <c r="BU30" i="12"/>
  <c r="BT30" i="12"/>
  <c r="BS30" i="12"/>
  <c r="BR30" i="12"/>
  <c r="BQ30" i="12"/>
  <c r="BP30" i="12"/>
  <c r="BO30" i="12"/>
  <c r="BN30" i="12"/>
  <c r="BM30" i="12"/>
  <c r="BL30" i="12"/>
  <c r="BK30" i="12"/>
  <c r="BJ30" i="12"/>
  <c r="BI30" i="12"/>
  <c r="BH30" i="12"/>
  <c r="BG30" i="12"/>
  <c r="BF30" i="12"/>
  <c r="BE30" i="12"/>
  <c r="BD30" i="12"/>
  <c r="BC30" i="12"/>
  <c r="BB30" i="12"/>
  <c r="BA30" i="12"/>
  <c r="AZ30" i="12"/>
  <c r="AX30" i="12"/>
  <c r="AW30" i="12"/>
  <c r="AV30" i="12"/>
  <c r="AU30" i="12"/>
  <c r="AT30" i="12"/>
  <c r="AS30" i="12"/>
  <c r="AR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BW29" i="12"/>
  <c r="BV29" i="12"/>
  <c r="BU29" i="12"/>
  <c r="BT29" i="12"/>
  <c r="BS29" i="12"/>
  <c r="BR29" i="12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BW28" i="12"/>
  <c r="BV28" i="12"/>
  <c r="BU28" i="12"/>
  <c r="BT28" i="12"/>
  <c r="BS28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BW27" i="12"/>
  <c r="BV27" i="12"/>
  <c r="BU27" i="12"/>
  <c r="BT27" i="12"/>
  <c r="BS27" i="12"/>
  <c r="BR27" i="12"/>
  <c r="BQ27" i="12"/>
  <c r="BP27" i="12"/>
  <c r="BO27" i="12"/>
  <c r="BN27" i="12"/>
  <c r="BM27" i="12"/>
  <c r="BL27" i="12"/>
  <c r="BK27" i="12"/>
  <c r="BJ27" i="12"/>
  <c r="BI27" i="12"/>
  <c r="BH27" i="12"/>
  <c r="BG27" i="12"/>
  <c r="BF27" i="12"/>
  <c r="BE27" i="12"/>
  <c r="BD27" i="12"/>
  <c r="BC27" i="12"/>
  <c r="BB27" i="12"/>
  <c r="BA27" i="12"/>
  <c r="AZ27" i="12"/>
  <c r="AX27" i="12"/>
  <c r="AW27" i="12"/>
  <c r="AV27" i="12"/>
  <c r="AU27" i="12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BW26" i="12"/>
  <c r="BV26" i="12"/>
  <c r="BU26" i="12"/>
  <c r="BT26" i="12"/>
  <c r="BS26" i="12"/>
  <c r="BR26" i="12"/>
  <c r="BQ26" i="12"/>
  <c r="BP26" i="12"/>
  <c r="BO26" i="12"/>
  <c r="BN26" i="12"/>
  <c r="BM26" i="12"/>
  <c r="BL26" i="12"/>
  <c r="BK26" i="12"/>
  <c r="BJ26" i="12"/>
  <c r="BI26" i="12"/>
  <c r="BH26" i="12"/>
  <c r="BG26" i="12"/>
  <c r="BF26" i="12"/>
  <c r="BE26" i="12"/>
  <c r="BD26" i="12"/>
  <c r="BC26" i="12"/>
  <c r="BB26" i="12"/>
  <c r="BA26" i="12"/>
  <c r="AZ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BW25" i="12"/>
  <c r="BV25" i="12"/>
  <c r="BU25" i="12"/>
  <c r="BT25" i="12"/>
  <c r="BS25" i="12"/>
  <c r="BR25" i="12"/>
  <c r="BQ25" i="12"/>
  <c r="BP25" i="12"/>
  <c r="BO25" i="12"/>
  <c r="BN25" i="12"/>
  <c r="BM25" i="12"/>
  <c r="BL25" i="12"/>
  <c r="BK25" i="12"/>
  <c r="BJ25" i="12"/>
  <c r="BI25" i="12"/>
  <c r="BH25" i="12"/>
  <c r="BG25" i="12"/>
  <c r="BF25" i="12"/>
  <c r="BE25" i="12"/>
  <c r="BD25" i="12"/>
  <c r="BC25" i="12"/>
  <c r="BB25" i="12"/>
  <c r="BA25" i="12"/>
  <c r="AZ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BW24" i="12"/>
  <c r="BV24" i="12"/>
  <c r="BU24" i="12"/>
  <c r="BT24" i="12"/>
  <c r="BS24" i="12"/>
  <c r="BR24" i="12"/>
  <c r="BQ24" i="12"/>
  <c r="BP24" i="12"/>
  <c r="BO24" i="12"/>
  <c r="BN24" i="12"/>
  <c r="BM24" i="12"/>
  <c r="BL24" i="12"/>
  <c r="BK24" i="12"/>
  <c r="BJ24" i="12"/>
  <c r="BI24" i="12"/>
  <c r="BH24" i="12"/>
  <c r="BG24" i="12"/>
  <c r="BF24" i="12"/>
  <c r="BE24" i="12"/>
  <c r="BD24" i="12"/>
  <c r="BC24" i="12"/>
  <c r="BB24" i="12"/>
  <c r="BA24" i="12"/>
  <c r="AZ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BW23" i="12"/>
  <c r="BV23" i="12"/>
  <c r="BU23" i="12"/>
  <c r="BT23" i="12"/>
  <c r="BS23" i="12"/>
  <c r="BR23" i="12"/>
  <c r="BQ23" i="12"/>
  <c r="BP23" i="12"/>
  <c r="BO23" i="12"/>
  <c r="BN23" i="12"/>
  <c r="BM23" i="12"/>
  <c r="BL23" i="12"/>
  <c r="BK23" i="12"/>
  <c r="BJ23" i="12"/>
  <c r="BI23" i="12"/>
  <c r="BH23" i="12"/>
  <c r="BG23" i="12"/>
  <c r="BF23" i="12"/>
  <c r="BE23" i="12"/>
  <c r="BD23" i="12"/>
  <c r="BC23" i="12"/>
  <c r="BB23" i="12"/>
  <c r="BA23" i="12"/>
  <c r="AZ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BW22" i="12"/>
  <c r="BV22" i="12"/>
  <c r="BU22" i="12"/>
  <c r="BT22" i="12"/>
  <c r="BS22" i="12"/>
  <c r="BR22" i="12"/>
  <c r="BQ22" i="12"/>
  <c r="BP22" i="12"/>
  <c r="BO22" i="12"/>
  <c r="BN22" i="12"/>
  <c r="BM22" i="12"/>
  <c r="BL22" i="12"/>
  <c r="BK22" i="12"/>
  <c r="BJ22" i="12"/>
  <c r="BI22" i="12"/>
  <c r="BH22" i="12"/>
  <c r="BG22" i="12"/>
  <c r="BF22" i="12"/>
  <c r="BE22" i="12"/>
  <c r="BD22" i="12"/>
  <c r="BC22" i="12"/>
  <c r="BB22" i="12"/>
  <c r="BA22" i="12"/>
  <c r="AZ22" i="12"/>
  <c r="AX22" i="12"/>
  <c r="AW22" i="12"/>
  <c r="AV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BW21" i="12"/>
  <c r="BV21" i="12"/>
  <c r="BU21" i="12"/>
  <c r="BT21" i="12"/>
  <c r="BS21" i="12"/>
  <c r="BR21" i="12"/>
  <c r="BQ21" i="12"/>
  <c r="BP21" i="12"/>
  <c r="BO21" i="12"/>
  <c r="BN21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BW20" i="12"/>
  <c r="BV20" i="12"/>
  <c r="BU20" i="12"/>
  <c r="BT20" i="12"/>
  <c r="BS20" i="12"/>
  <c r="BR20" i="12"/>
  <c r="BQ20" i="12"/>
  <c r="BP20" i="12"/>
  <c r="BO20" i="12"/>
  <c r="BN20" i="12"/>
  <c r="BM20" i="12"/>
  <c r="BL20" i="12"/>
  <c r="BK20" i="12"/>
  <c r="BJ20" i="12"/>
  <c r="BI20" i="12"/>
  <c r="BH20" i="12"/>
  <c r="BG20" i="12"/>
  <c r="BF20" i="12"/>
  <c r="BE20" i="12"/>
  <c r="BD20" i="12"/>
  <c r="BC20" i="12"/>
  <c r="BB20" i="12"/>
  <c r="BA20" i="12"/>
  <c r="AZ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BW18" i="12"/>
  <c r="BV18" i="12"/>
  <c r="BU18" i="12"/>
  <c r="BT18" i="12"/>
  <c r="BS18" i="12"/>
  <c r="BR18" i="12"/>
  <c r="BQ18" i="12"/>
  <c r="BP18" i="12"/>
  <c r="BO18" i="12"/>
  <c r="BN18" i="12"/>
  <c r="BM18" i="12"/>
  <c r="BL18" i="12"/>
  <c r="BK18" i="12"/>
  <c r="BJ18" i="12"/>
  <c r="BI18" i="12"/>
  <c r="BH18" i="12"/>
  <c r="BG18" i="12"/>
  <c r="BF18" i="12"/>
  <c r="BE18" i="12"/>
  <c r="BD18" i="12"/>
  <c r="BC18" i="12"/>
  <c r="BB18" i="12"/>
  <c r="BA18" i="12"/>
  <c r="AZ18" i="12"/>
  <c r="AX18" i="12"/>
  <c r="AW18" i="12"/>
  <c r="AV18" i="12"/>
  <c r="AU18" i="12"/>
  <c r="AT18" i="12"/>
  <c r="AS18" i="12"/>
  <c r="AR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BW17" i="12"/>
  <c r="BV17" i="12"/>
  <c r="BU17" i="12"/>
  <c r="BT17" i="12"/>
  <c r="BS17" i="12"/>
  <c r="BR17" i="12"/>
  <c r="BQ17" i="12"/>
  <c r="BP17" i="12"/>
  <c r="BO17" i="12"/>
  <c r="BN17" i="12"/>
  <c r="BM17" i="12"/>
  <c r="BL17" i="12"/>
  <c r="BK17" i="12"/>
  <c r="BJ17" i="12"/>
  <c r="BI17" i="12"/>
  <c r="BH17" i="12"/>
  <c r="BG17" i="12"/>
  <c r="BF17" i="12"/>
  <c r="BE17" i="12"/>
  <c r="BD17" i="12"/>
  <c r="BC17" i="12"/>
  <c r="BB17" i="12"/>
  <c r="BA17" i="12"/>
  <c r="AZ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BW16" i="12"/>
  <c r="BV16" i="12"/>
  <c r="BU16" i="12"/>
  <c r="BT16" i="12"/>
  <c r="BS16" i="12"/>
  <c r="BR16" i="12"/>
  <c r="BQ16" i="12"/>
  <c r="BP16" i="12"/>
  <c r="BO16" i="12"/>
  <c r="BN16" i="12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BW15" i="12"/>
  <c r="BV15" i="12"/>
  <c r="BU15" i="12"/>
  <c r="BT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BW14" i="12"/>
  <c r="BV14" i="12"/>
  <c r="BU14" i="12"/>
  <c r="BT14" i="12"/>
  <c r="BS14" i="12"/>
  <c r="BR14" i="12"/>
  <c r="BQ14" i="12"/>
  <c r="BP14" i="12"/>
  <c r="BO14" i="12"/>
  <c r="BN14" i="12"/>
  <c r="BM14" i="12"/>
  <c r="BL14" i="12"/>
  <c r="BK14" i="12"/>
  <c r="BJ14" i="12"/>
  <c r="BI14" i="12"/>
  <c r="BH14" i="12"/>
  <c r="BG14" i="12"/>
  <c r="BF14" i="12"/>
  <c r="BE14" i="12"/>
  <c r="BD14" i="12"/>
  <c r="BC14" i="12"/>
  <c r="BB14" i="12"/>
  <c r="BA14" i="12"/>
  <c r="AZ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BW13" i="12"/>
  <c r="BV13" i="12"/>
  <c r="BU13" i="12"/>
  <c r="BT13" i="12"/>
  <c r="BS13" i="12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BW12" i="12"/>
  <c r="BV12" i="12"/>
  <c r="BU12" i="12"/>
  <c r="BT12" i="12"/>
  <c r="BS12" i="12"/>
  <c r="BR12" i="12"/>
  <c r="BQ12" i="12"/>
  <c r="BP12" i="12"/>
  <c r="BO12" i="12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</calcChain>
</file>

<file path=xl/sharedStrings.xml><?xml version="1.0" encoding="utf-8"?>
<sst xmlns="http://schemas.openxmlformats.org/spreadsheetml/2006/main" count="480" uniqueCount="160">
  <si>
    <t>En millones de guaraníes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</si>
  <si>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</si>
  <si>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</si>
  <si>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</si>
  <si>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</si>
  <si>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</si>
  <si>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</si>
  <si>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</si>
  <si>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</si>
  <si>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</si>
  <si>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</si>
  <si>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</si>
  <si>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</si>
  <si>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</si>
  <si>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</si>
  <si>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</si>
  <si>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</si>
  <si>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</si>
  <si>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</si>
  <si>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</si>
  <si>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</si>
  <si>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</si>
  <si>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</si>
  <si>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</si>
  <si>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</si>
  <si>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</si>
  <si>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</si>
  <si>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</si>
  <si>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</si>
  <si>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</si>
  <si>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</si>
  <si>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</si>
  <si>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</si>
  <si>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</si>
  <si>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</si>
  <si>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</si>
  <si>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</si>
  <si>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</si>
  <si>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</si>
  <si>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</si>
  <si>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</si>
  <si>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</si>
  <si>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</si>
  <si>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</si>
  <si>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</si>
  <si>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</si>
  <si>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</si>
  <si>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</si>
  <si>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</si>
  <si>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</si>
  <si>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</si>
  <si>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</si>
  <si>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</si>
  <si>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</si>
  <si>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</si>
  <si>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</si>
  <si>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</si>
  <si>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</si>
  <si>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</si>
  <si>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</si>
  <si>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</si>
  <si>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</si>
  <si>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</si>
  <si>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</si>
  <si>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</si>
  <si>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</si>
  <si>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</si>
  <si>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</si>
  <si>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</si>
  <si>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</si>
  <si>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</si>
  <si>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</si>
  <si>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</si>
  <si>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</si>
  <si>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</si>
  <si>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</si>
  <si>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</si>
  <si>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</si>
  <si>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</si>
  <si>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</si>
  <si>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</si>
  <si>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</si>
  <si>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</si>
  <si>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</si>
  <si>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</si>
  <si>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</si>
  <si>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</si>
  <si>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</si>
  <si>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</si>
  <si>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</si>
  <si>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</si>
  <si>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</si>
  <si>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</si>
  <si>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</si>
  <si>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</si>
  <si>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</si>
  <si>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</si>
  <si>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</si>
  <si>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</si>
  <si>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</si>
  <si>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</si>
  <si>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</si>
  <si>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</si>
  <si>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</si>
  <si>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</si>
  <si>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</si>
  <si>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</si>
  <si>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</si>
  <si>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</si>
  <si>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</si>
  <si>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</si>
  <si>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</si>
  <si>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</si>
  <si>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</si>
  <si>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</si>
  <si>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</si>
  <si>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</si>
  <si>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</si>
  <si>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</si>
  <si>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</si>
  <si>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</si>
  <si>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</si>
  <si>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</si>
  <si>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</si>
  <si>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</si>
  <si>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</si>
  <si>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</si>
  <si>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</si>
  <si>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</si>
  <si>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</si>
  <si>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</si>
  <si>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</si>
  <si>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</si>
  <si>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</si>
  <si>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</si>
  <si>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</si>
  <si>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</si>
  <si>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</si>
  <si>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</si>
  <si>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</si>
  <si>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</si>
  <si>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</si>
  <si>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</si>
  <si>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</si>
  <si>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2023Q4*</t>
  </si>
  <si>
    <t>2024Q1*</t>
  </si>
  <si>
    <t>2024Q2*</t>
  </si>
  <si>
    <t>2024Q3*</t>
  </si>
  <si>
    <t>2024Q4*</t>
  </si>
  <si>
    <t>2025Q1*</t>
  </si>
  <si>
    <t>Variación interanual (%)</t>
  </si>
  <si>
    <t>Variación acumulada (%)</t>
  </si>
  <si>
    <t>2025Q2*</t>
  </si>
  <si>
    <t>2025Q3*</t>
  </si>
  <si>
    <t>2025Q4*</t>
  </si>
  <si>
    <t>( * ) Cifras preliminares.</t>
  </si>
  <si>
    <t>Para mayor detalle en el siguiente link:</t>
  </si>
  <si>
    <t>Boletín Cuentas Nacionales Trimestrales</t>
  </si>
  <si>
    <r>
      <t>Fuente:</t>
    </r>
    <r>
      <rPr>
        <sz val="11"/>
        <rFont val="Humanst521 BT"/>
        <family val="2"/>
      </rPr>
      <t xml:space="preserve"> Estudios Económicos - Gerencia de Estadísticas Económicas - Departamento de Cuentas Nacionales.</t>
    </r>
  </si>
  <si>
    <t>2026Q1*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</si>
</sst>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_ ;_ * \-#,##0_ ;_ * &quot;-&quot;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0.000"/>
    <numFmt numFmtId="169" formatCode="#,##0.0"/>
    <numFmt numFmtId="170" formatCode="#,##0.000000000000000000"/>
    <numFmt numFmtId="171" formatCode="_([$€]* #,##0.00_);_([$€]* \(#,##0.00\);_([$€]* &quot;-&quot;??_);_(@_)"/>
    <numFmt numFmtId="172" formatCode="_ * #,##0.0000000000000_ ;_ * \-#,##0.0000000000000_ ;_ * &quot;-&quot;_ ;_ @_ "/>
    <numFmt numFmtId="173" formatCode="_ * #,##0.00000000000000000_ ;_ * \-#,##0.00000000000000000_ ;_ * &quot;-&quot;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1"/>
      <name val="Humanst521 BT"/>
      <family val="2"/>
    </font>
    <font>
      <sz val="11"/>
      <name val="Humanst521 BT"/>
      <family val="2"/>
    </font>
    <font>
      <sz val="11"/>
      <color rgb="FFFF000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171" fontId="14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164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0" xfId="2" applyFont="1" applyBorder="1" applyAlignment="1">
      <alignment horizontal="center"/>
    </xf>
    <xf numFmtId="164" fontId="1" fillId="0" borderId="0" xfId="2" applyFont="1" applyAlignment="1">
      <alignment horizontal="center"/>
    </xf>
    <xf numFmtId="164" fontId="0" fillId="0" borderId="0" xfId="2" applyFont="1" applyFill="1"/>
    <xf numFmtId="167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8" fontId="0" fillId="0" borderId="0" xfId="0" applyNumberFormat="1"/>
    <xf numFmtId="167" fontId="0" fillId="0" borderId="0" xfId="1" applyNumberFormat="1" applyFont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166" fontId="1" fillId="0" borderId="0" xfId="2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70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7" fontId="9" fillId="0" borderId="0" xfId="0" applyNumberFormat="1" applyFont="1"/>
    <xf numFmtId="0" fontId="9" fillId="0" borderId="0" xfId="0" applyFont="1"/>
    <xf numFmtId="0" fontId="10" fillId="0" borderId="0" xfId="0" applyFont="1"/>
    <xf numFmtId="164" fontId="11" fillId="0" borderId="0" xfId="2" applyFont="1" applyAlignment="1">
      <alignment horizontal="center"/>
    </xf>
    <xf numFmtId="0" fontId="10" fillId="0" borderId="0" xfId="0" applyFont="1" applyAlignment="1">
      <alignment horizontal="center" vertical="center"/>
    </xf>
    <xf numFmtId="166" fontId="0" fillId="0" borderId="4" xfId="0" applyNumberFormat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166" fontId="0" fillId="0" borderId="4" xfId="0" applyNumberFormat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166" fontId="8" fillId="0" borderId="0" xfId="0" applyNumberFormat="1" applyFont="1"/>
    <xf numFmtId="169" fontId="10" fillId="0" borderId="3" xfId="0" applyNumberFormat="1" applyFont="1" applyBorder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9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0" fontId="1" fillId="4" borderId="0" xfId="0" applyFont="1" applyFill="1" applyAlignment="1">
      <alignment horizontal="center"/>
    </xf>
    <xf numFmtId="166" fontId="0" fillId="4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0" fontId="15" fillId="0" borderId="0" xfId="5" applyNumberFormat="1" applyFont="1"/>
    <xf numFmtId="0" fontId="17" fillId="0" borderId="0" xfId="6" applyNumberFormat="1" applyFont="1"/>
    <xf numFmtId="171" fontId="16" fillId="0" borderId="0" xfId="6" applyFont="1"/>
    <xf numFmtId="0" fontId="12" fillId="0" borderId="0" xfId="4" applyNumberFormat="1" applyAlignment="1" applyProtection="1"/>
    <xf numFmtId="172" fontId="7" fillId="0" borderId="0" xfId="2" applyNumberFormat="1" applyFont="1"/>
    <xf numFmtId="173" fontId="0" fillId="0" borderId="0" xfId="2" applyNumberFormat="1" applyFont="1"/>
    <xf numFmtId="0" fontId="4" fillId="0" borderId="1" xfId="0" applyFont="1" applyBorder="1" applyAlignment="1">
      <alignment horizontal="center" vertical="center"/>
    </xf>
  </cellXfs>
  <cellStyles count="7">
    <cellStyle name="Hipervínculo" xfId="4" builtinId="8"/>
    <cellStyle name="Millares" xfId="1" builtinId="3"/>
    <cellStyle name="Millares [0]" xfId="2" builtinId="6"/>
    <cellStyle name="Millares 2 2" xfId="3" xr:uid="{00000000-0005-0000-0000-000002000000}"/>
    <cellStyle name="Normal" xfId="0" builtinId="0"/>
    <cellStyle name="Normal_Cuadro 4 y 5-PIB trimestral-Informe Coyuntura" xfId="6" xr:uid="{4C9D6891-038F-4781-9AD1-130B1711B7A4}"/>
    <cellStyle name="Normal_cuadro4-5-6-7-8-8(conti)-9_Cuentas cuadros de coyuntura(dic-07)_Anexo Estadístico NOVIEMBRE 2008 IMAEP" xfId="5" xr:uid="{F6AB7D25-BC74-4A2A-B6B4-CAADF04FC6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p.gov.py/web/institucional/cuentas-nacionales-trimestrales-cnt-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cp.gov.py/web/institucional/cuentas-nacionales-trimestrales-cnt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F549-A072-4FDF-8B26-805A939125BF}">
  <dimension ref="A1:CF228"/>
  <sheetViews>
    <sheetView showGridLines="0" tabSelected="1" zoomScale="55" zoomScaleNormal="55" workbookViewId="0">
      <pane xSplit="1" ySplit="6" topLeftCell="B77" activePane="bottomRight" state="frozen"/>
      <selection pane="topRight" activeCell="B1" sqref="B1"/>
      <selection pane="bottomLeft" activeCell="A7" sqref="A7"/>
      <selection pane="bottomRight" activeCell="CA135" sqref="CA135"/>
    </sheetView>
  </sheetViews>
  <sheetFormatPr baseColWidth="10" defaultRowHeight="14.4" x14ac:dyDescent="0.3"/>
  <cols>
    <col min="1" max="1" width="11.109375" customWidth="1"/>
    <col min="2" max="28" width="12.6640625" customWidth="1"/>
    <col min="29" max="29" width="4.109375" customWidth="1"/>
    <col min="30" max="56" width="12.21875" customWidth="1"/>
    <col min="57" max="57" width="4.109375" customWidth="1"/>
    <col min="58" max="84" width="14.109375" customWidth="1"/>
  </cols>
  <sheetData>
    <row r="1" spans="1:84" ht="18" x14ac:dyDescent="0.35">
      <c r="A1" s="1"/>
      <c r="B1" s="1" t="s">
        <v>14</v>
      </c>
    </row>
    <row r="2" spans="1:84" ht="18" x14ac:dyDescent="0.35">
      <c r="A2" s="1"/>
      <c r="B2" s="1" t="s">
        <v>17</v>
      </c>
    </row>
    <row r="4" spans="1:84" s="2" customFormat="1" ht="15.6" x14ac:dyDescent="0.3">
      <c r="A4" s="3"/>
      <c r="B4" s="3" t="s">
        <v>0</v>
      </c>
      <c r="AD4" s="3" t="s">
        <v>150</v>
      </c>
      <c r="BF4" s="3" t="s">
        <v>151</v>
      </c>
    </row>
    <row r="5" spans="1:84" s="2" customFormat="1" ht="15.6" x14ac:dyDescent="0.3">
      <c r="A5" s="39"/>
      <c r="B5" s="84" t="s">
        <v>1</v>
      </c>
      <c r="C5" s="84"/>
      <c r="D5" s="84"/>
      <c r="E5" s="84" t="s">
        <v>16</v>
      </c>
      <c r="F5" s="84"/>
      <c r="G5" s="84"/>
      <c r="H5" s="84" t="s">
        <v>19</v>
      </c>
      <c r="I5" s="84"/>
      <c r="J5" s="84"/>
      <c r="K5" s="84" t="s">
        <v>2</v>
      </c>
      <c r="L5" s="84"/>
      <c r="M5" s="84"/>
      <c r="N5" s="84" t="s">
        <v>3</v>
      </c>
      <c r="O5" s="84"/>
      <c r="P5" s="84"/>
      <c r="Q5" s="84" t="s">
        <v>13</v>
      </c>
      <c r="R5" s="84"/>
      <c r="S5" s="84"/>
      <c r="T5" s="84" t="s">
        <v>104</v>
      </c>
      <c r="U5" s="84"/>
      <c r="V5" s="84"/>
      <c r="W5" s="84" t="s">
        <v>106</v>
      </c>
      <c r="X5" s="84"/>
      <c r="Y5" s="84"/>
      <c r="Z5" s="84" t="s">
        <v>105</v>
      </c>
      <c r="AA5" s="84"/>
      <c r="AB5" s="84"/>
      <c r="AD5" s="84" t="s">
        <v>1</v>
      </c>
      <c r="AE5" s="84"/>
      <c r="AF5" s="84"/>
      <c r="AG5" s="84" t="s">
        <v>16</v>
      </c>
      <c r="AH5" s="84"/>
      <c r="AI5" s="84"/>
      <c r="AJ5" s="84" t="s">
        <v>19</v>
      </c>
      <c r="AK5" s="84"/>
      <c r="AL5" s="84"/>
      <c r="AM5" s="84" t="s">
        <v>2</v>
      </c>
      <c r="AN5" s="84"/>
      <c r="AO5" s="84"/>
      <c r="AP5" s="84" t="s">
        <v>3</v>
      </c>
      <c r="AQ5" s="84"/>
      <c r="AR5" s="84"/>
      <c r="AS5" s="84" t="s">
        <v>13</v>
      </c>
      <c r="AT5" s="84"/>
      <c r="AU5" s="84"/>
      <c r="AV5" s="84" t="s">
        <v>104</v>
      </c>
      <c r="AW5" s="84"/>
      <c r="AX5" s="84"/>
      <c r="AY5" s="84" t="s">
        <v>106</v>
      </c>
      <c r="AZ5" s="84"/>
      <c r="BA5" s="84"/>
      <c r="BB5" s="84" t="s">
        <v>105</v>
      </c>
      <c r="BC5" s="84"/>
      <c r="BD5" s="84"/>
      <c r="BF5" s="84" t="s">
        <v>1</v>
      </c>
      <c r="BG5" s="84"/>
      <c r="BH5" s="84"/>
      <c r="BI5" s="84" t="s">
        <v>16</v>
      </c>
      <c r="BJ5" s="84"/>
      <c r="BK5" s="84"/>
      <c r="BL5" s="84" t="s">
        <v>19</v>
      </c>
      <c r="BM5" s="84"/>
      <c r="BN5" s="84"/>
      <c r="BO5" s="84" t="s">
        <v>2</v>
      </c>
      <c r="BP5" s="84"/>
      <c r="BQ5" s="84"/>
      <c r="BR5" s="84" t="s">
        <v>3</v>
      </c>
      <c r="BS5" s="84"/>
      <c r="BT5" s="84"/>
      <c r="BU5" s="84" t="s">
        <v>13</v>
      </c>
      <c r="BV5" s="84"/>
      <c r="BW5" s="84"/>
      <c r="BX5" s="84" t="s">
        <v>104</v>
      </c>
      <c r="BY5" s="84"/>
      <c r="BZ5" s="84"/>
      <c r="CA5" s="84" t="s">
        <v>106</v>
      </c>
      <c r="CB5" s="84"/>
      <c r="CC5" s="84"/>
      <c r="CD5" s="84" t="s">
        <v>105</v>
      </c>
      <c r="CE5" s="84"/>
      <c r="CF5" s="84"/>
    </row>
    <row r="6" spans="1:84" x14ac:dyDescent="0.3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4" t="s">
        <v>5</v>
      </c>
      <c r="AA6" s="8" t="s">
        <v>6</v>
      </c>
      <c r="AB6" s="4" t="s">
        <v>7</v>
      </c>
      <c r="AC6" s="5"/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4" t="s">
        <v>5</v>
      </c>
      <c r="AZ6" s="9" t="s">
        <v>6</v>
      </c>
      <c r="BA6" s="4" t="s">
        <v>7</v>
      </c>
      <c r="BB6" s="4" t="s">
        <v>5</v>
      </c>
      <c r="BC6" s="9" t="s">
        <v>6</v>
      </c>
      <c r="BD6" s="4" t="s">
        <v>7</v>
      </c>
      <c r="BE6" s="5"/>
      <c r="BF6" s="4" t="s">
        <v>5</v>
      </c>
      <c r="BG6" s="10" t="s">
        <v>6</v>
      </c>
      <c r="BH6" s="4" t="s">
        <v>7</v>
      </c>
      <c r="BI6" s="4" t="s">
        <v>5</v>
      </c>
      <c r="BJ6" s="10" t="s">
        <v>6</v>
      </c>
      <c r="BK6" s="4" t="s">
        <v>7</v>
      </c>
      <c r="BL6" s="4" t="s">
        <v>5</v>
      </c>
      <c r="BM6" s="10" t="s">
        <v>6</v>
      </c>
      <c r="BN6" s="4" t="s">
        <v>7</v>
      </c>
      <c r="BO6" s="4" t="s">
        <v>5</v>
      </c>
      <c r="BP6" s="10" t="s">
        <v>6</v>
      </c>
      <c r="BQ6" s="4" t="s">
        <v>7</v>
      </c>
      <c r="BR6" s="4" t="s">
        <v>5</v>
      </c>
      <c r="BS6" s="10" t="s">
        <v>6</v>
      </c>
      <c r="BT6" s="4" t="s">
        <v>7</v>
      </c>
      <c r="BU6" s="4" t="s">
        <v>5</v>
      </c>
      <c r="BV6" s="10" t="s">
        <v>6</v>
      </c>
      <c r="BW6" s="4" t="s">
        <v>7</v>
      </c>
      <c r="BX6" s="4" t="s">
        <v>5</v>
      </c>
      <c r="BY6" s="10" t="s">
        <v>6</v>
      </c>
      <c r="BZ6" s="4" t="s">
        <v>7</v>
      </c>
      <c r="CA6" s="4" t="s">
        <v>5</v>
      </c>
      <c r="CB6" s="10" t="s">
        <v>6</v>
      </c>
      <c r="CC6" s="4" t="s">
        <v>7</v>
      </c>
      <c r="CD6" s="4" t="s">
        <v>5</v>
      </c>
      <c r="CE6" s="10" t="s">
        <v>6</v>
      </c>
      <c r="CF6" s="4" t="s">
        <v>7</v>
      </c>
    </row>
    <row r="7" spans="1:84" ht="15" customHeight="1" x14ac:dyDescent="0.3">
      <c r="A7" s="17" t="s">
        <v>20</v>
      </c>
      <c r="B7" s="40">
        <v>396300.22598079382</v>
      </c>
      <c r="C7" s="65">
        <v>1097958.3430918856</v>
      </c>
      <c r="D7" s="27">
        <v>36.094286133370034</v>
      </c>
      <c r="E7" s="26">
        <v>234905.37861384623</v>
      </c>
      <c r="F7" s="65">
        <v>735511.2242729842</v>
      </c>
      <c r="G7" s="27">
        <v>31.937701405717956</v>
      </c>
      <c r="H7" s="26">
        <v>446813.2585778464</v>
      </c>
      <c r="I7" s="65">
        <v>5152598.0835355073</v>
      </c>
      <c r="J7" s="27">
        <v>8.67161092974791</v>
      </c>
      <c r="K7" s="26">
        <v>488344.03776985279</v>
      </c>
      <c r="L7" s="65">
        <v>1981744.8644860096</v>
      </c>
      <c r="M7" s="27">
        <v>24.642124549999071</v>
      </c>
      <c r="N7" s="26">
        <v>171715.90524531857</v>
      </c>
      <c r="O7" s="65">
        <v>1730984.6853660769</v>
      </c>
      <c r="P7" s="27">
        <v>9.9201285081851118</v>
      </c>
      <c r="Q7" s="26">
        <v>1302550.4601707032</v>
      </c>
      <c r="R7" s="65">
        <v>9992102.0883571748</v>
      </c>
      <c r="S7" s="27">
        <v>13.035800161493933</v>
      </c>
      <c r="T7" s="26">
        <v>3040629.2663583606</v>
      </c>
      <c r="U7" s="65">
        <v>20690899.28910964</v>
      </c>
      <c r="V7" s="27">
        <v>14.695491113616086</v>
      </c>
      <c r="W7" s="26">
        <v>234582.35243627353</v>
      </c>
      <c r="X7" s="65">
        <v>1441697.3217711381</v>
      </c>
      <c r="Y7" s="27">
        <v>16.27126227494735</v>
      </c>
      <c r="Z7" s="26">
        <v>3275211.618794634</v>
      </c>
      <c r="AA7" s="65">
        <v>22132596.610880777</v>
      </c>
      <c r="AB7" s="27">
        <v>14.7981354216002</v>
      </c>
      <c r="AC7" s="5"/>
      <c r="AD7" s="7"/>
      <c r="AE7" s="73"/>
      <c r="AF7" s="6"/>
      <c r="AG7" s="7"/>
      <c r="AH7" s="73"/>
      <c r="AI7" s="6"/>
      <c r="AJ7" s="7"/>
      <c r="AK7" s="73"/>
      <c r="AL7" s="6"/>
      <c r="AM7" s="7"/>
      <c r="AN7" s="73"/>
      <c r="AO7" s="6"/>
      <c r="AP7" s="7"/>
      <c r="AQ7" s="73"/>
      <c r="AR7" s="6"/>
      <c r="AS7" s="7"/>
      <c r="AT7" s="73"/>
      <c r="AU7" s="6"/>
      <c r="AV7" s="7"/>
      <c r="AW7" s="73"/>
      <c r="AX7" s="6"/>
      <c r="AY7" s="7"/>
      <c r="AZ7" s="73"/>
      <c r="BA7" s="6"/>
      <c r="BB7" s="7"/>
      <c r="BC7" s="73"/>
      <c r="BD7" s="6"/>
      <c r="BE7" s="5"/>
      <c r="BF7" s="16"/>
      <c r="BG7" s="74"/>
      <c r="BH7" s="15"/>
      <c r="BI7" s="16"/>
      <c r="BJ7" s="74"/>
      <c r="BK7" s="15"/>
      <c r="BL7" s="16"/>
      <c r="BM7" s="74"/>
      <c r="BN7" s="15"/>
      <c r="BO7" s="16"/>
      <c r="BP7" s="74"/>
      <c r="BQ7" s="15"/>
      <c r="BR7" s="16"/>
      <c r="BS7" s="74"/>
      <c r="BT7" s="15"/>
      <c r="BU7" s="16"/>
      <c r="BV7" s="74"/>
      <c r="BW7" s="15"/>
      <c r="BX7" s="16"/>
      <c r="BY7" s="74"/>
      <c r="BZ7" s="15"/>
      <c r="CA7" s="16"/>
      <c r="CB7" s="74"/>
      <c r="CC7" s="15"/>
      <c r="CD7" s="16"/>
      <c r="CE7" s="74"/>
      <c r="CF7" s="15"/>
    </row>
    <row r="8" spans="1:84" ht="15" customHeight="1" x14ac:dyDescent="0.3">
      <c r="A8" s="17" t="s">
        <v>21</v>
      </c>
      <c r="B8" s="40">
        <v>416079.52277412376</v>
      </c>
      <c r="C8" s="65">
        <v>1049813.3044893881</v>
      </c>
      <c r="D8" s="27">
        <v>39.63366829081081</v>
      </c>
      <c r="E8" s="26">
        <v>227498.10808170639</v>
      </c>
      <c r="F8" s="65">
        <v>780065.29092892003</v>
      </c>
      <c r="G8" s="27">
        <v>29.163982903379321</v>
      </c>
      <c r="H8" s="26">
        <v>490086.29960905487</v>
      </c>
      <c r="I8" s="65">
        <v>5527554.4830746856</v>
      </c>
      <c r="J8" s="27">
        <v>8.8662409589936022</v>
      </c>
      <c r="K8" s="26">
        <v>494273.22825232503</v>
      </c>
      <c r="L8" s="65">
        <v>2042173.8178870936</v>
      </c>
      <c r="M8" s="27">
        <v>24.203288864202456</v>
      </c>
      <c r="N8" s="26">
        <v>157154.69824669976</v>
      </c>
      <c r="O8" s="65">
        <v>1493011.9167206869</v>
      </c>
      <c r="P8" s="27">
        <v>10.526017675189147</v>
      </c>
      <c r="Q8" s="26">
        <v>1472274.8795734961</v>
      </c>
      <c r="R8" s="65">
        <v>10659712.795225728</v>
      </c>
      <c r="S8" s="27">
        <v>13.811581117203255</v>
      </c>
      <c r="T8" s="26">
        <v>3257366.7365374058</v>
      </c>
      <c r="U8" s="65">
        <v>21552331.608326502</v>
      </c>
      <c r="V8" s="27">
        <v>15.113755651750266</v>
      </c>
      <c r="W8" s="26">
        <v>243163.71135648841</v>
      </c>
      <c r="X8" s="65">
        <v>1439120.1766396603</v>
      </c>
      <c r="Y8" s="27">
        <v>16.896692528088565</v>
      </c>
      <c r="Z8" s="26">
        <v>3500530.4478938943</v>
      </c>
      <c r="AA8" s="65">
        <v>22991451.784966163</v>
      </c>
      <c r="AB8" s="27">
        <v>15.225356278644611</v>
      </c>
      <c r="AC8" s="5"/>
      <c r="AD8" s="7"/>
      <c r="AE8" s="73"/>
      <c r="AF8" s="6"/>
      <c r="AG8" s="7"/>
      <c r="AH8" s="73"/>
      <c r="AI8" s="6"/>
      <c r="AJ8" s="7"/>
      <c r="AK8" s="73"/>
      <c r="AL8" s="6"/>
      <c r="AM8" s="7"/>
      <c r="AN8" s="73"/>
      <c r="AO8" s="6"/>
      <c r="AP8" s="7"/>
      <c r="AQ8" s="73"/>
      <c r="AR8" s="6"/>
      <c r="AS8" s="7"/>
      <c r="AT8" s="73"/>
      <c r="AU8" s="6"/>
      <c r="AV8" s="7"/>
      <c r="AW8" s="73"/>
      <c r="AX8" s="6"/>
      <c r="AY8" s="7"/>
      <c r="AZ8" s="73"/>
      <c r="BA8" s="6"/>
      <c r="BB8" s="7"/>
      <c r="BC8" s="73"/>
      <c r="BD8" s="6"/>
      <c r="BE8" s="5"/>
      <c r="BF8" s="16"/>
      <c r="BG8" s="74"/>
      <c r="BH8" s="15"/>
      <c r="BI8" s="16"/>
      <c r="BJ8" s="74"/>
      <c r="BK8" s="15"/>
      <c r="BL8" s="16"/>
      <c r="BM8" s="74"/>
      <c r="BN8" s="15"/>
      <c r="BO8" s="16"/>
      <c r="BP8" s="74"/>
      <c r="BQ8" s="15"/>
      <c r="BR8" s="16"/>
      <c r="BS8" s="74"/>
      <c r="BT8" s="15"/>
      <c r="BU8" s="16"/>
      <c r="BV8" s="74"/>
      <c r="BW8" s="15"/>
      <c r="BX8" s="16"/>
      <c r="BY8" s="74"/>
      <c r="BZ8" s="15"/>
      <c r="CA8" s="16"/>
      <c r="CB8" s="74"/>
      <c r="CC8" s="15"/>
      <c r="CD8" s="16"/>
      <c r="CE8" s="74"/>
      <c r="CF8" s="15"/>
    </row>
    <row r="9" spans="1:84" ht="15" customHeight="1" x14ac:dyDescent="0.3">
      <c r="A9" s="17" t="s">
        <v>22</v>
      </c>
      <c r="B9" s="40">
        <v>399820.51261107629</v>
      </c>
      <c r="C9" s="65">
        <v>977159.31063954742</v>
      </c>
      <c r="D9" s="27">
        <v>40.916614952928725</v>
      </c>
      <c r="E9" s="26">
        <v>296584.60032733774</v>
      </c>
      <c r="F9" s="65">
        <v>948188.28950107226</v>
      </c>
      <c r="G9" s="27">
        <v>31.279082816283015</v>
      </c>
      <c r="H9" s="26">
        <v>569490.10304662061</v>
      </c>
      <c r="I9" s="65">
        <v>6170715.1673829332</v>
      </c>
      <c r="J9" s="27">
        <v>9.2289157350321762</v>
      </c>
      <c r="K9" s="26">
        <v>496665.49309313297</v>
      </c>
      <c r="L9" s="65">
        <v>2212400.9485326596</v>
      </c>
      <c r="M9" s="27">
        <v>22.449162907046237</v>
      </c>
      <c r="N9" s="26">
        <v>184427.09077512042</v>
      </c>
      <c r="O9" s="65">
        <v>1737020.109749703</v>
      </c>
      <c r="P9" s="27">
        <v>10.617441314579574</v>
      </c>
      <c r="Q9" s="26">
        <v>1635832.7815010191</v>
      </c>
      <c r="R9" s="65">
        <v>11269461.842470426</v>
      </c>
      <c r="S9" s="27">
        <v>14.515624653310166</v>
      </c>
      <c r="T9" s="26">
        <v>3582820.581354307</v>
      </c>
      <c r="U9" s="65">
        <v>23314945.66827634</v>
      </c>
      <c r="V9" s="27">
        <v>15.367055245722916</v>
      </c>
      <c r="W9" s="26">
        <v>314691.78494607343</v>
      </c>
      <c r="X9" s="65">
        <v>1812929.8658772018</v>
      </c>
      <c r="Y9" s="27">
        <v>17.358188580218854</v>
      </c>
      <c r="Z9" s="26">
        <v>3897512.3663003803</v>
      </c>
      <c r="AA9" s="65">
        <v>25127875.534153543</v>
      </c>
      <c r="AB9" s="27">
        <v>15.51071184272193</v>
      </c>
      <c r="AC9" s="5"/>
      <c r="AD9" s="7"/>
      <c r="AE9" s="73"/>
      <c r="AF9" s="6"/>
      <c r="AG9" s="7"/>
      <c r="AH9" s="73"/>
      <c r="AI9" s="6"/>
      <c r="AJ9" s="7"/>
      <c r="AK9" s="73"/>
      <c r="AL9" s="6"/>
      <c r="AM9" s="7"/>
      <c r="AN9" s="73"/>
      <c r="AO9" s="6"/>
      <c r="AP9" s="7"/>
      <c r="AQ9" s="73"/>
      <c r="AR9" s="6"/>
      <c r="AS9" s="7"/>
      <c r="AT9" s="73"/>
      <c r="AU9" s="6"/>
      <c r="AV9" s="7"/>
      <c r="AW9" s="73"/>
      <c r="AX9" s="6"/>
      <c r="AY9" s="7"/>
      <c r="AZ9" s="73"/>
      <c r="BA9" s="6"/>
      <c r="BB9" s="7"/>
      <c r="BC9" s="73"/>
      <c r="BD9" s="6"/>
      <c r="BE9" s="5"/>
      <c r="BF9" s="16"/>
      <c r="BG9" s="74"/>
      <c r="BH9" s="15"/>
      <c r="BI9" s="16"/>
      <c r="BJ9" s="74"/>
      <c r="BK9" s="15"/>
      <c r="BL9" s="16"/>
      <c r="BM9" s="74"/>
      <c r="BN9" s="15"/>
      <c r="BO9" s="16"/>
      <c r="BP9" s="74"/>
      <c r="BQ9" s="15"/>
      <c r="BR9" s="16"/>
      <c r="BS9" s="74"/>
      <c r="BT9" s="15"/>
      <c r="BU9" s="16"/>
      <c r="BV9" s="74"/>
      <c r="BW9" s="15"/>
      <c r="BX9" s="16"/>
      <c r="BY9" s="74"/>
      <c r="BZ9" s="15"/>
      <c r="CA9" s="16"/>
      <c r="CB9" s="74"/>
      <c r="CC9" s="15"/>
      <c r="CD9" s="16"/>
      <c r="CE9" s="74"/>
      <c r="CF9" s="15"/>
    </row>
    <row r="10" spans="1:84" ht="15" customHeight="1" x14ac:dyDescent="0.3">
      <c r="A10" s="17" t="s">
        <v>23</v>
      </c>
      <c r="B10" s="40">
        <v>483942.98063400638</v>
      </c>
      <c r="C10" s="65">
        <v>1160268.9005807566</v>
      </c>
      <c r="D10" s="27">
        <v>41.709553741531415</v>
      </c>
      <c r="E10" s="26">
        <v>287637.04397710948</v>
      </c>
      <c r="F10" s="65">
        <v>927705.53484862566</v>
      </c>
      <c r="G10" s="27">
        <v>31.005209430387133</v>
      </c>
      <c r="H10" s="26">
        <v>615637.50076647825</v>
      </c>
      <c r="I10" s="65">
        <v>6571472.8477555774</v>
      </c>
      <c r="J10" s="27">
        <v>9.368333629754602</v>
      </c>
      <c r="K10" s="26">
        <v>510553.30539118219</v>
      </c>
      <c r="L10" s="65">
        <v>2608207.3998157606</v>
      </c>
      <c r="M10" s="27">
        <v>19.574873739996551</v>
      </c>
      <c r="N10" s="26">
        <v>187449.36473286137</v>
      </c>
      <c r="O10" s="65">
        <v>1759126.0978285694</v>
      </c>
      <c r="P10" s="27">
        <v>10.655823079666954</v>
      </c>
      <c r="Q10" s="26">
        <v>1896953.2657547819</v>
      </c>
      <c r="R10" s="65">
        <v>12456394.990293784</v>
      </c>
      <c r="S10" s="27">
        <v>15.228750109746178</v>
      </c>
      <c r="T10" s="26">
        <v>3982173.4612564193</v>
      </c>
      <c r="U10" s="65">
        <v>25483175.771123074</v>
      </c>
      <c r="V10" s="27">
        <v>15.626676584670122</v>
      </c>
      <c r="W10" s="26">
        <v>336903.78926116449</v>
      </c>
      <c r="X10" s="65">
        <v>1893326.1558683587</v>
      </c>
      <c r="Y10" s="27">
        <v>17.794281678142575</v>
      </c>
      <c r="Z10" s="26">
        <v>4319077.2505175835</v>
      </c>
      <c r="AA10" s="65">
        <v>27376501.926991433</v>
      </c>
      <c r="AB10" s="27">
        <v>15.776585562450027</v>
      </c>
      <c r="AC10" s="5"/>
      <c r="AD10" s="7"/>
      <c r="AE10" s="73"/>
      <c r="AF10" s="6"/>
      <c r="AG10" s="7"/>
      <c r="AH10" s="73"/>
      <c r="AI10" s="6"/>
      <c r="AJ10" s="7"/>
      <c r="AK10" s="73"/>
      <c r="AL10" s="6"/>
      <c r="AM10" s="7"/>
      <c r="AN10" s="73"/>
      <c r="AO10" s="6"/>
      <c r="AP10" s="7"/>
      <c r="AQ10" s="73"/>
      <c r="AR10" s="6"/>
      <c r="AS10" s="7"/>
      <c r="AT10" s="73"/>
      <c r="AU10" s="6"/>
      <c r="AV10" s="7"/>
      <c r="AW10" s="73"/>
      <c r="AX10" s="6"/>
      <c r="AY10" s="7"/>
      <c r="AZ10" s="73"/>
      <c r="BA10" s="6"/>
      <c r="BB10" s="7"/>
      <c r="BC10" s="73"/>
      <c r="BD10" s="6"/>
      <c r="BE10" s="5"/>
      <c r="BF10" s="16"/>
      <c r="BG10" s="74"/>
      <c r="BH10" s="15"/>
      <c r="BI10" s="16"/>
      <c r="BJ10" s="74"/>
      <c r="BK10" s="15"/>
      <c r="BL10" s="16"/>
      <c r="BM10" s="74"/>
      <c r="BN10" s="15"/>
      <c r="BO10" s="16"/>
      <c r="BP10" s="74"/>
      <c r="BQ10" s="15"/>
      <c r="BR10" s="16"/>
      <c r="BS10" s="74"/>
      <c r="BT10" s="15"/>
      <c r="BU10" s="16"/>
      <c r="BV10" s="74"/>
      <c r="BW10" s="15"/>
      <c r="BX10" s="16"/>
      <c r="BY10" s="74"/>
      <c r="BZ10" s="15"/>
      <c r="CA10" s="16"/>
      <c r="CB10" s="74"/>
      <c r="CC10" s="15"/>
      <c r="CD10" s="16"/>
      <c r="CE10" s="74"/>
      <c r="CF10" s="15"/>
    </row>
    <row r="11" spans="1:84" ht="15" customHeight="1" x14ac:dyDescent="0.3">
      <c r="A11" s="17" t="s">
        <v>24</v>
      </c>
      <c r="B11" s="40">
        <v>525278.13658716413</v>
      </c>
      <c r="C11" s="65">
        <v>1385743.3832741401</v>
      </c>
      <c r="D11" s="27">
        <v>37.905873694022105</v>
      </c>
      <c r="E11" s="26">
        <v>267754.2326714489</v>
      </c>
      <c r="F11" s="65">
        <v>788799.55670972762</v>
      </c>
      <c r="G11" s="27">
        <v>33.944521189681709</v>
      </c>
      <c r="H11" s="26">
        <v>570121.68429326604</v>
      </c>
      <c r="I11" s="65">
        <v>5476396.1443049293</v>
      </c>
      <c r="J11" s="27">
        <v>10.410526727255712</v>
      </c>
      <c r="K11" s="26">
        <v>545791.5474138218</v>
      </c>
      <c r="L11" s="65">
        <v>2330987.1150803571</v>
      </c>
      <c r="M11" s="27">
        <v>23.414610225977441</v>
      </c>
      <c r="N11" s="26">
        <v>169635.72314262544</v>
      </c>
      <c r="O11" s="65">
        <v>1565198.1380792235</v>
      </c>
      <c r="P11" s="27">
        <v>10.837971181769911</v>
      </c>
      <c r="Q11" s="26">
        <v>1637216.935410148</v>
      </c>
      <c r="R11" s="65">
        <v>10759883.253263541</v>
      </c>
      <c r="S11" s="27">
        <v>15.215935869132871</v>
      </c>
      <c r="T11" s="26">
        <v>3715798.2595184743</v>
      </c>
      <c r="U11" s="65">
        <v>22307007.590711918</v>
      </c>
      <c r="V11" s="27">
        <v>16.657537970559709</v>
      </c>
      <c r="W11" s="26">
        <v>369937.42472127202</v>
      </c>
      <c r="X11" s="65">
        <v>1952116.27634568</v>
      </c>
      <c r="Y11" s="27">
        <v>18.950583487464538</v>
      </c>
      <c r="Z11" s="26">
        <v>4085735.6842397465</v>
      </c>
      <c r="AA11" s="65">
        <v>24259123.867057599</v>
      </c>
      <c r="AB11" s="27">
        <v>16.842057885643285</v>
      </c>
      <c r="AC11" s="5"/>
      <c r="AD11" s="7">
        <f t="shared" ref="AD11:AD42" si="0">+B11/B7*100-100</f>
        <v>32.54550518793323</v>
      </c>
      <c r="AE11" s="73">
        <f t="shared" ref="AE11:AE42" si="1">+C11/C7*100-100</f>
        <v>26.210925213414086</v>
      </c>
      <c r="AF11" s="6">
        <f t="shared" ref="AF11:AF42" si="2">+D11/D7*100-100</f>
        <v>5.0190424987439144</v>
      </c>
      <c r="AG11" s="7">
        <f t="shared" ref="AG11:AG42" si="3">+E11/E7*100-100</f>
        <v>13.983866291798236</v>
      </c>
      <c r="AH11" s="73">
        <f t="shared" ref="AH11:AH42" si="4">+F11/F7*100-100</f>
        <v>7.2450739945425227</v>
      </c>
      <c r="AI11" s="6">
        <f t="shared" ref="AI11:AI42" si="5">+G11/G7*100-100</f>
        <v>6.283544825190404</v>
      </c>
      <c r="AJ11" s="7">
        <f t="shared" ref="AJ11:AJ42" si="6">+H11/H7*100-100</f>
        <v>27.597306782680462</v>
      </c>
      <c r="AK11" s="73">
        <f t="shared" ref="AK11:AK42" si="7">+I11/I7*100-100</f>
        <v>6.2841707332865582</v>
      </c>
      <c r="AL11" s="6">
        <f t="shared" ref="AL11:AL42" si="8">+J11/J7*100-100</f>
        <v>20.052972989625985</v>
      </c>
      <c r="AM11" s="7">
        <f t="shared" ref="AM11:AM42" si="9">+K11/K7*100-100</f>
        <v>11.763737283722691</v>
      </c>
      <c r="AN11" s="73">
        <f t="shared" ref="AN11:AN42" si="10">+L11/L7*100-100</f>
        <v>17.622967358360128</v>
      </c>
      <c r="AO11" s="6">
        <f t="shared" ref="AO11:AO42" si="11">+M11/M7*100-100</f>
        <v>-4.9813656348136419</v>
      </c>
      <c r="AP11" s="7">
        <f t="shared" ref="AP11:AP42" si="12">+N11/N7*100-100</f>
        <v>-1.2114091002352438</v>
      </c>
      <c r="AQ11" s="73">
        <f t="shared" ref="AQ11:AQ42" si="13">+O11/O7*100-100</f>
        <v>-9.5775860230555452</v>
      </c>
      <c r="AR11" s="6">
        <f t="shared" ref="AR11:AR42" si="14">+P11/P7*100-100</f>
        <v>9.25232644745968</v>
      </c>
      <c r="AS11" s="7">
        <f t="shared" ref="AS11:AS42" si="15">+Q11/Q7*100-100</f>
        <v>25.693167786803883</v>
      </c>
      <c r="AT11" s="73">
        <f t="shared" ref="AT11:AT42" si="16">+R11/R7*100-100</f>
        <v>7.683880309839779</v>
      </c>
      <c r="AU11" s="6">
        <f t="shared" ref="AU11:AU42" si="17">+S11/S7*100-100</f>
        <v>16.724218541480695</v>
      </c>
      <c r="AV11" s="7">
        <f t="shared" ref="AV11:AV42" si="18">+T11/T7*100-100</f>
        <v>22.204910037215299</v>
      </c>
      <c r="AW11" s="73">
        <f t="shared" ref="AW11:AW42" si="19">+U11/U7*100-100</f>
        <v>7.8107204477714305</v>
      </c>
      <c r="AX11" s="6">
        <f t="shared" ref="AX11:AX42" si="20">+V11/V7*100-100</f>
        <v>13.351352750134964</v>
      </c>
      <c r="AY11" s="7">
        <f t="shared" ref="AY11:AY42" si="21">+W11/W7*100-100</f>
        <v>57.700449705298695</v>
      </c>
      <c r="AZ11" s="73">
        <f t="shared" ref="AZ11:AZ42" si="22">+X11/X7*100-100</f>
        <v>35.404030157140568</v>
      </c>
      <c r="BA11" s="6">
        <f t="shared" ref="BA11:BA42" si="23">+Y11/Y7*100-100</f>
        <v>16.46658487364256</v>
      </c>
      <c r="BB11" s="7">
        <f t="shared" ref="BB11:BB42" si="24">+Z11/Z7*100-100</f>
        <v>24.747227348424204</v>
      </c>
      <c r="BC11" s="73">
        <f t="shared" ref="BC11:BC42" si="25">+AA11/AA7*100-100</f>
        <v>9.6081236809393715</v>
      </c>
      <c r="BD11" s="6">
        <f t="shared" ref="BD11:BD42" si="26">+AB11/AB7*100-100</f>
        <v>13.812027027808242</v>
      </c>
      <c r="BE11" s="5"/>
      <c r="BF11" s="7">
        <f t="shared" ref="BF11:CF11" si="27">+AVERAGE(B11:B11)/AVERAGE(B7:B7)*100-100</f>
        <v>32.54550518793323</v>
      </c>
      <c r="BG11" s="75">
        <f t="shared" si="27"/>
        <v>26.210925213414086</v>
      </c>
      <c r="BH11" s="6">
        <f t="shared" si="27"/>
        <v>5.0190424987439144</v>
      </c>
      <c r="BI11" s="7">
        <f t="shared" si="27"/>
        <v>13.983866291798236</v>
      </c>
      <c r="BJ11" s="75">
        <f t="shared" si="27"/>
        <v>7.2450739945425227</v>
      </c>
      <c r="BK11" s="6">
        <f t="shared" si="27"/>
        <v>6.283544825190404</v>
      </c>
      <c r="BL11" s="7">
        <f t="shared" si="27"/>
        <v>27.597306782680462</v>
      </c>
      <c r="BM11" s="75">
        <f t="shared" si="27"/>
        <v>6.2841707332865582</v>
      </c>
      <c r="BN11" s="6">
        <f t="shared" si="27"/>
        <v>20.052972989625985</v>
      </c>
      <c r="BO11" s="7">
        <f t="shared" si="27"/>
        <v>11.763737283722691</v>
      </c>
      <c r="BP11" s="75">
        <f t="shared" si="27"/>
        <v>17.622967358360128</v>
      </c>
      <c r="BQ11" s="6">
        <f t="shared" si="27"/>
        <v>-4.9813656348136419</v>
      </c>
      <c r="BR11" s="7">
        <f t="shared" si="27"/>
        <v>-1.2114091002352438</v>
      </c>
      <c r="BS11" s="75">
        <f t="shared" si="27"/>
        <v>-9.5775860230555452</v>
      </c>
      <c r="BT11" s="6">
        <f t="shared" si="27"/>
        <v>9.25232644745968</v>
      </c>
      <c r="BU11" s="7">
        <f t="shared" si="27"/>
        <v>25.693167786803883</v>
      </c>
      <c r="BV11" s="75">
        <f t="shared" si="27"/>
        <v>7.683880309839779</v>
      </c>
      <c r="BW11" s="6">
        <f t="shared" si="27"/>
        <v>16.724218541480695</v>
      </c>
      <c r="BX11" s="7">
        <f t="shared" si="27"/>
        <v>22.204910037215299</v>
      </c>
      <c r="BY11" s="75">
        <f t="shared" si="27"/>
        <v>7.8107204477714305</v>
      </c>
      <c r="BZ11" s="6">
        <f t="shared" si="27"/>
        <v>13.351352750134964</v>
      </c>
      <c r="CA11" s="7">
        <f t="shared" si="27"/>
        <v>57.700449705298695</v>
      </c>
      <c r="CB11" s="75">
        <f t="shared" si="27"/>
        <v>35.404030157140568</v>
      </c>
      <c r="CC11" s="6">
        <f t="shared" si="27"/>
        <v>16.46658487364256</v>
      </c>
      <c r="CD11" s="7">
        <f t="shared" si="27"/>
        <v>24.747227348424204</v>
      </c>
      <c r="CE11" s="75">
        <f t="shared" si="27"/>
        <v>9.6081236809393715</v>
      </c>
      <c r="CF11" s="6">
        <f t="shared" si="27"/>
        <v>13.812027027808242</v>
      </c>
    </row>
    <row r="12" spans="1:84" ht="15" customHeight="1" x14ac:dyDescent="0.3">
      <c r="A12" s="17" t="s">
        <v>25</v>
      </c>
      <c r="B12" s="40">
        <v>528827.22078602156</v>
      </c>
      <c r="C12" s="65">
        <v>1290532.2410926728</v>
      </c>
      <c r="D12" s="27">
        <v>40.977451314061867</v>
      </c>
      <c r="E12" s="26">
        <v>268564.96517852851</v>
      </c>
      <c r="F12" s="65">
        <v>817378.64500941581</v>
      </c>
      <c r="G12" s="27">
        <v>32.856860993161227</v>
      </c>
      <c r="H12" s="26">
        <v>645540.71341299941</v>
      </c>
      <c r="I12" s="65">
        <v>6160301.8765582805</v>
      </c>
      <c r="J12" s="27">
        <v>10.479043500602907</v>
      </c>
      <c r="K12" s="26">
        <v>552188.33273075579</v>
      </c>
      <c r="L12" s="65">
        <v>2665194.4799782797</v>
      </c>
      <c r="M12" s="27">
        <v>20.718500540165305</v>
      </c>
      <c r="N12" s="26">
        <v>192809.0481275628</v>
      </c>
      <c r="O12" s="65">
        <v>1682579.2032772093</v>
      </c>
      <c r="P12" s="27">
        <v>11.45913652991924</v>
      </c>
      <c r="Q12" s="26">
        <v>1818139.4474554996</v>
      </c>
      <c r="R12" s="65">
        <v>11544547.541908216</v>
      </c>
      <c r="S12" s="27">
        <v>15.74890172919654</v>
      </c>
      <c r="T12" s="26">
        <v>4006069.7276913673</v>
      </c>
      <c r="U12" s="65">
        <v>24160533.987824075</v>
      </c>
      <c r="V12" s="27">
        <v>16.581047959081797</v>
      </c>
      <c r="W12" s="26">
        <v>376023.06359503517</v>
      </c>
      <c r="X12" s="65">
        <v>1948549.1542106548</v>
      </c>
      <c r="Y12" s="27">
        <v>19.297591892022854</v>
      </c>
      <c r="Z12" s="26">
        <v>4382092.7912864024</v>
      </c>
      <c r="AA12" s="65">
        <v>26109083.142034728</v>
      </c>
      <c r="AB12" s="27">
        <v>16.783786575145506</v>
      </c>
      <c r="AC12" s="5"/>
      <c r="AD12" s="7">
        <f t="shared" si="0"/>
        <v>27.097632024805236</v>
      </c>
      <c r="AE12" s="73">
        <f t="shared" si="1"/>
        <v>22.929690029063437</v>
      </c>
      <c r="AF12" s="6">
        <f t="shared" si="2"/>
        <v>3.3905088305000959</v>
      </c>
      <c r="AG12" s="7">
        <f t="shared" si="3"/>
        <v>18.051515875495937</v>
      </c>
      <c r="AH12" s="73">
        <f t="shared" si="4"/>
        <v>4.7833629459480562</v>
      </c>
      <c r="AI12" s="6">
        <f t="shared" si="5"/>
        <v>12.66246144093715</v>
      </c>
      <c r="AJ12" s="7">
        <f t="shared" si="6"/>
        <v>31.71980402797459</v>
      </c>
      <c r="AK12" s="73">
        <f t="shared" si="7"/>
        <v>11.447148923109879</v>
      </c>
      <c r="AL12" s="6">
        <f t="shared" si="8"/>
        <v>18.190375707907364</v>
      </c>
      <c r="AM12" s="7">
        <f t="shared" si="9"/>
        <v>11.717224637719042</v>
      </c>
      <c r="AN12" s="73">
        <f t="shared" si="10"/>
        <v>30.507719599293722</v>
      </c>
      <c r="AO12" s="6">
        <f t="shared" si="11"/>
        <v>-14.397995014600184</v>
      </c>
      <c r="AP12" s="7">
        <f t="shared" si="12"/>
        <v>22.687422188863366</v>
      </c>
      <c r="AQ12" s="73">
        <f t="shared" si="13"/>
        <v>12.696970763160138</v>
      </c>
      <c r="AR12" s="6">
        <f t="shared" si="14"/>
        <v>8.8648801809400908</v>
      </c>
      <c r="AS12" s="7">
        <f t="shared" si="15"/>
        <v>23.491847390766949</v>
      </c>
      <c r="AT12" s="73">
        <f t="shared" si="16"/>
        <v>8.3007372119705565</v>
      </c>
      <c r="AU12" s="6">
        <f t="shared" si="17"/>
        <v>14.026783722684868</v>
      </c>
      <c r="AV12" s="7">
        <f t="shared" si="18"/>
        <v>22.984915476537225</v>
      </c>
      <c r="AW12" s="73">
        <f t="shared" si="19"/>
        <v>12.101717934267128</v>
      </c>
      <c r="AX12" s="6">
        <f t="shared" si="20"/>
        <v>9.7083236036147582</v>
      </c>
      <c r="AY12" s="7">
        <f t="shared" si="21"/>
        <v>54.637820543777309</v>
      </c>
      <c r="AZ12" s="73">
        <f t="shared" si="22"/>
        <v>35.398640491616817</v>
      </c>
      <c r="BA12" s="6">
        <f t="shared" si="23"/>
        <v>14.209285988622369</v>
      </c>
      <c r="BB12" s="7">
        <f t="shared" si="24"/>
        <v>25.183678774252712</v>
      </c>
      <c r="BC12" s="73">
        <f t="shared" si="25"/>
        <v>13.559958658666133</v>
      </c>
      <c r="BD12" s="6">
        <f t="shared" si="26"/>
        <v>10.235755853455998</v>
      </c>
      <c r="BE12" s="5"/>
      <c r="BF12" s="7">
        <f t="shared" ref="BF12:CF12" si="28">+AVERAGE(B11:B12)/AVERAGE(B7:B8)*100-100</f>
        <v>29.755247959928283</v>
      </c>
      <c r="BG12" s="75">
        <f t="shared" si="28"/>
        <v>24.60708415537178</v>
      </c>
      <c r="BH12" s="6">
        <f t="shared" si="28"/>
        <v>4.1667183643027101</v>
      </c>
      <c r="BI12" s="7">
        <f t="shared" si="28"/>
        <v>15.985111116407097</v>
      </c>
      <c r="BJ12" s="75">
        <f t="shared" si="28"/>
        <v>5.9780344712697939</v>
      </c>
      <c r="BK12" s="6">
        <f t="shared" si="28"/>
        <v>9.3282172794327352</v>
      </c>
      <c r="BL12" s="7">
        <f t="shared" si="28"/>
        <v>29.753759309997918</v>
      </c>
      <c r="BM12" s="75">
        <f t="shared" si="28"/>
        <v>8.9562901680215958</v>
      </c>
      <c r="BN12" s="6">
        <f t="shared" si="28"/>
        <v>19.111339064670489</v>
      </c>
      <c r="BO12" s="7">
        <f t="shared" si="28"/>
        <v>11.740340630224154</v>
      </c>
      <c r="BP12" s="75">
        <f t="shared" si="28"/>
        <v>24.162091469307285</v>
      </c>
      <c r="BQ12" s="6">
        <f t="shared" si="28"/>
        <v>-9.6473800070012317</v>
      </c>
      <c r="BR12" s="7">
        <f t="shared" si="28"/>
        <v>10.208929415299608</v>
      </c>
      <c r="BS12" s="75">
        <f t="shared" si="28"/>
        <v>0.73761675971609009</v>
      </c>
      <c r="BT12" s="6">
        <f t="shared" si="28"/>
        <v>9.052862635893689</v>
      </c>
      <c r="BU12" s="7">
        <f t="shared" si="28"/>
        <v>24.525184824216154</v>
      </c>
      <c r="BV12" s="75">
        <f t="shared" si="28"/>
        <v>8.0022793197831419</v>
      </c>
      <c r="BW12" s="6">
        <f t="shared" si="28"/>
        <v>15.336528642737065</v>
      </c>
      <c r="BX12" s="7">
        <f t="shared" si="28"/>
        <v>22.608334201218767</v>
      </c>
      <c r="BY12" s="75">
        <f t="shared" si="28"/>
        <v>9.9999706257227388</v>
      </c>
      <c r="BZ12" s="6">
        <f t="shared" si="28"/>
        <v>11.504279833932273</v>
      </c>
      <c r="CA12" s="7">
        <f t="shared" si="28"/>
        <v>56.141629382401788</v>
      </c>
      <c r="CB12" s="75">
        <f t="shared" si="28"/>
        <v>35.401337735144097</v>
      </c>
      <c r="CC12" s="6">
        <f t="shared" si="28"/>
        <v>15.316653096700676</v>
      </c>
      <c r="CD12" s="7">
        <f t="shared" si="28"/>
        <v>24.972709884521691</v>
      </c>
      <c r="CE12" s="75">
        <f t="shared" si="28"/>
        <v>11.621649208513944</v>
      </c>
      <c r="CF12" s="6">
        <f t="shared" si="28"/>
        <v>11.998447071080022</v>
      </c>
    </row>
    <row r="13" spans="1:84" ht="15" customHeight="1" x14ac:dyDescent="0.3">
      <c r="A13" s="17" t="s">
        <v>26</v>
      </c>
      <c r="B13" s="40">
        <v>489986.0591706658</v>
      </c>
      <c r="C13" s="65">
        <v>1152442.8868383253</v>
      </c>
      <c r="D13" s="27">
        <v>42.517166340010156</v>
      </c>
      <c r="E13" s="26">
        <v>301480.50950280856</v>
      </c>
      <c r="F13" s="65">
        <v>902747.82716222829</v>
      </c>
      <c r="G13" s="27">
        <v>33.395872073213091</v>
      </c>
      <c r="H13" s="26">
        <v>658749.99290395074</v>
      </c>
      <c r="I13" s="65">
        <v>5976733.6957111042</v>
      </c>
      <c r="J13" s="27">
        <v>11.021906386370684</v>
      </c>
      <c r="K13" s="26">
        <v>560321.7446792596</v>
      </c>
      <c r="L13" s="65">
        <v>2660851.7352758003</v>
      </c>
      <c r="M13" s="27">
        <v>21.057984451026979</v>
      </c>
      <c r="N13" s="26">
        <v>207306.7543094063</v>
      </c>
      <c r="O13" s="65">
        <v>1792360.3172982689</v>
      </c>
      <c r="P13" s="27">
        <v>11.566131670550043</v>
      </c>
      <c r="Q13" s="26">
        <v>1913216.1284399084</v>
      </c>
      <c r="R13" s="65">
        <v>11780741.10594327</v>
      </c>
      <c r="S13" s="27">
        <v>16.24020179405105</v>
      </c>
      <c r="T13" s="26">
        <v>4131061.1890059994</v>
      </c>
      <c r="U13" s="65">
        <v>24265877.568228997</v>
      </c>
      <c r="V13" s="27">
        <v>17.024157388870805</v>
      </c>
      <c r="W13" s="26">
        <v>374563.29665803676</v>
      </c>
      <c r="X13" s="65">
        <v>1935801.9436684246</v>
      </c>
      <c r="Y13" s="27">
        <v>19.349257184246021</v>
      </c>
      <c r="Z13" s="26">
        <v>4505624.4856640361</v>
      </c>
      <c r="AA13" s="65">
        <v>26201679.511897422</v>
      </c>
      <c r="AB13" s="27">
        <v>17.195937701696423</v>
      </c>
      <c r="AC13" s="5"/>
      <c r="AD13" s="7">
        <f t="shared" si="0"/>
        <v>22.551505917180805</v>
      </c>
      <c r="AE13" s="73">
        <f t="shared" si="1"/>
        <v>17.93807563313861</v>
      </c>
      <c r="AF13" s="6">
        <f t="shared" si="2"/>
        <v>3.9117394948793702</v>
      </c>
      <c r="AG13" s="7">
        <f t="shared" si="3"/>
        <v>1.650763111121492</v>
      </c>
      <c r="AH13" s="73">
        <f t="shared" si="4"/>
        <v>-4.7923458707504523</v>
      </c>
      <c r="AI13" s="6">
        <f t="shared" si="5"/>
        <v>6.7674275149402092</v>
      </c>
      <c r="AJ13" s="7">
        <f t="shared" si="6"/>
        <v>15.673650758777626</v>
      </c>
      <c r="AK13" s="73">
        <f t="shared" si="7"/>
        <v>-3.143581682349776</v>
      </c>
      <c r="AL13" s="6">
        <f t="shared" si="8"/>
        <v>19.427966435238631</v>
      </c>
      <c r="AM13" s="7">
        <f t="shared" si="9"/>
        <v>12.816725234863455</v>
      </c>
      <c r="AN13" s="73">
        <f t="shared" si="10"/>
        <v>20.269869574977761</v>
      </c>
      <c r="AO13" s="6">
        <f t="shared" si="11"/>
        <v>-6.1970170637525257</v>
      </c>
      <c r="AP13" s="7">
        <f t="shared" si="12"/>
        <v>12.40580407039225</v>
      </c>
      <c r="AQ13" s="73">
        <f t="shared" si="13"/>
        <v>3.1859278564449198</v>
      </c>
      <c r="AR13" s="6">
        <f t="shared" si="14"/>
        <v>8.9352069661807576</v>
      </c>
      <c r="AS13" s="7">
        <f t="shared" si="15"/>
        <v>16.956705482107154</v>
      </c>
      <c r="AT13" s="73">
        <f t="shared" si="16"/>
        <v>4.5368560683707244</v>
      </c>
      <c r="AU13" s="6">
        <f t="shared" si="17"/>
        <v>11.880833115560122</v>
      </c>
      <c r="AV13" s="7">
        <f t="shared" si="18"/>
        <v>15.301927495472214</v>
      </c>
      <c r="AW13" s="73">
        <f t="shared" si="19"/>
        <v>4.0786365685018495</v>
      </c>
      <c r="AX13" s="6">
        <f t="shared" si="20"/>
        <v>10.783472283078481</v>
      </c>
      <c r="AY13" s="7">
        <f t="shared" si="21"/>
        <v>19.025444760886629</v>
      </c>
      <c r="AZ13" s="73">
        <f t="shared" si="22"/>
        <v>6.7775417077025253</v>
      </c>
      <c r="BA13" s="6">
        <f t="shared" si="23"/>
        <v>11.470486075350976</v>
      </c>
      <c r="BB13" s="7">
        <f t="shared" si="24"/>
        <v>15.602570619702519</v>
      </c>
      <c r="BC13" s="73">
        <f t="shared" si="25"/>
        <v>4.27335759556901</v>
      </c>
      <c r="BD13" s="6">
        <f t="shared" si="26"/>
        <v>10.864916298250037</v>
      </c>
      <c r="BE13" s="5"/>
      <c r="BF13" s="7">
        <f t="shared" ref="BF13:CF13" si="29">+AVERAGE(B11:B13)/AVERAGE(B7:B9)*100-100</f>
        <v>27.379234748213889</v>
      </c>
      <c r="BG13" s="75">
        <f t="shared" si="29"/>
        <v>22.521699275718362</v>
      </c>
      <c r="BH13" s="6">
        <f t="shared" si="29"/>
        <v>4.0772768045538044</v>
      </c>
      <c r="BI13" s="7">
        <f t="shared" si="29"/>
        <v>10.383775671503884</v>
      </c>
      <c r="BJ13" s="75">
        <f t="shared" si="29"/>
        <v>1.8330168566491807</v>
      </c>
      <c r="BK13" s="6">
        <f t="shared" si="29"/>
        <v>8.4611628306432038</v>
      </c>
      <c r="BL13" s="7">
        <f t="shared" si="29"/>
        <v>24.430779024023238</v>
      </c>
      <c r="BM13" s="75">
        <f t="shared" si="29"/>
        <v>4.525369225009527</v>
      </c>
      <c r="BN13" s="6">
        <f t="shared" si="29"/>
        <v>19.220509038551953</v>
      </c>
      <c r="BO13" s="7">
        <f t="shared" si="29"/>
        <v>12.101734073855425</v>
      </c>
      <c r="BP13" s="75">
        <f t="shared" si="29"/>
        <v>22.781284211090536</v>
      </c>
      <c r="BQ13" s="6">
        <f t="shared" si="29"/>
        <v>-8.5609332701217369</v>
      </c>
      <c r="BR13" s="7">
        <f t="shared" si="29"/>
        <v>10.99826318001638</v>
      </c>
      <c r="BS13" s="75">
        <f t="shared" si="29"/>
        <v>1.5948534627884072</v>
      </c>
      <c r="BT13" s="6">
        <f t="shared" si="29"/>
        <v>9.0126482798220877</v>
      </c>
      <c r="BU13" s="7">
        <f t="shared" si="29"/>
        <v>21.718173654091771</v>
      </c>
      <c r="BV13" s="75">
        <f t="shared" si="29"/>
        <v>6.7788490843650635</v>
      </c>
      <c r="BW13" s="6">
        <f t="shared" si="29"/>
        <v>14.123812640638974</v>
      </c>
      <c r="BX13" s="7">
        <f t="shared" si="29"/>
        <v>19.959004148597344</v>
      </c>
      <c r="BY13" s="75">
        <f t="shared" si="29"/>
        <v>7.8941222165706364</v>
      </c>
      <c r="BZ13" s="6">
        <f t="shared" si="29"/>
        <v>11.259091782621965</v>
      </c>
      <c r="CA13" s="7">
        <f t="shared" si="29"/>
        <v>41.40210323846307</v>
      </c>
      <c r="CB13" s="75">
        <f t="shared" si="29"/>
        <v>24.345579794751046</v>
      </c>
      <c r="CC13" s="6">
        <f t="shared" si="29"/>
        <v>13.995307591242366</v>
      </c>
      <c r="CD13" s="7">
        <f t="shared" si="29"/>
        <v>21.551051206010968</v>
      </c>
      <c r="CE13" s="75">
        <f t="shared" si="29"/>
        <v>8.9932947562895578</v>
      </c>
      <c r="CF13" s="6">
        <f t="shared" si="29"/>
        <v>11.612322623649348</v>
      </c>
    </row>
    <row r="14" spans="1:84" ht="15" customHeight="1" x14ac:dyDescent="0.3">
      <c r="A14" s="17" t="s">
        <v>27</v>
      </c>
      <c r="B14" s="40">
        <v>610376.97445614776</v>
      </c>
      <c r="C14" s="65">
        <v>1394502.1003742202</v>
      </c>
      <c r="D14" s="27">
        <v>43.770244181944989</v>
      </c>
      <c r="E14" s="26">
        <v>309317.78164721397</v>
      </c>
      <c r="F14" s="65">
        <v>928929.40190850943</v>
      </c>
      <c r="G14" s="27">
        <v>33.298308893196037</v>
      </c>
      <c r="H14" s="26">
        <v>713749.06238978391</v>
      </c>
      <c r="I14" s="65">
        <v>6564508.520600128</v>
      </c>
      <c r="J14" s="27">
        <v>10.872848441737309</v>
      </c>
      <c r="K14" s="26">
        <v>578483.3092706498</v>
      </c>
      <c r="L14" s="65">
        <v>2736065.7092665201</v>
      </c>
      <c r="M14" s="27">
        <v>21.142888027558691</v>
      </c>
      <c r="N14" s="26">
        <v>228532.56942040531</v>
      </c>
      <c r="O14" s="65">
        <v>1958459.208148119</v>
      </c>
      <c r="P14" s="27">
        <v>11.668998183347473</v>
      </c>
      <c r="Q14" s="26">
        <v>2022591.3236944443</v>
      </c>
      <c r="R14" s="65">
        <v>12304207.90483682</v>
      </c>
      <c r="S14" s="27">
        <v>16.438208288884308</v>
      </c>
      <c r="T14" s="26">
        <v>4463051.0208786447</v>
      </c>
      <c r="U14" s="65">
        <v>25886672.845134318</v>
      </c>
      <c r="V14" s="27">
        <v>17.240728646661609</v>
      </c>
      <c r="W14" s="26">
        <v>352641.34602565668</v>
      </c>
      <c r="X14" s="65">
        <v>1832868.7895005206</v>
      </c>
      <c r="Y14" s="27">
        <v>19.239857650789929</v>
      </c>
      <c r="Z14" s="26">
        <v>4815692.3669043016</v>
      </c>
      <c r="AA14" s="65">
        <v>27719541.634634838</v>
      </c>
      <c r="AB14" s="27">
        <v>17.372914856886453</v>
      </c>
      <c r="AC14" s="5"/>
      <c r="AD14" s="7">
        <f t="shared" si="0"/>
        <v>26.125803840878547</v>
      </c>
      <c r="AE14" s="73">
        <f t="shared" si="1"/>
        <v>20.187837463903534</v>
      </c>
      <c r="AF14" s="6">
        <f t="shared" si="2"/>
        <v>4.9405717768725026</v>
      </c>
      <c r="AG14" s="7">
        <f t="shared" si="3"/>
        <v>7.5375331947264357</v>
      </c>
      <c r="AH14" s="73">
        <f t="shared" si="4"/>
        <v>0.13192408732190586</v>
      </c>
      <c r="AI14" s="6">
        <f t="shared" si="5"/>
        <v>7.3958521968940971</v>
      </c>
      <c r="AJ14" s="7">
        <f t="shared" si="6"/>
        <v>15.93657980567383</v>
      </c>
      <c r="AK14" s="73">
        <f t="shared" si="7"/>
        <v>-0.10597817744660176</v>
      </c>
      <c r="AL14" s="6">
        <f t="shared" si="8"/>
        <v>16.059577630799197</v>
      </c>
      <c r="AM14" s="7">
        <f t="shared" si="9"/>
        <v>13.305173654182909</v>
      </c>
      <c r="AN14" s="73">
        <f t="shared" si="10"/>
        <v>4.9021526991983535</v>
      </c>
      <c r="AO14" s="6">
        <f t="shared" si="11"/>
        <v>8.0103417697059172</v>
      </c>
      <c r="AP14" s="7">
        <f t="shared" si="12"/>
        <v>21.916961279699507</v>
      </c>
      <c r="AQ14" s="73">
        <f t="shared" si="13"/>
        <v>11.331371330662577</v>
      </c>
      <c r="AR14" s="6">
        <f t="shared" si="14"/>
        <v>9.5081824848783469</v>
      </c>
      <c r="AS14" s="7">
        <f t="shared" si="15"/>
        <v>6.6231498797452986</v>
      </c>
      <c r="AT14" s="73">
        <f t="shared" si="16"/>
        <v>-1.2217586675402572</v>
      </c>
      <c r="AU14" s="6">
        <f t="shared" si="17"/>
        <v>7.9419398862162325</v>
      </c>
      <c r="AV14" s="7">
        <f t="shared" si="18"/>
        <v>12.075756224604618</v>
      </c>
      <c r="AW14" s="73">
        <f t="shared" si="19"/>
        <v>1.5833861432156198</v>
      </c>
      <c r="AX14" s="6">
        <f t="shared" si="20"/>
        <v>10.328824899178386</v>
      </c>
      <c r="AY14" s="7">
        <f t="shared" si="21"/>
        <v>4.6712317480919126</v>
      </c>
      <c r="AZ14" s="73">
        <f t="shared" si="22"/>
        <v>-3.1931828639482234</v>
      </c>
      <c r="BA14" s="6">
        <f t="shared" si="23"/>
        <v>8.1238231404587253</v>
      </c>
      <c r="BB14" s="7">
        <f t="shared" si="24"/>
        <v>11.498176290484395</v>
      </c>
      <c r="BC14" s="73">
        <f t="shared" si="25"/>
        <v>1.2530443391132877</v>
      </c>
      <c r="BD14" s="6">
        <f t="shared" si="26"/>
        <v>10.118344607060365</v>
      </c>
      <c r="BE14" s="5"/>
      <c r="BF14" s="7">
        <f t="shared" ref="BF14:CF14" si="30">+AVERAGE(B11:B14)/AVERAGE(B7:B10)*100-100</f>
        <v>27.021606291905329</v>
      </c>
      <c r="BG14" s="75">
        <f t="shared" si="30"/>
        <v>21.889778392742528</v>
      </c>
      <c r="BH14" s="6">
        <f t="shared" si="30"/>
        <v>4.3046636722499727</v>
      </c>
      <c r="BI14" s="7">
        <f t="shared" si="30"/>
        <v>9.6015617266885727</v>
      </c>
      <c r="BJ14" s="75">
        <f t="shared" si="30"/>
        <v>1.3676985671179835</v>
      </c>
      <c r="BK14" s="6">
        <f t="shared" si="30"/>
        <v>8.1934648293806305</v>
      </c>
      <c r="BL14" s="7">
        <f t="shared" si="30"/>
        <v>21.966462039094267</v>
      </c>
      <c r="BM14" s="75">
        <f t="shared" si="30"/>
        <v>3.2259784319527824</v>
      </c>
      <c r="BN14" s="6">
        <f t="shared" si="30"/>
        <v>18.401010573587584</v>
      </c>
      <c r="BO14" s="7">
        <f t="shared" si="30"/>
        <v>12.410513307750335</v>
      </c>
      <c r="BP14" s="75">
        <f t="shared" si="30"/>
        <v>17.508816508790787</v>
      </c>
      <c r="BQ14" s="6">
        <f t="shared" si="30"/>
        <v>-4.9911899031622795</v>
      </c>
      <c r="BR14" s="7">
        <f t="shared" si="30"/>
        <v>13.919007543062662</v>
      </c>
      <c r="BS14" s="75">
        <f t="shared" si="30"/>
        <v>4.1435735076538407</v>
      </c>
      <c r="BT14" s="6">
        <f t="shared" si="30"/>
        <v>9.1392158594186128</v>
      </c>
      <c r="BU14" s="7">
        <f t="shared" si="30"/>
        <v>17.178490898047457</v>
      </c>
      <c r="BV14" s="75">
        <f t="shared" si="30"/>
        <v>4.5331537500731258</v>
      </c>
      <c r="BW14" s="6">
        <f t="shared" si="30"/>
        <v>12.460280671108052</v>
      </c>
      <c r="BX14" s="7">
        <f t="shared" si="30"/>
        <v>17.694524366935525</v>
      </c>
      <c r="BY14" s="75">
        <f t="shared" si="30"/>
        <v>6.1276985807762259</v>
      </c>
      <c r="BZ14" s="6">
        <f t="shared" si="30"/>
        <v>11.020008434063527</v>
      </c>
      <c r="CA14" s="7">
        <f t="shared" si="30"/>
        <v>30.444595455533971</v>
      </c>
      <c r="CB14" s="75">
        <f t="shared" si="30"/>
        <v>16.430098134736326</v>
      </c>
      <c r="CC14" s="6">
        <f t="shared" si="30"/>
        <v>12.46605996006636</v>
      </c>
      <c r="CD14" s="7">
        <f t="shared" si="30"/>
        <v>18.654961106982796</v>
      </c>
      <c r="CE14" s="75">
        <f t="shared" si="30"/>
        <v>6.8228103036198036</v>
      </c>
      <c r="CF14" s="6">
        <f t="shared" si="30"/>
        <v>11.227889926712265</v>
      </c>
    </row>
    <row r="15" spans="1:84" ht="15" customHeight="1" x14ac:dyDescent="0.3">
      <c r="A15" s="17" t="s">
        <v>28</v>
      </c>
      <c r="B15" s="40">
        <v>613111.63343106373</v>
      </c>
      <c r="C15" s="65">
        <v>1319583.2716559495</v>
      </c>
      <c r="D15" s="27">
        <v>46.462519387781256</v>
      </c>
      <c r="E15" s="26">
        <v>259989.89294378806</v>
      </c>
      <c r="F15" s="65">
        <v>791381.23032037867</v>
      </c>
      <c r="G15" s="27">
        <v>32.852673652436145</v>
      </c>
      <c r="H15" s="26">
        <v>651486.00882754941</v>
      </c>
      <c r="I15" s="65">
        <v>5686978.3362231366</v>
      </c>
      <c r="J15" s="27">
        <v>11.455749790322175</v>
      </c>
      <c r="K15" s="26">
        <v>614271.5681915374</v>
      </c>
      <c r="L15" s="65">
        <v>2597862.0456036911</v>
      </c>
      <c r="M15" s="27">
        <v>23.64527282082036</v>
      </c>
      <c r="N15" s="26">
        <v>218746.52594754077</v>
      </c>
      <c r="O15" s="65">
        <v>1633219.7351243438</v>
      </c>
      <c r="P15" s="27">
        <v>13.393575967956735</v>
      </c>
      <c r="Q15" s="26">
        <v>1924382.1772564519</v>
      </c>
      <c r="R15" s="65">
        <v>11118836.271151822</v>
      </c>
      <c r="S15" s="27">
        <v>17.30740637173805</v>
      </c>
      <c r="T15" s="26">
        <v>4281987.8065979313</v>
      </c>
      <c r="U15" s="65">
        <v>23147860.890079319</v>
      </c>
      <c r="V15" s="27">
        <v>18.498416881505886</v>
      </c>
      <c r="W15" s="26">
        <v>336063.29804195772</v>
      </c>
      <c r="X15" s="65">
        <v>1601971.6878259128</v>
      </c>
      <c r="Y15" s="27">
        <v>20.978104706584421</v>
      </c>
      <c r="Z15" s="26">
        <v>4618051.1046398887</v>
      </c>
      <c r="AA15" s="65">
        <v>24749832.577905234</v>
      </c>
      <c r="AB15" s="27">
        <v>18.658918560776581</v>
      </c>
      <c r="AC15" s="5"/>
      <c r="AD15" s="7">
        <f t="shared" si="0"/>
        <v>16.72133118171854</v>
      </c>
      <c r="AE15" s="73">
        <f t="shared" si="1"/>
        <v>-4.7743407918623433</v>
      </c>
      <c r="AF15" s="6">
        <f t="shared" si="2"/>
        <v>22.573403169199509</v>
      </c>
      <c r="AG15" s="7">
        <f t="shared" si="3"/>
        <v>-2.8998009294546563</v>
      </c>
      <c r="AH15" s="73">
        <f t="shared" si="4"/>
        <v>0.32729146317218749</v>
      </c>
      <c r="AI15" s="6">
        <f t="shared" si="5"/>
        <v>-3.2165648504638824</v>
      </c>
      <c r="AJ15" s="7">
        <f t="shared" si="6"/>
        <v>14.271396225727528</v>
      </c>
      <c r="AK15" s="73">
        <f t="shared" si="7"/>
        <v>3.8452695234109058</v>
      </c>
      <c r="AL15" s="6">
        <f t="shared" si="8"/>
        <v>10.040059359628486</v>
      </c>
      <c r="AM15" s="7">
        <f t="shared" si="9"/>
        <v>12.546918526349728</v>
      </c>
      <c r="AN15" s="73">
        <f t="shared" si="10"/>
        <v>11.449009254353342</v>
      </c>
      <c r="AO15" s="6">
        <f t="shared" si="11"/>
        <v>0.98512250520835209</v>
      </c>
      <c r="AP15" s="7">
        <f t="shared" si="12"/>
        <v>28.950743331122652</v>
      </c>
      <c r="AQ15" s="73">
        <f t="shared" si="13"/>
        <v>4.3458777128750512</v>
      </c>
      <c r="AR15" s="6">
        <f t="shared" si="14"/>
        <v>23.580103169913372</v>
      </c>
      <c r="AS15" s="7">
        <f t="shared" si="15"/>
        <v>17.539840667135806</v>
      </c>
      <c r="AT15" s="73">
        <f t="shared" si="16"/>
        <v>3.3360307862021443</v>
      </c>
      <c r="AU15" s="6">
        <f t="shared" si="17"/>
        <v>13.745263653798318</v>
      </c>
      <c r="AV15" s="7">
        <f t="shared" si="18"/>
        <v>15.237359714809401</v>
      </c>
      <c r="AW15" s="73">
        <f t="shared" si="19"/>
        <v>3.7694580770103414</v>
      </c>
      <c r="AX15" s="6">
        <f t="shared" si="20"/>
        <v>11.051326517758625</v>
      </c>
      <c r="AY15" s="7">
        <f t="shared" si="21"/>
        <v>-9.1567179786788699</v>
      </c>
      <c r="AZ15" s="73">
        <f t="shared" si="22"/>
        <v>-17.936666619840409</v>
      </c>
      <c r="BA15" s="6">
        <f t="shared" si="23"/>
        <v>10.69899098600871</v>
      </c>
      <c r="BB15" s="7">
        <f t="shared" si="24"/>
        <v>13.02863086453408</v>
      </c>
      <c r="BC15" s="73">
        <f t="shared" si="25"/>
        <v>2.0227800209800222</v>
      </c>
      <c r="BD15" s="6">
        <f t="shared" si="26"/>
        <v>10.7876406046677</v>
      </c>
      <c r="BE15" s="5"/>
      <c r="BF15" s="7">
        <f t="shared" ref="BF15:CF15" si="31">+AVERAGE(B15:B15)/AVERAGE(B11:B11)*100-100</f>
        <v>16.72133118171854</v>
      </c>
      <c r="BG15" s="75">
        <f t="shared" si="31"/>
        <v>-4.7743407918623433</v>
      </c>
      <c r="BH15" s="6">
        <f t="shared" si="31"/>
        <v>22.573403169199509</v>
      </c>
      <c r="BI15" s="7">
        <f t="shared" si="31"/>
        <v>-2.8998009294546563</v>
      </c>
      <c r="BJ15" s="75">
        <f t="shared" si="31"/>
        <v>0.32729146317218749</v>
      </c>
      <c r="BK15" s="6">
        <f t="shared" si="31"/>
        <v>-3.2165648504638824</v>
      </c>
      <c r="BL15" s="7">
        <f t="shared" si="31"/>
        <v>14.271396225727528</v>
      </c>
      <c r="BM15" s="75">
        <f t="shared" si="31"/>
        <v>3.8452695234109058</v>
      </c>
      <c r="BN15" s="6">
        <f t="shared" si="31"/>
        <v>10.040059359628486</v>
      </c>
      <c r="BO15" s="7">
        <f t="shared" si="31"/>
        <v>12.546918526349728</v>
      </c>
      <c r="BP15" s="75">
        <f t="shared" si="31"/>
        <v>11.449009254353342</v>
      </c>
      <c r="BQ15" s="6">
        <f t="shared" si="31"/>
        <v>0.98512250520835209</v>
      </c>
      <c r="BR15" s="7">
        <f t="shared" si="31"/>
        <v>28.950743331122652</v>
      </c>
      <c r="BS15" s="75">
        <f t="shared" si="31"/>
        <v>4.3458777128750512</v>
      </c>
      <c r="BT15" s="6">
        <f t="shared" si="31"/>
        <v>23.580103169913372</v>
      </c>
      <c r="BU15" s="7">
        <f t="shared" si="31"/>
        <v>17.539840667135806</v>
      </c>
      <c r="BV15" s="75">
        <f t="shared" si="31"/>
        <v>3.3360307862021443</v>
      </c>
      <c r="BW15" s="6">
        <f t="shared" si="31"/>
        <v>13.745263653798318</v>
      </c>
      <c r="BX15" s="7">
        <f t="shared" si="31"/>
        <v>15.237359714809401</v>
      </c>
      <c r="BY15" s="75">
        <f t="shared" si="31"/>
        <v>3.7694580770103414</v>
      </c>
      <c r="BZ15" s="6">
        <f t="shared" si="31"/>
        <v>11.051326517758625</v>
      </c>
      <c r="CA15" s="7">
        <f t="shared" si="31"/>
        <v>-9.1567179786788699</v>
      </c>
      <c r="CB15" s="75">
        <f t="shared" si="31"/>
        <v>-17.936666619840409</v>
      </c>
      <c r="CC15" s="6">
        <f t="shared" si="31"/>
        <v>10.69899098600871</v>
      </c>
      <c r="CD15" s="7">
        <f t="shared" si="31"/>
        <v>13.02863086453408</v>
      </c>
      <c r="CE15" s="75">
        <f t="shared" si="31"/>
        <v>2.0227800209800222</v>
      </c>
      <c r="CF15" s="6">
        <f t="shared" si="31"/>
        <v>10.7876406046677</v>
      </c>
    </row>
    <row r="16" spans="1:84" ht="15" customHeight="1" x14ac:dyDescent="0.3">
      <c r="A16" s="17" t="s">
        <v>29</v>
      </c>
      <c r="B16" s="40">
        <v>624695.35656634613</v>
      </c>
      <c r="C16" s="65">
        <v>1225620.1207997585</v>
      </c>
      <c r="D16" s="27">
        <v>50.969737357013315</v>
      </c>
      <c r="E16" s="26">
        <v>272076.55747498316</v>
      </c>
      <c r="F16" s="65">
        <v>841696.02800526517</v>
      </c>
      <c r="G16" s="27">
        <v>32.324799977941829</v>
      </c>
      <c r="H16" s="26">
        <v>720058.66712587327</v>
      </c>
      <c r="I16" s="65">
        <v>6342068.8810747433</v>
      </c>
      <c r="J16" s="27">
        <v>11.353687268748969</v>
      </c>
      <c r="K16" s="26">
        <v>618455.32975365419</v>
      </c>
      <c r="L16" s="65">
        <v>2953410.7534641637</v>
      </c>
      <c r="M16" s="27">
        <v>20.940376445377442</v>
      </c>
      <c r="N16" s="26">
        <v>203284.65957482404</v>
      </c>
      <c r="O16" s="65">
        <v>1425311.0010341895</v>
      </c>
      <c r="P16" s="27">
        <v>14.26247741211027</v>
      </c>
      <c r="Q16" s="26">
        <v>2073144.1847273996</v>
      </c>
      <c r="R16" s="65">
        <v>11634341.002262276</v>
      </c>
      <c r="S16" s="27">
        <v>17.819180169502342</v>
      </c>
      <c r="T16" s="26">
        <v>4511714.7552230805</v>
      </c>
      <c r="U16" s="65">
        <v>24422447.786640398</v>
      </c>
      <c r="V16" s="27">
        <v>18.473638656691428</v>
      </c>
      <c r="W16" s="26">
        <v>341102.34033203527</v>
      </c>
      <c r="X16" s="65">
        <v>1617278.8791445394</v>
      </c>
      <c r="Y16" s="27">
        <v>21.091126875561596</v>
      </c>
      <c r="Z16" s="26">
        <v>4852817.0955551155</v>
      </c>
      <c r="AA16" s="65">
        <v>26039726.665784936</v>
      </c>
      <c r="AB16" s="27">
        <v>18.636205970362603</v>
      </c>
      <c r="AC16" s="5"/>
      <c r="AD16" s="7">
        <f t="shared" si="0"/>
        <v>18.128441958383149</v>
      </c>
      <c r="AE16" s="73">
        <f t="shared" si="1"/>
        <v>-5.0298720346540335</v>
      </c>
      <c r="AF16" s="6">
        <f t="shared" si="2"/>
        <v>24.384840253650637</v>
      </c>
      <c r="AG16" s="7">
        <f t="shared" si="3"/>
        <v>1.3075392369664911</v>
      </c>
      <c r="AH16" s="73">
        <f t="shared" si="4"/>
        <v>2.9750450595108475</v>
      </c>
      <c r="AI16" s="6">
        <f t="shared" si="5"/>
        <v>-1.6193300246488604</v>
      </c>
      <c r="AJ16" s="7">
        <f t="shared" si="6"/>
        <v>11.543494029817964</v>
      </c>
      <c r="AK16" s="73">
        <f t="shared" si="7"/>
        <v>2.9506184625162319</v>
      </c>
      <c r="AL16" s="6">
        <f t="shared" si="8"/>
        <v>8.3465992682990304</v>
      </c>
      <c r="AM16" s="7">
        <f t="shared" si="9"/>
        <v>12.000796303533974</v>
      </c>
      <c r="AN16" s="73">
        <f t="shared" si="10"/>
        <v>10.814080385166974</v>
      </c>
      <c r="AO16" s="6">
        <f t="shared" si="11"/>
        <v>1.0709071575040241</v>
      </c>
      <c r="AP16" s="7">
        <f t="shared" si="12"/>
        <v>5.4331534484473707</v>
      </c>
      <c r="AQ16" s="73">
        <f t="shared" si="13"/>
        <v>-15.290109478467997</v>
      </c>
      <c r="AR16" s="6">
        <f t="shared" si="14"/>
        <v>24.463805583183728</v>
      </c>
      <c r="AS16" s="7">
        <f t="shared" si="15"/>
        <v>14.025587400833373</v>
      </c>
      <c r="AT16" s="73">
        <f t="shared" si="16"/>
        <v>0.7777997364391922</v>
      </c>
      <c r="AU16" s="6">
        <f t="shared" si="17"/>
        <v>13.145541675885624</v>
      </c>
      <c r="AV16" s="7">
        <f t="shared" si="18"/>
        <v>12.621972703982578</v>
      </c>
      <c r="AW16" s="73">
        <f t="shared" si="19"/>
        <v>1.0840563331436073</v>
      </c>
      <c r="AX16" s="6">
        <f t="shared" si="20"/>
        <v>11.414180227209457</v>
      </c>
      <c r="AY16" s="7">
        <f t="shared" si="21"/>
        <v>-9.2868567499913723</v>
      </c>
      <c r="AZ16" s="73">
        <f t="shared" si="22"/>
        <v>-17.000868279369158</v>
      </c>
      <c r="BA16" s="6">
        <f t="shared" si="23"/>
        <v>9.29408702170835</v>
      </c>
      <c r="BB16" s="7">
        <f t="shared" si="24"/>
        <v>10.741997641052421</v>
      </c>
      <c r="BC16" s="73">
        <f t="shared" si="25"/>
        <v>-0.26564117886671568</v>
      </c>
      <c r="BD16" s="6">
        <f t="shared" si="26"/>
        <v>11.036957523996875</v>
      </c>
      <c r="BE16" s="5"/>
      <c r="BF16" s="7">
        <f t="shared" ref="BF16:CF16" si="32">+AVERAGE(B15:B16)/AVERAGE(B11:B12)*100-100</f>
        <v>17.427255381948314</v>
      </c>
      <c r="BG16" s="75">
        <f t="shared" si="32"/>
        <v>-4.8975610253938413</v>
      </c>
      <c r="BH16" s="6">
        <f t="shared" si="32"/>
        <v>23.514388794855833</v>
      </c>
      <c r="BI16" s="7">
        <f t="shared" si="32"/>
        <v>-0.79295081142998924</v>
      </c>
      <c r="BJ16" s="75">
        <f t="shared" si="32"/>
        <v>1.6747242975722969</v>
      </c>
      <c r="BK16" s="6">
        <f t="shared" si="32"/>
        <v>-2.4309505273710244</v>
      </c>
      <c r="BL16" s="7">
        <f t="shared" si="32"/>
        <v>12.822826348933617</v>
      </c>
      <c r="BM16" s="75">
        <f t="shared" si="32"/>
        <v>3.3716540184443744</v>
      </c>
      <c r="BN16" s="6">
        <f t="shared" si="32"/>
        <v>9.1905520806366781</v>
      </c>
      <c r="BO16" s="7">
        <f t="shared" si="32"/>
        <v>12.272266572213624</v>
      </c>
      <c r="BP16" s="75">
        <f t="shared" si="32"/>
        <v>11.110308811797779</v>
      </c>
      <c r="BQ16" s="6">
        <f t="shared" si="32"/>
        <v>1.0253945217073408</v>
      </c>
      <c r="BR16" s="7">
        <f t="shared" si="32"/>
        <v>16.440136256720123</v>
      </c>
      <c r="BS16" s="75">
        <f t="shared" si="32"/>
        <v>-5.8269574945325928</v>
      </c>
      <c r="BT16" s="6">
        <f t="shared" si="32"/>
        <v>24.034263715595955</v>
      </c>
      <c r="BU16" s="7">
        <f t="shared" si="32"/>
        <v>15.690710857111739</v>
      </c>
      <c r="BV16" s="75">
        <f t="shared" si="32"/>
        <v>2.0119162975433653</v>
      </c>
      <c r="BW16" s="6">
        <f t="shared" si="32"/>
        <v>13.440241466454566</v>
      </c>
      <c r="BX16" s="7">
        <f t="shared" si="32"/>
        <v>13.880508918133657</v>
      </c>
      <c r="BY16" s="75">
        <f t="shared" si="32"/>
        <v>2.3731987118791551</v>
      </c>
      <c r="BZ16" s="6">
        <f t="shared" si="32"/>
        <v>11.232335865486903</v>
      </c>
      <c r="CA16" s="7">
        <f t="shared" si="32"/>
        <v>-9.2223182085139257</v>
      </c>
      <c r="CB16" s="75">
        <f t="shared" si="32"/>
        <v>-17.469195339029511</v>
      </c>
      <c r="CC16" s="6">
        <f t="shared" si="32"/>
        <v>9.9901659745784031</v>
      </c>
      <c r="CD16" s="7">
        <f t="shared" si="32"/>
        <v>11.845300451796547</v>
      </c>
      <c r="CE16" s="75">
        <f t="shared" si="32"/>
        <v>0.83654404160500917</v>
      </c>
      <c r="CF16" s="6">
        <f t="shared" si="32"/>
        <v>10.912083039666555</v>
      </c>
    </row>
    <row r="17" spans="1:84" ht="15" customHeight="1" x14ac:dyDescent="0.3">
      <c r="A17" s="17" t="s">
        <v>30</v>
      </c>
      <c r="B17" s="40">
        <v>584282.26845010859</v>
      </c>
      <c r="C17" s="65">
        <v>1100405.3412842525</v>
      </c>
      <c r="D17" s="27">
        <v>53.097004033823481</v>
      </c>
      <c r="E17" s="26">
        <v>298179.36686723202</v>
      </c>
      <c r="F17" s="65">
        <v>906436.14778396557</v>
      </c>
      <c r="G17" s="27">
        <v>32.895793884237094</v>
      </c>
      <c r="H17" s="26">
        <v>749557.9334301271</v>
      </c>
      <c r="I17" s="65">
        <v>6229866.3105097478</v>
      </c>
      <c r="J17" s="27">
        <v>12.03168569068051</v>
      </c>
      <c r="K17" s="26">
        <v>616150.8620782604</v>
      </c>
      <c r="L17" s="65">
        <v>2766950.9265906825</v>
      </c>
      <c r="M17" s="27">
        <v>22.268225148374963</v>
      </c>
      <c r="N17" s="26">
        <v>252409.62912763664</v>
      </c>
      <c r="O17" s="65">
        <v>1746118.3855020525</v>
      </c>
      <c r="P17" s="27">
        <v>14.455470558204023</v>
      </c>
      <c r="Q17" s="26">
        <v>2188309.7090227436</v>
      </c>
      <c r="R17" s="65">
        <v>12047348.7326262</v>
      </c>
      <c r="S17" s="27">
        <v>18.164243084426047</v>
      </c>
      <c r="T17" s="26">
        <v>4688889.7689761082</v>
      </c>
      <c r="U17" s="65">
        <v>24797125.844296902</v>
      </c>
      <c r="V17" s="27">
        <v>18.909005012992292</v>
      </c>
      <c r="W17" s="26">
        <v>386328.45709349855</v>
      </c>
      <c r="X17" s="65">
        <v>1843932.8775762012</v>
      </c>
      <c r="Y17" s="27">
        <v>20.951329725261832</v>
      </c>
      <c r="Z17" s="26">
        <v>5075218.2260696068</v>
      </c>
      <c r="AA17" s="65">
        <v>26641058.721873105</v>
      </c>
      <c r="AB17" s="27">
        <v>19.05036237130734</v>
      </c>
      <c r="AC17" s="5"/>
      <c r="AD17" s="7">
        <f t="shared" si="0"/>
        <v>19.244671866592583</v>
      </c>
      <c r="AE17" s="73">
        <f t="shared" si="1"/>
        <v>-4.5154120996690352</v>
      </c>
      <c r="AF17" s="6">
        <f t="shared" si="2"/>
        <v>24.883684884374162</v>
      </c>
      <c r="AG17" s="7">
        <f t="shared" si="3"/>
        <v>-1.094977131696055</v>
      </c>
      <c r="AH17" s="73">
        <f t="shared" si="4"/>
        <v>0.40856599271266703</v>
      </c>
      <c r="AI17" s="6">
        <f t="shared" si="5"/>
        <v>-1.4974251544612684</v>
      </c>
      <c r="AJ17" s="7">
        <f t="shared" si="6"/>
        <v>13.784886755879882</v>
      </c>
      <c r="AK17" s="73">
        <f t="shared" si="7"/>
        <v>4.2353002105529782</v>
      </c>
      <c r="AL17" s="6">
        <f t="shared" si="8"/>
        <v>9.161566691933487</v>
      </c>
      <c r="AM17" s="7">
        <f t="shared" si="9"/>
        <v>9.9637606302355124</v>
      </c>
      <c r="AN17" s="73">
        <f t="shared" si="10"/>
        <v>3.9874146277407903</v>
      </c>
      <c r="AO17" s="6">
        <f t="shared" si="11"/>
        <v>5.747182025718331</v>
      </c>
      <c r="AP17" s="7">
        <f t="shared" si="12"/>
        <v>21.756587221906969</v>
      </c>
      <c r="AQ17" s="73">
        <f t="shared" si="13"/>
        <v>-2.5799461944080377</v>
      </c>
      <c r="AR17" s="6">
        <f t="shared" si="14"/>
        <v>24.981030563666181</v>
      </c>
      <c r="AS17" s="7">
        <f t="shared" si="15"/>
        <v>14.378594059164371</v>
      </c>
      <c r="AT17" s="73">
        <f t="shared" si="16"/>
        <v>2.2630802619745936</v>
      </c>
      <c r="AU17" s="6">
        <f t="shared" si="17"/>
        <v>11.847397678764011</v>
      </c>
      <c r="AV17" s="7">
        <f t="shared" si="18"/>
        <v>13.503275658435143</v>
      </c>
      <c r="AW17" s="73">
        <f t="shared" si="19"/>
        <v>2.1892811194409916</v>
      </c>
      <c r="AX17" s="6">
        <f t="shared" si="20"/>
        <v>11.071605960090977</v>
      </c>
      <c r="AY17" s="7">
        <f t="shared" si="21"/>
        <v>3.1410339828899367</v>
      </c>
      <c r="AZ17" s="73">
        <f t="shared" si="22"/>
        <v>-4.7457885034523599</v>
      </c>
      <c r="BA17" s="6">
        <f t="shared" si="23"/>
        <v>8.2797625033389011</v>
      </c>
      <c r="BB17" s="7">
        <f t="shared" si="24"/>
        <v>12.641837823322817</v>
      </c>
      <c r="BC17" s="73">
        <f t="shared" si="25"/>
        <v>1.6769123894373621</v>
      </c>
      <c r="BD17" s="6">
        <f t="shared" si="26"/>
        <v>10.784085763627616</v>
      </c>
      <c r="BE17" s="5"/>
      <c r="BF17" s="7">
        <f t="shared" ref="BF17:CF17" si="33">+AVERAGE(B15:B17)/AVERAGE(B11:B13)*100-100</f>
        <v>18.003975601775622</v>
      </c>
      <c r="BG17" s="75">
        <f t="shared" si="33"/>
        <v>-4.7825343369925974</v>
      </c>
      <c r="BH17" s="6">
        <f t="shared" si="33"/>
        <v>23.993946900101392</v>
      </c>
      <c r="BI17" s="7">
        <f t="shared" si="33"/>
        <v>-0.90163436445340039</v>
      </c>
      <c r="BJ17" s="75">
        <f t="shared" si="33"/>
        <v>1.2191422495574784</v>
      </c>
      <c r="BK17" s="6">
        <f t="shared" si="33"/>
        <v>-2.1198053351971708</v>
      </c>
      <c r="BL17" s="7">
        <f t="shared" si="33"/>
        <v>13.160936195744171</v>
      </c>
      <c r="BM17" s="75">
        <f t="shared" si="33"/>
        <v>3.6647135073962573</v>
      </c>
      <c r="BN17" s="6">
        <f t="shared" si="33"/>
        <v>9.1805408158894863</v>
      </c>
      <c r="BO17" s="7">
        <f t="shared" si="33"/>
        <v>11.492247993175567</v>
      </c>
      <c r="BP17" s="75">
        <f t="shared" si="33"/>
        <v>8.6350727076595035</v>
      </c>
      <c r="BQ17" s="6">
        <f t="shared" si="33"/>
        <v>2.5506231976374067</v>
      </c>
      <c r="BR17" s="7">
        <f t="shared" si="33"/>
        <v>18.374551777445276</v>
      </c>
      <c r="BS17" s="75">
        <f t="shared" si="33"/>
        <v>-4.6722639924277871</v>
      </c>
      <c r="BT17" s="6">
        <f t="shared" si="33"/>
        <v>24.357635909924056</v>
      </c>
      <c r="BU17" s="7">
        <f t="shared" si="33"/>
        <v>15.223107408533323</v>
      </c>
      <c r="BV17" s="75">
        <f t="shared" si="33"/>
        <v>2.0987252374744969</v>
      </c>
      <c r="BW17" s="6">
        <f t="shared" si="33"/>
        <v>12.892246911816628</v>
      </c>
      <c r="BX17" s="7">
        <f t="shared" si="33"/>
        <v>13.749033090076779</v>
      </c>
      <c r="BY17" s="75">
        <f t="shared" si="33"/>
        <v>2.3101037585376787</v>
      </c>
      <c r="BZ17" s="6">
        <f t="shared" si="33"/>
        <v>11.177896114969954</v>
      </c>
      <c r="CA17" s="7">
        <f t="shared" si="33"/>
        <v>-5.0895563549468363</v>
      </c>
      <c r="CB17" s="75">
        <f t="shared" si="33"/>
        <v>-13.249177629144555</v>
      </c>
      <c r="CC17" s="6">
        <f t="shared" si="33"/>
        <v>9.4155737543918576</v>
      </c>
      <c r="CD17" s="7">
        <f t="shared" si="33"/>
        <v>12.121934459383539</v>
      </c>
      <c r="CE17" s="75">
        <f t="shared" si="33"/>
        <v>1.1241122113163442</v>
      </c>
      <c r="CF17" s="6">
        <f t="shared" si="33"/>
        <v>10.86877418485868</v>
      </c>
    </row>
    <row r="18" spans="1:84" ht="15" customHeight="1" x14ac:dyDescent="0.3">
      <c r="A18" s="17" t="s">
        <v>31</v>
      </c>
      <c r="B18" s="40">
        <v>728433.10855248163</v>
      </c>
      <c r="C18" s="65">
        <v>1343275.0526966201</v>
      </c>
      <c r="D18" s="27">
        <v>54.22814241135162</v>
      </c>
      <c r="E18" s="26">
        <v>340647.46471399657</v>
      </c>
      <c r="F18" s="65">
        <v>1030353.109231957</v>
      </c>
      <c r="G18" s="27">
        <v>33.061235188383243</v>
      </c>
      <c r="H18" s="26">
        <v>777976.64261645032</v>
      </c>
      <c r="I18" s="65">
        <v>6267020.9249544535</v>
      </c>
      <c r="J18" s="27">
        <v>12.413819132446958</v>
      </c>
      <c r="K18" s="26">
        <v>632064.60812474648</v>
      </c>
      <c r="L18" s="65">
        <v>2960958.5093338196</v>
      </c>
      <c r="M18" s="27">
        <v>21.346621579880008</v>
      </c>
      <c r="N18" s="26">
        <v>253169.80434999842</v>
      </c>
      <c r="O18" s="65">
        <v>1734341.4469696544</v>
      </c>
      <c r="P18" s="27">
        <v>14.597460309349804</v>
      </c>
      <c r="Q18" s="26">
        <v>2384662.7959934054</v>
      </c>
      <c r="R18" s="65">
        <v>12903421.851059889</v>
      </c>
      <c r="S18" s="27">
        <v>18.480855880857128</v>
      </c>
      <c r="T18" s="26">
        <v>5116954.4243510794</v>
      </c>
      <c r="U18" s="65">
        <v>26239370.894246392</v>
      </c>
      <c r="V18" s="27">
        <v>19.50105604655748</v>
      </c>
      <c r="W18" s="26">
        <v>469821.24753250857</v>
      </c>
      <c r="X18" s="65">
        <v>2260730.8100956557</v>
      </c>
      <c r="Y18" s="27">
        <v>20.781830611342425</v>
      </c>
      <c r="Z18" s="26">
        <v>5586775.6718835877</v>
      </c>
      <c r="AA18" s="65">
        <v>28500101.704342049</v>
      </c>
      <c r="AB18" s="27">
        <v>19.60265170223035</v>
      </c>
      <c r="AC18" s="5"/>
      <c r="AD18" s="7">
        <f t="shared" si="0"/>
        <v>19.341511727489902</v>
      </c>
      <c r="AE18" s="73">
        <f t="shared" si="1"/>
        <v>-3.6735009336918978</v>
      </c>
      <c r="AF18" s="6">
        <f t="shared" si="2"/>
        <v>23.892711646604113</v>
      </c>
      <c r="AG18" s="7">
        <f t="shared" si="3"/>
        <v>10.128639517567422</v>
      </c>
      <c r="AH18" s="73">
        <f t="shared" si="4"/>
        <v>10.918343968343549</v>
      </c>
      <c r="AI18" s="6">
        <f t="shared" si="5"/>
        <v>-0.71196920412145914</v>
      </c>
      <c r="AJ18" s="7">
        <f t="shared" si="6"/>
        <v>8.9986220103209291</v>
      </c>
      <c r="AK18" s="73">
        <f t="shared" si="7"/>
        <v>-4.5317573236766577</v>
      </c>
      <c r="AL18" s="6">
        <f t="shared" si="8"/>
        <v>14.172649411669951</v>
      </c>
      <c r="AM18" s="7">
        <f t="shared" si="9"/>
        <v>9.262375939878325</v>
      </c>
      <c r="AN18" s="73">
        <f t="shared" si="10"/>
        <v>8.2195686786918714</v>
      </c>
      <c r="AO18" s="6">
        <f t="shared" si="11"/>
        <v>0.96360323176172358</v>
      </c>
      <c r="AP18" s="7">
        <f t="shared" si="12"/>
        <v>10.780623082336575</v>
      </c>
      <c r="AQ18" s="73">
        <f t="shared" si="13"/>
        <v>-11.443575656109076</v>
      </c>
      <c r="AR18" s="6">
        <f t="shared" si="14"/>
        <v>25.096088627226493</v>
      </c>
      <c r="AS18" s="7">
        <f t="shared" si="15"/>
        <v>17.901365839818055</v>
      </c>
      <c r="AT18" s="73">
        <f t="shared" si="16"/>
        <v>4.8699920454653238</v>
      </c>
      <c r="AU18" s="6">
        <f t="shared" si="17"/>
        <v>12.426217967770128</v>
      </c>
      <c r="AV18" s="7">
        <f t="shared" si="18"/>
        <v>14.651488419321268</v>
      </c>
      <c r="AW18" s="73">
        <f t="shared" si="19"/>
        <v>1.3624696044256979</v>
      </c>
      <c r="AX18" s="6">
        <f t="shared" si="20"/>
        <v>13.110393685904612</v>
      </c>
      <c r="AY18" s="7">
        <f t="shared" si="21"/>
        <v>33.229200950907881</v>
      </c>
      <c r="AZ18" s="73">
        <f t="shared" si="22"/>
        <v>23.343843435281201</v>
      </c>
      <c r="BA18" s="6">
        <f t="shared" si="23"/>
        <v>8.0144717728157815</v>
      </c>
      <c r="BB18" s="7">
        <f t="shared" si="24"/>
        <v>16.011888763462807</v>
      </c>
      <c r="BC18" s="73">
        <f t="shared" si="25"/>
        <v>2.8159198301169681</v>
      </c>
      <c r="BD18" s="6">
        <f t="shared" si="26"/>
        <v>12.834558067612065</v>
      </c>
      <c r="BE18" s="5"/>
      <c r="BF18" s="7">
        <f t="shared" ref="BF18:CF18" si="34">+AVERAGE(B15:B18)/AVERAGE(B11:B14)*100-100</f>
        <v>18.382909568525704</v>
      </c>
      <c r="BG18" s="75">
        <f t="shared" si="34"/>
        <v>-4.4864431845608124</v>
      </c>
      <c r="BH18" s="6">
        <f t="shared" si="34"/>
        <v>23.967119558374208</v>
      </c>
      <c r="BI18" s="7">
        <f t="shared" si="34"/>
        <v>2.0726554366045349</v>
      </c>
      <c r="BJ18" s="75">
        <f t="shared" si="34"/>
        <v>3.8399254188927472</v>
      </c>
      <c r="BK18" s="6">
        <f t="shared" si="34"/>
        <v>-1.7686433845100993</v>
      </c>
      <c r="BL18" s="7">
        <f t="shared" si="34"/>
        <v>12.01307587050286</v>
      </c>
      <c r="BM18" s="75">
        <f t="shared" si="34"/>
        <v>1.4393046395763065</v>
      </c>
      <c r="BN18" s="6">
        <f t="shared" si="34"/>
        <v>10.449193297741502</v>
      </c>
      <c r="BO18" s="7">
        <f t="shared" si="34"/>
        <v>10.91555251164786</v>
      </c>
      <c r="BP18" s="75">
        <f t="shared" si="34"/>
        <v>8.5256879782935329</v>
      </c>
      <c r="BQ18" s="6">
        <f t="shared" si="34"/>
        <v>2.1619676048461969</v>
      </c>
      <c r="BR18" s="7">
        <f t="shared" si="34"/>
        <v>16.200563785502965</v>
      </c>
      <c r="BS18" s="75">
        <f t="shared" si="34"/>
        <v>-6.56712062317348</v>
      </c>
      <c r="BT18" s="6">
        <f t="shared" si="34"/>
        <v>24.546886512956206</v>
      </c>
      <c r="BU18" s="7">
        <f t="shared" si="34"/>
        <v>15.956012589186514</v>
      </c>
      <c r="BV18" s="75">
        <f t="shared" si="34"/>
        <v>2.8337694029262934</v>
      </c>
      <c r="BW18" s="6">
        <f t="shared" si="34"/>
        <v>12.77187780543079</v>
      </c>
      <c r="BX18" s="7">
        <f t="shared" si="34"/>
        <v>13.995889492807606</v>
      </c>
      <c r="BY18" s="75">
        <f t="shared" si="34"/>
        <v>2.0562114798341184</v>
      </c>
      <c r="BZ18" s="6">
        <f t="shared" si="34"/>
        <v>11.671465782734685</v>
      </c>
      <c r="CA18" s="7">
        <f t="shared" si="34"/>
        <v>4.083059715048293</v>
      </c>
      <c r="CB18" s="75">
        <f t="shared" si="34"/>
        <v>-4.5039349131253488</v>
      </c>
      <c r="CC18" s="6">
        <f t="shared" si="34"/>
        <v>9.0647414618357089</v>
      </c>
      <c r="CD18" s="7">
        <f t="shared" si="34"/>
        <v>13.174982422299223</v>
      </c>
      <c r="CE18" s="75">
        <f t="shared" si="34"/>
        <v>1.5737851317312277</v>
      </c>
      <c r="CF18" s="6">
        <f t="shared" si="34"/>
        <v>11.369566732003705</v>
      </c>
    </row>
    <row r="19" spans="1:84" ht="15" customHeight="1" x14ac:dyDescent="0.3">
      <c r="A19" s="17" t="s">
        <v>32</v>
      </c>
      <c r="B19" s="40">
        <v>673534.13259309717</v>
      </c>
      <c r="C19" s="65">
        <v>1473888.807595826</v>
      </c>
      <c r="D19" s="27">
        <v>45.697757464604862</v>
      </c>
      <c r="E19" s="26">
        <v>248552.44122907167</v>
      </c>
      <c r="F19" s="65">
        <v>780316.64900566451</v>
      </c>
      <c r="G19" s="27">
        <v>31.852766635928511</v>
      </c>
      <c r="H19" s="26">
        <v>629827.92551640666</v>
      </c>
      <c r="I19" s="65">
        <v>5232861.5238435604</v>
      </c>
      <c r="J19" s="27">
        <v>12.03601361600326</v>
      </c>
      <c r="K19" s="26">
        <v>668448.99181914108</v>
      </c>
      <c r="L19" s="65">
        <v>3100251.183040333</v>
      </c>
      <c r="M19" s="27">
        <v>21.561123675263342</v>
      </c>
      <c r="N19" s="26">
        <v>233409.46510575255</v>
      </c>
      <c r="O19" s="65">
        <v>1535544.0964673746</v>
      </c>
      <c r="P19" s="27">
        <v>15.200440393911654</v>
      </c>
      <c r="Q19" s="26">
        <v>2149342.4701978797</v>
      </c>
      <c r="R19" s="65">
        <v>11411309.831740702</v>
      </c>
      <c r="S19" s="27">
        <v>18.835195099334317</v>
      </c>
      <c r="T19" s="26">
        <v>4603115.4264613483</v>
      </c>
      <c r="U19" s="65">
        <v>23534172.091693461</v>
      </c>
      <c r="V19" s="27">
        <v>19.559283447604464</v>
      </c>
      <c r="W19" s="26">
        <v>379400.4087032277</v>
      </c>
      <c r="X19" s="65">
        <v>1676467.7866171894</v>
      </c>
      <c r="Y19" s="27">
        <v>22.630939391253648</v>
      </c>
      <c r="Z19" s="26">
        <v>4982515.8351645758</v>
      </c>
      <c r="AA19" s="65">
        <v>25210639.878310651</v>
      </c>
      <c r="AB19" s="27">
        <v>19.763543722867421</v>
      </c>
      <c r="AC19" s="5"/>
      <c r="AD19" s="7">
        <f t="shared" si="0"/>
        <v>9.8550567086617207</v>
      </c>
      <c r="AE19" s="73">
        <f t="shared" si="1"/>
        <v>11.693505006791867</v>
      </c>
      <c r="AF19" s="6">
        <f t="shared" si="2"/>
        <v>-1.6459760108865567</v>
      </c>
      <c r="AG19" s="7">
        <f t="shared" si="3"/>
        <v>-4.3991909013129487</v>
      </c>
      <c r="AH19" s="73">
        <f t="shared" si="4"/>
        <v>-1.3981354233325476</v>
      </c>
      <c r="AI19" s="6">
        <f t="shared" si="5"/>
        <v>-3.043609257152454</v>
      </c>
      <c r="AJ19" s="7">
        <f t="shared" si="6"/>
        <v>-3.3244126531772906</v>
      </c>
      <c r="AK19" s="73">
        <f t="shared" si="7"/>
        <v>-7.9852038381627892</v>
      </c>
      <c r="AL19" s="6">
        <f t="shared" si="8"/>
        <v>5.0652627396880803</v>
      </c>
      <c r="AM19" s="7">
        <f t="shared" si="9"/>
        <v>8.8197836971530563</v>
      </c>
      <c r="AN19" s="73">
        <f t="shared" si="10"/>
        <v>19.338561040484208</v>
      </c>
      <c r="AO19" s="6">
        <f t="shared" si="11"/>
        <v>-8.8142317551179303</v>
      </c>
      <c r="AP19" s="7">
        <f t="shared" si="12"/>
        <v>6.7031643564150727</v>
      </c>
      <c r="AQ19" s="73">
        <f t="shared" si="13"/>
        <v>-5.980557089553713</v>
      </c>
      <c r="AR19" s="6">
        <f t="shared" si="14"/>
        <v>13.490530313022632</v>
      </c>
      <c r="AS19" s="7">
        <f t="shared" si="15"/>
        <v>11.690000853268586</v>
      </c>
      <c r="AT19" s="73">
        <f t="shared" si="16"/>
        <v>2.6304331987306142</v>
      </c>
      <c r="AU19" s="6">
        <f t="shared" si="17"/>
        <v>8.8273695941585686</v>
      </c>
      <c r="AV19" s="7">
        <f t="shared" si="18"/>
        <v>7.4994986993798989</v>
      </c>
      <c r="AW19" s="73">
        <f t="shared" si="19"/>
        <v>1.6688851010838022</v>
      </c>
      <c r="AX19" s="6">
        <f t="shared" si="20"/>
        <v>5.7349046293750661</v>
      </c>
      <c r="AY19" s="7">
        <f t="shared" si="21"/>
        <v>12.895520252812403</v>
      </c>
      <c r="AZ19" s="73">
        <f t="shared" si="22"/>
        <v>4.6502756170664554</v>
      </c>
      <c r="BA19" s="6">
        <f t="shared" si="23"/>
        <v>7.8788561111073534</v>
      </c>
      <c r="BB19" s="7">
        <f t="shared" si="24"/>
        <v>7.8921762073723869</v>
      </c>
      <c r="BC19" s="73">
        <f t="shared" si="25"/>
        <v>1.8618602730136899</v>
      </c>
      <c r="BD19" s="6">
        <f t="shared" si="26"/>
        <v>5.920092091579761</v>
      </c>
      <c r="BE19" s="5"/>
      <c r="BF19" s="7">
        <f t="shared" ref="BF19:CF19" si="35">+AVERAGE(B19:B19)/AVERAGE(B15:B15)*100-100</f>
        <v>9.8550567086617207</v>
      </c>
      <c r="BG19" s="75">
        <f t="shared" si="35"/>
        <v>11.693505006791867</v>
      </c>
      <c r="BH19" s="6">
        <f t="shared" si="35"/>
        <v>-1.6459760108865567</v>
      </c>
      <c r="BI19" s="7">
        <f t="shared" si="35"/>
        <v>-4.3991909013129487</v>
      </c>
      <c r="BJ19" s="75">
        <f t="shared" si="35"/>
        <v>-1.3981354233325476</v>
      </c>
      <c r="BK19" s="6">
        <f t="shared" si="35"/>
        <v>-3.043609257152454</v>
      </c>
      <c r="BL19" s="7">
        <f t="shared" si="35"/>
        <v>-3.3244126531772906</v>
      </c>
      <c r="BM19" s="75">
        <f t="shared" si="35"/>
        <v>-7.9852038381627892</v>
      </c>
      <c r="BN19" s="6">
        <f t="shared" si="35"/>
        <v>5.0652627396880803</v>
      </c>
      <c r="BO19" s="7">
        <f t="shared" si="35"/>
        <v>8.8197836971530563</v>
      </c>
      <c r="BP19" s="75">
        <f t="shared" si="35"/>
        <v>19.338561040484208</v>
      </c>
      <c r="BQ19" s="6">
        <f t="shared" si="35"/>
        <v>-8.8142317551179303</v>
      </c>
      <c r="BR19" s="7">
        <f t="shared" si="35"/>
        <v>6.7031643564150727</v>
      </c>
      <c r="BS19" s="75">
        <f t="shared" si="35"/>
        <v>-5.980557089553713</v>
      </c>
      <c r="BT19" s="6">
        <f t="shared" si="35"/>
        <v>13.490530313022632</v>
      </c>
      <c r="BU19" s="7">
        <f t="shared" si="35"/>
        <v>11.690000853268586</v>
      </c>
      <c r="BV19" s="75">
        <f t="shared" si="35"/>
        <v>2.6304331987306142</v>
      </c>
      <c r="BW19" s="6">
        <f t="shared" si="35"/>
        <v>8.8273695941585686</v>
      </c>
      <c r="BX19" s="7">
        <f t="shared" si="35"/>
        <v>7.4994986993798989</v>
      </c>
      <c r="BY19" s="75">
        <f t="shared" si="35"/>
        <v>1.6688851010838022</v>
      </c>
      <c r="BZ19" s="6">
        <f t="shared" si="35"/>
        <v>5.7349046293750661</v>
      </c>
      <c r="CA19" s="7">
        <f t="shared" si="35"/>
        <v>12.895520252812403</v>
      </c>
      <c r="CB19" s="75">
        <f t="shared" si="35"/>
        <v>4.6502756170664554</v>
      </c>
      <c r="CC19" s="6">
        <f t="shared" si="35"/>
        <v>7.8788561111073534</v>
      </c>
      <c r="CD19" s="7">
        <f t="shared" si="35"/>
        <v>7.8921762073723869</v>
      </c>
      <c r="CE19" s="75">
        <f t="shared" si="35"/>
        <v>1.8618602730136899</v>
      </c>
      <c r="CF19" s="6">
        <f t="shared" si="35"/>
        <v>5.920092091579761</v>
      </c>
    </row>
    <row r="20" spans="1:84" ht="15" customHeight="1" x14ac:dyDescent="0.3">
      <c r="A20" s="17" t="s">
        <v>33</v>
      </c>
      <c r="B20" s="40">
        <v>576862.2663634565</v>
      </c>
      <c r="C20" s="65">
        <v>1329397.9896120089</v>
      </c>
      <c r="D20" s="27">
        <v>43.392743999245589</v>
      </c>
      <c r="E20" s="26">
        <v>293573.12816223741</v>
      </c>
      <c r="F20" s="65">
        <v>904876.3764514192</v>
      </c>
      <c r="G20" s="27">
        <v>32.443451481573589</v>
      </c>
      <c r="H20" s="26">
        <v>747192.54800332594</v>
      </c>
      <c r="I20" s="65">
        <v>6392906.8122379147</v>
      </c>
      <c r="J20" s="27">
        <v>11.687837316398518</v>
      </c>
      <c r="K20" s="26">
        <v>692857.3198397829</v>
      </c>
      <c r="L20" s="65">
        <v>3180532.770931338</v>
      </c>
      <c r="M20" s="27">
        <v>21.784316331282362</v>
      </c>
      <c r="N20" s="26">
        <v>247462.93092388404</v>
      </c>
      <c r="O20" s="65">
        <v>1645212.8951665161</v>
      </c>
      <c r="P20" s="27">
        <v>15.041392615564062</v>
      </c>
      <c r="Q20" s="26">
        <v>2355011.1035384242</v>
      </c>
      <c r="R20" s="65">
        <v>12104079.866198646</v>
      </c>
      <c r="S20" s="27">
        <v>19.4563414119146</v>
      </c>
      <c r="T20" s="26">
        <v>4912959.2968311105</v>
      </c>
      <c r="U20" s="65">
        <v>25557006.710597843</v>
      </c>
      <c r="V20" s="27">
        <v>19.223531740099403</v>
      </c>
      <c r="W20" s="26">
        <v>396024.04815572849</v>
      </c>
      <c r="X20" s="65">
        <v>1719262.7659113219</v>
      </c>
      <c r="Y20" s="27">
        <v>23.03452712452653</v>
      </c>
      <c r="Z20" s="26">
        <v>5308983.3449868392</v>
      </c>
      <c r="AA20" s="65">
        <v>27276269.476509165</v>
      </c>
      <c r="AB20" s="27">
        <v>19.463744298167445</v>
      </c>
      <c r="AC20" s="5"/>
      <c r="AD20" s="7">
        <f t="shared" si="0"/>
        <v>-7.6570266931077242</v>
      </c>
      <c r="AE20" s="73">
        <f t="shared" si="1"/>
        <v>8.4673763959204535</v>
      </c>
      <c r="AF20" s="6">
        <f t="shared" si="2"/>
        <v>-14.865670789502602</v>
      </c>
      <c r="AG20" s="7">
        <f t="shared" si="3"/>
        <v>7.9009271826848959</v>
      </c>
      <c r="AH20" s="73">
        <f t="shared" si="4"/>
        <v>7.5063141970486811</v>
      </c>
      <c r="AI20" s="6">
        <f t="shared" si="5"/>
        <v>0.36706028718731432</v>
      </c>
      <c r="AJ20" s="7">
        <f t="shared" si="6"/>
        <v>3.7682875182598536</v>
      </c>
      <c r="AK20" s="73">
        <f t="shared" si="7"/>
        <v>0.80159853379826984</v>
      </c>
      <c r="AL20" s="6">
        <f t="shared" si="8"/>
        <v>2.9430971607725951</v>
      </c>
      <c r="AM20" s="7">
        <f t="shared" si="9"/>
        <v>12.030293297943587</v>
      </c>
      <c r="AN20" s="73">
        <f t="shared" si="10"/>
        <v>7.6901601716176486</v>
      </c>
      <c r="AO20" s="6">
        <f t="shared" si="11"/>
        <v>4.0302039846624496</v>
      </c>
      <c r="AP20" s="7">
        <f t="shared" si="12"/>
        <v>21.732220936621658</v>
      </c>
      <c r="AQ20" s="73">
        <f t="shared" si="13"/>
        <v>15.428344689177891</v>
      </c>
      <c r="AR20" s="6">
        <f t="shared" si="14"/>
        <v>5.4612896549965058</v>
      </c>
      <c r="AS20" s="7">
        <f t="shared" si="15"/>
        <v>13.596107829233688</v>
      </c>
      <c r="AT20" s="73">
        <f t="shared" si="16"/>
        <v>4.0375201641849117</v>
      </c>
      <c r="AU20" s="6">
        <f t="shared" si="17"/>
        <v>9.1876350473983734</v>
      </c>
      <c r="AV20" s="7">
        <f t="shared" si="18"/>
        <v>8.8933933853757168</v>
      </c>
      <c r="AW20" s="73">
        <f t="shared" si="19"/>
        <v>4.6455577830248274</v>
      </c>
      <c r="AX20" s="6">
        <f t="shared" si="20"/>
        <v>4.0592603186830871</v>
      </c>
      <c r="AY20" s="7">
        <f t="shared" si="21"/>
        <v>16.101240399063641</v>
      </c>
      <c r="AZ20" s="73">
        <f t="shared" si="22"/>
        <v>6.3058936885842911</v>
      </c>
      <c r="BA20" s="6">
        <f t="shared" si="23"/>
        <v>9.2143025853054894</v>
      </c>
      <c r="BB20" s="7">
        <f t="shared" si="24"/>
        <v>9.4000297239627031</v>
      </c>
      <c r="BC20" s="73">
        <f t="shared" si="25"/>
        <v>4.7486781508693525</v>
      </c>
      <c r="BD20" s="6">
        <f t="shared" si="26"/>
        <v>4.4404871309154004</v>
      </c>
      <c r="BE20" s="5"/>
      <c r="BF20" s="7">
        <f t="shared" ref="BF20:CF20" si="36">+AVERAGE(B19:B20)/AVERAGE(B15:B16)*100-100</f>
        <v>1.0170736682598687</v>
      </c>
      <c r="BG20" s="75">
        <f t="shared" si="36"/>
        <v>10.139991386036868</v>
      </c>
      <c r="BH20" s="6">
        <f t="shared" si="36"/>
        <v>-8.5615950606520101</v>
      </c>
      <c r="BI20" s="7">
        <f t="shared" si="36"/>
        <v>1.8905756911792935</v>
      </c>
      <c r="BJ20" s="75">
        <f t="shared" si="36"/>
        <v>3.1912615809048077</v>
      </c>
      <c r="BK20" s="6">
        <f t="shared" si="36"/>
        <v>-1.3520860257233807</v>
      </c>
      <c r="BL20" s="7">
        <f t="shared" si="36"/>
        <v>0.39924310613533009</v>
      </c>
      <c r="BM20" s="75">
        <f t="shared" si="36"/>
        <v>-3.3525421750484696</v>
      </c>
      <c r="BN20" s="6">
        <f t="shared" si="36"/>
        <v>4.0089278440432992</v>
      </c>
      <c r="BO20" s="7">
        <f t="shared" si="36"/>
        <v>10.430486584502916</v>
      </c>
      <c r="BP20" s="75">
        <f t="shared" si="36"/>
        <v>13.14133139027706</v>
      </c>
      <c r="BQ20" s="6">
        <f t="shared" si="36"/>
        <v>-2.7816332834976976</v>
      </c>
      <c r="BR20" s="7">
        <f t="shared" si="36"/>
        <v>13.94238447910945</v>
      </c>
      <c r="BS20" s="75">
        <f t="shared" si="36"/>
        <v>3.9962408757373566</v>
      </c>
      <c r="BT20" s="6">
        <f t="shared" si="36"/>
        <v>9.3497781258709836</v>
      </c>
      <c r="BU20" s="7">
        <f t="shared" si="36"/>
        <v>12.678520811578338</v>
      </c>
      <c r="BV20" s="75">
        <f t="shared" si="36"/>
        <v>3.3499164330594624</v>
      </c>
      <c r="BW20" s="6">
        <f t="shared" si="36"/>
        <v>9.0101267491297961</v>
      </c>
      <c r="BX20" s="7">
        <f t="shared" si="36"/>
        <v>8.214653115602502</v>
      </c>
      <c r="BY20" s="75">
        <f t="shared" si="36"/>
        <v>3.1970995519646124</v>
      </c>
      <c r="BZ20" s="6">
        <f t="shared" si="36"/>
        <v>4.8976439723125225</v>
      </c>
      <c r="CA20" s="7">
        <f t="shared" si="36"/>
        <v>14.510307806063793</v>
      </c>
      <c r="CB20" s="75">
        <f t="shared" si="36"/>
        <v>5.4820207960432015</v>
      </c>
      <c r="CC20" s="6">
        <f t="shared" si="36"/>
        <v>8.5483732371293968</v>
      </c>
      <c r="CD20" s="7">
        <f t="shared" si="36"/>
        <v>8.6647914701158584</v>
      </c>
      <c r="CE20" s="75">
        <f t="shared" si="36"/>
        <v>3.3419272315117041</v>
      </c>
      <c r="CF20" s="6">
        <f t="shared" si="36"/>
        <v>5.1807401481725748</v>
      </c>
    </row>
    <row r="21" spans="1:84" ht="15" customHeight="1" x14ac:dyDescent="0.3">
      <c r="A21" s="17" t="s">
        <v>34</v>
      </c>
      <c r="B21" s="40">
        <v>488078.7276122375</v>
      </c>
      <c r="C21" s="65">
        <v>1179182.7811023579</v>
      </c>
      <c r="D21" s="27">
        <v>41.391269906091878</v>
      </c>
      <c r="E21" s="26">
        <v>334988.27498125611</v>
      </c>
      <c r="F21" s="65">
        <v>1008497.4858617252</v>
      </c>
      <c r="G21" s="27">
        <v>33.21657016279228</v>
      </c>
      <c r="H21" s="26">
        <v>800417.26060587971</v>
      </c>
      <c r="I21" s="65">
        <v>6846215.9589883471</v>
      </c>
      <c r="J21" s="27">
        <v>11.69138200431755</v>
      </c>
      <c r="K21" s="26">
        <v>693697.56012060237</v>
      </c>
      <c r="L21" s="65">
        <v>3221143.1163198682</v>
      </c>
      <c r="M21" s="27">
        <v>21.535757185267403</v>
      </c>
      <c r="N21" s="26">
        <v>250211.78109621641</v>
      </c>
      <c r="O21" s="65">
        <v>1667455.716483125</v>
      </c>
      <c r="P21" s="27">
        <v>15.005602764908485</v>
      </c>
      <c r="Q21" s="26">
        <v>2551319.2105439696</v>
      </c>
      <c r="R21" s="65">
        <v>12908961.248760775</v>
      </c>
      <c r="S21" s="27">
        <v>19.763938874546465</v>
      </c>
      <c r="T21" s="26">
        <v>5118712.8149601612</v>
      </c>
      <c r="U21" s="65">
        <v>26831456.307516199</v>
      </c>
      <c r="V21" s="27">
        <v>19.077282858948937</v>
      </c>
      <c r="W21" s="26">
        <v>450842.21494061081</v>
      </c>
      <c r="X21" s="65">
        <v>1965735.9846620145</v>
      </c>
      <c r="Y21" s="27">
        <v>22.93503392410695</v>
      </c>
      <c r="Z21" s="26">
        <v>5569555.0299007725</v>
      </c>
      <c r="AA21" s="65">
        <v>28797192.292178214</v>
      </c>
      <c r="AB21" s="27">
        <v>19.340618256778992</v>
      </c>
      <c r="AC21" s="5"/>
      <c r="AD21" s="7">
        <f t="shared" si="0"/>
        <v>-16.465250792748606</v>
      </c>
      <c r="AE21" s="73">
        <f t="shared" si="1"/>
        <v>7.1589474226076106</v>
      </c>
      <c r="AF21" s="6">
        <f t="shared" si="2"/>
        <v>-22.045940897672679</v>
      </c>
      <c r="AG21" s="7">
        <f t="shared" si="3"/>
        <v>12.344552374884387</v>
      </c>
      <c r="AH21" s="73">
        <f t="shared" si="4"/>
        <v>11.259627975702074</v>
      </c>
      <c r="AI21" s="6">
        <f t="shared" si="5"/>
        <v>0.97512855194807457</v>
      </c>
      <c r="AJ21" s="7">
        <f t="shared" si="6"/>
        <v>6.7852429955627542</v>
      </c>
      <c r="AK21" s="73">
        <f t="shared" si="7"/>
        <v>9.8934650883088864</v>
      </c>
      <c r="AL21" s="6">
        <f t="shared" si="8"/>
        <v>-2.8283957469613057</v>
      </c>
      <c r="AM21" s="7">
        <f t="shared" si="9"/>
        <v>12.585667377106162</v>
      </c>
      <c r="AN21" s="73">
        <f t="shared" si="10"/>
        <v>16.414898629547508</v>
      </c>
      <c r="AO21" s="6">
        <f t="shared" si="11"/>
        <v>-3.2892965569867698</v>
      </c>
      <c r="AP21" s="7">
        <f t="shared" si="12"/>
        <v>-0.87074650797448783</v>
      </c>
      <c r="AQ21" s="73">
        <f t="shared" si="13"/>
        <v>-4.5050020475163848</v>
      </c>
      <c r="AR21" s="6">
        <f t="shared" si="14"/>
        <v>3.8057025158011299</v>
      </c>
      <c r="AS21" s="7">
        <f t="shared" si="15"/>
        <v>16.588579762018199</v>
      </c>
      <c r="AT21" s="73">
        <f t="shared" si="16"/>
        <v>7.1518849105877393</v>
      </c>
      <c r="AU21" s="6">
        <f t="shared" si="17"/>
        <v>8.8068398043626104</v>
      </c>
      <c r="AV21" s="7">
        <f t="shared" si="18"/>
        <v>9.1668404923477453</v>
      </c>
      <c r="AW21" s="73">
        <f t="shared" si="19"/>
        <v>8.2038961934258765</v>
      </c>
      <c r="AX21" s="6">
        <f t="shared" si="20"/>
        <v>0.88993495871952177</v>
      </c>
      <c r="AY21" s="7">
        <f t="shared" si="21"/>
        <v>16.699199000890246</v>
      </c>
      <c r="AZ21" s="73">
        <f t="shared" si="22"/>
        <v>6.605615018151866</v>
      </c>
      <c r="BA21" s="6">
        <f t="shared" si="23"/>
        <v>9.4681541690086135</v>
      </c>
      <c r="BB21" s="7">
        <f t="shared" si="24"/>
        <v>9.7402078454859691</v>
      </c>
      <c r="BC21" s="73">
        <f t="shared" si="25"/>
        <v>8.0932728417991058</v>
      </c>
      <c r="BD21" s="6">
        <f t="shared" si="26"/>
        <v>1.5236239595569003</v>
      </c>
      <c r="BE21" s="5"/>
      <c r="BF21" s="7">
        <f t="shared" ref="BF21:CF21" si="37">+AVERAGE(B19:B21)/AVERAGE(B15:B17)*100-100</f>
        <v>-4.5889152516034954</v>
      </c>
      <c r="BG21" s="75">
        <f t="shared" si="37"/>
        <v>9.2401809731417188</v>
      </c>
      <c r="BH21" s="6">
        <f t="shared" si="37"/>
        <v>-13.318001633024267</v>
      </c>
      <c r="BI21" s="7">
        <f t="shared" si="37"/>
        <v>5.6450783744709696</v>
      </c>
      <c r="BJ21" s="75">
        <f t="shared" si="37"/>
        <v>6.0711278325319</v>
      </c>
      <c r="BK21" s="6">
        <f t="shared" si="37"/>
        <v>-0.57149032404491606</v>
      </c>
      <c r="BL21" s="7">
        <f t="shared" si="37"/>
        <v>2.655935855853528</v>
      </c>
      <c r="BM21" s="75">
        <f t="shared" si="37"/>
        <v>1.1669411048893892</v>
      </c>
      <c r="BN21" s="6">
        <f t="shared" si="37"/>
        <v>1.6477947369585308</v>
      </c>
      <c r="BO21" s="7">
        <f t="shared" si="37"/>
        <v>11.148714977969092</v>
      </c>
      <c r="BP21" s="75">
        <f t="shared" si="37"/>
        <v>14.230241739973025</v>
      </c>
      <c r="BQ21" s="6">
        <f t="shared" si="37"/>
        <v>-2.9507298418140095</v>
      </c>
      <c r="BR21" s="7">
        <f t="shared" si="37"/>
        <v>8.3985668194245449</v>
      </c>
      <c r="BS21" s="75">
        <f t="shared" si="37"/>
        <v>0.90669652150113222</v>
      </c>
      <c r="BT21" s="6">
        <f t="shared" si="37"/>
        <v>7.4466833371072738</v>
      </c>
      <c r="BU21" s="7">
        <f t="shared" si="37"/>
        <v>14.061748537932601</v>
      </c>
      <c r="BV21" s="75">
        <f t="shared" si="37"/>
        <v>4.6660930940468575</v>
      </c>
      <c r="BW21" s="6">
        <f t="shared" si="37"/>
        <v>8.9408361506050795</v>
      </c>
      <c r="BX21" s="7">
        <f t="shared" si="37"/>
        <v>8.5457987543214387</v>
      </c>
      <c r="BY21" s="75">
        <f t="shared" si="37"/>
        <v>4.9127077839941791</v>
      </c>
      <c r="BZ21" s="6">
        <f t="shared" si="37"/>
        <v>3.5415174227953656</v>
      </c>
      <c r="CA21" s="7">
        <f t="shared" si="37"/>
        <v>15.305451814523124</v>
      </c>
      <c r="CB21" s="75">
        <f t="shared" si="37"/>
        <v>5.8912163841336138</v>
      </c>
      <c r="CC21" s="6">
        <f t="shared" si="37"/>
        <v>8.8541565113343239</v>
      </c>
      <c r="CD21" s="7">
        <f t="shared" si="37"/>
        <v>9.040010799146998</v>
      </c>
      <c r="CE21" s="75">
        <f t="shared" si="37"/>
        <v>4.9766924024144714</v>
      </c>
      <c r="CF21" s="6">
        <f t="shared" si="37"/>
        <v>3.9442721991472069</v>
      </c>
    </row>
    <row r="22" spans="1:84" ht="15" customHeight="1" x14ac:dyDescent="0.3">
      <c r="A22" s="17" t="s">
        <v>35</v>
      </c>
      <c r="B22" s="40">
        <v>643676.76043120923</v>
      </c>
      <c r="C22" s="65">
        <v>1472765.5996416437</v>
      </c>
      <c r="D22" s="27">
        <v>43.705309289396084</v>
      </c>
      <c r="E22" s="26">
        <v>330948.74762743479</v>
      </c>
      <c r="F22" s="65">
        <v>1002216.760830068</v>
      </c>
      <c r="G22" s="27">
        <v>33.021673610141228</v>
      </c>
      <c r="H22" s="26">
        <v>802047.73887438781</v>
      </c>
      <c r="I22" s="65">
        <v>6573380.1419282975</v>
      </c>
      <c r="J22" s="27">
        <v>12.201450723327673</v>
      </c>
      <c r="K22" s="26">
        <v>736654.64142862044</v>
      </c>
      <c r="L22" s="65">
        <v>3111834.3012683191</v>
      </c>
      <c r="M22" s="27">
        <v>23.672682093914037</v>
      </c>
      <c r="N22" s="26">
        <v>239540.63987414702</v>
      </c>
      <c r="O22" s="65">
        <v>1565542.4926545164</v>
      </c>
      <c r="P22" s="27">
        <v>15.300807291917359</v>
      </c>
      <c r="Q22" s="26">
        <v>2622714.9747197279</v>
      </c>
      <c r="R22" s="65">
        <v>13391976.092735356</v>
      </c>
      <c r="S22" s="27">
        <v>19.584226827752868</v>
      </c>
      <c r="T22" s="26">
        <v>5375583.502955528</v>
      </c>
      <c r="U22" s="65">
        <v>27117715.389058203</v>
      </c>
      <c r="V22" s="27">
        <v>19.82314301124547</v>
      </c>
      <c r="W22" s="26">
        <v>466228.68220043293</v>
      </c>
      <c r="X22" s="65">
        <v>2023030.4735896334</v>
      </c>
      <c r="Y22" s="27">
        <v>23.046053348527376</v>
      </c>
      <c r="Z22" s="26">
        <v>5841812.1851559607</v>
      </c>
      <c r="AA22" s="65">
        <v>29140745.862647835</v>
      </c>
      <c r="AB22" s="27">
        <v>20.046886283181607</v>
      </c>
      <c r="AC22" s="5"/>
      <c r="AD22" s="7">
        <f t="shared" si="0"/>
        <v>-11.635433250651857</v>
      </c>
      <c r="AE22" s="73">
        <f t="shared" si="1"/>
        <v>9.6399130382918798</v>
      </c>
      <c r="AF22" s="6">
        <f t="shared" si="2"/>
        <v>-19.404745680082129</v>
      </c>
      <c r="AG22" s="7">
        <f t="shared" si="3"/>
        <v>-2.8471420137251613</v>
      </c>
      <c r="AH22" s="73">
        <f t="shared" si="4"/>
        <v>-2.7307481435041439</v>
      </c>
      <c r="AI22" s="6">
        <f t="shared" si="5"/>
        <v>-0.11966152509606331</v>
      </c>
      <c r="AJ22" s="7">
        <f t="shared" si="6"/>
        <v>3.094064132437552</v>
      </c>
      <c r="AK22" s="73">
        <f t="shared" si="7"/>
        <v>4.8884345631265091</v>
      </c>
      <c r="AL22" s="6">
        <f t="shared" si="8"/>
        <v>-1.7107419308551215</v>
      </c>
      <c r="AM22" s="7">
        <f t="shared" si="9"/>
        <v>16.547364297801607</v>
      </c>
      <c r="AN22" s="73">
        <f t="shared" si="10"/>
        <v>5.0955051027866176</v>
      </c>
      <c r="AO22" s="6">
        <f t="shared" si="11"/>
        <v>10.896621300611002</v>
      </c>
      <c r="AP22" s="7">
        <f t="shared" si="12"/>
        <v>-5.3834083850732668</v>
      </c>
      <c r="AQ22" s="73">
        <f t="shared" si="13"/>
        <v>-9.7327406094153872</v>
      </c>
      <c r="AR22" s="6">
        <f t="shared" si="14"/>
        <v>4.8182832332625196</v>
      </c>
      <c r="AS22" s="7">
        <f t="shared" si="15"/>
        <v>9.9826348247763264</v>
      </c>
      <c r="AT22" s="73">
        <f t="shared" si="16"/>
        <v>3.7862378469424129</v>
      </c>
      <c r="AU22" s="6">
        <f t="shared" si="17"/>
        <v>5.9703454970320848</v>
      </c>
      <c r="AV22" s="7">
        <f t="shared" si="18"/>
        <v>5.0543557193642101</v>
      </c>
      <c r="AW22" s="73">
        <f t="shared" si="19"/>
        <v>3.3474297015421541</v>
      </c>
      <c r="AX22" s="6">
        <f t="shared" si="20"/>
        <v>1.6516385775161524</v>
      </c>
      <c r="AY22" s="7">
        <f t="shared" si="21"/>
        <v>-0.7646664238673111</v>
      </c>
      <c r="AZ22" s="73">
        <f t="shared" si="22"/>
        <v>-10.514314019366367</v>
      </c>
      <c r="BA22" s="6">
        <f t="shared" si="23"/>
        <v>10.895203505071251</v>
      </c>
      <c r="BB22" s="7">
        <f t="shared" si="24"/>
        <v>4.5650036488110288</v>
      </c>
      <c r="BC22" s="73">
        <f t="shared" si="25"/>
        <v>2.2478662179938169</v>
      </c>
      <c r="BD22" s="6">
        <f t="shared" si="26"/>
        <v>2.2661963682225377</v>
      </c>
      <c r="BE22" s="5"/>
      <c r="BF22" s="7">
        <f t="shared" ref="BF22:CF22" si="38">+AVERAGE(B19:B22)/AVERAGE(B15:B18)*100-100</f>
        <v>-6.6014116236919165</v>
      </c>
      <c r="BG22" s="75">
        <f t="shared" si="38"/>
        <v>9.3478102813927819</v>
      </c>
      <c r="BH22" s="6">
        <f t="shared" si="38"/>
        <v>-14.930020626540554</v>
      </c>
      <c r="BI22" s="7">
        <f t="shared" si="38"/>
        <v>3.1744404525501579</v>
      </c>
      <c r="BJ22" s="75">
        <f t="shared" si="38"/>
        <v>3.5306854266300434</v>
      </c>
      <c r="BK22" s="6">
        <f t="shared" si="38"/>
        <v>-0.45757661042243569</v>
      </c>
      <c r="BL22" s="7">
        <f t="shared" si="38"/>
        <v>2.7735088975070283</v>
      </c>
      <c r="BM22" s="75">
        <f t="shared" si="38"/>
        <v>2.1178805041515432</v>
      </c>
      <c r="BN22" s="6">
        <f t="shared" si="38"/>
        <v>0.7655109993578435</v>
      </c>
      <c r="BO22" s="7">
        <f t="shared" si="38"/>
        <v>12.524117813017568</v>
      </c>
      <c r="BP22" s="75">
        <f t="shared" si="38"/>
        <v>11.832233124376017</v>
      </c>
      <c r="BQ22" s="6">
        <f t="shared" si="38"/>
        <v>0.40065907486119556</v>
      </c>
      <c r="BR22" s="7">
        <f t="shared" si="38"/>
        <v>4.6370963331975474</v>
      </c>
      <c r="BS22" s="75">
        <f t="shared" si="38"/>
        <v>-1.9152094890533107</v>
      </c>
      <c r="BT22" s="6">
        <f t="shared" si="38"/>
        <v>6.7701068351295532</v>
      </c>
      <c r="BU22" s="7">
        <f t="shared" si="38"/>
        <v>12.926772515726427</v>
      </c>
      <c r="BV22" s="75">
        <f t="shared" si="38"/>
        <v>4.4281013987836957</v>
      </c>
      <c r="BW22" s="6">
        <f t="shared" si="38"/>
        <v>8.1759494229675482</v>
      </c>
      <c r="BX22" s="7">
        <f t="shared" si="38"/>
        <v>7.5852616444507674</v>
      </c>
      <c r="BY22" s="75">
        <f t="shared" si="38"/>
        <v>4.4961856992848226</v>
      </c>
      <c r="BZ22" s="6">
        <f t="shared" si="38"/>
        <v>3.0526132244739159</v>
      </c>
      <c r="CA22" s="7">
        <f t="shared" si="38"/>
        <v>10.381426868693367</v>
      </c>
      <c r="CB22" s="75">
        <f t="shared" si="38"/>
        <v>0.82719095324539182</v>
      </c>
      <c r="CC22" s="6">
        <f t="shared" si="38"/>
        <v>9.3603078504840909</v>
      </c>
      <c r="CD22" s="7">
        <f t="shared" si="38"/>
        <v>7.7982171109409961</v>
      </c>
      <c r="CE22" s="75">
        <f t="shared" si="38"/>
        <v>4.2425161027366443</v>
      </c>
      <c r="CF22" s="6">
        <f t="shared" si="38"/>
        <v>3.51115116882454</v>
      </c>
    </row>
    <row r="23" spans="1:84" ht="15" customHeight="1" x14ac:dyDescent="0.3">
      <c r="A23" s="17" t="s">
        <v>36</v>
      </c>
      <c r="B23" s="40">
        <v>641325.68233570689</v>
      </c>
      <c r="C23" s="65">
        <v>1541204.1948577887</v>
      </c>
      <c r="D23" s="27">
        <v>41.61198655411679</v>
      </c>
      <c r="E23" s="26">
        <v>272501.97139248921</v>
      </c>
      <c r="F23" s="65">
        <v>822290.97650476231</v>
      </c>
      <c r="G23" s="27">
        <v>33.139360540083835</v>
      </c>
      <c r="H23" s="26">
        <v>771902.5476709262</v>
      </c>
      <c r="I23" s="65">
        <v>5912637.8180856155</v>
      </c>
      <c r="J23" s="27">
        <v>13.055129900056208</v>
      </c>
      <c r="K23" s="26">
        <v>866217.34140415885</v>
      </c>
      <c r="L23" s="65">
        <v>3118508.9929302335</v>
      </c>
      <c r="M23" s="27">
        <v>27.776650423901394</v>
      </c>
      <c r="N23" s="26">
        <v>250538.99632377329</v>
      </c>
      <c r="O23" s="65">
        <v>1636928.0288199061</v>
      </c>
      <c r="P23" s="27">
        <v>15.305437497114141</v>
      </c>
      <c r="Q23" s="26">
        <v>2474274.1659794534</v>
      </c>
      <c r="R23" s="65">
        <v>11860987.887089988</v>
      </c>
      <c r="S23" s="27">
        <v>20.860607813895168</v>
      </c>
      <c r="T23" s="26">
        <v>5276760.705106508</v>
      </c>
      <c r="U23" s="65">
        <v>24892557.898288295</v>
      </c>
      <c r="V23" s="27">
        <v>21.198145753712829</v>
      </c>
      <c r="W23" s="26">
        <v>408712.37023239932</v>
      </c>
      <c r="X23" s="65">
        <v>1662958.7788652489</v>
      </c>
      <c r="Y23" s="27">
        <v>24.577420404328475</v>
      </c>
      <c r="Z23" s="26">
        <v>5685473.0753389075</v>
      </c>
      <c r="AA23" s="65">
        <v>26555516.677153543</v>
      </c>
      <c r="AB23" s="27">
        <v>21.409762590800124</v>
      </c>
      <c r="AC23" s="5"/>
      <c r="AD23" s="7">
        <f t="shared" si="0"/>
        <v>-4.7820071320495856</v>
      </c>
      <c r="AE23" s="73">
        <f t="shared" si="1"/>
        <v>4.567195769114079</v>
      </c>
      <c r="AF23" s="6">
        <f t="shared" si="2"/>
        <v>-8.9408564821866889</v>
      </c>
      <c r="AG23" s="7">
        <f t="shared" si="3"/>
        <v>9.6356044804826837</v>
      </c>
      <c r="AH23" s="73">
        <f t="shared" si="4"/>
        <v>5.3791403211227617</v>
      </c>
      <c r="AI23" s="6">
        <f t="shared" si="5"/>
        <v>4.0391904378695358</v>
      </c>
      <c r="AJ23" s="7">
        <f t="shared" si="6"/>
        <v>22.557688600109344</v>
      </c>
      <c r="AK23" s="73">
        <f t="shared" si="7"/>
        <v>12.990527097738976</v>
      </c>
      <c r="AL23" s="6">
        <f t="shared" si="8"/>
        <v>8.4672244197025179</v>
      </c>
      <c r="AM23" s="7">
        <f t="shared" si="9"/>
        <v>29.586154217512387</v>
      </c>
      <c r="AN23" s="73">
        <f t="shared" si="10"/>
        <v>0.58891389155104434</v>
      </c>
      <c r="AO23" s="6">
        <f t="shared" si="11"/>
        <v>28.827471342641587</v>
      </c>
      <c r="AP23" s="7">
        <f t="shared" si="12"/>
        <v>7.3388331575412877</v>
      </c>
      <c r="AQ23" s="73">
        <f t="shared" si="13"/>
        <v>6.6024761246370076</v>
      </c>
      <c r="AR23" s="6">
        <f t="shared" si="14"/>
        <v>0.6907504024984803</v>
      </c>
      <c r="AS23" s="7">
        <f t="shared" si="15"/>
        <v>15.117725550347444</v>
      </c>
      <c r="AT23" s="73">
        <f t="shared" si="16"/>
        <v>3.9406348787279626</v>
      </c>
      <c r="AU23" s="6">
        <f t="shared" si="17"/>
        <v>10.753340774433681</v>
      </c>
      <c r="AV23" s="7">
        <f t="shared" si="18"/>
        <v>14.634551086263457</v>
      </c>
      <c r="AW23" s="73">
        <f t="shared" si="19"/>
        <v>5.7719719278941</v>
      </c>
      <c r="AX23" s="6">
        <f t="shared" si="20"/>
        <v>8.3789485974706537</v>
      </c>
      <c r="AY23" s="7">
        <f t="shared" si="21"/>
        <v>7.725864510625712</v>
      </c>
      <c r="AZ23" s="73">
        <f t="shared" si="22"/>
        <v>-0.80580180900459197</v>
      </c>
      <c r="BA23" s="6">
        <f t="shared" si="23"/>
        <v>8.6009731165958385</v>
      </c>
      <c r="BB23" s="7">
        <f t="shared" si="24"/>
        <v>14.108479800769416</v>
      </c>
      <c r="BC23" s="73">
        <f t="shared" si="25"/>
        <v>5.3345603496558738</v>
      </c>
      <c r="BD23" s="6">
        <f t="shared" si="26"/>
        <v>8.3295733347048753</v>
      </c>
      <c r="BE23" s="5"/>
      <c r="BF23" s="7">
        <f t="shared" ref="BF23:CF23" si="39">+AVERAGE(B23:B23)/AVERAGE(B19:B19)*100-100</f>
        <v>-4.7820071320495856</v>
      </c>
      <c r="BG23" s="75">
        <f t="shared" si="39"/>
        <v>4.567195769114079</v>
      </c>
      <c r="BH23" s="6">
        <f t="shared" si="39"/>
        <v>-8.9408564821866889</v>
      </c>
      <c r="BI23" s="7">
        <f t="shared" si="39"/>
        <v>9.6356044804826837</v>
      </c>
      <c r="BJ23" s="75">
        <f t="shared" si="39"/>
        <v>5.3791403211227617</v>
      </c>
      <c r="BK23" s="6">
        <f t="shared" si="39"/>
        <v>4.0391904378695358</v>
      </c>
      <c r="BL23" s="7">
        <f t="shared" si="39"/>
        <v>22.557688600109344</v>
      </c>
      <c r="BM23" s="75">
        <f t="shared" si="39"/>
        <v>12.990527097738976</v>
      </c>
      <c r="BN23" s="6">
        <f t="shared" si="39"/>
        <v>8.4672244197025179</v>
      </c>
      <c r="BO23" s="7">
        <f t="shared" si="39"/>
        <v>29.586154217512387</v>
      </c>
      <c r="BP23" s="75">
        <f t="shared" si="39"/>
        <v>0.58891389155104434</v>
      </c>
      <c r="BQ23" s="6">
        <f t="shared" si="39"/>
        <v>28.827471342641587</v>
      </c>
      <c r="BR23" s="7">
        <f t="shared" si="39"/>
        <v>7.3388331575412877</v>
      </c>
      <c r="BS23" s="75">
        <f t="shared" si="39"/>
        <v>6.6024761246370076</v>
      </c>
      <c r="BT23" s="6">
        <f t="shared" si="39"/>
        <v>0.6907504024984803</v>
      </c>
      <c r="BU23" s="7">
        <f t="shared" si="39"/>
        <v>15.117725550347444</v>
      </c>
      <c r="BV23" s="75">
        <f t="shared" si="39"/>
        <v>3.9406348787279626</v>
      </c>
      <c r="BW23" s="6">
        <f t="shared" si="39"/>
        <v>10.753340774433681</v>
      </c>
      <c r="BX23" s="7">
        <f t="shared" si="39"/>
        <v>14.634551086263457</v>
      </c>
      <c r="BY23" s="75">
        <f t="shared" si="39"/>
        <v>5.7719719278941</v>
      </c>
      <c r="BZ23" s="6">
        <f t="shared" si="39"/>
        <v>8.3789485974706537</v>
      </c>
      <c r="CA23" s="7">
        <f t="shared" si="39"/>
        <v>7.725864510625712</v>
      </c>
      <c r="CB23" s="75">
        <f t="shared" si="39"/>
        <v>-0.80580180900459197</v>
      </c>
      <c r="CC23" s="6">
        <f t="shared" si="39"/>
        <v>8.6009731165958385</v>
      </c>
      <c r="CD23" s="7">
        <f t="shared" si="39"/>
        <v>14.108479800769416</v>
      </c>
      <c r="CE23" s="75">
        <f t="shared" si="39"/>
        <v>5.3345603496558738</v>
      </c>
      <c r="CF23" s="6">
        <f t="shared" si="39"/>
        <v>8.3295733347048753</v>
      </c>
    </row>
    <row r="24" spans="1:84" ht="15" customHeight="1" x14ac:dyDescent="0.3">
      <c r="A24" s="17" t="s">
        <v>37</v>
      </c>
      <c r="B24" s="40">
        <v>566525.87326823361</v>
      </c>
      <c r="C24" s="65">
        <v>1376737.5944183436</v>
      </c>
      <c r="D24" s="27">
        <v>41.149880381350705</v>
      </c>
      <c r="E24" s="26">
        <v>312513.7576454212</v>
      </c>
      <c r="F24" s="65">
        <v>892713.96612971392</v>
      </c>
      <c r="G24" s="27">
        <v>35.007154531288251</v>
      </c>
      <c r="H24" s="26">
        <v>904727.31294342002</v>
      </c>
      <c r="I24" s="65">
        <v>6442894.9196014367</v>
      </c>
      <c r="J24" s="27">
        <v>14.042248464908802</v>
      </c>
      <c r="K24" s="26">
        <v>902574.79021265579</v>
      </c>
      <c r="L24" s="65">
        <v>2981399.2077529798</v>
      </c>
      <c r="M24" s="27">
        <v>30.2735302225061</v>
      </c>
      <c r="N24" s="26">
        <v>244293.48227337006</v>
      </c>
      <c r="O24" s="65">
        <v>1503738.5200084415</v>
      </c>
      <c r="P24" s="27">
        <v>16.245742130220798</v>
      </c>
      <c r="Q24" s="26">
        <v>2791970.6369073056</v>
      </c>
      <c r="R24" s="65">
        <v>12498705.182502605</v>
      </c>
      <c r="S24" s="27">
        <v>22.338078994101625</v>
      </c>
      <c r="T24" s="26">
        <v>5722605.8532504067</v>
      </c>
      <c r="U24" s="65">
        <v>25696189.390413523</v>
      </c>
      <c r="V24" s="27">
        <v>22.270250916602208</v>
      </c>
      <c r="W24" s="26">
        <v>441614.45155217825</v>
      </c>
      <c r="X24" s="65">
        <v>1692329.1820697412</v>
      </c>
      <c r="Y24" s="27">
        <v>26.095068041790658</v>
      </c>
      <c r="Z24" s="26">
        <v>6164220.3048025854</v>
      </c>
      <c r="AA24" s="65">
        <v>27388518.572483264</v>
      </c>
      <c r="AB24" s="27">
        <v>22.506585336074593</v>
      </c>
      <c r="AC24" s="5"/>
      <c r="AD24" s="7">
        <f t="shared" si="0"/>
        <v>-1.7918303376616365</v>
      </c>
      <c r="AE24" s="73">
        <f t="shared" si="1"/>
        <v>3.5609806225260598</v>
      </c>
      <c r="AF24" s="6">
        <f t="shared" si="2"/>
        <v>-5.1687526788669516</v>
      </c>
      <c r="AG24" s="7">
        <f t="shared" si="3"/>
        <v>6.4517585794557419</v>
      </c>
      <c r="AH24" s="73">
        <f t="shared" si="4"/>
        <v>-1.3440963471056335</v>
      </c>
      <c r="AI24" s="6">
        <f t="shared" si="5"/>
        <v>7.9020663111960516</v>
      </c>
      <c r="AJ24" s="7">
        <f t="shared" si="6"/>
        <v>21.083556756697334</v>
      </c>
      <c r="AK24" s="73">
        <f t="shared" si="7"/>
        <v>0.78193079973934232</v>
      </c>
      <c r="AL24" s="6">
        <f t="shared" si="8"/>
        <v>20.14411293359592</v>
      </c>
      <c r="AM24" s="7">
        <f t="shared" si="9"/>
        <v>30.268493146809533</v>
      </c>
      <c r="AN24" s="73">
        <f t="shared" si="10"/>
        <v>-6.2610127774299542</v>
      </c>
      <c r="AO24" s="6">
        <f t="shared" si="11"/>
        <v>38.969384038154061</v>
      </c>
      <c r="AP24" s="7">
        <f t="shared" si="12"/>
        <v>-1.2807771405119439</v>
      </c>
      <c r="AQ24" s="73">
        <f t="shared" si="13"/>
        <v>-8.5991530685003283</v>
      </c>
      <c r="AR24" s="6">
        <f t="shared" si="14"/>
        <v>8.0069016575668286</v>
      </c>
      <c r="AS24" s="7">
        <f t="shared" si="15"/>
        <v>18.554457459344718</v>
      </c>
      <c r="AT24" s="73">
        <f t="shared" si="16"/>
        <v>3.2602669568132541</v>
      </c>
      <c r="AU24" s="6">
        <f t="shared" si="17"/>
        <v>14.811302501210832</v>
      </c>
      <c r="AV24" s="7">
        <f t="shared" si="18"/>
        <v>16.479814048968876</v>
      </c>
      <c r="AW24" s="73">
        <f t="shared" si="19"/>
        <v>0.54459695296775124</v>
      </c>
      <c r="AX24" s="6">
        <f t="shared" si="20"/>
        <v>15.848904445313167</v>
      </c>
      <c r="AY24" s="7">
        <f t="shared" si="21"/>
        <v>11.512029031762808</v>
      </c>
      <c r="AZ24" s="73">
        <f t="shared" si="22"/>
        <v>-1.5665775107567157</v>
      </c>
      <c r="BA24" s="6">
        <f t="shared" si="23"/>
        <v>13.286753840087954</v>
      </c>
      <c r="BB24" s="7">
        <f t="shared" si="24"/>
        <v>16.109241718065064</v>
      </c>
      <c r="BC24" s="73">
        <f t="shared" si="25"/>
        <v>0.41152656916946739</v>
      </c>
      <c r="BD24" s="6">
        <f t="shared" si="26"/>
        <v>15.633379638025957</v>
      </c>
      <c r="BE24" s="5"/>
      <c r="BF24" s="7">
        <f t="shared" ref="BF24:CF24" si="40">+AVERAGE(B23:B24)/AVERAGE(B19:B20)*100-100</f>
        <v>-3.4025084675640755</v>
      </c>
      <c r="BG24" s="75">
        <f t="shared" si="40"/>
        <v>4.0900200501246502</v>
      </c>
      <c r="BH24" s="6">
        <f t="shared" si="40"/>
        <v>-7.1036018704540282</v>
      </c>
      <c r="BI24" s="7">
        <f t="shared" si="40"/>
        <v>7.9114806731506633</v>
      </c>
      <c r="BJ24" s="75">
        <f t="shared" si="40"/>
        <v>1.769050591062495</v>
      </c>
      <c r="BK24" s="6">
        <f t="shared" si="40"/>
        <v>5.9883723593719367</v>
      </c>
      <c r="BL24" s="7">
        <f t="shared" si="40"/>
        <v>21.757801924963189</v>
      </c>
      <c r="BM24" s="75">
        <f t="shared" si="40"/>
        <v>6.2771283626966436</v>
      </c>
      <c r="BN24" s="6">
        <f t="shared" si="40"/>
        <v>14.219982422650062</v>
      </c>
      <c r="BO24" s="7">
        <f t="shared" si="40"/>
        <v>29.933440877190776</v>
      </c>
      <c r="BP24" s="75">
        <f t="shared" si="40"/>
        <v>-2.8798276554964133</v>
      </c>
      <c r="BQ24" s="6">
        <f t="shared" si="40"/>
        <v>33.924538861853051</v>
      </c>
      <c r="BR24" s="7">
        <f t="shared" si="40"/>
        <v>2.9030742215126821</v>
      </c>
      <c r="BS24" s="75">
        <f t="shared" si="40"/>
        <v>-1.2604057119418428</v>
      </c>
      <c r="BT24" s="6">
        <f t="shared" si="40"/>
        <v>4.3295874871373172</v>
      </c>
      <c r="BU24" s="7">
        <f t="shared" si="40"/>
        <v>16.914552036785935</v>
      </c>
      <c r="BV24" s="75">
        <f t="shared" si="40"/>
        <v>3.590429002021736</v>
      </c>
      <c r="BW24" s="6">
        <f t="shared" si="40"/>
        <v>12.815234759008163</v>
      </c>
      <c r="BX24" s="7">
        <f t="shared" si="40"/>
        <v>15.587223494933355</v>
      </c>
      <c r="BY24" s="75">
        <f t="shared" si="40"/>
        <v>3.0505857120314488</v>
      </c>
      <c r="BZ24" s="6">
        <f t="shared" si="40"/>
        <v>12.081591962660653</v>
      </c>
      <c r="CA24" s="7">
        <f t="shared" si="40"/>
        <v>9.659530888286838</v>
      </c>
      <c r="CB24" s="75">
        <f t="shared" si="40"/>
        <v>-1.1909835296975189</v>
      </c>
      <c r="CC24" s="6">
        <f t="shared" si="40"/>
        <v>10.964569755591384</v>
      </c>
      <c r="CD24" s="7">
        <f t="shared" si="40"/>
        <v>15.140594899869143</v>
      </c>
      <c r="CE24" s="75">
        <f t="shared" si="40"/>
        <v>2.776170120756376</v>
      </c>
      <c r="CF24" s="6">
        <f t="shared" si="40"/>
        <v>11.953566362592881</v>
      </c>
    </row>
    <row r="25" spans="1:84" ht="15" customHeight="1" x14ac:dyDescent="0.3">
      <c r="A25" s="17" t="s">
        <v>38</v>
      </c>
      <c r="B25" s="40">
        <v>522537.65794946277</v>
      </c>
      <c r="C25" s="65">
        <v>1194178.164923338</v>
      </c>
      <c r="D25" s="27">
        <v>43.757093647999149</v>
      </c>
      <c r="E25" s="26">
        <v>365517.37863635138</v>
      </c>
      <c r="F25" s="65">
        <v>956150.86144721159</v>
      </c>
      <c r="G25" s="27">
        <v>38.228002857531422</v>
      </c>
      <c r="H25" s="26">
        <v>945114.63647989242</v>
      </c>
      <c r="I25" s="65">
        <v>6318131.9923033342</v>
      </c>
      <c r="J25" s="27">
        <v>14.95876688918843</v>
      </c>
      <c r="K25" s="26">
        <v>927211.03536207951</v>
      </c>
      <c r="L25" s="65">
        <v>3183713.5888507636</v>
      </c>
      <c r="M25" s="27">
        <v>29.123569362807476</v>
      </c>
      <c r="N25" s="26">
        <v>254885.40908396165</v>
      </c>
      <c r="O25" s="65">
        <v>1570773.3146943599</v>
      </c>
      <c r="P25" s="27">
        <v>16.226746832247855</v>
      </c>
      <c r="Q25" s="26">
        <v>2863906.9128054781</v>
      </c>
      <c r="R25" s="65">
        <v>12388060.329231471</v>
      </c>
      <c r="S25" s="27">
        <v>23.118283546356842</v>
      </c>
      <c r="T25" s="26">
        <v>5879173.0303172255</v>
      </c>
      <c r="U25" s="65">
        <v>25611008.251450479</v>
      </c>
      <c r="V25" s="27">
        <v>22.955648495346757</v>
      </c>
      <c r="W25" s="26">
        <v>472390.2511476815</v>
      </c>
      <c r="X25" s="65">
        <v>1779259.2054815833</v>
      </c>
      <c r="Y25" s="27">
        <v>26.549827573876282</v>
      </c>
      <c r="Z25" s="26">
        <v>6351563.2814649073</v>
      </c>
      <c r="AA25" s="65">
        <v>27390267.45693206</v>
      </c>
      <c r="AB25" s="27">
        <v>23.189124719033817</v>
      </c>
      <c r="AC25" s="5"/>
      <c r="AD25" s="7">
        <f t="shared" si="0"/>
        <v>7.0601172285881262</v>
      </c>
      <c r="AE25" s="73">
        <f t="shared" si="1"/>
        <v>1.2716759489111382</v>
      </c>
      <c r="AF25" s="6">
        <f t="shared" si="2"/>
        <v>5.7157553930450291</v>
      </c>
      <c r="AG25" s="7">
        <f t="shared" si="3"/>
        <v>9.1134842426360905</v>
      </c>
      <c r="AH25" s="73">
        <f t="shared" si="4"/>
        <v>-5.1905557672050406</v>
      </c>
      <c r="AI25" s="6">
        <f t="shared" si="5"/>
        <v>15.087146776980376</v>
      </c>
      <c r="AJ25" s="7">
        <f t="shared" si="6"/>
        <v>18.077743071717791</v>
      </c>
      <c r="AK25" s="73">
        <f t="shared" si="7"/>
        <v>-7.7135160481126093</v>
      </c>
      <c r="AL25" s="6">
        <f t="shared" si="8"/>
        <v>27.946951726188189</v>
      </c>
      <c r="AM25" s="7">
        <f t="shared" si="9"/>
        <v>33.662144523166518</v>
      </c>
      <c r="AN25" s="73">
        <f t="shared" si="10"/>
        <v>-1.1619951712008287</v>
      </c>
      <c r="AO25" s="6">
        <f t="shared" si="11"/>
        <v>35.233551865689179</v>
      </c>
      <c r="AP25" s="7">
        <f t="shared" si="12"/>
        <v>1.8678688778239518</v>
      </c>
      <c r="AQ25" s="73">
        <f t="shared" si="13"/>
        <v>-5.798199066580338</v>
      </c>
      <c r="AR25" s="6">
        <f t="shared" si="14"/>
        <v>8.1379207917931211</v>
      </c>
      <c r="AS25" s="7">
        <f t="shared" si="15"/>
        <v>12.252002845024677</v>
      </c>
      <c r="AT25" s="73">
        <f t="shared" si="16"/>
        <v>-4.0351884980622259</v>
      </c>
      <c r="AU25" s="6">
        <f t="shared" si="17"/>
        <v>16.972045365564071</v>
      </c>
      <c r="AV25" s="7">
        <f t="shared" si="18"/>
        <v>14.856473548086385</v>
      </c>
      <c r="AW25" s="73">
        <f t="shared" si="19"/>
        <v>-4.5485718034762073</v>
      </c>
      <c r="AX25" s="6">
        <f t="shared" si="20"/>
        <v>20.329759038921651</v>
      </c>
      <c r="AY25" s="7">
        <f t="shared" si="21"/>
        <v>4.779507218486458</v>
      </c>
      <c r="AZ25" s="73">
        <f t="shared" si="22"/>
        <v>-9.4863593399850004</v>
      </c>
      <c r="BA25" s="6">
        <f t="shared" si="23"/>
        <v>15.761012875458775</v>
      </c>
      <c r="BB25" s="7">
        <f t="shared" si="24"/>
        <v>14.04076712351052</v>
      </c>
      <c r="BC25" s="73">
        <f t="shared" si="25"/>
        <v>-4.8856319774907178</v>
      </c>
      <c r="BD25" s="6">
        <f t="shared" si="26"/>
        <v>19.898569999983849</v>
      </c>
      <c r="BE25" s="5"/>
      <c r="BF25" s="7">
        <f t="shared" ref="BF25:CF25" si="41">+AVERAGE(B23:B25)/AVERAGE(B19:B21)*100-100</f>
        <v>-0.46511525484673655</v>
      </c>
      <c r="BG25" s="75">
        <f t="shared" si="41"/>
        <v>3.2555270879003047</v>
      </c>
      <c r="BH25" s="6">
        <f t="shared" si="41"/>
        <v>-3.0370608437252855</v>
      </c>
      <c r="BI25" s="7">
        <f t="shared" si="41"/>
        <v>8.3705511858858301</v>
      </c>
      <c r="BJ25" s="75">
        <f t="shared" si="41"/>
        <v>-0.83657373192767182</v>
      </c>
      <c r="BK25" s="6">
        <f t="shared" si="41"/>
        <v>9.0877615181473885</v>
      </c>
      <c r="BL25" s="7">
        <f t="shared" si="41"/>
        <v>20.405027248553935</v>
      </c>
      <c r="BM25" s="75">
        <f t="shared" si="41"/>
        <v>1.0918179211228107</v>
      </c>
      <c r="BN25" s="6">
        <f t="shared" si="41"/>
        <v>18.751570346297683</v>
      </c>
      <c r="BO25" s="7">
        <f t="shared" si="41"/>
        <v>31.192121046676931</v>
      </c>
      <c r="BP25" s="75">
        <f t="shared" si="41"/>
        <v>-2.2974842802162811</v>
      </c>
      <c r="BQ25" s="6">
        <f t="shared" si="41"/>
        <v>34.359034330850477</v>
      </c>
      <c r="BR25" s="7">
        <f t="shared" si="41"/>
        <v>2.5487777110027992</v>
      </c>
      <c r="BS25" s="75">
        <f t="shared" si="41"/>
        <v>-2.821098265043517</v>
      </c>
      <c r="BT25" s="6">
        <f t="shared" si="41"/>
        <v>5.5925615272792299</v>
      </c>
      <c r="BU25" s="7">
        <f t="shared" si="41"/>
        <v>15.22858222402057</v>
      </c>
      <c r="BV25" s="75">
        <f t="shared" si="41"/>
        <v>0.88787430309238857</v>
      </c>
      <c r="BW25" s="6">
        <f t="shared" si="41"/>
        <v>14.230345912522836</v>
      </c>
      <c r="BX25" s="7">
        <f t="shared" si="41"/>
        <v>15.331633920593418</v>
      </c>
      <c r="BY25" s="75">
        <f t="shared" si="41"/>
        <v>0.36500370402580984</v>
      </c>
      <c r="BZ25" s="6">
        <f t="shared" si="41"/>
        <v>14.801127907014333</v>
      </c>
      <c r="CA25" s="7">
        <f t="shared" si="41"/>
        <v>7.8653692015578969</v>
      </c>
      <c r="CB25" s="75">
        <f t="shared" si="41"/>
        <v>-4.2324123297216545</v>
      </c>
      <c r="CC25" s="6">
        <f t="shared" si="41"/>
        <v>12.568152600669976</v>
      </c>
      <c r="CD25" s="7">
        <f t="shared" si="41"/>
        <v>14.754394131451079</v>
      </c>
      <c r="CE25" s="75">
        <f t="shared" si="41"/>
        <v>6.1759998023774187E-2</v>
      </c>
      <c r="CF25" s="6">
        <f t="shared" si="41"/>
        <v>14.577209449142956</v>
      </c>
    </row>
    <row r="26" spans="1:84" ht="15" customHeight="1" x14ac:dyDescent="0.3">
      <c r="A26" s="17" t="s">
        <v>39</v>
      </c>
      <c r="B26" s="40">
        <v>702754.82504990674</v>
      </c>
      <c r="C26" s="65">
        <v>1477462.1564817971</v>
      </c>
      <c r="D26" s="27">
        <v>47.56499663743265</v>
      </c>
      <c r="E26" s="26">
        <v>381267.85127641488</v>
      </c>
      <c r="F26" s="65">
        <v>1006384.7275933011</v>
      </c>
      <c r="G26" s="27">
        <v>37.884900358950233</v>
      </c>
      <c r="H26" s="26">
        <v>1001478.8815354233</v>
      </c>
      <c r="I26" s="65">
        <v>6269117.6466168324</v>
      </c>
      <c r="J26" s="27">
        <v>15.974798017642522</v>
      </c>
      <c r="K26" s="26">
        <v>964665.11456644349</v>
      </c>
      <c r="L26" s="65">
        <v>3073939.8814999457</v>
      </c>
      <c r="M26" s="27">
        <v>31.382042322042093</v>
      </c>
      <c r="N26" s="26">
        <v>268500.07988931885</v>
      </c>
      <c r="O26" s="65">
        <v>1687105.1253109416</v>
      </c>
      <c r="P26" s="27">
        <v>15.914839914900561</v>
      </c>
      <c r="Q26" s="26">
        <v>3149540.0410011867</v>
      </c>
      <c r="R26" s="65">
        <v>13466659.305870768</v>
      </c>
      <c r="S26" s="27">
        <v>23.387686355354294</v>
      </c>
      <c r="T26" s="26">
        <v>6468206.7933186945</v>
      </c>
      <c r="U26" s="65">
        <v>26980668.843373585</v>
      </c>
      <c r="V26" s="27">
        <v>23.973485723676848</v>
      </c>
      <c r="W26" s="26">
        <v>579146.94745138707</v>
      </c>
      <c r="X26" s="65">
        <v>2185006.5477473722</v>
      </c>
      <c r="Y26" s="27">
        <v>26.505501690530735</v>
      </c>
      <c r="Z26" s="26">
        <v>7047353.7407700811</v>
      </c>
      <c r="AA26" s="65">
        <v>29165675.391120959</v>
      </c>
      <c r="AB26" s="27">
        <v>24.163176906630248</v>
      </c>
      <c r="AC26" s="5"/>
      <c r="AD26" s="7">
        <f t="shared" si="0"/>
        <v>9.1782192942805949</v>
      </c>
      <c r="AE26" s="73">
        <f t="shared" si="1"/>
        <v>0.31889370863198963</v>
      </c>
      <c r="AF26" s="6">
        <f t="shared" si="2"/>
        <v>8.831163560654673</v>
      </c>
      <c r="AG26" s="7">
        <f t="shared" si="3"/>
        <v>15.204500397634618</v>
      </c>
      <c r="AH26" s="73">
        <f t="shared" si="4"/>
        <v>0.41587478139769019</v>
      </c>
      <c r="AI26" s="6">
        <f t="shared" si="5"/>
        <v>14.727378164489721</v>
      </c>
      <c r="AJ26" s="7">
        <f t="shared" si="6"/>
        <v>24.865245919266826</v>
      </c>
      <c r="AK26" s="73">
        <f t="shared" si="7"/>
        <v>-4.628706825742924</v>
      </c>
      <c r="AL26" s="6">
        <f t="shared" si="8"/>
        <v>30.925398789675654</v>
      </c>
      <c r="AM26" s="7">
        <f t="shared" si="9"/>
        <v>30.952153195645963</v>
      </c>
      <c r="AN26" s="73">
        <f t="shared" si="10"/>
        <v>-1.2177518498632338</v>
      </c>
      <c r="AO26" s="6">
        <f t="shared" si="11"/>
        <v>32.566484006939106</v>
      </c>
      <c r="AP26" s="7">
        <f t="shared" si="12"/>
        <v>12.089572788311372</v>
      </c>
      <c r="AQ26" s="73">
        <f t="shared" si="13"/>
        <v>7.7648887351696914</v>
      </c>
      <c r="AR26" s="6">
        <f t="shared" si="14"/>
        <v>4.0130733710211928</v>
      </c>
      <c r="AS26" s="7">
        <f t="shared" si="15"/>
        <v>20.087011793485374</v>
      </c>
      <c r="AT26" s="73">
        <f t="shared" si="16"/>
        <v>0.55767134452939615</v>
      </c>
      <c r="AU26" s="6">
        <f t="shared" si="17"/>
        <v>19.421034902493744</v>
      </c>
      <c r="AV26" s="7">
        <f t="shared" si="18"/>
        <v>20.325668641598369</v>
      </c>
      <c r="AW26" s="73">
        <f t="shared" si="19"/>
        <v>-0.50537644384274927</v>
      </c>
      <c r="AX26" s="6">
        <f t="shared" si="20"/>
        <v>20.936855018787526</v>
      </c>
      <c r="AY26" s="7">
        <f t="shared" si="21"/>
        <v>24.21950205165848</v>
      </c>
      <c r="AZ26" s="73">
        <f t="shared" si="22"/>
        <v>8.0066057467899014</v>
      </c>
      <c r="BA26" s="6">
        <f t="shared" si="23"/>
        <v>15.01102288398728</v>
      </c>
      <c r="BB26" s="7">
        <f t="shared" si="24"/>
        <v>20.636431254626771</v>
      </c>
      <c r="BC26" s="73">
        <f t="shared" si="25"/>
        <v>8.5548697314166589E-2</v>
      </c>
      <c r="BD26" s="6">
        <f t="shared" si="26"/>
        <v>20.533316572469488</v>
      </c>
      <c r="BE26" s="5"/>
      <c r="BF26" s="7">
        <f t="shared" ref="BF26:CF26" si="42">+AVERAGE(B23:B26)/AVERAGE(B19:B22)*100-100</f>
        <v>2.1405919530818664</v>
      </c>
      <c r="BG26" s="75">
        <f t="shared" si="42"/>
        <v>2.4627156913860233</v>
      </c>
      <c r="BH26" s="6">
        <f t="shared" si="42"/>
        <v>-5.9202690606412034E-2</v>
      </c>
      <c r="BI26" s="7">
        <f t="shared" si="42"/>
        <v>10.242711575550274</v>
      </c>
      <c r="BJ26" s="75">
        <f t="shared" si="42"/>
        <v>-0.49694808666586709</v>
      </c>
      <c r="BK26" s="6">
        <f t="shared" si="42"/>
        <v>10.51443136061512</v>
      </c>
      <c r="BL26" s="7">
        <f t="shared" si="42"/>
        <v>21.605673578985147</v>
      </c>
      <c r="BM26" s="75">
        <f t="shared" si="42"/>
        <v>-0.40958501781416601</v>
      </c>
      <c r="BN26" s="6">
        <f t="shared" si="42"/>
        <v>21.871030931301689</v>
      </c>
      <c r="BO26" s="7">
        <f t="shared" si="42"/>
        <v>31.128799035614605</v>
      </c>
      <c r="BP26" s="75">
        <f t="shared" si="42"/>
        <v>-2.0311126315072556</v>
      </c>
      <c r="BQ26" s="6">
        <f t="shared" si="42"/>
        <v>33.879840485277924</v>
      </c>
      <c r="BR26" s="7">
        <f t="shared" si="42"/>
        <v>4.903351916915156</v>
      </c>
      <c r="BS26" s="75">
        <f t="shared" si="42"/>
        <v>-0.23714986714887232</v>
      </c>
      <c r="BT26" s="6">
        <f t="shared" si="42"/>
        <v>5.193417924180693</v>
      </c>
      <c r="BU26" s="7">
        <f t="shared" si="42"/>
        <v>16.54515232874769</v>
      </c>
      <c r="BV26" s="75">
        <f t="shared" si="42"/>
        <v>0.79910681681573692</v>
      </c>
      <c r="BW26" s="6">
        <f t="shared" si="42"/>
        <v>15.539671266351547</v>
      </c>
      <c r="BX26" s="7">
        <f t="shared" si="42"/>
        <v>16.673230765756202</v>
      </c>
      <c r="BY26" s="75">
        <f t="shared" si="42"/>
        <v>0.13594080763701299</v>
      </c>
      <c r="BZ26" s="6">
        <f t="shared" si="42"/>
        <v>16.366837503554009</v>
      </c>
      <c r="CA26" s="7">
        <f t="shared" si="42"/>
        <v>12.370413064285785</v>
      </c>
      <c r="CB26" s="75">
        <f t="shared" si="42"/>
        <v>-0.87945457248349612</v>
      </c>
      <c r="CC26" s="6">
        <f t="shared" si="42"/>
        <v>13.182453046738459</v>
      </c>
      <c r="CD26" s="7">
        <f t="shared" si="42"/>
        <v>16.33767605900762</v>
      </c>
      <c r="CE26" s="75">
        <f t="shared" si="42"/>
        <v>6.8037755757273999E-2</v>
      </c>
      <c r="CF26" s="6">
        <f t="shared" si="42"/>
        <v>16.096025416241446</v>
      </c>
    </row>
    <row r="27" spans="1:84" ht="15" customHeight="1" x14ac:dyDescent="0.3">
      <c r="A27" s="17" t="s">
        <v>40</v>
      </c>
      <c r="B27" s="40">
        <v>736586.6094735947</v>
      </c>
      <c r="C27" s="65">
        <v>1629119.6271392156</v>
      </c>
      <c r="D27" s="27">
        <v>45.2137827819964</v>
      </c>
      <c r="E27" s="26">
        <v>322773.17553225276</v>
      </c>
      <c r="F27" s="65">
        <v>865700.72088244499</v>
      </c>
      <c r="G27" s="27">
        <v>37.284614387664661</v>
      </c>
      <c r="H27" s="26">
        <v>969878.63427745341</v>
      </c>
      <c r="I27" s="65">
        <v>5782419.6145772897</v>
      </c>
      <c r="J27" s="27">
        <v>16.772885728189308</v>
      </c>
      <c r="K27" s="26">
        <v>990191.89502042101</v>
      </c>
      <c r="L27" s="65">
        <v>3066601.8204058823</v>
      </c>
      <c r="M27" s="27">
        <v>32.289548921266977</v>
      </c>
      <c r="N27" s="26">
        <v>290819.84086744383</v>
      </c>
      <c r="O27" s="65">
        <v>1551593.2155246078</v>
      </c>
      <c r="P27" s="27">
        <v>18.743304492286981</v>
      </c>
      <c r="Q27" s="26">
        <v>2505437.3608414521</v>
      </c>
      <c r="R27" s="65">
        <v>10515772.964273132</v>
      </c>
      <c r="S27" s="27">
        <v>23.825517813607838</v>
      </c>
      <c r="T27" s="26">
        <v>5815687.5160126183</v>
      </c>
      <c r="U27" s="65">
        <v>23411207.962802574</v>
      </c>
      <c r="V27" s="27">
        <v>24.841467066769919</v>
      </c>
      <c r="W27" s="26">
        <v>370587.48034754919</v>
      </c>
      <c r="X27" s="65">
        <v>1470418.2683926045</v>
      </c>
      <c r="Y27" s="27">
        <v>25.202861547188121</v>
      </c>
      <c r="Z27" s="26">
        <v>6186274.9963601679</v>
      </c>
      <c r="AA27" s="65">
        <v>24881626.231195178</v>
      </c>
      <c r="AB27" s="27">
        <v>24.862824233747897</v>
      </c>
      <c r="AC27" s="5"/>
      <c r="AD27" s="7">
        <f t="shared" si="0"/>
        <v>14.85375212028741</v>
      </c>
      <c r="AE27" s="73">
        <f t="shared" si="1"/>
        <v>5.704333830309821</v>
      </c>
      <c r="AF27" s="6">
        <f t="shared" si="2"/>
        <v>8.655669979118727</v>
      </c>
      <c r="AG27" s="7">
        <f t="shared" si="3"/>
        <v>18.44801484659979</v>
      </c>
      <c r="AH27" s="73">
        <f t="shared" si="4"/>
        <v>5.2791220648195036</v>
      </c>
      <c r="AI27" s="6">
        <f t="shared" si="5"/>
        <v>12.508551100637305</v>
      </c>
      <c r="AJ27" s="7">
        <f t="shared" si="6"/>
        <v>25.64780841880669</v>
      </c>
      <c r="AK27" s="73">
        <f t="shared" si="7"/>
        <v>-2.2023707102439687</v>
      </c>
      <c r="AL27" s="6">
        <f t="shared" si="8"/>
        <v>28.477356078372623</v>
      </c>
      <c r="AM27" s="7">
        <f t="shared" si="9"/>
        <v>14.312176366187316</v>
      </c>
      <c r="AN27" s="73">
        <f t="shared" si="10"/>
        <v>-1.664486863498766</v>
      </c>
      <c r="AO27" s="6">
        <f t="shared" si="11"/>
        <v>16.247093974593497</v>
      </c>
      <c r="AP27" s="7">
        <f t="shared" si="12"/>
        <v>16.077674587478313</v>
      </c>
      <c r="AQ27" s="73">
        <f t="shared" si="13"/>
        <v>-5.213107222363206</v>
      </c>
      <c r="AR27" s="6">
        <f t="shared" si="14"/>
        <v>22.461736202059271</v>
      </c>
      <c r="AS27" s="7">
        <f t="shared" si="15"/>
        <v>1.2594883497748128</v>
      </c>
      <c r="AT27" s="73">
        <f t="shared" si="16"/>
        <v>-11.341508275891982</v>
      </c>
      <c r="AU27" s="6">
        <f t="shared" si="17"/>
        <v>14.212960744785946</v>
      </c>
      <c r="AV27" s="7">
        <f t="shared" si="18"/>
        <v>10.213213011243269</v>
      </c>
      <c r="AW27" s="73">
        <f t="shared" si="19"/>
        <v>-5.9509751530499955</v>
      </c>
      <c r="AX27" s="6">
        <f t="shared" si="20"/>
        <v>17.186981141588603</v>
      </c>
      <c r="AY27" s="7">
        <f t="shared" si="21"/>
        <v>-9.3280489316170758</v>
      </c>
      <c r="AZ27" s="73">
        <f t="shared" si="22"/>
        <v>-11.578189003820526</v>
      </c>
      <c r="BA27" s="6">
        <f t="shared" si="23"/>
        <v>2.5447794462168076</v>
      </c>
      <c r="BB27" s="7">
        <f t="shared" si="24"/>
        <v>8.8084476768260487</v>
      </c>
      <c r="BC27" s="73">
        <f t="shared" si="25"/>
        <v>-6.3033623721524492</v>
      </c>
      <c r="BD27" s="6">
        <f t="shared" si="26"/>
        <v>16.128444340768027</v>
      </c>
      <c r="BE27" s="5"/>
      <c r="BF27" s="7">
        <f t="shared" ref="BF27:CF27" si="43">+AVERAGE(B27:B27)/AVERAGE(B23:B23)*100-100</f>
        <v>14.85375212028741</v>
      </c>
      <c r="BG27" s="75">
        <f t="shared" si="43"/>
        <v>5.704333830309821</v>
      </c>
      <c r="BH27" s="6">
        <f t="shared" si="43"/>
        <v>8.655669979118727</v>
      </c>
      <c r="BI27" s="7">
        <f t="shared" si="43"/>
        <v>18.44801484659979</v>
      </c>
      <c r="BJ27" s="75">
        <f t="shared" si="43"/>
        <v>5.2791220648195036</v>
      </c>
      <c r="BK27" s="6">
        <f t="shared" si="43"/>
        <v>12.508551100637305</v>
      </c>
      <c r="BL27" s="7">
        <f t="shared" si="43"/>
        <v>25.64780841880669</v>
      </c>
      <c r="BM27" s="75">
        <f t="shared" si="43"/>
        <v>-2.2023707102439687</v>
      </c>
      <c r="BN27" s="6">
        <f t="shared" si="43"/>
        <v>28.477356078372623</v>
      </c>
      <c r="BO27" s="7">
        <f t="shared" si="43"/>
        <v>14.312176366187316</v>
      </c>
      <c r="BP27" s="75">
        <f t="shared" si="43"/>
        <v>-1.664486863498766</v>
      </c>
      <c r="BQ27" s="6">
        <f t="shared" si="43"/>
        <v>16.247093974593497</v>
      </c>
      <c r="BR27" s="7">
        <f t="shared" si="43"/>
        <v>16.077674587478313</v>
      </c>
      <c r="BS27" s="75">
        <f t="shared" si="43"/>
        <v>-5.213107222363206</v>
      </c>
      <c r="BT27" s="6">
        <f t="shared" si="43"/>
        <v>22.461736202059271</v>
      </c>
      <c r="BU27" s="7">
        <f t="shared" si="43"/>
        <v>1.2594883497748128</v>
      </c>
      <c r="BV27" s="75">
        <f t="shared" si="43"/>
        <v>-11.341508275891982</v>
      </c>
      <c r="BW27" s="6">
        <f t="shared" si="43"/>
        <v>14.212960744785946</v>
      </c>
      <c r="BX27" s="7">
        <f t="shared" si="43"/>
        <v>10.213213011243269</v>
      </c>
      <c r="BY27" s="75">
        <f t="shared" si="43"/>
        <v>-5.9509751530499955</v>
      </c>
      <c r="BZ27" s="6">
        <f t="shared" si="43"/>
        <v>17.186981141588603</v>
      </c>
      <c r="CA27" s="7">
        <f t="shared" si="43"/>
        <v>-9.3280489316170758</v>
      </c>
      <c r="CB27" s="75">
        <f t="shared" si="43"/>
        <v>-11.578189003820526</v>
      </c>
      <c r="CC27" s="6">
        <f t="shared" si="43"/>
        <v>2.5447794462168076</v>
      </c>
      <c r="CD27" s="7">
        <f t="shared" si="43"/>
        <v>8.8084476768260487</v>
      </c>
      <c r="CE27" s="75">
        <f t="shared" si="43"/>
        <v>-6.3033623721524492</v>
      </c>
      <c r="CF27" s="6">
        <f t="shared" si="43"/>
        <v>16.128444340768027</v>
      </c>
    </row>
    <row r="28" spans="1:84" ht="15" customHeight="1" x14ac:dyDescent="0.3">
      <c r="A28" s="17" t="s">
        <v>41</v>
      </c>
      <c r="B28" s="40">
        <v>559667.65665265184</v>
      </c>
      <c r="C28" s="65">
        <v>1425487.1271596092</v>
      </c>
      <c r="D28" s="27">
        <v>39.261501979876307</v>
      </c>
      <c r="E28" s="26">
        <v>308947.66261027695</v>
      </c>
      <c r="F28" s="65">
        <v>835435.81622390286</v>
      </c>
      <c r="G28" s="27">
        <v>36.98041867616994</v>
      </c>
      <c r="H28" s="26">
        <v>984751.40676994354</v>
      </c>
      <c r="I28" s="65">
        <v>5995241.2522942945</v>
      </c>
      <c r="J28" s="27">
        <v>16.425550954986058</v>
      </c>
      <c r="K28" s="26">
        <v>1016978.2758139181</v>
      </c>
      <c r="L28" s="65">
        <v>3034929.0023871772</v>
      </c>
      <c r="M28" s="27">
        <v>33.509129044336646</v>
      </c>
      <c r="N28" s="26">
        <v>258582.76549719553</v>
      </c>
      <c r="O28" s="65">
        <v>1361109.9010374323</v>
      </c>
      <c r="P28" s="27">
        <v>18.997934354904395</v>
      </c>
      <c r="Q28" s="26">
        <v>2880543.2374484423</v>
      </c>
      <c r="R28" s="65">
        <v>11928157.233222313</v>
      </c>
      <c r="S28" s="27">
        <v>24.149105189740045</v>
      </c>
      <c r="T28" s="26">
        <v>6009471.0047924276</v>
      </c>
      <c r="U28" s="65">
        <v>24580360.332324728</v>
      </c>
      <c r="V28" s="27">
        <v>24.448262448331946</v>
      </c>
      <c r="W28" s="26">
        <v>406753.71885659953</v>
      </c>
      <c r="X28" s="65">
        <v>1644663.4197355923</v>
      </c>
      <c r="Y28" s="27">
        <v>24.731730150719354</v>
      </c>
      <c r="Z28" s="26">
        <v>6416224.7236490268</v>
      </c>
      <c r="AA28" s="65">
        <v>26225023.75206032</v>
      </c>
      <c r="AB28" s="27">
        <v>24.466039704329908</v>
      </c>
      <c r="AC28" s="5"/>
      <c r="AD28" s="7">
        <f t="shared" si="0"/>
        <v>-1.2105742984018377</v>
      </c>
      <c r="AE28" s="73">
        <f t="shared" si="1"/>
        <v>3.5409458519117152</v>
      </c>
      <c r="AF28" s="6">
        <f t="shared" si="2"/>
        <v>-4.5890252510435374</v>
      </c>
      <c r="AG28" s="7">
        <f t="shared" si="3"/>
        <v>-1.1411001749210499</v>
      </c>
      <c r="AH28" s="73">
        <f t="shared" si="4"/>
        <v>-6.4161816750930427</v>
      </c>
      <c r="AI28" s="6">
        <f t="shared" si="5"/>
        <v>5.6367453204974112</v>
      </c>
      <c r="AJ28" s="7">
        <f t="shared" si="6"/>
        <v>8.8451064405444839</v>
      </c>
      <c r="AK28" s="73">
        <f t="shared" si="7"/>
        <v>-6.9480206164038094</v>
      </c>
      <c r="AL28" s="6">
        <f t="shared" si="8"/>
        <v>16.972370885140393</v>
      </c>
      <c r="AM28" s="7">
        <f t="shared" si="9"/>
        <v>12.675236095870531</v>
      </c>
      <c r="AN28" s="73">
        <f t="shared" si="10"/>
        <v>1.7954588065561836</v>
      </c>
      <c r="AO28" s="6">
        <f t="shared" si="11"/>
        <v>10.687880792393088</v>
      </c>
      <c r="AP28" s="7">
        <f t="shared" si="12"/>
        <v>5.8492281868721534</v>
      </c>
      <c r="AQ28" s="73">
        <f t="shared" si="13"/>
        <v>-9.4849348522513424</v>
      </c>
      <c r="AR28" s="6">
        <f t="shared" si="14"/>
        <v>16.941006465711951</v>
      </c>
      <c r="AS28" s="7">
        <f t="shared" si="15"/>
        <v>3.1724044433092331</v>
      </c>
      <c r="AT28" s="73">
        <f t="shared" si="16"/>
        <v>-4.5648564467223594</v>
      </c>
      <c r="AU28" s="6">
        <f t="shared" si="17"/>
        <v>8.1073497686019493</v>
      </c>
      <c r="AV28" s="7">
        <f t="shared" si="18"/>
        <v>5.0128413330979811</v>
      </c>
      <c r="AW28" s="73">
        <f t="shared" si="19"/>
        <v>-4.3423911660032957</v>
      </c>
      <c r="AX28" s="6">
        <f t="shared" si="20"/>
        <v>9.7799146488558648</v>
      </c>
      <c r="AY28" s="7">
        <f t="shared" si="21"/>
        <v>-7.8939293252408049</v>
      </c>
      <c r="AZ28" s="73">
        <f t="shared" si="22"/>
        <v>-2.8165774625391151</v>
      </c>
      <c r="BA28" s="6">
        <f t="shared" si="23"/>
        <v>-5.2245040667759497</v>
      </c>
      <c r="BB28" s="7">
        <f t="shared" si="24"/>
        <v>4.0881799544072663</v>
      </c>
      <c r="BC28" s="73">
        <f t="shared" si="25"/>
        <v>-4.2481115484350624</v>
      </c>
      <c r="BD28" s="6">
        <f t="shared" si="26"/>
        <v>8.7061379547194662</v>
      </c>
      <c r="BE28" s="5"/>
      <c r="BF28" s="7">
        <f t="shared" ref="BF28:CF28" si="44">+AVERAGE(B27:B28)/AVERAGE(B23:B24)*100-100</f>
        <v>7.3190045674200235</v>
      </c>
      <c r="BG28" s="75">
        <f t="shared" si="44"/>
        <v>4.6836083408160079</v>
      </c>
      <c r="BH28" s="6">
        <f t="shared" si="44"/>
        <v>2.0702986651342883</v>
      </c>
      <c r="BI28" s="7">
        <f t="shared" si="44"/>
        <v>7.9835646780691292</v>
      </c>
      <c r="BJ28" s="75">
        <f t="shared" si="44"/>
        <v>-0.80865105302990514</v>
      </c>
      <c r="BK28" s="6">
        <f t="shared" si="44"/>
        <v>8.9784752544637172</v>
      </c>
      <c r="BL28" s="7">
        <f t="shared" si="44"/>
        <v>16.580891642427659</v>
      </c>
      <c r="BM28" s="75">
        <f t="shared" si="44"/>
        <v>-4.6770291745723966</v>
      </c>
      <c r="BN28" s="6">
        <f t="shared" si="44"/>
        <v>22.515308440681451</v>
      </c>
      <c r="BO28" s="7">
        <f t="shared" si="44"/>
        <v>13.476882611391346</v>
      </c>
      <c r="BP28" s="75">
        <f t="shared" si="44"/>
        <v>2.6600762773171027E-2</v>
      </c>
      <c r="BQ28" s="6">
        <f t="shared" si="44"/>
        <v>13.347929727201716</v>
      </c>
      <c r="BR28" s="7">
        <f t="shared" si="44"/>
        <v>11.028000409795879</v>
      </c>
      <c r="BS28" s="75">
        <f t="shared" si="44"/>
        <v>-7.2584411214030666</v>
      </c>
      <c r="BT28" s="6">
        <f t="shared" si="44"/>
        <v>19.619105507210776</v>
      </c>
      <c r="BU28" s="7">
        <f t="shared" si="44"/>
        <v>2.2736465904034731</v>
      </c>
      <c r="BV28" s="75">
        <f t="shared" si="44"/>
        <v>-7.8644786969361888</v>
      </c>
      <c r="BW28" s="6">
        <f t="shared" si="44"/>
        <v>11.055743931704384</v>
      </c>
      <c r="BX28" s="7">
        <f t="shared" si="44"/>
        <v>7.5076319901415047</v>
      </c>
      <c r="BY28" s="75">
        <f t="shared" si="44"/>
        <v>-5.1339065163105033</v>
      </c>
      <c r="BZ28" s="6">
        <f t="shared" si="44"/>
        <v>13.392103897777915</v>
      </c>
      <c r="CA28" s="7">
        <f t="shared" si="44"/>
        <v>-8.5832436082933725</v>
      </c>
      <c r="CB28" s="75">
        <f t="shared" si="44"/>
        <v>-7.1590359934369729</v>
      </c>
      <c r="CC28" s="6">
        <f t="shared" si="44"/>
        <v>-1.456207837505886</v>
      </c>
      <c r="CD28" s="7">
        <f t="shared" si="44"/>
        <v>6.3529605004742535</v>
      </c>
      <c r="CE28" s="75">
        <f t="shared" si="44"/>
        <v>-5.2598684048213045</v>
      </c>
      <c r="CF28" s="6">
        <f t="shared" si="44"/>
        <v>12.324604086422397</v>
      </c>
    </row>
    <row r="29" spans="1:84" ht="15" customHeight="1" x14ac:dyDescent="0.3">
      <c r="A29" s="17" t="s">
        <v>42</v>
      </c>
      <c r="B29" s="40">
        <v>512541.38470484887</v>
      </c>
      <c r="C29" s="65">
        <v>1209423.092222109</v>
      </c>
      <c r="D29" s="27">
        <v>42.378997722223197</v>
      </c>
      <c r="E29" s="26">
        <v>376569.26316314482</v>
      </c>
      <c r="F29" s="65">
        <v>1021625.4305319769</v>
      </c>
      <c r="G29" s="27">
        <v>36.859816906384083</v>
      </c>
      <c r="H29" s="26">
        <v>1069025.5834564322</v>
      </c>
      <c r="I29" s="65">
        <v>6224977.2233763682</v>
      </c>
      <c r="J29" s="27">
        <v>17.173164577084236</v>
      </c>
      <c r="K29" s="26">
        <v>1084807.2154789593</v>
      </c>
      <c r="L29" s="65">
        <v>3084274.7972438084</v>
      </c>
      <c r="M29" s="27">
        <v>35.172197251956035</v>
      </c>
      <c r="N29" s="26">
        <v>297751.35493971262</v>
      </c>
      <c r="O29" s="65">
        <v>1566566.3055650897</v>
      </c>
      <c r="P29" s="27">
        <v>19.006623204008473</v>
      </c>
      <c r="Q29" s="26">
        <v>3172717.9078414966</v>
      </c>
      <c r="R29" s="65">
        <v>12657184.48986146</v>
      </c>
      <c r="S29" s="27">
        <v>25.066537588852221</v>
      </c>
      <c r="T29" s="26">
        <v>6513412.7095845947</v>
      </c>
      <c r="U29" s="65">
        <v>25764051.33880081</v>
      </c>
      <c r="V29" s="27">
        <v>25.281011219595566</v>
      </c>
      <c r="W29" s="26">
        <v>434976.44553334184</v>
      </c>
      <c r="X29" s="65">
        <v>1713389.7831239798</v>
      </c>
      <c r="Y29" s="27">
        <v>25.386893853204867</v>
      </c>
      <c r="Z29" s="26">
        <v>6948389.1551179364</v>
      </c>
      <c r="AA29" s="65">
        <v>27477441.121924791</v>
      </c>
      <c r="AB29" s="27">
        <v>25.287613662007558</v>
      </c>
      <c r="AC29" s="5"/>
      <c r="AD29" s="7">
        <f t="shared" si="0"/>
        <v>-1.9130244667611436</v>
      </c>
      <c r="AE29" s="73">
        <f t="shared" si="1"/>
        <v>1.2766040902908031</v>
      </c>
      <c r="AF29" s="6">
        <f t="shared" si="2"/>
        <v>-3.1494228955468202</v>
      </c>
      <c r="AG29" s="7">
        <f t="shared" si="3"/>
        <v>3.0236276502159996</v>
      </c>
      <c r="AH29" s="73">
        <f t="shared" si="4"/>
        <v>6.847723693483303</v>
      </c>
      <c r="AI29" s="6">
        <f t="shared" si="5"/>
        <v>-3.5790149860726643</v>
      </c>
      <c r="AJ29" s="7">
        <f t="shared" si="6"/>
        <v>13.110679085243021</v>
      </c>
      <c r="AK29" s="73">
        <f t="shared" si="7"/>
        <v>-1.47440365349199</v>
      </c>
      <c r="AL29" s="6">
        <f t="shared" si="8"/>
        <v>14.803343780270282</v>
      </c>
      <c r="AM29" s="7">
        <f t="shared" si="9"/>
        <v>16.996797288476827</v>
      </c>
      <c r="AN29" s="73">
        <f t="shared" si="10"/>
        <v>-3.1233585821031795</v>
      </c>
      <c r="AO29" s="6">
        <f t="shared" si="11"/>
        <v>20.768841256364041</v>
      </c>
      <c r="AP29" s="7">
        <f t="shared" si="12"/>
        <v>16.817732333054238</v>
      </c>
      <c r="AQ29" s="73">
        <f t="shared" si="13"/>
        <v>-0.26783044312723803</v>
      </c>
      <c r="AR29" s="6">
        <f t="shared" si="14"/>
        <v>17.131446003927891</v>
      </c>
      <c r="AS29" s="7">
        <f t="shared" si="15"/>
        <v>10.782857279865567</v>
      </c>
      <c r="AT29" s="73">
        <f t="shared" si="16"/>
        <v>2.1724479335554463</v>
      </c>
      <c r="AU29" s="6">
        <f t="shared" si="17"/>
        <v>8.4273299900865766</v>
      </c>
      <c r="AV29" s="7">
        <f t="shared" si="18"/>
        <v>10.787906326226079</v>
      </c>
      <c r="AW29" s="73">
        <f t="shared" si="19"/>
        <v>0.59756760002474607</v>
      </c>
      <c r="AX29" s="6">
        <f t="shared" si="20"/>
        <v>10.129806285891576</v>
      </c>
      <c r="AY29" s="7">
        <f t="shared" si="21"/>
        <v>-7.9201053627677709</v>
      </c>
      <c r="AZ29" s="73">
        <f t="shared" si="22"/>
        <v>-3.7020700612182509</v>
      </c>
      <c r="BA29" s="6">
        <f t="shared" si="23"/>
        <v>-4.3801931196558286</v>
      </c>
      <c r="BB29" s="7">
        <f t="shared" si="24"/>
        <v>9.396519363897113</v>
      </c>
      <c r="BC29" s="73">
        <f t="shared" si="25"/>
        <v>0.31826511051708906</v>
      </c>
      <c r="BD29" s="6">
        <f t="shared" si="26"/>
        <v>9.0494530017827088</v>
      </c>
      <c r="BE29" s="5"/>
      <c r="BF29" s="7">
        <f t="shared" ref="BF29:CF29" si="45">+AVERAGE(B27:B29)/AVERAGE(B23:B25)*100-100</f>
        <v>4.5311445924169931</v>
      </c>
      <c r="BG29" s="75">
        <f t="shared" si="45"/>
        <v>3.6941989536644257</v>
      </c>
      <c r="BH29" s="6">
        <f t="shared" si="45"/>
        <v>0.26503687596139969</v>
      </c>
      <c r="BI29" s="7">
        <f t="shared" si="45"/>
        <v>6.0762737420825914</v>
      </c>
      <c r="BJ29" s="75">
        <f t="shared" si="45"/>
        <v>1.9319787890238302</v>
      </c>
      <c r="BK29" s="6">
        <f t="shared" si="45"/>
        <v>4.4656672799120258</v>
      </c>
      <c r="BL29" s="7">
        <f t="shared" si="45"/>
        <v>15.329912119775258</v>
      </c>
      <c r="BM29" s="75">
        <f t="shared" si="45"/>
        <v>-3.5934384034685536</v>
      </c>
      <c r="BN29" s="6">
        <f t="shared" si="45"/>
        <v>19.772273364223608</v>
      </c>
      <c r="BO29" s="7">
        <f t="shared" si="45"/>
        <v>14.687453790276095</v>
      </c>
      <c r="BP29" s="75">
        <f t="shared" si="45"/>
        <v>-1.0536423360911158</v>
      </c>
      <c r="BQ29" s="6">
        <f t="shared" si="45"/>
        <v>15.827155774400239</v>
      </c>
      <c r="BR29" s="7">
        <f t="shared" si="45"/>
        <v>12.996365062679644</v>
      </c>
      <c r="BS29" s="75">
        <f t="shared" si="45"/>
        <v>-4.9278022880671131</v>
      </c>
      <c r="BT29" s="6">
        <f t="shared" si="45"/>
        <v>18.774225372055582</v>
      </c>
      <c r="BU29" s="7">
        <f t="shared" si="45"/>
        <v>5.2710798694199497</v>
      </c>
      <c r="BV29" s="75">
        <f t="shared" si="45"/>
        <v>-4.4809234828484961</v>
      </c>
      <c r="BW29" s="6">
        <f t="shared" si="45"/>
        <v>10.13947139309424</v>
      </c>
      <c r="BX29" s="7">
        <f t="shared" si="45"/>
        <v>8.6502249441960686</v>
      </c>
      <c r="BY29" s="75">
        <f t="shared" si="45"/>
        <v>-3.2075377262021334</v>
      </c>
      <c r="BZ29" s="6">
        <f t="shared" si="45"/>
        <v>12.264678474064254</v>
      </c>
      <c r="CA29" s="7">
        <f t="shared" si="45"/>
        <v>-8.346412884051631</v>
      </c>
      <c r="CB29" s="75">
        <f t="shared" si="45"/>
        <v>-5.9611039736150389</v>
      </c>
      <c r="CC29" s="6">
        <f t="shared" si="45"/>
        <v>-2.4615040921472513</v>
      </c>
      <c r="CD29" s="7">
        <f t="shared" si="45"/>
        <v>7.4150496232913099</v>
      </c>
      <c r="CE29" s="75">
        <f t="shared" si="45"/>
        <v>-3.381367405718791</v>
      </c>
      <c r="CF29" s="6">
        <f t="shared" si="45"/>
        <v>11.192835186199645</v>
      </c>
    </row>
    <row r="30" spans="1:84" ht="15" customHeight="1" x14ac:dyDescent="0.3">
      <c r="A30" s="17" t="s">
        <v>43</v>
      </c>
      <c r="B30" s="40">
        <v>745341.15826669161</v>
      </c>
      <c r="C30" s="65">
        <v>1466676.5278353905</v>
      </c>
      <c r="D30" s="27">
        <v>50.818373657803804</v>
      </c>
      <c r="E30" s="26">
        <v>330526.9289910784</v>
      </c>
      <c r="F30" s="65">
        <v>890177.26030055794</v>
      </c>
      <c r="G30" s="27">
        <v>37.130461957597056</v>
      </c>
      <c r="H30" s="26">
        <v>1266861.1318888261</v>
      </c>
      <c r="I30" s="65">
        <v>6812996.4812843259</v>
      </c>
      <c r="J30" s="27">
        <v>18.594771557110928</v>
      </c>
      <c r="K30" s="26">
        <v>1127375.3094176387</v>
      </c>
      <c r="L30" s="65">
        <v>3090537.26915693</v>
      </c>
      <c r="M30" s="27">
        <v>36.478295235869332</v>
      </c>
      <c r="N30" s="26">
        <v>292874.26902816701</v>
      </c>
      <c r="O30" s="65">
        <v>1538718.8169027742</v>
      </c>
      <c r="P30" s="27">
        <v>19.033644471683395</v>
      </c>
      <c r="Q30" s="26">
        <v>3698559.1234764783</v>
      </c>
      <c r="R30" s="65">
        <v>14491886.423187483</v>
      </c>
      <c r="S30" s="27">
        <v>25.521585081971558</v>
      </c>
      <c r="T30" s="26">
        <v>7461537.9210688807</v>
      </c>
      <c r="U30" s="65">
        <v>28290992.778667457</v>
      </c>
      <c r="V30" s="27">
        <v>26.37425267979701</v>
      </c>
      <c r="W30" s="26">
        <v>551013.86329722276</v>
      </c>
      <c r="X30" s="65">
        <v>2115376.4308586442</v>
      </c>
      <c r="Y30" s="27">
        <v>26.048028864232116</v>
      </c>
      <c r="Z30" s="26">
        <v>8012551.7843661038</v>
      </c>
      <c r="AA30" s="65">
        <v>30406369.209526103</v>
      </c>
      <c r="AB30" s="27">
        <v>26.351557231817825</v>
      </c>
      <c r="AC30" s="5"/>
      <c r="AD30" s="7">
        <f t="shared" si="0"/>
        <v>6.0599133152533682</v>
      </c>
      <c r="AE30" s="73">
        <f t="shared" si="1"/>
        <v>-0.73001048447088124</v>
      </c>
      <c r="AF30" s="6">
        <f t="shared" si="2"/>
        <v>6.8398554617174341</v>
      </c>
      <c r="AG30" s="7">
        <f t="shared" si="3"/>
        <v>-13.308471227108498</v>
      </c>
      <c r="AH30" s="73">
        <f t="shared" si="4"/>
        <v>-11.547022138406774</v>
      </c>
      <c r="AI30" s="6">
        <f t="shared" si="5"/>
        <v>-1.9913960290380999</v>
      </c>
      <c r="AJ30" s="7">
        <f t="shared" si="6"/>
        <v>26.499036100145261</v>
      </c>
      <c r="AK30" s="73">
        <f t="shared" si="7"/>
        <v>8.6755244569544914</v>
      </c>
      <c r="AL30" s="6">
        <f t="shared" si="8"/>
        <v>16.400667705312543</v>
      </c>
      <c r="AM30" s="7">
        <f t="shared" si="9"/>
        <v>16.867013473823306</v>
      </c>
      <c r="AN30" s="73">
        <f t="shared" si="10"/>
        <v>0.53993859010950018</v>
      </c>
      <c r="AO30" s="6">
        <f t="shared" si="11"/>
        <v>16.239392138757452</v>
      </c>
      <c r="AP30" s="7">
        <f t="shared" si="12"/>
        <v>9.077907592763367</v>
      </c>
      <c r="AQ30" s="73">
        <f t="shared" si="13"/>
        <v>-8.7953208239361658</v>
      </c>
      <c r="AR30" s="6">
        <f t="shared" si="14"/>
        <v>19.596832726308449</v>
      </c>
      <c r="AS30" s="7">
        <f t="shared" si="15"/>
        <v>17.431722579426776</v>
      </c>
      <c r="AT30" s="73">
        <f t="shared" si="16"/>
        <v>7.613076814602195</v>
      </c>
      <c r="AU30" s="6">
        <f t="shared" si="17"/>
        <v>9.1240266103907999</v>
      </c>
      <c r="AV30" s="7">
        <f t="shared" si="18"/>
        <v>15.357133120361027</v>
      </c>
      <c r="AW30" s="73">
        <f t="shared" si="19"/>
        <v>4.856528735075031</v>
      </c>
      <c r="AX30" s="6">
        <f t="shared" si="20"/>
        <v>10.014259018450119</v>
      </c>
      <c r="AY30" s="7">
        <f t="shared" si="21"/>
        <v>-4.8576763251481623</v>
      </c>
      <c r="AZ30" s="73">
        <f t="shared" si="22"/>
        <v>-3.186723488792893</v>
      </c>
      <c r="BA30" s="6">
        <f t="shared" si="23"/>
        <v>-1.7259542250507707</v>
      </c>
      <c r="BB30" s="7">
        <f t="shared" si="24"/>
        <v>13.695893226023202</v>
      </c>
      <c r="BC30" s="73">
        <f t="shared" si="25"/>
        <v>4.2539519547106153</v>
      </c>
      <c r="BD30" s="6">
        <f t="shared" si="26"/>
        <v>9.0566746816603398</v>
      </c>
      <c r="BE30" s="5"/>
      <c r="BF30" s="7">
        <f t="shared" ref="BF30:CF30" si="46">+AVERAGE(B27:B30)/AVERAGE(B23:B26)*100-100</f>
        <v>4.9726924742166148</v>
      </c>
      <c r="BG30" s="75">
        <f t="shared" si="46"/>
        <v>2.5247730667625348</v>
      </c>
      <c r="BH30" s="6">
        <f t="shared" si="46"/>
        <v>2.0614759557922042</v>
      </c>
      <c r="BI30" s="7">
        <f t="shared" si="46"/>
        <v>0.52681080449170281</v>
      </c>
      <c r="BJ30" s="75">
        <f t="shared" si="46"/>
        <v>-1.756644234908876</v>
      </c>
      <c r="BK30" s="6">
        <f t="shared" si="46"/>
        <v>2.769936055050934</v>
      </c>
      <c r="BL30" s="7">
        <f t="shared" si="46"/>
        <v>18.417119454980195</v>
      </c>
      <c r="BM30" s="75">
        <f t="shared" si="46"/>
        <v>-0.50975790573461666</v>
      </c>
      <c r="BN30" s="6">
        <f t="shared" si="46"/>
        <v>18.844135437118382</v>
      </c>
      <c r="BO30" s="7">
        <f t="shared" si="46"/>
        <v>15.261814816767654</v>
      </c>
      <c r="BP30" s="75">
        <f t="shared" si="46"/>
        <v>-0.65723954289869368</v>
      </c>
      <c r="BQ30" s="6">
        <f t="shared" si="46"/>
        <v>15.936275866962177</v>
      </c>
      <c r="BR30" s="7">
        <f t="shared" si="46"/>
        <v>11.963083214171462</v>
      </c>
      <c r="BS30" s="75">
        <f t="shared" si="46"/>
        <v>-5.947551364691023</v>
      </c>
      <c r="BT30" s="6">
        <f t="shared" si="46"/>
        <v>18.979769346684989</v>
      </c>
      <c r="BU30" s="7">
        <f t="shared" si="46"/>
        <v>8.6666009497498209</v>
      </c>
      <c r="BV30" s="75">
        <f t="shared" si="46"/>
        <v>-1.2375164035172617</v>
      </c>
      <c r="BW30" s="6">
        <f t="shared" si="46"/>
        <v>9.8747258942523786</v>
      </c>
      <c r="BX30" s="7">
        <f t="shared" si="46"/>
        <v>10.508371185108473</v>
      </c>
      <c r="BY30" s="75">
        <f t="shared" si="46"/>
        <v>-1.0988634498302616</v>
      </c>
      <c r="BZ30" s="6">
        <f t="shared" si="46"/>
        <v>11.667865727513771</v>
      </c>
      <c r="CA30" s="7">
        <f t="shared" si="46"/>
        <v>-7.2840387569342795</v>
      </c>
      <c r="CB30" s="75">
        <f t="shared" si="46"/>
        <v>-5.1329060039016241</v>
      </c>
      <c r="CC30" s="6">
        <f t="shared" si="46"/>
        <v>-2.2735495137505097</v>
      </c>
      <c r="CD30" s="7">
        <f t="shared" si="46"/>
        <v>9.1681491386110991</v>
      </c>
      <c r="CE30" s="75">
        <f t="shared" si="46"/>
        <v>-1.3660797123859112</v>
      </c>
      <c r="CF30" s="6">
        <f t="shared" si="46"/>
        <v>10.627291328311969</v>
      </c>
    </row>
    <row r="31" spans="1:84" ht="15" customHeight="1" x14ac:dyDescent="0.3">
      <c r="A31" s="17" t="s">
        <v>44</v>
      </c>
      <c r="B31" s="40">
        <v>759386.39338240074</v>
      </c>
      <c r="C31" s="65">
        <v>1540408.8490268164</v>
      </c>
      <c r="D31" s="27">
        <v>49.297716892639123</v>
      </c>
      <c r="E31" s="26">
        <v>328781.25384379056</v>
      </c>
      <c r="F31" s="65">
        <v>875053.55766870989</v>
      </c>
      <c r="G31" s="27">
        <v>37.572700660713757</v>
      </c>
      <c r="H31" s="26">
        <v>1082544.2709589112</v>
      </c>
      <c r="I31" s="65">
        <v>5586332.313047749</v>
      </c>
      <c r="J31" s="27">
        <v>19.378443857170122</v>
      </c>
      <c r="K31" s="26">
        <v>1195851.4936595585</v>
      </c>
      <c r="L31" s="65">
        <v>3050205.3464618349</v>
      </c>
      <c r="M31" s="27">
        <v>39.205606109330233</v>
      </c>
      <c r="N31" s="26">
        <v>296909.69869667181</v>
      </c>
      <c r="O31" s="65">
        <v>1420358.994765904</v>
      </c>
      <c r="P31" s="27">
        <v>20.903848941767492</v>
      </c>
      <c r="Q31" s="26">
        <v>2934240.4891249547</v>
      </c>
      <c r="R31" s="65">
        <v>10776404.319814557</v>
      </c>
      <c r="S31" s="27">
        <v>27.22838158299027</v>
      </c>
      <c r="T31" s="26">
        <v>6597713.5996662881</v>
      </c>
      <c r="U31" s="65">
        <v>23248763.38078557</v>
      </c>
      <c r="V31" s="27">
        <v>28.378772202220041</v>
      </c>
      <c r="W31" s="26">
        <v>500478.05608976679</v>
      </c>
      <c r="X31" s="65">
        <v>1685387.1577511136</v>
      </c>
      <c r="Y31" s="27">
        <v>29.69513881650651</v>
      </c>
      <c r="Z31" s="26">
        <v>7098191.6557560544</v>
      </c>
      <c r="AA31" s="65">
        <v>24934150.538536683</v>
      </c>
      <c r="AB31" s="27">
        <v>28.46775006345425</v>
      </c>
      <c r="AC31" s="5"/>
      <c r="AD31" s="7">
        <f t="shared" si="0"/>
        <v>3.0953296755014321</v>
      </c>
      <c r="AE31" s="73">
        <f t="shared" si="1"/>
        <v>-5.4453200756152</v>
      </c>
      <c r="AF31" s="6">
        <f t="shared" si="2"/>
        <v>9.0324981882933741</v>
      </c>
      <c r="AG31" s="7">
        <f t="shared" si="3"/>
        <v>1.8613933148659214</v>
      </c>
      <c r="AH31" s="73">
        <f t="shared" si="4"/>
        <v>1.0803776132623568</v>
      </c>
      <c r="AI31" s="6">
        <f t="shared" si="5"/>
        <v>0.7726679698326393</v>
      </c>
      <c r="AJ31" s="7">
        <f t="shared" si="6"/>
        <v>11.616467535176938</v>
      </c>
      <c r="AK31" s="73">
        <f t="shared" si="7"/>
        <v>-3.3910942926938645</v>
      </c>
      <c r="AL31" s="6">
        <f t="shared" si="8"/>
        <v>15.534346153696063</v>
      </c>
      <c r="AM31" s="7">
        <f t="shared" si="9"/>
        <v>20.76967097724993</v>
      </c>
      <c r="AN31" s="73">
        <f t="shared" si="10"/>
        <v>-0.53467893467426109</v>
      </c>
      <c r="AO31" s="6">
        <f t="shared" si="11"/>
        <v>21.418872109136558</v>
      </c>
      <c r="AP31" s="7">
        <f t="shared" si="12"/>
        <v>2.0940310712857126</v>
      </c>
      <c r="AQ31" s="73">
        <f t="shared" si="13"/>
        <v>-8.4580300716468599</v>
      </c>
      <c r="AR31" s="6">
        <f t="shared" si="14"/>
        <v>11.527019957284452</v>
      </c>
      <c r="AS31" s="7">
        <f t="shared" si="15"/>
        <v>17.114901173960661</v>
      </c>
      <c r="AT31" s="73">
        <f t="shared" si="16"/>
        <v>2.4784802451223413</v>
      </c>
      <c r="AU31" s="6">
        <f t="shared" si="17"/>
        <v>14.282433632728427</v>
      </c>
      <c r="AV31" s="7">
        <f t="shared" si="18"/>
        <v>13.446838082350183</v>
      </c>
      <c r="AW31" s="73">
        <f t="shared" si="19"/>
        <v>-0.69387526809853739</v>
      </c>
      <c r="AX31" s="6">
        <f t="shared" si="20"/>
        <v>14.239517843058167</v>
      </c>
      <c r="AY31" s="7">
        <f t="shared" si="21"/>
        <v>35.049909300875981</v>
      </c>
      <c r="AZ31" s="73">
        <f t="shared" si="22"/>
        <v>14.619574170110354</v>
      </c>
      <c r="BA31" s="6">
        <f t="shared" si="23"/>
        <v>17.824473069882771</v>
      </c>
      <c r="BB31" s="7">
        <f t="shared" si="24"/>
        <v>14.740965442571394</v>
      </c>
      <c r="BC31" s="73">
        <f t="shared" si="25"/>
        <v>0.21109676213868056</v>
      </c>
      <c r="BD31" s="6">
        <f t="shared" si="26"/>
        <v>14.499261209485439</v>
      </c>
      <c r="BE31" s="5"/>
      <c r="BF31" s="7">
        <f t="shared" ref="BF31:CF31" si="47">+AVERAGE(B31:B31)/AVERAGE(B27:B27)*100-100</f>
        <v>3.0953296755014321</v>
      </c>
      <c r="BG31" s="75">
        <f t="shared" si="47"/>
        <v>-5.4453200756152</v>
      </c>
      <c r="BH31" s="6">
        <f t="shared" si="47"/>
        <v>9.0324981882933741</v>
      </c>
      <c r="BI31" s="7">
        <f t="shared" si="47"/>
        <v>1.8613933148659214</v>
      </c>
      <c r="BJ31" s="75">
        <f t="shared" si="47"/>
        <v>1.0803776132623568</v>
      </c>
      <c r="BK31" s="6">
        <f t="shared" si="47"/>
        <v>0.7726679698326393</v>
      </c>
      <c r="BL31" s="7">
        <f t="shared" si="47"/>
        <v>11.616467535176938</v>
      </c>
      <c r="BM31" s="75">
        <f t="shared" si="47"/>
        <v>-3.3910942926938645</v>
      </c>
      <c r="BN31" s="6">
        <f t="shared" si="47"/>
        <v>15.534346153696063</v>
      </c>
      <c r="BO31" s="7">
        <f t="shared" si="47"/>
        <v>20.76967097724993</v>
      </c>
      <c r="BP31" s="75">
        <f t="shared" si="47"/>
        <v>-0.53467893467426109</v>
      </c>
      <c r="BQ31" s="6">
        <f t="shared" si="47"/>
        <v>21.418872109136558</v>
      </c>
      <c r="BR31" s="7">
        <f t="shared" si="47"/>
        <v>2.0940310712857126</v>
      </c>
      <c r="BS31" s="75">
        <f t="shared" si="47"/>
        <v>-8.4580300716468599</v>
      </c>
      <c r="BT31" s="6">
        <f t="shared" si="47"/>
        <v>11.527019957284452</v>
      </c>
      <c r="BU31" s="7">
        <f t="shared" si="47"/>
        <v>17.114901173960661</v>
      </c>
      <c r="BV31" s="75">
        <f t="shared" si="47"/>
        <v>2.4784802451223413</v>
      </c>
      <c r="BW31" s="6">
        <f t="shared" si="47"/>
        <v>14.282433632728427</v>
      </c>
      <c r="BX31" s="7">
        <f t="shared" si="47"/>
        <v>13.446838082350183</v>
      </c>
      <c r="BY31" s="75">
        <f t="shared" si="47"/>
        <v>-0.69387526809853739</v>
      </c>
      <c r="BZ31" s="6">
        <f t="shared" si="47"/>
        <v>14.239517843058167</v>
      </c>
      <c r="CA31" s="7">
        <f t="shared" si="47"/>
        <v>35.049909300875981</v>
      </c>
      <c r="CB31" s="75">
        <f t="shared" si="47"/>
        <v>14.619574170110354</v>
      </c>
      <c r="CC31" s="6">
        <f t="shared" si="47"/>
        <v>17.824473069882771</v>
      </c>
      <c r="CD31" s="7">
        <f t="shared" si="47"/>
        <v>14.740965442571394</v>
      </c>
      <c r="CE31" s="75">
        <f t="shared" si="47"/>
        <v>0.21109676213868056</v>
      </c>
      <c r="CF31" s="6">
        <f t="shared" si="47"/>
        <v>14.499261209485439</v>
      </c>
    </row>
    <row r="32" spans="1:84" ht="15" customHeight="1" x14ac:dyDescent="0.3">
      <c r="A32" s="17" t="s">
        <v>45</v>
      </c>
      <c r="B32" s="40">
        <v>648281.7582745367</v>
      </c>
      <c r="C32" s="65">
        <v>1288899.6651217612</v>
      </c>
      <c r="D32" s="27">
        <v>50.297302095527677</v>
      </c>
      <c r="E32" s="26">
        <v>353183.45543629304</v>
      </c>
      <c r="F32" s="65">
        <v>937230.20542519179</v>
      </c>
      <c r="G32" s="27">
        <v>37.683746574947918</v>
      </c>
      <c r="H32" s="26">
        <v>1228330.4507501402</v>
      </c>
      <c r="I32" s="65">
        <v>6497447.7677460248</v>
      </c>
      <c r="J32" s="27">
        <v>18.904814546531554</v>
      </c>
      <c r="K32" s="26">
        <v>1207151.566107098</v>
      </c>
      <c r="L32" s="65">
        <v>3038325.1602115869</v>
      </c>
      <c r="M32" s="27">
        <v>39.730822162004308</v>
      </c>
      <c r="N32" s="26">
        <v>273928.98462642351</v>
      </c>
      <c r="O32" s="65">
        <v>1288015.1668992327</v>
      </c>
      <c r="P32" s="27">
        <v>21.267527872818459</v>
      </c>
      <c r="Q32" s="26">
        <v>3440282.9459143463</v>
      </c>
      <c r="R32" s="65">
        <v>12069575.803293977</v>
      </c>
      <c r="S32" s="27">
        <v>28.503760214799257</v>
      </c>
      <c r="T32" s="26">
        <v>7151159.1611088384</v>
      </c>
      <c r="U32" s="65">
        <v>25119493.768697776</v>
      </c>
      <c r="V32" s="27">
        <v>28.468564004343637</v>
      </c>
      <c r="W32" s="26">
        <v>492865.38706243713</v>
      </c>
      <c r="X32" s="65">
        <v>1588159.4319263902</v>
      </c>
      <c r="Y32" s="27">
        <v>31.033747440872865</v>
      </c>
      <c r="Z32" s="26">
        <v>7644024.5481712753</v>
      </c>
      <c r="AA32" s="65">
        <v>26707653.200624168</v>
      </c>
      <c r="AB32" s="27">
        <v>28.621101564972513</v>
      </c>
      <c r="AC32" s="5"/>
      <c r="AD32" s="7">
        <f t="shared" si="0"/>
        <v>15.833343336629795</v>
      </c>
      <c r="AE32" s="73">
        <f t="shared" si="1"/>
        <v>-9.5818095748089149</v>
      </c>
      <c r="AF32" s="6">
        <f t="shared" si="2"/>
        <v>28.10845117771558</v>
      </c>
      <c r="AG32" s="7">
        <f t="shared" si="3"/>
        <v>14.318215730221425</v>
      </c>
      <c r="AH32" s="73">
        <f t="shared" si="4"/>
        <v>12.184585245745239</v>
      </c>
      <c r="AI32" s="6">
        <f t="shared" si="5"/>
        <v>1.9018927420397063</v>
      </c>
      <c r="AJ32" s="7">
        <f t="shared" si="6"/>
        <v>24.735079564816644</v>
      </c>
      <c r="AK32" s="73">
        <f t="shared" si="7"/>
        <v>8.3767523994058308</v>
      </c>
      <c r="AL32" s="6">
        <f t="shared" si="8"/>
        <v>15.093944783586721</v>
      </c>
      <c r="AM32" s="7">
        <f t="shared" si="9"/>
        <v>18.699838021709809</v>
      </c>
      <c r="AN32" s="73">
        <f t="shared" si="10"/>
        <v>0.11190238129914576</v>
      </c>
      <c r="AO32" s="6">
        <f t="shared" si="11"/>
        <v>18.567158547856039</v>
      </c>
      <c r="AP32" s="7">
        <f t="shared" si="12"/>
        <v>5.9347416676129683</v>
      </c>
      <c r="AQ32" s="73">
        <f t="shared" si="13"/>
        <v>-5.3702301395711771</v>
      </c>
      <c r="AR32" s="6">
        <f t="shared" si="14"/>
        <v>11.946527846213755</v>
      </c>
      <c r="AS32" s="7">
        <f t="shared" si="15"/>
        <v>19.431741248977616</v>
      </c>
      <c r="AT32" s="73">
        <f t="shared" si="16"/>
        <v>1.1855860658659338</v>
      </c>
      <c r="AU32" s="6">
        <f t="shared" si="17"/>
        <v>18.03236596488604</v>
      </c>
      <c r="AV32" s="7">
        <f t="shared" si="18"/>
        <v>18.998147347843727</v>
      </c>
      <c r="AW32" s="73">
        <f t="shared" si="19"/>
        <v>2.1933504191313773</v>
      </c>
      <c r="AX32" s="6">
        <f t="shared" si="20"/>
        <v>16.444119759054644</v>
      </c>
      <c r="AY32" s="7">
        <f t="shared" si="21"/>
        <v>21.170468569507079</v>
      </c>
      <c r="AZ32" s="73">
        <f t="shared" si="22"/>
        <v>-3.4355958265482798</v>
      </c>
      <c r="BA32" s="6">
        <f t="shared" si="23"/>
        <v>25.481505951051346</v>
      </c>
      <c r="BB32" s="7">
        <f t="shared" si="24"/>
        <v>19.13586068762217</v>
      </c>
      <c r="BC32" s="73">
        <f t="shared" si="25"/>
        <v>1.8403394144721403</v>
      </c>
      <c r="BD32" s="6">
        <f t="shared" si="26"/>
        <v>16.982976856312632</v>
      </c>
      <c r="BE32" s="5"/>
      <c r="BF32" s="7">
        <f t="shared" ref="BF32:CF32" si="48">+AVERAGE(B31:B32)/AVERAGE(B27:B28)*100-100</f>
        <v>8.5950641353445434</v>
      </c>
      <c r="BG32" s="75">
        <f t="shared" si="48"/>
        <v>-7.3756872249817178</v>
      </c>
      <c r="BH32" s="6">
        <f t="shared" si="48"/>
        <v>17.89841167024781</v>
      </c>
      <c r="BI32" s="7">
        <f t="shared" si="48"/>
        <v>7.9534927619750135</v>
      </c>
      <c r="BJ32" s="75">
        <f t="shared" si="48"/>
        <v>6.5337040010096388</v>
      </c>
      <c r="BK32" s="6">
        <f t="shared" si="48"/>
        <v>1.3349676569522302</v>
      </c>
      <c r="BL32" s="7">
        <f t="shared" si="48"/>
        <v>18.225683284329278</v>
      </c>
      <c r="BM32" s="75">
        <f t="shared" si="48"/>
        <v>2.599151201434637</v>
      </c>
      <c r="BN32" s="6">
        <f t="shared" si="48"/>
        <v>15.316449292635667</v>
      </c>
      <c r="BO32" s="7">
        <f t="shared" si="48"/>
        <v>19.720943180805534</v>
      </c>
      <c r="BP32" s="75">
        <f t="shared" si="48"/>
        <v>-0.21306646638697657</v>
      </c>
      <c r="BQ32" s="6">
        <f t="shared" si="48"/>
        <v>19.966587037810555</v>
      </c>
      <c r="BR32" s="7">
        <f t="shared" si="48"/>
        <v>3.9017064553619605</v>
      </c>
      <c r="BS32" s="75">
        <f t="shared" si="48"/>
        <v>-7.0150972042107469</v>
      </c>
      <c r="BT32" s="6">
        <f t="shared" si="48"/>
        <v>11.738189054502286</v>
      </c>
      <c r="BU32" s="7">
        <f t="shared" si="48"/>
        <v>18.353999215356993</v>
      </c>
      <c r="BV32" s="75">
        <f t="shared" si="48"/>
        <v>1.79135259321896</v>
      </c>
      <c r="BW32" s="6">
        <f t="shared" si="48"/>
        <v>16.17004638869237</v>
      </c>
      <c r="BX32" s="7">
        <f t="shared" si="48"/>
        <v>16.267978451075479</v>
      </c>
      <c r="BY32" s="75">
        <f t="shared" si="48"/>
        <v>0.78490632362661472</v>
      </c>
      <c r="BZ32" s="6">
        <f t="shared" si="48"/>
        <v>15.333025289063997</v>
      </c>
      <c r="CA32" s="7">
        <f t="shared" si="48"/>
        <v>27.787314524072684</v>
      </c>
      <c r="CB32" s="75">
        <f t="shared" si="48"/>
        <v>5.0870223452960488</v>
      </c>
      <c r="CC32" s="6">
        <f t="shared" si="48"/>
        <v>21.616867571031378</v>
      </c>
      <c r="CD32" s="7">
        <f t="shared" si="48"/>
        <v>16.978508482097993</v>
      </c>
      <c r="CE32" s="75">
        <f t="shared" si="48"/>
        <v>1.0471313539053995</v>
      </c>
      <c r="CF32" s="6">
        <f t="shared" si="48"/>
        <v>15.731129952820382</v>
      </c>
    </row>
    <row r="33" spans="1:84" ht="15" customHeight="1" x14ac:dyDescent="0.3">
      <c r="A33" s="17" t="s">
        <v>46</v>
      </c>
      <c r="B33" s="40">
        <v>529796.54008384899</v>
      </c>
      <c r="C33" s="65">
        <v>1031609.137018709</v>
      </c>
      <c r="D33" s="27">
        <v>51.356324897909545</v>
      </c>
      <c r="E33" s="26">
        <v>322070.65559244889</v>
      </c>
      <c r="F33" s="65">
        <v>850719.42345936236</v>
      </c>
      <c r="G33" s="27">
        <v>37.858622562393364</v>
      </c>
      <c r="H33" s="26">
        <v>1128614.4940426047</v>
      </c>
      <c r="I33" s="65">
        <v>5511891.5768241342</v>
      </c>
      <c r="J33" s="27">
        <v>20.475992285263615</v>
      </c>
      <c r="K33" s="26">
        <v>1218613.1579137985</v>
      </c>
      <c r="L33" s="65">
        <v>3257707.5139654097</v>
      </c>
      <c r="M33" s="27">
        <v>37.407076991711101</v>
      </c>
      <c r="N33" s="26">
        <v>301731.0269473411</v>
      </c>
      <c r="O33" s="65">
        <v>1355535.3389230552</v>
      </c>
      <c r="P33" s="27">
        <v>22.259178221577031</v>
      </c>
      <c r="Q33" s="26">
        <v>3376098.357499755</v>
      </c>
      <c r="R33" s="65">
        <v>11804074.725337561</v>
      </c>
      <c r="S33" s="27">
        <v>28.601126611414333</v>
      </c>
      <c r="T33" s="26">
        <v>6876924.2320797965</v>
      </c>
      <c r="U33" s="65">
        <v>23811537.715528231</v>
      </c>
      <c r="V33" s="27">
        <v>28.880638933264457</v>
      </c>
      <c r="W33" s="26">
        <v>514995.48404565791</v>
      </c>
      <c r="X33" s="65">
        <v>1629460.6852816811</v>
      </c>
      <c r="Y33" s="27">
        <v>31.60527214295028</v>
      </c>
      <c r="Z33" s="26">
        <v>7391919.7161254548</v>
      </c>
      <c r="AA33" s="65">
        <v>25440998.400809914</v>
      </c>
      <c r="AB33" s="27">
        <v>29.055147913888995</v>
      </c>
      <c r="AC33" s="5"/>
      <c r="AD33" s="7">
        <f t="shared" si="0"/>
        <v>3.3665877320202355</v>
      </c>
      <c r="AE33" s="73">
        <f t="shared" si="1"/>
        <v>-14.702378046767492</v>
      </c>
      <c r="AF33" s="6">
        <f t="shared" si="2"/>
        <v>21.183434385421322</v>
      </c>
      <c r="AG33" s="7">
        <f t="shared" si="3"/>
        <v>-14.472399343725755</v>
      </c>
      <c r="AH33" s="73">
        <f t="shared" si="4"/>
        <v>-16.728832502106087</v>
      </c>
      <c r="AI33" s="6">
        <f t="shared" si="5"/>
        <v>2.7097412299850134</v>
      </c>
      <c r="AJ33" s="7">
        <f t="shared" si="6"/>
        <v>5.5741332582057055</v>
      </c>
      <c r="AK33" s="73">
        <f t="shared" si="7"/>
        <v>-11.455233022771822</v>
      </c>
      <c r="AL33" s="6">
        <f t="shared" si="8"/>
        <v>19.232493192236987</v>
      </c>
      <c r="AM33" s="7">
        <f t="shared" si="9"/>
        <v>12.334536544888479</v>
      </c>
      <c r="AN33" s="73">
        <f t="shared" si="10"/>
        <v>5.6231279027596912</v>
      </c>
      <c r="AO33" s="6">
        <f t="shared" si="11"/>
        <v>6.3541089677892444</v>
      </c>
      <c r="AP33" s="7">
        <f t="shared" si="12"/>
        <v>1.3365756164012339</v>
      </c>
      <c r="AQ33" s="73">
        <f t="shared" si="13"/>
        <v>-13.47092465172814</v>
      </c>
      <c r="AR33" s="6">
        <f t="shared" si="14"/>
        <v>17.112745292296822</v>
      </c>
      <c r="AS33" s="7">
        <f t="shared" si="15"/>
        <v>6.4102909734141633</v>
      </c>
      <c r="AT33" s="73">
        <f t="shared" si="16"/>
        <v>-6.7401226963804532</v>
      </c>
      <c r="AU33" s="6">
        <f t="shared" si="17"/>
        <v>14.100826689897701</v>
      </c>
      <c r="AV33" s="7">
        <f t="shared" si="18"/>
        <v>5.5809686673207182</v>
      </c>
      <c r="AW33" s="73">
        <f t="shared" si="19"/>
        <v>-7.5784417504714554</v>
      </c>
      <c r="AX33" s="6">
        <f t="shared" si="20"/>
        <v>14.238464127885763</v>
      </c>
      <c r="AY33" s="7">
        <f t="shared" si="21"/>
        <v>18.396177387077046</v>
      </c>
      <c r="AZ33" s="73">
        <f t="shared" si="22"/>
        <v>-4.8984240870908451</v>
      </c>
      <c r="BA33" s="6">
        <f t="shared" si="23"/>
        <v>24.494443178838907</v>
      </c>
      <c r="BB33" s="7">
        <f t="shared" si="24"/>
        <v>6.3832141681475747</v>
      </c>
      <c r="BC33" s="73">
        <f t="shared" si="25"/>
        <v>-7.4113259385349437</v>
      </c>
      <c r="BD33" s="6">
        <f t="shared" si="26"/>
        <v>14.89873383166173</v>
      </c>
      <c r="BE33" s="5"/>
      <c r="BF33" s="7">
        <f t="shared" ref="BF33:CF33" si="49">+AVERAGE(B31:B33)/AVERAGE(B27:B29)*100-100</f>
        <v>7.1135200292288943</v>
      </c>
      <c r="BG33" s="75">
        <f t="shared" si="49"/>
        <v>-9.4537845620980221</v>
      </c>
      <c r="BH33" s="6">
        <f t="shared" si="49"/>
        <v>18.995859603716212</v>
      </c>
      <c r="BI33" s="7">
        <f t="shared" si="49"/>
        <v>-0.42197542429825319</v>
      </c>
      <c r="BJ33" s="75">
        <f t="shared" si="49"/>
        <v>-2.1947853611637669</v>
      </c>
      <c r="BK33" s="6">
        <f t="shared" si="49"/>
        <v>1.7909763913019958</v>
      </c>
      <c r="BL33" s="7">
        <f t="shared" si="49"/>
        <v>13.752676987349147</v>
      </c>
      <c r="BM33" s="75">
        <f t="shared" si="49"/>
        <v>-2.2605933118796457</v>
      </c>
      <c r="BN33" s="6">
        <f t="shared" si="49"/>
        <v>16.651544161497768</v>
      </c>
      <c r="BO33" s="7">
        <f t="shared" si="49"/>
        <v>17.129453588878533</v>
      </c>
      <c r="BP33" s="75">
        <f t="shared" si="49"/>
        <v>1.7465250979404203</v>
      </c>
      <c r="BQ33" s="6">
        <f t="shared" si="49"/>
        <v>15.224816079253472</v>
      </c>
      <c r="BR33" s="7">
        <f t="shared" si="49"/>
        <v>3.0001334027822253</v>
      </c>
      <c r="BS33" s="75">
        <f t="shared" si="49"/>
        <v>-9.272939008470928</v>
      </c>
      <c r="BT33" s="6">
        <f t="shared" si="49"/>
        <v>13.538295025161574</v>
      </c>
      <c r="BU33" s="7">
        <f t="shared" si="49"/>
        <v>13.926454887431561</v>
      </c>
      <c r="BV33" s="75">
        <f t="shared" si="49"/>
        <v>-1.2850299568214893</v>
      </c>
      <c r="BW33" s="6">
        <f t="shared" si="49"/>
        <v>15.45992386409263</v>
      </c>
      <c r="BX33" s="7">
        <f t="shared" si="49"/>
        <v>12.472213531417452</v>
      </c>
      <c r="BY33" s="75">
        <f t="shared" si="49"/>
        <v>-2.1365487494211806</v>
      </c>
      <c r="BZ33" s="6">
        <f t="shared" si="49"/>
        <v>14.961946596219477</v>
      </c>
      <c r="CA33" s="7">
        <f t="shared" si="49"/>
        <v>24.417798730007803</v>
      </c>
      <c r="CB33" s="75">
        <f t="shared" si="49"/>
        <v>1.543672861086165</v>
      </c>
      <c r="CC33" s="6">
        <f t="shared" si="49"/>
        <v>22.586746297871002</v>
      </c>
      <c r="CD33" s="7">
        <f t="shared" si="49"/>
        <v>13.212939122231376</v>
      </c>
      <c r="CE33" s="75">
        <f t="shared" si="49"/>
        <v>-1.9104235273270973</v>
      </c>
      <c r="CF33" s="6">
        <f t="shared" si="49"/>
        <v>15.449029910006388</v>
      </c>
    </row>
    <row r="34" spans="1:84" ht="15" customHeight="1" x14ac:dyDescent="0.3">
      <c r="A34" s="17" t="s">
        <v>47</v>
      </c>
      <c r="B34" s="40">
        <v>721215.46542293974</v>
      </c>
      <c r="C34" s="65">
        <v>1267197.4525316115</v>
      </c>
      <c r="D34" s="27">
        <v>56.914213643824255</v>
      </c>
      <c r="E34" s="26">
        <v>346823.57499094872</v>
      </c>
      <c r="F34" s="65">
        <v>894940.50322701503</v>
      </c>
      <c r="G34" s="27">
        <v>38.753813660277672</v>
      </c>
      <c r="H34" s="26">
        <v>1400896.9838454418</v>
      </c>
      <c r="I34" s="65">
        <v>6531462.0063686734</v>
      </c>
      <c r="J34" s="27">
        <v>21.44844419946806</v>
      </c>
      <c r="K34" s="26">
        <v>1276487.1056637173</v>
      </c>
      <c r="L34" s="65">
        <v>3312919.6462628283</v>
      </c>
      <c r="M34" s="27">
        <v>38.530578521687694</v>
      </c>
      <c r="N34" s="26">
        <v>328693.78852897725</v>
      </c>
      <c r="O34" s="65">
        <v>1459858.1915891299</v>
      </c>
      <c r="P34" s="27">
        <v>22.515460092132468</v>
      </c>
      <c r="Q34" s="26">
        <v>4114163.1522075227</v>
      </c>
      <c r="R34" s="65">
        <v>14200391.74010567</v>
      </c>
      <c r="S34" s="27">
        <v>28.972180679974031</v>
      </c>
      <c r="T34" s="26">
        <v>8188280.070659548</v>
      </c>
      <c r="U34" s="65">
        <v>27666769.540084928</v>
      </c>
      <c r="V34" s="27">
        <v>29.596082978881867</v>
      </c>
      <c r="W34" s="26">
        <v>551671.62259456876</v>
      </c>
      <c r="X34" s="65">
        <v>1718696.1770082721</v>
      </c>
      <c r="Y34" s="27">
        <v>32.098263205243263</v>
      </c>
      <c r="Z34" s="26">
        <v>8739951.6932541169</v>
      </c>
      <c r="AA34" s="65">
        <v>29385465.717093199</v>
      </c>
      <c r="AB34" s="27">
        <v>29.74243041576225</v>
      </c>
      <c r="AC34" s="5"/>
      <c r="AD34" s="7">
        <f t="shared" si="0"/>
        <v>-3.2368657729645207</v>
      </c>
      <c r="AE34" s="73">
        <f t="shared" si="1"/>
        <v>-13.600754598437746</v>
      </c>
      <c r="AF34" s="6">
        <f t="shared" si="2"/>
        <v>11.995346460845184</v>
      </c>
      <c r="AG34" s="7">
        <f t="shared" si="3"/>
        <v>4.930504769948783</v>
      </c>
      <c r="AH34" s="73">
        <f t="shared" si="4"/>
        <v>0.5350892613060978</v>
      </c>
      <c r="AI34" s="6">
        <f t="shared" si="5"/>
        <v>4.3720212922060568</v>
      </c>
      <c r="AJ34" s="7">
        <f t="shared" si="6"/>
        <v>10.580153466132074</v>
      </c>
      <c r="AK34" s="73">
        <f t="shared" si="7"/>
        <v>-4.1323149907539687</v>
      </c>
      <c r="AL34" s="6">
        <f t="shared" si="8"/>
        <v>15.346639960553006</v>
      </c>
      <c r="AM34" s="7">
        <f t="shared" si="9"/>
        <v>13.226455733104928</v>
      </c>
      <c r="AN34" s="73">
        <f t="shared" si="10"/>
        <v>7.1955895605996716</v>
      </c>
      <c r="AO34" s="6">
        <f t="shared" si="11"/>
        <v>5.6260394641478086</v>
      </c>
      <c r="AP34" s="7">
        <f t="shared" si="12"/>
        <v>12.23034021379506</v>
      </c>
      <c r="AQ34" s="73">
        <f t="shared" si="13"/>
        <v>-5.1250835726035859</v>
      </c>
      <c r="AR34" s="6">
        <f t="shared" si="14"/>
        <v>18.292952910983587</v>
      </c>
      <c r="AS34" s="7">
        <f t="shared" si="15"/>
        <v>11.236917265780932</v>
      </c>
      <c r="AT34" s="73">
        <f t="shared" si="16"/>
        <v>-2.0114336710189207</v>
      </c>
      <c r="AU34" s="6">
        <f t="shared" si="17"/>
        <v>13.520302860969124</v>
      </c>
      <c r="AV34" s="7">
        <f t="shared" si="18"/>
        <v>9.7398439474333003</v>
      </c>
      <c r="AW34" s="73">
        <f t="shared" si="19"/>
        <v>-2.2064380824882761</v>
      </c>
      <c r="AX34" s="6">
        <f t="shared" si="20"/>
        <v>12.215816456300274</v>
      </c>
      <c r="AY34" s="7">
        <f t="shared" si="21"/>
        <v>0.11937254961426902</v>
      </c>
      <c r="AZ34" s="73">
        <f t="shared" si="22"/>
        <v>-18.752230008034886</v>
      </c>
      <c r="BA34" s="6">
        <f t="shared" si="23"/>
        <v>23.227225263555496</v>
      </c>
      <c r="BB34" s="7">
        <f t="shared" si="24"/>
        <v>9.0782553231955063</v>
      </c>
      <c r="BC34" s="73">
        <f t="shared" si="25"/>
        <v>-3.3575317243502525</v>
      </c>
      <c r="BD34" s="6">
        <f t="shared" si="26"/>
        <v>12.867828470683932</v>
      </c>
      <c r="BE34" s="5"/>
      <c r="BF34" s="7">
        <f t="shared" ref="BF34:CF34" si="50">+AVERAGE(B31:B34)/AVERAGE(B27:B30)*100-100</f>
        <v>4.093098995071756</v>
      </c>
      <c r="BG34" s="75">
        <f t="shared" si="50"/>
        <v>-10.515130793542184</v>
      </c>
      <c r="BH34" s="6">
        <f t="shared" si="50"/>
        <v>16.993555476475294</v>
      </c>
      <c r="BI34" s="7">
        <f t="shared" si="50"/>
        <v>0.89944400872008146</v>
      </c>
      <c r="BJ34" s="75">
        <f t="shared" si="50"/>
        <v>-1.5221827628132445</v>
      </c>
      <c r="BK34" s="6">
        <f t="shared" si="50"/>
        <v>2.4373976780517808</v>
      </c>
      <c r="BL34" s="7">
        <f t="shared" si="50"/>
        <v>12.815925782952917</v>
      </c>
      <c r="BM34" s="75">
        <f t="shared" si="50"/>
        <v>-2.774464241730584</v>
      </c>
      <c r="BN34" s="6">
        <f t="shared" si="50"/>
        <v>16.299714791193836</v>
      </c>
      <c r="BO34" s="7">
        <f t="shared" si="50"/>
        <v>16.086605613699518</v>
      </c>
      <c r="BP34" s="75">
        <f t="shared" si="50"/>
        <v>3.118312849055684</v>
      </c>
      <c r="BQ34" s="6">
        <f t="shared" si="50"/>
        <v>12.677350669939685</v>
      </c>
      <c r="BR34" s="7">
        <f t="shared" si="50"/>
        <v>5.3713817638563199</v>
      </c>
      <c r="BS34" s="75">
        <f t="shared" si="50"/>
        <v>-8.2123880476750628</v>
      </c>
      <c r="BT34" s="6">
        <f t="shared" si="50"/>
        <v>14.732497567913811</v>
      </c>
      <c r="BU34" s="7">
        <f t="shared" si="50"/>
        <v>13.114901911302496</v>
      </c>
      <c r="BV34" s="75">
        <f t="shared" si="50"/>
        <v>-1.4972970083771031</v>
      </c>
      <c r="BW34" s="6">
        <f t="shared" si="50"/>
        <v>14.957683366231095</v>
      </c>
      <c r="BX34" s="7">
        <f t="shared" si="50"/>
        <v>11.681996748008203</v>
      </c>
      <c r="BY34" s="75">
        <f t="shared" si="50"/>
        <v>-2.1559245872894053</v>
      </c>
      <c r="BZ34" s="6">
        <f t="shared" si="50"/>
        <v>14.24445553745602</v>
      </c>
      <c r="CA34" s="7">
        <f t="shared" si="50"/>
        <v>16.824915814518377</v>
      </c>
      <c r="CB34" s="75">
        <f t="shared" si="50"/>
        <v>-4.6392786058207918</v>
      </c>
      <c r="CC34" s="6">
        <f t="shared" si="50"/>
        <v>22.75132452122844</v>
      </c>
      <c r="CD34" s="7">
        <f t="shared" si="50"/>
        <v>12.011007605008245</v>
      </c>
      <c r="CE34" s="75">
        <f t="shared" si="50"/>
        <v>-2.3141405682292628</v>
      </c>
      <c r="CF34" s="6">
        <f t="shared" si="50"/>
        <v>14.775364451741325</v>
      </c>
    </row>
    <row r="35" spans="1:84" ht="15" customHeight="1" x14ac:dyDescent="0.3">
      <c r="A35" s="17" t="s">
        <v>48</v>
      </c>
      <c r="B35" s="40">
        <v>864259.66174985818</v>
      </c>
      <c r="C35" s="65">
        <v>1889778.5126934492</v>
      </c>
      <c r="D35" s="27">
        <v>45.733383883069592</v>
      </c>
      <c r="E35" s="26">
        <v>332802.95854714286</v>
      </c>
      <c r="F35" s="65">
        <v>869806.5141980066</v>
      </c>
      <c r="G35" s="27">
        <v>38.261722936623364</v>
      </c>
      <c r="H35" s="26">
        <v>1249400.621603616</v>
      </c>
      <c r="I35" s="65">
        <v>5636807.947459586</v>
      </c>
      <c r="J35" s="27">
        <v>22.165037965622012</v>
      </c>
      <c r="K35" s="26">
        <v>1460450.5321457624</v>
      </c>
      <c r="L35" s="65">
        <v>2946151.7839013925</v>
      </c>
      <c r="M35" s="27">
        <v>49.571462683154259</v>
      </c>
      <c r="N35" s="26">
        <v>329045.71157984389</v>
      </c>
      <c r="O35" s="65">
        <v>1410837.4271113623</v>
      </c>
      <c r="P35" s="27">
        <v>23.322723458900072</v>
      </c>
      <c r="Q35" s="26">
        <v>3383877.927765205</v>
      </c>
      <c r="R35" s="65">
        <v>11071853.563631874</v>
      </c>
      <c r="S35" s="27">
        <v>30.562885503474813</v>
      </c>
      <c r="T35" s="26">
        <v>7619837.4133914281</v>
      </c>
      <c r="U35" s="65">
        <v>23825235.748995669</v>
      </c>
      <c r="V35" s="27">
        <v>31.982212027902534</v>
      </c>
      <c r="W35" s="26">
        <v>529803.06965128123</v>
      </c>
      <c r="X35" s="65">
        <v>1593740.5320422666</v>
      </c>
      <c r="Y35" s="27">
        <v>33.242743031224528</v>
      </c>
      <c r="Z35" s="26">
        <v>8149640.4830427095</v>
      </c>
      <c r="AA35" s="65">
        <v>25418976.281037934</v>
      </c>
      <c r="AB35" s="27">
        <v>32.061245869772435</v>
      </c>
      <c r="AC35" s="5"/>
      <c r="AD35" s="7">
        <f t="shared" si="0"/>
        <v>13.81026435044997</v>
      </c>
      <c r="AE35" s="73">
        <f t="shared" si="1"/>
        <v>22.680320480329215</v>
      </c>
      <c r="AF35" s="6">
        <f t="shared" si="2"/>
        <v>-7.230219235775067</v>
      </c>
      <c r="AG35" s="7">
        <f t="shared" si="3"/>
        <v>1.2232159395751552</v>
      </c>
      <c r="AH35" s="73">
        <f t="shared" si="4"/>
        <v>-0.59962540860725255</v>
      </c>
      <c r="AI35" s="6">
        <f t="shared" si="5"/>
        <v>1.8338375038077857</v>
      </c>
      <c r="AJ35" s="7">
        <f t="shared" si="6"/>
        <v>15.413351224602081</v>
      </c>
      <c r="AK35" s="73">
        <f t="shared" si="7"/>
        <v>0.90355588574536227</v>
      </c>
      <c r="AL35" s="6">
        <f t="shared" si="8"/>
        <v>14.379865220296509</v>
      </c>
      <c r="AM35" s="7">
        <f t="shared" si="9"/>
        <v>22.126412843828518</v>
      </c>
      <c r="AN35" s="73">
        <f t="shared" si="10"/>
        <v>-3.411362539284184</v>
      </c>
      <c r="AO35" s="6">
        <f t="shared" si="11"/>
        <v>26.439730442930554</v>
      </c>
      <c r="AP35" s="7">
        <f t="shared" si="12"/>
        <v>10.823497185924793</v>
      </c>
      <c r="AQ35" s="73">
        <f t="shared" si="13"/>
        <v>-0.67036345667744968</v>
      </c>
      <c r="AR35" s="6">
        <f t="shared" si="14"/>
        <v>11.571431289380783</v>
      </c>
      <c r="AS35" s="7">
        <f t="shared" si="15"/>
        <v>15.32381003897676</v>
      </c>
      <c r="AT35" s="73">
        <f t="shared" si="16"/>
        <v>2.7416310213423714</v>
      </c>
      <c r="AU35" s="6">
        <f t="shared" si="17"/>
        <v>12.246427171299914</v>
      </c>
      <c r="AV35" s="7">
        <f t="shared" si="18"/>
        <v>15.492091287151936</v>
      </c>
      <c r="AW35" s="73">
        <f t="shared" si="19"/>
        <v>2.4795829299313965</v>
      </c>
      <c r="AX35" s="6">
        <f t="shared" si="20"/>
        <v>12.697659363151018</v>
      </c>
      <c r="AY35" s="7">
        <f t="shared" si="21"/>
        <v>5.8594004681505254</v>
      </c>
      <c r="AZ35" s="73">
        <f t="shared" si="22"/>
        <v>-5.4377194751581754</v>
      </c>
      <c r="BA35" s="6">
        <f t="shared" si="23"/>
        <v>11.94675073465568</v>
      </c>
      <c r="BB35" s="7">
        <f t="shared" si="24"/>
        <v>14.812911207237065</v>
      </c>
      <c r="BC35" s="73">
        <f t="shared" si="25"/>
        <v>1.9444245423638336</v>
      </c>
      <c r="BD35" s="6">
        <f t="shared" si="26"/>
        <v>12.623041154669153</v>
      </c>
      <c r="BE35" s="5"/>
      <c r="BF35" s="7">
        <f t="shared" ref="BF35:CF35" si="51">+AVERAGE(B35:B35)/AVERAGE(B31:B31)*100-100</f>
        <v>13.81026435044997</v>
      </c>
      <c r="BG35" s="75">
        <f t="shared" si="51"/>
        <v>22.680320480329215</v>
      </c>
      <c r="BH35" s="6">
        <f t="shared" si="51"/>
        <v>-7.230219235775067</v>
      </c>
      <c r="BI35" s="7">
        <f t="shared" si="51"/>
        <v>1.2232159395751552</v>
      </c>
      <c r="BJ35" s="75">
        <f t="shared" si="51"/>
        <v>-0.59962540860725255</v>
      </c>
      <c r="BK35" s="6">
        <f t="shared" si="51"/>
        <v>1.8338375038077857</v>
      </c>
      <c r="BL35" s="7">
        <f t="shared" si="51"/>
        <v>15.413351224602081</v>
      </c>
      <c r="BM35" s="75">
        <f t="shared" si="51"/>
        <v>0.90355588574536227</v>
      </c>
      <c r="BN35" s="6">
        <f t="shared" si="51"/>
        <v>14.379865220296509</v>
      </c>
      <c r="BO35" s="7">
        <f t="shared" si="51"/>
        <v>22.126412843828518</v>
      </c>
      <c r="BP35" s="75">
        <f t="shared" si="51"/>
        <v>-3.411362539284184</v>
      </c>
      <c r="BQ35" s="6">
        <f t="shared" si="51"/>
        <v>26.439730442930554</v>
      </c>
      <c r="BR35" s="7">
        <f t="shared" si="51"/>
        <v>10.823497185924793</v>
      </c>
      <c r="BS35" s="75">
        <f t="shared" si="51"/>
        <v>-0.67036345667744968</v>
      </c>
      <c r="BT35" s="6">
        <f t="shared" si="51"/>
        <v>11.571431289380783</v>
      </c>
      <c r="BU35" s="7">
        <f t="shared" si="51"/>
        <v>15.32381003897676</v>
      </c>
      <c r="BV35" s="75">
        <f t="shared" si="51"/>
        <v>2.7416310213423714</v>
      </c>
      <c r="BW35" s="6">
        <f t="shared" si="51"/>
        <v>12.246427171299914</v>
      </c>
      <c r="BX35" s="7">
        <f t="shared" si="51"/>
        <v>15.492091287151936</v>
      </c>
      <c r="BY35" s="75">
        <f t="shared" si="51"/>
        <v>2.4795829299313965</v>
      </c>
      <c r="BZ35" s="6">
        <f t="shared" si="51"/>
        <v>12.697659363151018</v>
      </c>
      <c r="CA35" s="7">
        <f t="shared" si="51"/>
        <v>5.8594004681505254</v>
      </c>
      <c r="CB35" s="75">
        <f t="shared" si="51"/>
        <v>-5.4377194751581754</v>
      </c>
      <c r="CC35" s="6">
        <f t="shared" si="51"/>
        <v>11.94675073465568</v>
      </c>
      <c r="CD35" s="7">
        <f t="shared" si="51"/>
        <v>14.812911207237065</v>
      </c>
      <c r="CE35" s="75">
        <f t="shared" si="51"/>
        <v>1.9444245423638336</v>
      </c>
      <c r="CF35" s="6">
        <f t="shared" si="51"/>
        <v>12.623041154669153</v>
      </c>
    </row>
    <row r="36" spans="1:84" ht="15" customHeight="1" x14ac:dyDescent="0.3">
      <c r="A36" s="17" t="s">
        <v>49</v>
      </c>
      <c r="B36" s="40">
        <v>593678.80627068738</v>
      </c>
      <c r="C36" s="65">
        <v>1510136.6401616789</v>
      </c>
      <c r="D36" s="27">
        <v>39.312919803543515</v>
      </c>
      <c r="E36" s="26">
        <v>355118.39137715357</v>
      </c>
      <c r="F36" s="65">
        <v>919118.93411697214</v>
      </c>
      <c r="G36" s="27">
        <v>38.636826877941267</v>
      </c>
      <c r="H36" s="26">
        <v>1386701.1571176962</v>
      </c>
      <c r="I36" s="65">
        <v>6138462.8248519674</v>
      </c>
      <c r="J36" s="27">
        <v>22.59036499339128</v>
      </c>
      <c r="K36" s="26">
        <v>1536463.618792027</v>
      </c>
      <c r="L36" s="65">
        <v>2803942.5026750779</v>
      </c>
      <c r="M36" s="27">
        <v>54.796545126234818</v>
      </c>
      <c r="N36" s="26">
        <v>268140.34915376193</v>
      </c>
      <c r="O36" s="65">
        <v>1137233.5270943979</v>
      </c>
      <c r="P36" s="27">
        <v>23.578301445161713</v>
      </c>
      <c r="Q36" s="26">
        <v>3655633.1656471845</v>
      </c>
      <c r="R36" s="65">
        <v>11808985.641461868</v>
      </c>
      <c r="S36" s="27">
        <v>30.956368960362656</v>
      </c>
      <c r="T36" s="26">
        <v>7795735.4883585107</v>
      </c>
      <c r="U36" s="65">
        <v>24317880.070361961</v>
      </c>
      <c r="V36" s="27">
        <v>32.057627826941058</v>
      </c>
      <c r="W36" s="26">
        <v>575962.35734182969</v>
      </c>
      <c r="X36" s="65">
        <v>1735553.4074055958</v>
      </c>
      <c r="Y36" s="27">
        <v>33.186092394748663</v>
      </c>
      <c r="Z36" s="26">
        <v>8371697.8457003403</v>
      </c>
      <c r="AA36" s="65">
        <v>26053433.477767557</v>
      </c>
      <c r="AB36" s="27">
        <v>32.13280066461968</v>
      </c>
      <c r="AC36" s="5"/>
      <c r="AD36" s="7">
        <f t="shared" si="0"/>
        <v>-8.4227191814220248</v>
      </c>
      <c r="AE36" s="73">
        <f t="shared" si="1"/>
        <v>17.164794205995676</v>
      </c>
      <c r="AF36" s="6">
        <f t="shared" si="2"/>
        <v>-21.838909512724868</v>
      </c>
      <c r="AG36" s="7">
        <f t="shared" si="3"/>
        <v>0.54785577044380318</v>
      </c>
      <c r="AH36" s="73">
        <f t="shared" si="4"/>
        <v>-1.9324250545257513</v>
      </c>
      <c r="AI36" s="6">
        <f t="shared" si="5"/>
        <v>2.529154846898777</v>
      </c>
      <c r="AJ36" s="7">
        <f t="shared" si="6"/>
        <v>12.893167817409321</v>
      </c>
      <c r="AK36" s="73">
        <f t="shared" si="7"/>
        <v>-5.5250146784725871</v>
      </c>
      <c r="AL36" s="6">
        <f t="shared" si="8"/>
        <v>19.495300722407308</v>
      </c>
      <c r="AM36" s="7">
        <f t="shared" si="9"/>
        <v>27.280091575154586</v>
      </c>
      <c r="AN36" s="73">
        <f t="shared" si="10"/>
        <v>-7.7142058593948093</v>
      </c>
      <c r="AO36" s="6">
        <f t="shared" si="11"/>
        <v>37.91948453218339</v>
      </c>
      <c r="AP36" s="7">
        <f t="shared" si="12"/>
        <v>-2.1131883800306781</v>
      </c>
      <c r="AQ36" s="73">
        <f t="shared" si="13"/>
        <v>-11.706511202645729</v>
      </c>
      <c r="AR36" s="6">
        <f t="shared" si="14"/>
        <v>10.865266457680775</v>
      </c>
      <c r="AS36" s="7">
        <f t="shared" si="15"/>
        <v>6.259665937901616</v>
      </c>
      <c r="AT36" s="73">
        <f t="shared" si="16"/>
        <v>-2.1590664500486412</v>
      </c>
      <c r="AU36" s="6">
        <f t="shared" si="17"/>
        <v>8.6045094650003335</v>
      </c>
      <c r="AV36" s="7">
        <f t="shared" si="18"/>
        <v>9.0135922404742814</v>
      </c>
      <c r="AW36" s="73">
        <f t="shared" si="19"/>
        <v>-3.1912016448943348</v>
      </c>
      <c r="AX36" s="6">
        <f t="shared" si="20"/>
        <v>12.607112259156494</v>
      </c>
      <c r="AY36" s="7">
        <f t="shared" si="21"/>
        <v>16.859972816241935</v>
      </c>
      <c r="AZ36" s="73">
        <f t="shared" si="22"/>
        <v>9.2808047174723072</v>
      </c>
      <c r="BA36" s="6">
        <f t="shared" si="23"/>
        <v>6.9354980669883872</v>
      </c>
      <c r="BB36" s="7">
        <f t="shared" si="24"/>
        <v>9.5195049799146716</v>
      </c>
      <c r="BC36" s="73">
        <f t="shared" si="25"/>
        <v>-2.4495590007186507</v>
      </c>
      <c r="BD36" s="6">
        <f t="shared" si="26"/>
        <v>12.269615450248452</v>
      </c>
      <c r="BE36" s="5"/>
      <c r="BF36" s="7">
        <f t="shared" ref="BF36:CF36" si="52">+AVERAGE(B35:B36)/AVERAGE(B31:B32)*100-100</f>
        <v>3.5711766515734666</v>
      </c>
      <c r="BG36" s="75">
        <f t="shared" si="52"/>
        <v>20.167706556323097</v>
      </c>
      <c r="BH36" s="6">
        <f t="shared" si="52"/>
        <v>-14.60787441918383</v>
      </c>
      <c r="BI36" s="7">
        <f t="shared" si="52"/>
        <v>0.87345291672069436</v>
      </c>
      <c r="BJ36" s="75">
        <f t="shared" si="52"/>
        <v>-1.2888883768977735</v>
      </c>
      <c r="BK36" s="6">
        <f t="shared" si="52"/>
        <v>2.1820091689430825</v>
      </c>
      <c r="BL36" s="7">
        <f t="shared" si="52"/>
        <v>14.073764101401949</v>
      </c>
      <c r="BM36" s="75">
        <f t="shared" si="52"/>
        <v>-2.5530860907719699</v>
      </c>
      <c r="BN36" s="6">
        <f t="shared" si="52"/>
        <v>16.905939633095102</v>
      </c>
      <c r="BO36" s="7">
        <f t="shared" si="52"/>
        <v>24.715369743590927</v>
      </c>
      <c r="BP36" s="75">
        <f t="shared" si="52"/>
        <v>-5.5585862586383286</v>
      </c>
      <c r="BQ36" s="6">
        <f t="shared" si="52"/>
        <v>32.21779867038893</v>
      </c>
      <c r="BR36" s="7">
        <f t="shared" si="52"/>
        <v>4.6155557043070701</v>
      </c>
      <c r="BS36" s="75">
        <f t="shared" si="52"/>
        <v>-5.9187984337001893</v>
      </c>
      <c r="BT36" s="6">
        <f t="shared" si="52"/>
        <v>11.215303949573624</v>
      </c>
      <c r="BU36" s="7">
        <f t="shared" si="52"/>
        <v>10.431958798955932</v>
      </c>
      <c r="BV36" s="75">
        <f t="shared" si="52"/>
        <v>0.15258300058637531</v>
      </c>
      <c r="BW36" s="6">
        <f t="shared" si="52"/>
        <v>10.383797355294661</v>
      </c>
      <c r="BX36" s="7">
        <f t="shared" si="52"/>
        <v>12.122449381667337</v>
      </c>
      <c r="BY36" s="75">
        <f t="shared" si="52"/>
        <v>-0.46547331533966485</v>
      </c>
      <c r="BZ36" s="6">
        <f t="shared" si="52"/>
        <v>12.652314300435847</v>
      </c>
      <c r="CA36" s="7">
        <f t="shared" si="52"/>
        <v>11.317534193828791</v>
      </c>
      <c r="CB36" s="75">
        <f t="shared" si="52"/>
        <v>1.7029649110889835</v>
      </c>
      <c r="CC36" s="6">
        <f t="shared" si="52"/>
        <v>9.3858944562830686</v>
      </c>
      <c r="CD36" s="7">
        <f t="shared" si="52"/>
        <v>12.068213491142259</v>
      </c>
      <c r="CE36" s="75">
        <f t="shared" si="52"/>
        <v>-0.3280171645648835</v>
      </c>
      <c r="CF36" s="6">
        <f t="shared" si="52"/>
        <v>12.445853618164904</v>
      </c>
    </row>
    <row r="37" spans="1:84" ht="15" customHeight="1" x14ac:dyDescent="0.3">
      <c r="A37" s="17" t="s">
        <v>50</v>
      </c>
      <c r="B37" s="40">
        <v>508346.7004673038</v>
      </c>
      <c r="C37" s="65">
        <v>1177772.5709561706</v>
      </c>
      <c r="D37" s="27">
        <v>43.16170311680839</v>
      </c>
      <c r="E37" s="26">
        <v>318517.82174474862</v>
      </c>
      <c r="F37" s="65">
        <v>825317.66791175003</v>
      </c>
      <c r="G37" s="27">
        <v>38.593360366399821</v>
      </c>
      <c r="H37" s="26">
        <v>1438435.971436169</v>
      </c>
      <c r="I37" s="65">
        <v>6098792.8035969576</v>
      </c>
      <c r="J37" s="27">
        <v>23.585585176591103</v>
      </c>
      <c r="K37" s="26">
        <v>1675170.8005678074</v>
      </c>
      <c r="L37" s="65">
        <v>2406303.3779311134</v>
      </c>
      <c r="M37" s="27">
        <v>69.615943522802283</v>
      </c>
      <c r="N37" s="26">
        <v>348952.9185769445</v>
      </c>
      <c r="O37" s="65">
        <v>1473214.1376813357</v>
      </c>
      <c r="P37" s="27">
        <v>23.686503519858629</v>
      </c>
      <c r="Q37" s="26">
        <v>3813051.6771361502</v>
      </c>
      <c r="R37" s="65">
        <v>12058540.722888708</v>
      </c>
      <c r="S37" s="27">
        <v>31.621170129636607</v>
      </c>
      <c r="T37" s="26">
        <v>8102475.8899291242</v>
      </c>
      <c r="U37" s="65">
        <v>24039941.280966036</v>
      </c>
      <c r="V37" s="27">
        <v>33.704224961416088</v>
      </c>
      <c r="W37" s="26">
        <v>579025.29009665456</v>
      </c>
      <c r="X37" s="65">
        <v>1749698.4538355856</v>
      </c>
      <c r="Y37" s="27">
        <v>33.092861734394837</v>
      </c>
      <c r="Z37" s="26">
        <v>8681501.1800257787</v>
      </c>
      <c r="AA37" s="65">
        <v>25789639.73480162</v>
      </c>
      <c r="AB37" s="27">
        <v>33.662747015075972</v>
      </c>
      <c r="AC37" s="5"/>
      <c r="AD37" s="7">
        <f t="shared" si="0"/>
        <v>-4.048693789723572</v>
      </c>
      <c r="AE37" s="73">
        <f t="shared" si="1"/>
        <v>14.168489662651254</v>
      </c>
      <c r="AF37" s="6">
        <f t="shared" si="2"/>
        <v>-15.956402249170125</v>
      </c>
      <c r="AG37" s="7">
        <f t="shared" si="3"/>
        <v>-1.1031224937785282</v>
      </c>
      <c r="AH37" s="73">
        <f t="shared" si="4"/>
        <v>-2.9859146091103383</v>
      </c>
      <c r="AI37" s="6">
        <f t="shared" si="5"/>
        <v>1.9407409838949121</v>
      </c>
      <c r="AJ37" s="7">
        <f t="shared" si="6"/>
        <v>27.45148844259559</v>
      </c>
      <c r="AK37" s="73">
        <f t="shared" si="7"/>
        <v>10.647909498811046</v>
      </c>
      <c r="AL37" s="6">
        <f t="shared" si="8"/>
        <v>15.186530879704591</v>
      </c>
      <c r="AM37" s="7">
        <f t="shared" si="9"/>
        <v>37.465346544888092</v>
      </c>
      <c r="AN37" s="73">
        <f t="shared" si="10"/>
        <v>-26.13506990374141</v>
      </c>
      <c r="AO37" s="6">
        <f t="shared" si="11"/>
        <v>86.103671073332549</v>
      </c>
      <c r="AP37" s="7">
        <f t="shared" si="12"/>
        <v>15.650326752059442</v>
      </c>
      <c r="AQ37" s="73">
        <f t="shared" si="13"/>
        <v>8.6813523321180242</v>
      </c>
      <c r="AR37" s="6">
        <f t="shared" si="14"/>
        <v>6.4123000592089028</v>
      </c>
      <c r="AS37" s="7">
        <f t="shared" si="15"/>
        <v>12.942553011399553</v>
      </c>
      <c r="AT37" s="73">
        <f t="shared" si="16"/>
        <v>2.1557470913407002</v>
      </c>
      <c r="AU37" s="6">
        <f t="shared" si="17"/>
        <v>10.559176773886293</v>
      </c>
      <c r="AV37" s="7">
        <f t="shared" si="18"/>
        <v>17.821217981904141</v>
      </c>
      <c r="AW37" s="73">
        <f t="shared" si="19"/>
        <v>0.95921384064523352</v>
      </c>
      <c r="AX37" s="6">
        <f t="shared" si="20"/>
        <v>16.701798181465662</v>
      </c>
      <c r="AY37" s="7">
        <f t="shared" si="21"/>
        <v>12.43308107247789</v>
      </c>
      <c r="AZ37" s="73">
        <f t="shared" si="22"/>
        <v>7.3789916897024881</v>
      </c>
      <c r="BA37" s="6">
        <f t="shared" si="23"/>
        <v>4.7067767197706871</v>
      </c>
      <c r="BB37" s="7">
        <f t="shared" si="24"/>
        <v>17.445826164576772</v>
      </c>
      <c r="BC37" s="73">
        <f t="shared" si="25"/>
        <v>1.3703917137961383</v>
      </c>
      <c r="BD37" s="6">
        <f t="shared" si="26"/>
        <v>15.858116141217266</v>
      </c>
      <c r="BE37" s="5"/>
      <c r="BF37" s="7">
        <f t="shared" ref="BF37:CF37" si="53">+AVERAGE(B35:B37)/AVERAGE(B31:B33)*100-100</f>
        <v>1.4875355855475476</v>
      </c>
      <c r="BG37" s="75">
        <f t="shared" si="53"/>
        <v>18.564759401882299</v>
      </c>
      <c r="BH37" s="6">
        <f t="shared" si="53"/>
        <v>-15.066667508319355</v>
      </c>
      <c r="BI37" s="7">
        <f t="shared" si="53"/>
        <v>0.23941455456777305</v>
      </c>
      <c r="BJ37" s="75">
        <f t="shared" si="53"/>
        <v>-1.831018099142625</v>
      </c>
      <c r="BK37" s="6">
        <f t="shared" si="53"/>
        <v>2.1012588217933938</v>
      </c>
      <c r="BL37" s="7">
        <f t="shared" si="53"/>
        <v>18.463454733264626</v>
      </c>
      <c r="BM37" s="75">
        <f t="shared" si="53"/>
        <v>1.5821613616555226</v>
      </c>
      <c r="BN37" s="6">
        <f t="shared" si="53"/>
        <v>16.306772694156393</v>
      </c>
      <c r="BO37" s="7">
        <f t="shared" si="53"/>
        <v>29.0055232439272</v>
      </c>
      <c r="BP37" s="75">
        <f t="shared" si="53"/>
        <v>-12.730687507677231</v>
      </c>
      <c r="BQ37" s="6">
        <f t="shared" si="53"/>
        <v>49.543329418194958</v>
      </c>
      <c r="BR37" s="7">
        <f t="shared" si="53"/>
        <v>8.4313342732596652</v>
      </c>
      <c r="BS37" s="75">
        <f t="shared" si="53"/>
        <v>-1.0488523106857315</v>
      </c>
      <c r="BT37" s="6">
        <f t="shared" si="53"/>
        <v>9.5559837786617123</v>
      </c>
      <c r="BU37" s="7">
        <f t="shared" si="53"/>
        <v>11.301238028252342</v>
      </c>
      <c r="BV37" s="75">
        <f t="shared" si="53"/>
        <v>0.83499169280341334</v>
      </c>
      <c r="BW37" s="6">
        <f t="shared" si="53"/>
        <v>10.443276242462147</v>
      </c>
      <c r="BX37" s="7">
        <f t="shared" si="53"/>
        <v>14.022497166175256</v>
      </c>
      <c r="BY37" s="75">
        <f t="shared" si="53"/>
        <v>4.5195962640462994E-3</v>
      </c>
      <c r="BZ37" s="6">
        <f t="shared" si="53"/>
        <v>14.016532709226453</v>
      </c>
      <c r="CA37" s="7">
        <f t="shared" si="53"/>
        <v>11.69841782308896</v>
      </c>
      <c r="CB37" s="75">
        <f t="shared" si="53"/>
        <v>3.5893301489283971</v>
      </c>
      <c r="CC37" s="6">
        <f t="shared" si="53"/>
        <v>7.7842684490344851</v>
      </c>
      <c r="CD37" s="7">
        <f t="shared" si="53"/>
        <v>13.864121914675238</v>
      </c>
      <c r="CE37" s="75">
        <f t="shared" si="53"/>
        <v>0.23253870988091307</v>
      </c>
      <c r="CF37" s="6">
        <f t="shared" si="53"/>
        <v>13.596761317541066</v>
      </c>
    </row>
    <row r="38" spans="1:84" ht="15" customHeight="1" x14ac:dyDescent="0.3">
      <c r="A38" s="17" t="s">
        <v>51</v>
      </c>
      <c r="B38" s="40">
        <v>701622.53623032721</v>
      </c>
      <c r="C38" s="65">
        <v>1550511.3221814295</v>
      </c>
      <c r="D38" s="27">
        <v>45.251042426649782</v>
      </c>
      <c r="E38" s="26">
        <v>338583.12944994093</v>
      </c>
      <c r="F38" s="65">
        <v>880647.05584200483</v>
      </c>
      <c r="G38" s="27">
        <v>38.447085833519836</v>
      </c>
      <c r="H38" s="26">
        <v>1578916.8428467547</v>
      </c>
      <c r="I38" s="65">
        <v>6364849.8042072514</v>
      </c>
      <c r="J38" s="27">
        <v>24.806820135850955</v>
      </c>
      <c r="K38" s="26">
        <v>1782280.1898653284</v>
      </c>
      <c r="L38" s="65">
        <v>2671536.6376304054</v>
      </c>
      <c r="M38" s="27">
        <v>66.713672002872926</v>
      </c>
      <c r="N38" s="26">
        <v>352110.35482327844</v>
      </c>
      <c r="O38" s="65">
        <v>1456608.3633226736</v>
      </c>
      <c r="P38" s="27">
        <v>24.173303112174811</v>
      </c>
      <c r="Q38" s="26">
        <v>4363434.6129962178</v>
      </c>
      <c r="R38" s="65">
        <v>13713407.158539202</v>
      </c>
      <c r="S38" s="27">
        <v>31.818749071992297</v>
      </c>
      <c r="T38" s="26">
        <v>9116947.6662118472</v>
      </c>
      <c r="U38" s="65">
        <v>26637560.341722965</v>
      </c>
      <c r="V38" s="27">
        <v>34.225910891440691</v>
      </c>
      <c r="W38" s="26">
        <v>563399.329150534</v>
      </c>
      <c r="X38" s="65">
        <v>1680654.411856964</v>
      </c>
      <c r="Y38" s="27">
        <v>33.52261626041436</v>
      </c>
      <c r="Z38" s="26">
        <v>9680346.9953623805</v>
      </c>
      <c r="AA38" s="65">
        <v>28318214.753579929</v>
      </c>
      <c r="AB38" s="27">
        <v>34.184171140727052</v>
      </c>
      <c r="AC38" s="5"/>
      <c r="AD38" s="7">
        <f t="shared" si="0"/>
        <v>-2.7166540558198733</v>
      </c>
      <c r="AE38" s="73">
        <f t="shared" si="1"/>
        <v>22.357515719733527</v>
      </c>
      <c r="AF38" s="6">
        <f t="shared" si="2"/>
        <v>-20.492545658565973</v>
      </c>
      <c r="AG38" s="7">
        <f t="shared" si="3"/>
        <v>-2.3759761836325168</v>
      </c>
      <c r="AH38" s="73">
        <f t="shared" si="4"/>
        <v>-1.5971394001579142</v>
      </c>
      <c r="AI38" s="6">
        <f t="shared" si="5"/>
        <v>-0.79147778705514327</v>
      </c>
      <c r="AJ38" s="7">
        <f t="shared" si="6"/>
        <v>12.707562444217075</v>
      </c>
      <c r="AK38" s="73">
        <f t="shared" si="7"/>
        <v>-2.5509174209229428</v>
      </c>
      <c r="AL38" s="6">
        <f t="shared" si="8"/>
        <v>15.657899963048067</v>
      </c>
      <c r="AM38" s="7">
        <f t="shared" si="9"/>
        <v>39.623830272740662</v>
      </c>
      <c r="AN38" s="73">
        <f t="shared" si="10"/>
        <v>-19.360053279769147</v>
      </c>
      <c r="AO38" s="6">
        <f t="shared" si="11"/>
        <v>73.144745193280244</v>
      </c>
      <c r="AP38" s="7">
        <f t="shared" si="12"/>
        <v>7.1241280217368086</v>
      </c>
      <c r="AQ38" s="73">
        <f t="shared" si="13"/>
        <v>-0.2226125993045116</v>
      </c>
      <c r="AR38" s="6">
        <f t="shared" si="14"/>
        <v>7.3631318803102772</v>
      </c>
      <c r="AS38" s="7">
        <f t="shared" si="15"/>
        <v>6.0588618284363633</v>
      </c>
      <c r="AT38" s="73">
        <f t="shared" si="16"/>
        <v>-3.4293742769862803</v>
      </c>
      <c r="AU38" s="6">
        <f t="shared" si="17"/>
        <v>9.8251782406764079</v>
      </c>
      <c r="AV38" s="7">
        <f t="shared" si="18"/>
        <v>11.341424420494903</v>
      </c>
      <c r="AW38" s="73">
        <f t="shared" si="19"/>
        <v>-3.720019414882529</v>
      </c>
      <c r="AX38" s="6">
        <f t="shared" si="20"/>
        <v>15.643380632033015</v>
      </c>
      <c r="AY38" s="7">
        <f t="shared" si="21"/>
        <v>2.1258491601957985</v>
      </c>
      <c r="AZ38" s="73">
        <f t="shared" si="22"/>
        <v>-2.2134083766641766</v>
      </c>
      <c r="BA38" s="6">
        <f t="shared" si="23"/>
        <v>4.4374770250448421</v>
      </c>
      <c r="BB38" s="7">
        <f t="shared" si="24"/>
        <v>10.759731118812738</v>
      </c>
      <c r="BC38" s="73">
        <f t="shared" si="25"/>
        <v>-3.6319007967685906</v>
      </c>
      <c r="BD38" s="6">
        <f t="shared" si="26"/>
        <v>14.934020733594338</v>
      </c>
      <c r="BE38" s="5"/>
      <c r="BF38" s="7">
        <f t="shared" ref="BF38:CF38" si="54">+AVERAGE(B35:B38)/AVERAGE(B31:B34)*100-100</f>
        <v>0.34707249495909309</v>
      </c>
      <c r="BG38" s="75">
        <f t="shared" si="54"/>
        <v>19.501979227659533</v>
      </c>
      <c r="BH38" s="6">
        <f t="shared" si="54"/>
        <v>-16.552289233814093</v>
      </c>
      <c r="BI38" s="7">
        <f t="shared" si="54"/>
        <v>-0.43206870623258453</v>
      </c>
      <c r="BJ38" s="75">
        <f t="shared" si="54"/>
        <v>-1.7721898717132092</v>
      </c>
      <c r="BK38" s="6">
        <f t="shared" si="54"/>
        <v>1.3630919705283304</v>
      </c>
      <c r="BL38" s="7">
        <f t="shared" si="54"/>
        <v>16.797593412583822</v>
      </c>
      <c r="BM38" s="75">
        <f t="shared" si="54"/>
        <v>0.46329463617979627</v>
      </c>
      <c r="BN38" s="6">
        <f t="shared" si="54"/>
        <v>16.133256791659861</v>
      </c>
      <c r="BO38" s="7">
        <f t="shared" si="54"/>
        <v>31.772743760011508</v>
      </c>
      <c r="BP38" s="75">
        <f t="shared" si="54"/>
        <v>-14.465602000925742</v>
      </c>
      <c r="BQ38" s="6">
        <f t="shared" si="54"/>
        <v>55.415042628837142</v>
      </c>
      <c r="BR38" s="7">
        <f t="shared" si="54"/>
        <v>8.0736520697870304</v>
      </c>
      <c r="BS38" s="75">
        <f t="shared" si="54"/>
        <v>-0.83048816539694315</v>
      </c>
      <c r="BT38" s="6">
        <f t="shared" si="54"/>
        <v>8.9881248683661994</v>
      </c>
      <c r="BU38" s="7">
        <f t="shared" si="54"/>
        <v>9.7456429665730724</v>
      </c>
      <c r="BV38" s="75">
        <f t="shared" si="54"/>
        <v>-0.40462168891704664</v>
      </c>
      <c r="BW38" s="6">
        <f t="shared" si="54"/>
        <v>10.285228706976255</v>
      </c>
      <c r="BX38" s="7">
        <f t="shared" si="54"/>
        <v>13.260599622726204</v>
      </c>
      <c r="BY38" s="75">
        <f t="shared" si="54"/>
        <v>-1.0275235499214546</v>
      </c>
      <c r="BZ38" s="6">
        <f t="shared" si="54"/>
        <v>14.43403732103819</v>
      </c>
      <c r="CA38" s="7">
        <f t="shared" si="54"/>
        <v>9.1348802299498004</v>
      </c>
      <c r="CB38" s="75">
        <f t="shared" si="54"/>
        <v>2.0832004056594826</v>
      </c>
      <c r="CC38" s="6">
        <f t="shared" si="54"/>
        <v>6.9209388550738993</v>
      </c>
      <c r="CD38" s="7">
        <f t="shared" si="54"/>
        <v>12.985319407775336</v>
      </c>
      <c r="CE38" s="75">
        <f t="shared" si="54"/>
        <v>-0.83405471672469389</v>
      </c>
      <c r="CF38" s="6">
        <f t="shared" si="54"/>
        <v>13.939971002610946</v>
      </c>
    </row>
    <row r="39" spans="1:84" ht="15" customHeight="1" x14ac:dyDescent="0.3">
      <c r="A39" s="17" t="s">
        <v>52</v>
      </c>
      <c r="B39" s="40">
        <v>732068.30179553828</v>
      </c>
      <c r="C39" s="65">
        <v>1859734.1376183429</v>
      </c>
      <c r="D39" s="27">
        <v>39.364137431657682</v>
      </c>
      <c r="E39" s="26">
        <v>358333.47534486448</v>
      </c>
      <c r="F39" s="65">
        <v>886481.75000097998</v>
      </c>
      <c r="G39" s="27">
        <v>40.421979961174429</v>
      </c>
      <c r="H39" s="26">
        <v>1488579.0934567014</v>
      </c>
      <c r="I39" s="65">
        <v>5850428.3883832106</v>
      </c>
      <c r="J39" s="27">
        <v>25.443933241067775</v>
      </c>
      <c r="K39" s="26">
        <v>1943234.2707943961</v>
      </c>
      <c r="L39" s="65">
        <v>2668598.1416408936</v>
      </c>
      <c r="M39" s="27">
        <v>72.818542457633626</v>
      </c>
      <c r="N39" s="26">
        <v>434707.21813895955</v>
      </c>
      <c r="O39" s="65">
        <v>1549325.89945646</v>
      </c>
      <c r="P39" s="27">
        <v>28.057829427073095</v>
      </c>
      <c r="Q39" s="26">
        <v>3727215.6815451174</v>
      </c>
      <c r="R39" s="65">
        <v>11427897.607900297</v>
      </c>
      <c r="S39" s="27">
        <v>32.61506017492168</v>
      </c>
      <c r="T39" s="26">
        <v>8684138.0410755761</v>
      </c>
      <c r="U39" s="65">
        <v>24242465.925000183</v>
      </c>
      <c r="V39" s="27">
        <v>35.822007826852335</v>
      </c>
      <c r="W39" s="26">
        <v>526380.08680493815</v>
      </c>
      <c r="X39" s="65">
        <v>1618086.7637491308</v>
      </c>
      <c r="Y39" s="27">
        <v>32.531017408813589</v>
      </c>
      <c r="Z39" s="26">
        <v>9210518.1278805137</v>
      </c>
      <c r="AA39" s="65">
        <v>25860552.688749313</v>
      </c>
      <c r="AB39" s="27">
        <v>35.616091576757249</v>
      </c>
      <c r="AC39" s="5"/>
      <c r="AD39" s="7">
        <f t="shared" si="0"/>
        <v>-15.295329147570456</v>
      </c>
      <c r="AE39" s="73">
        <f t="shared" si="1"/>
        <v>-1.5898357862205188</v>
      </c>
      <c r="AF39" s="6">
        <f t="shared" si="2"/>
        <v>-13.926908333957314</v>
      </c>
      <c r="AG39" s="7">
        <f t="shared" si="3"/>
        <v>7.6713611288720358</v>
      </c>
      <c r="AH39" s="73">
        <f t="shared" si="4"/>
        <v>1.9171201331308083</v>
      </c>
      <c r="AI39" s="6">
        <f t="shared" si="5"/>
        <v>5.6460003856316376</v>
      </c>
      <c r="AJ39" s="7">
        <f t="shared" si="6"/>
        <v>19.143457087935317</v>
      </c>
      <c r="AK39" s="73">
        <f t="shared" si="7"/>
        <v>3.7897413379127016</v>
      </c>
      <c r="AL39" s="6">
        <f t="shared" si="8"/>
        <v>14.79309568759291</v>
      </c>
      <c r="AM39" s="7">
        <f t="shared" si="9"/>
        <v>33.057178454329772</v>
      </c>
      <c r="AN39" s="73">
        <f t="shared" si="10"/>
        <v>-9.420887402242144</v>
      </c>
      <c r="AO39" s="6">
        <f t="shared" si="11"/>
        <v>46.896094075471694</v>
      </c>
      <c r="AP39" s="7">
        <f t="shared" si="12"/>
        <v>32.111497837733282</v>
      </c>
      <c r="AQ39" s="73">
        <f t="shared" si="13"/>
        <v>9.8160475249545698</v>
      </c>
      <c r="AR39" s="6">
        <f t="shared" si="14"/>
        <v>20.302543039269636</v>
      </c>
      <c r="AS39" s="7">
        <f t="shared" si="15"/>
        <v>10.146280720199059</v>
      </c>
      <c r="AT39" s="73">
        <f t="shared" si="16"/>
        <v>3.2157582488079157</v>
      </c>
      <c r="AU39" s="6">
        <f t="shared" si="17"/>
        <v>6.7145972562490783</v>
      </c>
      <c r="AV39" s="7">
        <f t="shared" si="18"/>
        <v>13.967497860435984</v>
      </c>
      <c r="AW39" s="73">
        <f t="shared" si="19"/>
        <v>1.7512111124529071</v>
      </c>
      <c r="AX39" s="6">
        <f t="shared" si="20"/>
        <v>12.006035716353239</v>
      </c>
      <c r="AY39" s="7">
        <f t="shared" si="21"/>
        <v>-0.64608588406180445</v>
      </c>
      <c r="AZ39" s="73">
        <f t="shared" si="22"/>
        <v>1.527615770408147</v>
      </c>
      <c r="BA39" s="6">
        <f t="shared" si="23"/>
        <v>-2.1409954700261125</v>
      </c>
      <c r="BB39" s="7">
        <f t="shared" si="24"/>
        <v>13.017477851264928</v>
      </c>
      <c r="BC39" s="73">
        <f t="shared" si="25"/>
        <v>1.7371919420719735</v>
      </c>
      <c r="BD39" s="6">
        <f t="shared" si="26"/>
        <v>11.087671768664322</v>
      </c>
      <c r="BE39" s="5"/>
      <c r="BF39" s="7">
        <f t="shared" ref="BF39:CF39" si="55">+AVERAGE(B39:B39)/AVERAGE(B35:B35)*100-100</f>
        <v>-15.295329147570456</v>
      </c>
      <c r="BG39" s="75">
        <f t="shared" si="55"/>
        <v>-1.5898357862205188</v>
      </c>
      <c r="BH39" s="6">
        <f t="shared" si="55"/>
        <v>-13.926908333957314</v>
      </c>
      <c r="BI39" s="7">
        <f t="shared" si="55"/>
        <v>7.6713611288720358</v>
      </c>
      <c r="BJ39" s="75">
        <f t="shared" si="55"/>
        <v>1.9171201331308083</v>
      </c>
      <c r="BK39" s="6">
        <f t="shared" si="55"/>
        <v>5.6460003856316376</v>
      </c>
      <c r="BL39" s="7">
        <f t="shared" si="55"/>
        <v>19.143457087935317</v>
      </c>
      <c r="BM39" s="75">
        <f t="shared" si="55"/>
        <v>3.7897413379127016</v>
      </c>
      <c r="BN39" s="6">
        <f t="shared" si="55"/>
        <v>14.79309568759291</v>
      </c>
      <c r="BO39" s="7">
        <f t="shared" si="55"/>
        <v>33.057178454329772</v>
      </c>
      <c r="BP39" s="75">
        <f t="shared" si="55"/>
        <v>-9.420887402242144</v>
      </c>
      <c r="BQ39" s="6">
        <f t="shared" si="55"/>
        <v>46.896094075471694</v>
      </c>
      <c r="BR39" s="7">
        <f t="shared" si="55"/>
        <v>32.111497837733282</v>
      </c>
      <c r="BS39" s="75">
        <f t="shared" si="55"/>
        <v>9.8160475249545698</v>
      </c>
      <c r="BT39" s="6">
        <f t="shared" si="55"/>
        <v>20.302543039269636</v>
      </c>
      <c r="BU39" s="7">
        <f t="shared" si="55"/>
        <v>10.146280720199059</v>
      </c>
      <c r="BV39" s="75">
        <f t="shared" si="55"/>
        <v>3.2157582488079157</v>
      </c>
      <c r="BW39" s="6">
        <f t="shared" si="55"/>
        <v>6.7145972562490783</v>
      </c>
      <c r="BX39" s="7">
        <f t="shared" si="55"/>
        <v>13.967497860435984</v>
      </c>
      <c r="BY39" s="75">
        <f t="shared" si="55"/>
        <v>1.7512111124529071</v>
      </c>
      <c r="BZ39" s="6">
        <f t="shared" si="55"/>
        <v>12.006035716353239</v>
      </c>
      <c r="CA39" s="7">
        <f t="shared" si="55"/>
        <v>-0.64608588406180445</v>
      </c>
      <c r="CB39" s="75">
        <f t="shared" si="55"/>
        <v>1.527615770408147</v>
      </c>
      <c r="CC39" s="6">
        <f t="shared" si="55"/>
        <v>-2.1409954700261125</v>
      </c>
      <c r="CD39" s="7">
        <f t="shared" si="55"/>
        <v>13.017477851264928</v>
      </c>
      <c r="CE39" s="75">
        <f t="shared" si="55"/>
        <v>1.7371919420719735</v>
      </c>
      <c r="CF39" s="6">
        <f t="shared" si="55"/>
        <v>11.087671768664322</v>
      </c>
    </row>
    <row r="40" spans="1:84" ht="15" customHeight="1" x14ac:dyDescent="0.3">
      <c r="A40" s="17" t="s">
        <v>53</v>
      </c>
      <c r="B40" s="40">
        <v>675799.92247869156</v>
      </c>
      <c r="C40" s="65">
        <v>1600880.0761825445</v>
      </c>
      <c r="D40" s="27">
        <v>42.214275293512479</v>
      </c>
      <c r="E40" s="26">
        <v>410217.01894950261</v>
      </c>
      <c r="F40" s="65">
        <v>1001184.6889397134</v>
      </c>
      <c r="G40" s="27">
        <v>40.973161443762748</v>
      </c>
      <c r="H40" s="26">
        <v>1527444.5557069713</v>
      </c>
      <c r="I40" s="65">
        <v>5997038.8943035156</v>
      </c>
      <c r="J40" s="27">
        <v>25.469979145172207</v>
      </c>
      <c r="K40" s="26">
        <v>2169181.9194461778</v>
      </c>
      <c r="L40" s="65">
        <v>2825339.2112643626</v>
      </c>
      <c r="M40" s="27">
        <v>76.775981828937674</v>
      </c>
      <c r="N40" s="26">
        <v>352103.46464217122</v>
      </c>
      <c r="O40" s="65">
        <v>1277211.8531317182</v>
      </c>
      <c r="P40" s="27">
        <v>27.568133178439812</v>
      </c>
      <c r="Q40" s="26">
        <v>4024153.6004848336</v>
      </c>
      <c r="R40" s="65">
        <v>12017542.889526637</v>
      </c>
      <c r="S40" s="27">
        <v>33.48566040061241</v>
      </c>
      <c r="T40" s="26">
        <v>9158900.4817083478</v>
      </c>
      <c r="U40" s="65">
        <v>24719197.613348491</v>
      </c>
      <c r="V40" s="27">
        <v>37.051770955390943</v>
      </c>
      <c r="W40" s="26">
        <v>566497.49350499909</v>
      </c>
      <c r="X40" s="65">
        <v>1724366.9327158236</v>
      </c>
      <c r="Y40" s="27">
        <v>32.852491123381924</v>
      </c>
      <c r="Z40" s="26">
        <v>9725397.975213347</v>
      </c>
      <c r="AA40" s="65">
        <v>26443564.546064314</v>
      </c>
      <c r="AB40" s="27">
        <v>36.777938761893623</v>
      </c>
      <c r="AC40" s="5"/>
      <c r="AD40" s="7">
        <f t="shared" si="0"/>
        <v>13.832583434107164</v>
      </c>
      <c r="AE40" s="73">
        <f t="shared" si="1"/>
        <v>6.0089553228210235</v>
      </c>
      <c r="AF40" s="6">
        <f t="shared" si="2"/>
        <v>7.380157730506312</v>
      </c>
      <c r="AG40" s="7">
        <f t="shared" si="3"/>
        <v>15.515565769116009</v>
      </c>
      <c r="AH40" s="73">
        <f t="shared" si="4"/>
        <v>8.9287416216253348</v>
      </c>
      <c r="AI40" s="6">
        <f t="shared" si="5"/>
        <v>6.0469110809804931</v>
      </c>
      <c r="AJ40" s="7">
        <f t="shared" si="6"/>
        <v>10.149511873330724</v>
      </c>
      <c r="AK40" s="73">
        <f t="shared" si="7"/>
        <v>-2.3038981351469374</v>
      </c>
      <c r="AL40" s="6">
        <f t="shared" si="8"/>
        <v>12.747089976737186</v>
      </c>
      <c r="AM40" s="7">
        <f t="shared" si="9"/>
        <v>41.180168076585915</v>
      </c>
      <c r="AN40" s="73">
        <f t="shared" si="10"/>
        <v>0.76309369999103183</v>
      </c>
      <c r="AO40" s="6">
        <f t="shared" si="11"/>
        <v>40.110989939363549</v>
      </c>
      <c r="AP40" s="7">
        <f t="shared" si="12"/>
        <v>31.313122308295959</v>
      </c>
      <c r="AQ40" s="73">
        <f t="shared" si="13"/>
        <v>12.308670356822944</v>
      </c>
      <c r="AR40" s="6">
        <f t="shared" si="14"/>
        <v>16.92162492093685</v>
      </c>
      <c r="AS40" s="7">
        <f t="shared" si="15"/>
        <v>10.080892095539554</v>
      </c>
      <c r="AT40" s="73">
        <f t="shared" si="16"/>
        <v>1.7660894372884712</v>
      </c>
      <c r="AU40" s="6">
        <f t="shared" si="17"/>
        <v>8.1705042457929267</v>
      </c>
      <c r="AV40" s="7">
        <f t="shared" si="18"/>
        <v>17.486034452880972</v>
      </c>
      <c r="AW40" s="73">
        <f t="shared" si="19"/>
        <v>1.6502982242915465</v>
      </c>
      <c r="AX40" s="6">
        <f t="shared" si="20"/>
        <v>15.578642173432542</v>
      </c>
      <c r="AY40" s="7">
        <f t="shared" si="21"/>
        <v>-1.6433129207458279</v>
      </c>
      <c r="AZ40" s="73">
        <f t="shared" si="22"/>
        <v>-0.64454799501066873</v>
      </c>
      <c r="BA40" s="6">
        <f t="shared" si="23"/>
        <v>-1.0052442071171015</v>
      </c>
      <c r="BB40" s="7">
        <f t="shared" si="24"/>
        <v>16.169959241998441</v>
      </c>
      <c r="BC40" s="73">
        <f t="shared" si="25"/>
        <v>1.4974266966757881</v>
      </c>
      <c r="BD40" s="6">
        <f t="shared" si="26"/>
        <v>14.456063589839971</v>
      </c>
      <c r="BE40" s="5"/>
      <c r="BF40" s="7">
        <f t="shared" ref="BF40:CF40" si="56">+AVERAGE(B39:B40)/AVERAGE(B35:B36)*100-100</f>
        <v>-3.4343180349920175</v>
      </c>
      <c r="BG40" s="75">
        <f t="shared" si="56"/>
        <v>1.7853110509180397</v>
      </c>
      <c r="BH40" s="6">
        <f t="shared" si="56"/>
        <v>-4.0776504223179018</v>
      </c>
      <c r="BI40" s="7">
        <f t="shared" si="56"/>
        <v>11.72069225340131</v>
      </c>
      <c r="BJ40" s="75">
        <f t="shared" si="56"/>
        <v>5.519569902631801</v>
      </c>
      <c r="BK40" s="6">
        <f t="shared" si="56"/>
        <v>5.8474335357633578</v>
      </c>
      <c r="BL40" s="7">
        <f t="shared" si="56"/>
        <v>14.412261070839548</v>
      </c>
      <c r="BM40" s="75">
        <f t="shared" si="56"/>
        <v>0.6131197470629246</v>
      </c>
      <c r="BN40" s="6">
        <f t="shared" si="56"/>
        <v>13.760370860400045</v>
      </c>
      <c r="BO40" s="7">
        <f t="shared" si="56"/>
        <v>37.221688147247193</v>
      </c>
      <c r="BP40" s="75">
        <f t="shared" si="56"/>
        <v>-4.4548301454675112</v>
      </c>
      <c r="BQ40" s="6">
        <f t="shared" si="56"/>
        <v>43.333697199414786</v>
      </c>
      <c r="BR40" s="7">
        <f t="shared" si="56"/>
        <v>31.753022134271333</v>
      </c>
      <c r="BS40" s="75">
        <f t="shared" si="56"/>
        <v>10.928533913970881</v>
      </c>
      <c r="BT40" s="6">
        <f t="shared" si="56"/>
        <v>18.602872153217092</v>
      </c>
      <c r="BU40" s="7">
        <f t="shared" si="56"/>
        <v>10.112324267571964</v>
      </c>
      <c r="BV40" s="75">
        <f t="shared" si="56"/>
        <v>2.4675724840000726</v>
      </c>
      <c r="BW40" s="6">
        <f t="shared" si="56"/>
        <v>7.4472068161842202</v>
      </c>
      <c r="BX40" s="7">
        <f t="shared" si="56"/>
        <v>15.746840136952841</v>
      </c>
      <c r="BY40" s="75">
        <f t="shared" si="56"/>
        <v>1.7002383519637334</v>
      </c>
      <c r="BZ40" s="6">
        <f t="shared" si="56"/>
        <v>13.794442564852133</v>
      </c>
      <c r="CA40" s="7">
        <f t="shared" si="56"/>
        <v>-1.1655136223800611</v>
      </c>
      <c r="CB40" s="75">
        <f t="shared" si="56"/>
        <v>0.39527170794882238</v>
      </c>
      <c r="CC40" s="6">
        <f t="shared" si="56"/>
        <v>-1.5736041239840119</v>
      </c>
      <c r="CD40" s="7">
        <f t="shared" si="56"/>
        <v>14.614904230549186</v>
      </c>
      <c r="CE40" s="75">
        <f t="shared" si="56"/>
        <v>1.6158316268957122</v>
      </c>
      <c r="CF40" s="6">
        <f t="shared" si="56"/>
        <v>12.773744991859331</v>
      </c>
    </row>
    <row r="41" spans="1:84" ht="15" customHeight="1" x14ac:dyDescent="0.3">
      <c r="A41" s="17" t="s">
        <v>54</v>
      </c>
      <c r="B41" s="40">
        <v>685664.11002465687</v>
      </c>
      <c r="C41" s="65">
        <v>1344894.3434842343</v>
      </c>
      <c r="D41" s="27">
        <v>50.982749191159392</v>
      </c>
      <c r="E41" s="26">
        <v>367823.22977626411</v>
      </c>
      <c r="F41" s="65">
        <v>875080.20298021368</v>
      </c>
      <c r="G41" s="27">
        <v>42.033087769965341</v>
      </c>
      <c r="H41" s="26">
        <v>1792054.1992763502</v>
      </c>
      <c r="I41" s="65">
        <v>6363367.4125248417</v>
      </c>
      <c r="J41" s="27">
        <v>28.162041936304021</v>
      </c>
      <c r="K41" s="26">
        <v>2346803.8519600136</v>
      </c>
      <c r="L41" s="65">
        <v>2620607.803727332</v>
      </c>
      <c r="M41" s="27">
        <v>89.55189130636478</v>
      </c>
      <c r="N41" s="26">
        <v>352234.69069016253</v>
      </c>
      <c r="O41" s="65">
        <v>1215230.5731403758</v>
      </c>
      <c r="P41" s="27">
        <v>28.985008974874976</v>
      </c>
      <c r="Q41" s="26">
        <v>4129939.263109888</v>
      </c>
      <c r="R41" s="65">
        <v>11324165.089190427</v>
      </c>
      <c r="S41" s="27">
        <v>36.470143543316539</v>
      </c>
      <c r="T41" s="26">
        <v>9674519.3448373359</v>
      </c>
      <c r="U41" s="65">
        <v>23743345.425047424</v>
      </c>
      <c r="V41" s="27">
        <v>40.746235088807047</v>
      </c>
      <c r="W41" s="26">
        <v>556697.96723077982</v>
      </c>
      <c r="X41" s="65">
        <v>1600823.9824981536</v>
      </c>
      <c r="Y41" s="27">
        <v>34.775713839695797</v>
      </c>
      <c r="Z41" s="26">
        <v>10231217.312068116</v>
      </c>
      <c r="AA41" s="65">
        <v>25344169.407545578</v>
      </c>
      <c r="AB41" s="27">
        <v>40.369116649851748</v>
      </c>
      <c r="AC41" s="5"/>
      <c r="AD41" s="7">
        <f t="shared" si="0"/>
        <v>34.881196119567988</v>
      </c>
      <c r="AE41" s="73">
        <f t="shared" si="1"/>
        <v>14.189647190746385</v>
      </c>
      <c r="AF41" s="6">
        <f t="shared" si="2"/>
        <v>18.120337033932429</v>
      </c>
      <c r="AG41" s="7">
        <f t="shared" si="3"/>
        <v>15.479638709518582</v>
      </c>
      <c r="AH41" s="73">
        <f t="shared" si="4"/>
        <v>6.0295007611280909</v>
      </c>
      <c r="AI41" s="6">
        <f t="shared" si="5"/>
        <v>8.9127439821493653</v>
      </c>
      <c r="AJ41" s="7">
        <f t="shared" si="6"/>
        <v>24.583522302151579</v>
      </c>
      <c r="AK41" s="73">
        <f t="shared" si="7"/>
        <v>4.3381471948324304</v>
      </c>
      <c r="AL41" s="6">
        <f t="shared" si="8"/>
        <v>19.403617614097143</v>
      </c>
      <c r="AM41" s="7">
        <f t="shared" si="9"/>
        <v>40.093407261191089</v>
      </c>
      <c r="AN41" s="73">
        <f t="shared" si="10"/>
        <v>8.9059603939247722</v>
      </c>
      <c r="AO41" s="6">
        <f t="shared" si="11"/>
        <v>28.63704314663579</v>
      </c>
      <c r="AP41" s="7">
        <f t="shared" si="12"/>
        <v>0.94046272104594664</v>
      </c>
      <c r="AQ41" s="73">
        <f t="shared" si="13"/>
        <v>-17.511613413308353</v>
      </c>
      <c r="AR41" s="6">
        <f t="shared" si="14"/>
        <v>22.369301786454514</v>
      </c>
      <c r="AS41" s="7">
        <f t="shared" si="15"/>
        <v>8.310602971207075</v>
      </c>
      <c r="AT41" s="73">
        <f t="shared" si="16"/>
        <v>-6.0900871056838497</v>
      </c>
      <c r="AU41" s="6">
        <f t="shared" si="17"/>
        <v>15.334579314429874</v>
      </c>
      <c r="AV41" s="7">
        <f t="shared" si="18"/>
        <v>19.402013363127239</v>
      </c>
      <c r="AW41" s="73">
        <f t="shared" si="19"/>
        <v>-1.233762813528358</v>
      </c>
      <c r="AX41" s="6">
        <f t="shared" si="20"/>
        <v>20.893553064793835</v>
      </c>
      <c r="AY41" s="7">
        <f t="shared" si="21"/>
        <v>-3.8560185967261873</v>
      </c>
      <c r="AZ41" s="73">
        <f t="shared" si="22"/>
        <v>-8.5085787788791976</v>
      </c>
      <c r="BA41" s="6">
        <f t="shared" si="23"/>
        <v>5.0852420041748871</v>
      </c>
      <c r="BB41" s="7">
        <f t="shared" si="24"/>
        <v>17.850785249075258</v>
      </c>
      <c r="BC41" s="73">
        <f t="shared" si="25"/>
        <v>-1.7273228003061547</v>
      </c>
      <c r="BD41" s="6">
        <f t="shared" si="26"/>
        <v>19.922229257678552</v>
      </c>
      <c r="BE41" s="5"/>
      <c r="BF41" s="7">
        <f t="shared" ref="BF41:CF41" si="57">+AVERAGE(B39:B41)/AVERAGE(B35:B37)*100-100</f>
        <v>6.4714502174115154</v>
      </c>
      <c r="BG41" s="75">
        <f t="shared" si="57"/>
        <v>4.9767665952570326</v>
      </c>
      <c r="BH41" s="6">
        <f t="shared" si="57"/>
        <v>3.3953847512680539</v>
      </c>
      <c r="BI41" s="7">
        <f t="shared" si="57"/>
        <v>12.910323451153744</v>
      </c>
      <c r="BJ41" s="75">
        <f t="shared" si="57"/>
        <v>5.6805552923677709</v>
      </c>
      <c r="BK41" s="6">
        <f t="shared" si="57"/>
        <v>6.8717531656569406</v>
      </c>
      <c r="BL41" s="7">
        <f t="shared" si="57"/>
        <v>18.003026190006224</v>
      </c>
      <c r="BM41" s="75">
        <f t="shared" si="57"/>
        <v>1.884132938617114</v>
      </c>
      <c r="BN41" s="6">
        <f t="shared" si="57"/>
        <v>15.707946987302776</v>
      </c>
      <c r="BO41" s="7">
        <f t="shared" si="57"/>
        <v>38.251339803208822</v>
      </c>
      <c r="BP41" s="75">
        <f t="shared" si="57"/>
        <v>-0.51312490631883634</v>
      </c>
      <c r="BQ41" s="6">
        <f t="shared" si="57"/>
        <v>37.453146547021817</v>
      </c>
      <c r="BR41" s="7">
        <f t="shared" si="57"/>
        <v>20.388801051333232</v>
      </c>
      <c r="BS41" s="75">
        <f t="shared" si="57"/>
        <v>0.50937034737434317</v>
      </c>
      <c r="BT41" s="6">
        <f t="shared" si="57"/>
        <v>19.866743417120773</v>
      </c>
      <c r="BU41" s="7">
        <f t="shared" si="57"/>
        <v>9.479288867907627</v>
      </c>
      <c r="BV41" s="75">
        <f t="shared" si="57"/>
        <v>-0.48591114586184858</v>
      </c>
      <c r="BW41" s="6">
        <f t="shared" si="57"/>
        <v>10.124969438927508</v>
      </c>
      <c r="BX41" s="7">
        <f t="shared" si="57"/>
        <v>17.006126279307935</v>
      </c>
      <c r="BY41" s="75">
        <f t="shared" si="57"/>
        <v>0.72309470399262921</v>
      </c>
      <c r="BZ41" s="6">
        <f t="shared" si="57"/>
        <v>16.242366311074164</v>
      </c>
      <c r="CA41" s="7">
        <f t="shared" si="57"/>
        <v>-2.09018064925462</v>
      </c>
      <c r="CB41" s="75">
        <f t="shared" si="57"/>
        <v>-2.6720794955277114</v>
      </c>
      <c r="CC41" s="6">
        <f t="shared" si="57"/>
        <v>0.64058916770277108</v>
      </c>
      <c r="CD41" s="7">
        <f t="shared" si="57"/>
        <v>15.729552636375971</v>
      </c>
      <c r="CE41" s="75">
        <f t="shared" si="57"/>
        <v>0.49990538858804712</v>
      </c>
      <c r="CF41" s="6">
        <f t="shared" si="57"/>
        <v>15.232824312293801</v>
      </c>
    </row>
    <row r="42" spans="1:84" ht="15" customHeight="1" x14ac:dyDescent="0.3">
      <c r="A42" s="17" t="s">
        <v>55</v>
      </c>
      <c r="B42" s="40">
        <v>1003289.907864202</v>
      </c>
      <c r="C42" s="65">
        <v>1655637.700872614</v>
      </c>
      <c r="D42" s="27">
        <v>60.598397060867356</v>
      </c>
      <c r="E42" s="26">
        <v>348545.41344537667</v>
      </c>
      <c r="F42" s="65">
        <v>796012.08161745011</v>
      </c>
      <c r="G42" s="27">
        <v>43.786447655059803</v>
      </c>
      <c r="H42" s="26">
        <v>1935499.9835044423</v>
      </c>
      <c r="I42" s="65">
        <v>5984116.6279493524</v>
      </c>
      <c r="J42" s="27">
        <v>32.343954903293771</v>
      </c>
      <c r="K42" s="26">
        <v>2660626.9137660847</v>
      </c>
      <c r="L42" s="65">
        <v>2800160.7018819633</v>
      </c>
      <c r="M42" s="27">
        <v>95.016936420038363</v>
      </c>
      <c r="N42" s="26">
        <v>292028.03563627205</v>
      </c>
      <c r="O42" s="65">
        <v>975621.32350758952</v>
      </c>
      <c r="P42" s="27">
        <v>29.932518754957322</v>
      </c>
      <c r="Q42" s="26">
        <v>5134748.4317894373</v>
      </c>
      <c r="R42" s="65">
        <v>14045773.313081361</v>
      </c>
      <c r="S42" s="27">
        <v>36.557249767139922</v>
      </c>
      <c r="T42" s="26">
        <v>11374738.686005816</v>
      </c>
      <c r="U42" s="65">
        <v>26257321.74891033</v>
      </c>
      <c r="V42" s="27">
        <v>43.320254802749879</v>
      </c>
      <c r="W42" s="26">
        <v>593824.84109221934</v>
      </c>
      <c r="X42" s="65">
        <v>1652057.0390807963</v>
      </c>
      <c r="Y42" s="27">
        <v>35.944572556806101</v>
      </c>
      <c r="Z42" s="26">
        <v>11968563.527098035</v>
      </c>
      <c r="AA42" s="65">
        <v>27909378.787991125</v>
      </c>
      <c r="AB42" s="27">
        <v>42.883661503235899</v>
      </c>
      <c r="AC42" s="5"/>
      <c r="AD42" s="7">
        <f t="shared" si="0"/>
        <v>42.99567873840985</v>
      </c>
      <c r="AE42" s="73">
        <f t="shared" si="1"/>
        <v>6.7801103537432681</v>
      </c>
      <c r="AF42" s="6">
        <f t="shared" si="2"/>
        <v>33.916024496220274</v>
      </c>
      <c r="AG42" s="7">
        <f t="shared" si="3"/>
        <v>2.9423450635654547</v>
      </c>
      <c r="AH42" s="73">
        <f t="shared" si="4"/>
        <v>-9.6105441633065425</v>
      </c>
      <c r="AI42" s="6">
        <f t="shared" si="5"/>
        <v>13.887559240926592</v>
      </c>
      <c r="AJ42" s="7">
        <f t="shared" si="6"/>
        <v>22.584035522401265</v>
      </c>
      <c r="AK42" s="73">
        <f t="shared" si="7"/>
        <v>-5.9818092801848906</v>
      </c>
      <c r="AL42" s="6">
        <f t="shared" si="8"/>
        <v>30.383316870791134</v>
      </c>
      <c r="AM42" s="7">
        <f t="shared" si="9"/>
        <v>49.28219080789566</v>
      </c>
      <c r="AN42" s="73">
        <f t="shared" si="10"/>
        <v>4.814609780745684</v>
      </c>
      <c r="AO42" s="6">
        <f t="shared" si="11"/>
        <v>42.424983616471593</v>
      </c>
      <c r="AP42" s="7">
        <f t="shared" si="12"/>
        <v>-17.063491136794667</v>
      </c>
      <c r="AQ42" s="73">
        <f t="shared" si="13"/>
        <v>-33.021026922974897</v>
      </c>
      <c r="AR42" s="6">
        <f t="shared" si="14"/>
        <v>23.82469460651366</v>
      </c>
      <c r="AS42" s="7">
        <f t="shared" si="15"/>
        <v>17.676758957173533</v>
      </c>
      <c r="AT42" s="73">
        <f t="shared" si="16"/>
        <v>2.4236584730527682</v>
      </c>
      <c r="AU42" s="6">
        <f t="shared" si="17"/>
        <v>14.892165259000009</v>
      </c>
      <c r="AV42" s="7">
        <f t="shared" si="18"/>
        <v>24.764768894764273</v>
      </c>
      <c r="AW42" s="73">
        <f t="shared" si="19"/>
        <v>-1.4274527694529837</v>
      </c>
      <c r="AX42" s="6">
        <f t="shared" si="20"/>
        <v>26.571517527042715</v>
      </c>
      <c r="AY42" s="7">
        <f t="shared" si="21"/>
        <v>5.4003457880504442</v>
      </c>
      <c r="AZ42" s="73">
        <f t="shared" si="22"/>
        <v>-1.7015617591822689</v>
      </c>
      <c r="BA42" s="6">
        <f t="shared" si="23"/>
        <v>7.2248427079116198</v>
      </c>
      <c r="BB42" s="7">
        <f t="shared" si="24"/>
        <v>23.637753200705333</v>
      </c>
      <c r="BC42" s="73">
        <f t="shared" si="25"/>
        <v>-1.4437208317912109</v>
      </c>
      <c r="BD42" s="6">
        <f t="shared" si="26"/>
        <v>25.448884885040442</v>
      </c>
      <c r="BE42" s="5"/>
      <c r="BF42" s="7">
        <f t="shared" ref="BF42:CF42" si="58">+AVERAGE(B39:B42)/AVERAGE(B35:B38)*100-100</f>
        <v>16.076813177846418</v>
      </c>
      <c r="BG42" s="75">
        <f t="shared" si="58"/>
        <v>5.4330352141992506</v>
      </c>
      <c r="BH42" s="6">
        <f t="shared" si="58"/>
        <v>11.357441329564438</v>
      </c>
      <c r="BI42" s="7">
        <f t="shared" si="58"/>
        <v>10.401079318955169</v>
      </c>
      <c r="BJ42" s="75">
        <f t="shared" si="58"/>
        <v>1.8274837927687315</v>
      </c>
      <c r="BK42" s="6">
        <f t="shared" si="58"/>
        <v>8.6239881766078952</v>
      </c>
      <c r="BL42" s="7">
        <f t="shared" si="58"/>
        <v>19.282426718155349</v>
      </c>
      <c r="BM42" s="75">
        <f t="shared" si="58"/>
        <v>-0.18136975146298084</v>
      </c>
      <c r="BN42" s="6">
        <f t="shared" si="58"/>
        <v>19.61624357401206</v>
      </c>
      <c r="BO42" s="7">
        <f t="shared" si="58"/>
        <v>41.297350803886985</v>
      </c>
      <c r="BP42" s="75">
        <f t="shared" si="58"/>
        <v>0.80136759196469143</v>
      </c>
      <c r="BQ42" s="6">
        <f t="shared" si="58"/>
        <v>38.831180542152993</v>
      </c>
      <c r="BR42" s="7">
        <f t="shared" si="58"/>
        <v>10.231014296060053</v>
      </c>
      <c r="BS42" s="75">
        <f t="shared" si="58"/>
        <v>-8.4065856654379019</v>
      </c>
      <c r="BT42" s="6">
        <f t="shared" si="58"/>
        <v>20.876409037962688</v>
      </c>
      <c r="BU42" s="7">
        <f t="shared" si="58"/>
        <v>11.830046680549387</v>
      </c>
      <c r="BV42" s="75">
        <f t="shared" si="58"/>
        <v>0.334188076189605</v>
      </c>
      <c r="BW42" s="6">
        <f t="shared" si="58"/>
        <v>11.338855567704414</v>
      </c>
      <c r="BX42" s="7">
        <f t="shared" si="58"/>
        <v>19.17358901451081</v>
      </c>
      <c r="BY42" s="75">
        <f t="shared" si="58"/>
        <v>0.14340455861136547</v>
      </c>
      <c r="BZ42" s="6">
        <f t="shared" si="58"/>
        <v>18.921192363789174</v>
      </c>
      <c r="CA42" s="7">
        <f t="shared" si="58"/>
        <v>-0.21304504996687967</v>
      </c>
      <c r="CB42" s="75">
        <f t="shared" si="58"/>
        <v>-2.4307791787516919</v>
      </c>
      <c r="CC42" s="6">
        <f t="shared" si="58"/>
        <v>2.2995958483687673</v>
      </c>
      <c r="CD42" s="7">
        <f t="shared" si="58"/>
        <v>17.924137857613218</v>
      </c>
      <c r="CE42" s="75">
        <f t="shared" si="58"/>
        <v>-2.1404395033329138E-2</v>
      </c>
      <c r="CF42" s="6">
        <f t="shared" si="58"/>
        <v>17.877666871738839</v>
      </c>
    </row>
    <row r="43" spans="1:84" ht="15" customHeight="1" x14ac:dyDescent="0.3">
      <c r="A43" s="17" t="s">
        <v>56</v>
      </c>
      <c r="B43" s="40">
        <v>1296500.819455639</v>
      </c>
      <c r="C43" s="65">
        <v>2172860.6223149048</v>
      </c>
      <c r="D43" s="27">
        <v>59.667923756397379</v>
      </c>
      <c r="E43" s="26">
        <v>370928.62845842657</v>
      </c>
      <c r="F43" s="65">
        <v>834802.69689699088</v>
      </c>
      <c r="G43" s="27">
        <v>44.433089379944434</v>
      </c>
      <c r="H43" s="26">
        <v>1875698.6101759872</v>
      </c>
      <c r="I43" s="65">
        <v>5546497.6108647669</v>
      </c>
      <c r="J43" s="27">
        <v>33.817712397491555</v>
      </c>
      <c r="K43" s="26">
        <v>2363218.5461500636</v>
      </c>
      <c r="L43" s="65">
        <v>2852737.2320157206</v>
      </c>
      <c r="M43" s="27">
        <v>82.840386406014446</v>
      </c>
      <c r="N43" s="26">
        <v>484249.79749415966</v>
      </c>
      <c r="O43" s="65">
        <v>1505987.5498866204</v>
      </c>
      <c r="P43" s="27">
        <v>32.154966854182618</v>
      </c>
      <c r="Q43" s="26">
        <v>4443268.9944545934</v>
      </c>
      <c r="R43" s="65">
        <v>11111499.147514053</v>
      </c>
      <c r="S43" s="27">
        <v>39.988024437266638</v>
      </c>
      <c r="T43" s="26">
        <v>10833865.39618887</v>
      </c>
      <c r="U43" s="65">
        <v>24024384.859493054</v>
      </c>
      <c r="V43" s="27">
        <v>45.095287390502946</v>
      </c>
      <c r="W43" s="26">
        <v>625234.27532488678</v>
      </c>
      <c r="X43" s="65">
        <v>1588945.9640759886</v>
      </c>
      <c r="Y43" s="27">
        <v>39.348995463698856</v>
      </c>
      <c r="Z43" s="26">
        <v>11459099.671513757</v>
      </c>
      <c r="AA43" s="65">
        <v>25613330.823569044</v>
      </c>
      <c r="AB43" s="27">
        <v>44.738811013869565</v>
      </c>
      <c r="AC43" s="5"/>
      <c r="AD43" s="7">
        <f t="shared" ref="AD43:AD74" si="59">+B43/B39*100-100</f>
        <v>77.10107325719764</v>
      </c>
      <c r="AE43" s="73">
        <f t="shared" ref="AE43:AE74" si="60">+C43/C39*100-100</f>
        <v>16.837163891477829</v>
      </c>
      <c r="AF43" s="6">
        <f t="shared" ref="AF43:AF74" si="61">+D43/D39*100-100</f>
        <v>51.579401072842643</v>
      </c>
      <c r="AG43" s="7">
        <f t="shared" ref="AG43:AG74" si="62">+E43/E39*100-100</f>
        <v>3.5149250572920465</v>
      </c>
      <c r="AH43" s="73">
        <f t="shared" ref="AH43:AH74" si="63">+F43/F39*100-100</f>
        <v>-5.8296804309769499</v>
      </c>
      <c r="AI43" s="6">
        <f t="shared" ref="AI43:AI74" si="64">+G43/G39*100-100</f>
        <v>9.923089919451499</v>
      </c>
      <c r="AJ43" s="7">
        <f t="shared" ref="AJ43:AJ74" si="65">+H43/H39*100-100</f>
        <v>26.005975659669971</v>
      </c>
      <c r="AK43" s="73">
        <f t="shared" ref="AK43:AK74" si="66">+I43/I39*100-100</f>
        <v>-5.1950174814879801</v>
      </c>
      <c r="AL43" s="6">
        <f t="shared" ref="AL43:AL74" si="67">+J43/J39*100-100</f>
        <v>32.910710294224799</v>
      </c>
      <c r="AM43" s="7">
        <f t="shared" ref="AM43:AM74" si="68">+K43/K39*100-100</f>
        <v>21.612642472797546</v>
      </c>
      <c r="AN43" s="73">
        <f t="shared" ref="AN43:AN74" si="69">+L43/L39*100-100</f>
        <v>6.9002180396334154</v>
      </c>
      <c r="AO43" s="6">
        <f t="shared" ref="AO43:AO74" si="70">+M43/M39*100-100</f>
        <v>13.762763727674994</v>
      </c>
      <c r="AP43" s="7">
        <f t="shared" ref="AP43:AP74" si="71">+N43/N39*100-100</f>
        <v>11.396769431917562</v>
      </c>
      <c r="AQ43" s="73">
        <f t="shared" ref="AQ43:AQ74" si="72">+O43/O39*100-100</f>
        <v>-2.7972390821739879</v>
      </c>
      <c r="AR43" s="6">
        <f t="shared" ref="AR43:AR74" si="73">+P43/P39*100-100</f>
        <v>14.602474641734702</v>
      </c>
      <c r="AS43" s="7">
        <f t="shared" ref="AS43:AS74" si="74">+Q43/Q39*100-100</f>
        <v>19.211480474686041</v>
      </c>
      <c r="AT43" s="73">
        <f t="shared" ref="AT43:AT74" si="75">+R43/R39*100-100</f>
        <v>-2.7686497660559439</v>
      </c>
      <c r="AU43" s="6">
        <f t="shared" ref="AU43:AU74" si="76">+S43/S39*100-100</f>
        <v>22.606011525970345</v>
      </c>
      <c r="AV43" s="7">
        <f t="shared" ref="AV43:AV74" si="77">+T43/T39*100-100</f>
        <v>24.754642832082837</v>
      </c>
      <c r="AW43" s="73">
        <f t="shared" ref="AW43:AW74" si="78">+U43/U39*100-100</f>
        <v>-0.89958284846852621</v>
      </c>
      <c r="AX43" s="6">
        <f t="shared" ref="AX43:AX74" si="79">+V43/V39*100-100</f>
        <v>25.887101606569686</v>
      </c>
      <c r="AY43" s="7">
        <f t="shared" ref="AY43:AY74" si="80">+W43/W39*100-100</f>
        <v>18.780001561225703</v>
      </c>
      <c r="AZ43" s="73">
        <f t="shared" ref="AZ43:AZ74" si="81">+X43/X39*100-100</f>
        <v>-1.8009417248814543</v>
      </c>
      <c r="BA43" s="6">
        <f t="shared" ref="BA43:BA74" si="82">+Y43/Y39*100-100</f>
        <v>20.95839170722671</v>
      </c>
      <c r="BB43" s="7">
        <f t="shared" ref="BB43:BB74" si="83">+Z43/Z39*100-100</f>
        <v>24.413192747829441</v>
      </c>
      <c r="BC43" s="73">
        <f t="shared" ref="BC43:BC74" si="84">+AA43/AA39*100-100</f>
        <v>-0.95598059390209755</v>
      </c>
      <c r="BD43" s="6">
        <f t="shared" ref="BD43:BD74" si="85">+AB43/AB39*100-100</f>
        <v>25.614038579869685</v>
      </c>
      <c r="BE43" s="5"/>
      <c r="BF43" s="7">
        <f t="shared" ref="BF43:CF43" si="86">+AVERAGE(B43:B43)/AVERAGE(B39:B39)*100-100</f>
        <v>77.10107325719764</v>
      </c>
      <c r="BG43" s="75">
        <f t="shared" si="86"/>
        <v>16.837163891477829</v>
      </c>
      <c r="BH43" s="6">
        <f t="shared" si="86"/>
        <v>51.579401072842643</v>
      </c>
      <c r="BI43" s="7">
        <f t="shared" si="86"/>
        <v>3.5149250572920465</v>
      </c>
      <c r="BJ43" s="75">
        <f t="shared" si="86"/>
        <v>-5.8296804309769499</v>
      </c>
      <c r="BK43" s="6">
        <f t="shared" si="86"/>
        <v>9.923089919451499</v>
      </c>
      <c r="BL43" s="7">
        <f t="shared" si="86"/>
        <v>26.005975659669971</v>
      </c>
      <c r="BM43" s="75">
        <f t="shared" si="86"/>
        <v>-5.1950174814879801</v>
      </c>
      <c r="BN43" s="6">
        <f t="shared" si="86"/>
        <v>32.910710294224799</v>
      </c>
      <c r="BO43" s="7">
        <f t="shared" si="86"/>
        <v>21.612642472797546</v>
      </c>
      <c r="BP43" s="75">
        <f t="shared" si="86"/>
        <v>6.9002180396334154</v>
      </c>
      <c r="BQ43" s="6">
        <f t="shared" si="86"/>
        <v>13.762763727674994</v>
      </c>
      <c r="BR43" s="7">
        <f t="shared" si="86"/>
        <v>11.396769431917562</v>
      </c>
      <c r="BS43" s="75">
        <f t="shared" si="86"/>
        <v>-2.7972390821739879</v>
      </c>
      <c r="BT43" s="6">
        <f t="shared" si="86"/>
        <v>14.602474641734702</v>
      </c>
      <c r="BU43" s="7">
        <f t="shared" si="86"/>
        <v>19.211480474686041</v>
      </c>
      <c r="BV43" s="75">
        <f t="shared" si="86"/>
        <v>-2.7686497660559439</v>
      </c>
      <c r="BW43" s="6">
        <f t="shared" si="86"/>
        <v>22.606011525970345</v>
      </c>
      <c r="BX43" s="7">
        <f t="shared" si="86"/>
        <v>24.754642832082837</v>
      </c>
      <c r="BY43" s="75">
        <f t="shared" si="86"/>
        <v>-0.89958284846852621</v>
      </c>
      <c r="BZ43" s="6">
        <f t="shared" si="86"/>
        <v>25.887101606569686</v>
      </c>
      <c r="CA43" s="7">
        <f t="shared" si="86"/>
        <v>18.780001561225703</v>
      </c>
      <c r="CB43" s="75">
        <f t="shared" si="86"/>
        <v>-1.8009417248814543</v>
      </c>
      <c r="CC43" s="6">
        <f t="shared" si="86"/>
        <v>20.95839170722671</v>
      </c>
      <c r="CD43" s="7">
        <f t="shared" si="86"/>
        <v>24.413192747829441</v>
      </c>
      <c r="CE43" s="75">
        <f t="shared" si="86"/>
        <v>-0.95598059390209755</v>
      </c>
      <c r="CF43" s="6">
        <f t="shared" si="86"/>
        <v>25.614038579869685</v>
      </c>
    </row>
    <row r="44" spans="1:84" ht="15" customHeight="1" x14ac:dyDescent="0.3">
      <c r="A44" s="17" t="s">
        <v>57</v>
      </c>
      <c r="B44" s="40">
        <v>1134183.2972335636</v>
      </c>
      <c r="C44" s="65">
        <v>1852590.3340090599</v>
      </c>
      <c r="D44" s="27">
        <v>61.221484124833879</v>
      </c>
      <c r="E44" s="26">
        <v>493360.61734608305</v>
      </c>
      <c r="F44" s="65">
        <v>1028346.4686428363</v>
      </c>
      <c r="G44" s="27">
        <v>47.976108479975373</v>
      </c>
      <c r="H44" s="26">
        <v>2046047.9868466388</v>
      </c>
      <c r="I44" s="65">
        <v>5992709.2980205845</v>
      </c>
      <c r="J44" s="27">
        <v>34.142286653591839</v>
      </c>
      <c r="K44" s="26">
        <v>2319029.2720552483</v>
      </c>
      <c r="L44" s="65">
        <v>2954783.1462866128</v>
      </c>
      <c r="M44" s="27">
        <v>78.483907523625192</v>
      </c>
      <c r="N44" s="26">
        <v>473877.65058622352</v>
      </c>
      <c r="O44" s="65">
        <v>1406248.389906321</v>
      </c>
      <c r="P44" s="27">
        <v>33.698004846625388</v>
      </c>
      <c r="Q44" s="26">
        <v>4944608.206233494</v>
      </c>
      <c r="R44" s="65">
        <v>12305057.95833399</v>
      </c>
      <c r="S44" s="27">
        <v>40.183542596681569</v>
      </c>
      <c r="T44" s="26">
        <v>11411107.030301251</v>
      </c>
      <c r="U44" s="65">
        <v>25539735.595199402</v>
      </c>
      <c r="V44" s="27">
        <v>44.679816624437372</v>
      </c>
      <c r="W44" s="26">
        <v>639945.1275649186</v>
      </c>
      <c r="X44" s="65">
        <v>1575658.7982642078</v>
      </c>
      <c r="Y44" s="27">
        <v>40.614448272043482</v>
      </c>
      <c r="Z44" s="26">
        <v>12051052.157866169</v>
      </c>
      <c r="AA44" s="65">
        <v>27115394.393463612</v>
      </c>
      <c r="AB44" s="27">
        <v>44.443580583770427</v>
      </c>
      <c r="AC44" s="5"/>
      <c r="AD44" s="7">
        <f t="shared" si="59"/>
        <v>67.82826684466292</v>
      </c>
      <c r="AE44" s="73">
        <f t="shared" si="60"/>
        <v>15.723242582089171</v>
      </c>
      <c r="AF44" s="6">
        <f t="shared" si="61"/>
        <v>45.025548109415098</v>
      </c>
      <c r="AG44" s="7">
        <f t="shared" si="62"/>
        <v>20.268198186778633</v>
      </c>
      <c r="AH44" s="73">
        <f t="shared" si="63"/>
        <v>2.7129639519245927</v>
      </c>
      <c r="AI44" s="6">
        <f t="shared" si="64"/>
        <v>17.091546733157116</v>
      </c>
      <c r="AJ44" s="7">
        <f t="shared" si="65"/>
        <v>33.95235717080638</v>
      </c>
      <c r="AK44" s="73">
        <f t="shared" si="66"/>
        <v>-7.2195567833375662E-2</v>
      </c>
      <c r="AL44" s="6">
        <f t="shared" si="67"/>
        <v>34.049134704782261</v>
      </c>
      <c r="AM44" s="7">
        <f t="shared" si="68"/>
        <v>6.9080122448802399</v>
      </c>
      <c r="AN44" s="73">
        <f t="shared" si="69"/>
        <v>4.5815360685247839</v>
      </c>
      <c r="AO44" s="6">
        <f t="shared" si="70"/>
        <v>2.2245572821105668</v>
      </c>
      <c r="AP44" s="7">
        <f t="shared" si="71"/>
        <v>34.584773560182555</v>
      </c>
      <c r="AQ44" s="73">
        <f t="shared" si="72"/>
        <v>10.102986161473964</v>
      </c>
      <c r="AR44" s="6">
        <f t="shared" si="73"/>
        <v>22.235352783987423</v>
      </c>
      <c r="AS44" s="7">
        <f t="shared" si="74"/>
        <v>22.873247324301033</v>
      </c>
      <c r="AT44" s="73">
        <f t="shared" si="75"/>
        <v>2.3924613496318301</v>
      </c>
      <c r="AU44" s="6">
        <f t="shared" si="76"/>
        <v>20.002240110954062</v>
      </c>
      <c r="AV44" s="7">
        <f t="shared" si="77"/>
        <v>24.590359433328118</v>
      </c>
      <c r="AW44" s="73">
        <f t="shared" si="78"/>
        <v>3.3194361511468315</v>
      </c>
      <c r="AX44" s="6">
        <f t="shared" si="79"/>
        <v>20.587533260502795</v>
      </c>
      <c r="AY44" s="7">
        <f t="shared" si="80"/>
        <v>12.965217834502468</v>
      </c>
      <c r="AZ44" s="73">
        <f t="shared" si="81"/>
        <v>-8.6239263598847344</v>
      </c>
      <c r="BA44" s="6">
        <f t="shared" si="82"/>
        <v>23.626692781105987</v>
      </c>
      <c r="BB44" s="7">
        <f t="shared" si="83"/>
        <v>23.913203229113151</v>
      </c>
      <c r="BC44" s="73">
        <f t="shared" si="84"/>
        <v>2.5406175715417589</v>
      </c>
      <c r="BD44" s="6">
        <f t="shared" si="85"/>
        <v>20.843043628696606</v>
      </c>
      <c r="BE44" s="5"/>
      <c r="BF44" s="7">
        <f t="shared" ref="BF44:CF44" si="87">+AVERAGE(B43:B44)/AVERAGE(B39:B40)*100-100</f>
        <v>72.649973540119106</v>
      </c>
      <c r="BG44" s="75">
        <f t="shared" si="87"/>
        <v>16.321863912785048</v>
      </c>
      <c r="BH44" s="6">
        <f t="shared" si="87"/>
        <v>48.187987290824196</v>
      </c>
      <c r="BI44" s="7">
        <f t="shared" si="87"/>
        <v>12.457054184584678</v>
      </c>
      <c r="BJ44" s="75">
        <f t="shared" si="87"/>
        <v>-1.2988138632493076</v>
      </c>
      <c r="BK44" s="6">
        <f t="shared" si="87"/>
        <v>13.531589557892886</v>
      </c>
      <c r="BL44" s="7">
        <f t="shared" si="87"/>
        <v>30.030366244313285</v>
      </c>
      <c r="BM44" s="75">
        <f t="shared" si="87"/>
        <v>-2.6019094752162744</v>
      </c>
      <c r="BN44" s="6">
        <f t="shared" si="87"/>
        <v>33.480213689982122</v>
      </c>
      <c r="BO44" s="7">
        <f t="shared" si="87"/>
        <v>13.856370600744157</v>
      </c>
      <c r="BP44" s="75">
        <f t="shared" si="87"/>
        <v>5.7078012589868905</v>
      </c>
      <c r="BQ44" s="6">
        <f t="shared" si="87"/>
        <v>7.8410421096684928</v>
      </c>
      <c r="BR44" s="7">
        <f t="shared" si="87"/>
        <v>21.773568794681466</v>
      </c>
      <c r="BS44" s="75">
        <f t="shared" si="87"/>
        <v>3.0319137653934405</v>
      </c>
      <c r="BT44" s="6">
        <f t="shared" si="87"/>
        <v>18.385316165803374</v>
      </c>
      <c r="BU44" s="7">
        <f t="shared" si="87"/>
        <v>21.112501019040124</v>
      </c>
      <c r="BV44" s="75">
        <f t="shared" si="87"/>
        <v>-0.1231940665907274</v>
      </c>
      <c r="BW44" s="6">
        <f t="shared" si="87"/>
        <v>21.286978925343462</v>
      </c>
      <c r="BX44" s="7">
        <f t="shared" si="87"/>
        <v>24.670315529977316</v>
      </c>
      <c r="BY44" s="75">
        <f t="shared" si="87"/>
        <v>1.2304665993873272</v>
      </c>
      <c r="BZ44" s="6">
        <f t="shared" si="87"/>
        <v>23.192601667055726</v>
      </c>
      <c r="CA44" s="7">
        <f t="shared" si="87"/>
        <v>15.765885007084108</v>
      </c>
      <c r="CB44" s="75">
        <f t="shared" si="87"/>
        <v>-5.320909435869055</v>
      </c>
      <c r="CC44" s="6">
        <f t="shared" si="87"/>
        <v>22.299101915535033</v>
      </c>
      <c r="CD44" s="7">
        <f t="shared" si="87"/>
        <v>24.156400468729871</v>
      </c>
      <c r="CE44" s="75">
        <f t="shared" si="87"/>
        <v>0.81180603873455937</v>
      </c>
      <c r="CF44" s="6">
        <f t="shared" si="87"/>
        <v>23.190256407130676</v>
      </c>
    </row>
    <row r="45" spans="1:84" ht="15" customHeight="1" x14ac:dyDescent="0.3">
      <c r="A45" s="17" t="s">
        <v>58</v>
      </c>
      <c r="B45" s="40">
        <v>930639.49636250362</v>
      </c>
      <c r="C45" s="65">
        <v>1502056.8619468207</v>
      </c>
      <c r="D45" s="27">
        <v>61.957674169292019</v>
      </c>
      <c r="E45" s="26">
        <v>405466.65555580606</v>
      </c>
      <c r="F45" s="65">
        <v>842128.6771696615</v>
      </c>
      <c r="G45" s="27">
        <v>48.147826638388871</v>
      </c>
      <c r="H45" s="26">
        <v>2265898.7023122543</v>
      </c>
      <c r="I45" s="65">
        <v>6406953.9033137644</v>
      </c>
      <c r="J45" s="27">
        <v>35.366240127626028</v>
      </c>
      <c r="K45" s="26">
        <v>2243004.0805747667</v>
      </c>
      <c r="L45" s="65">
        <v>2891940.309752435</v>
      </c>
      <c r="M45" s="27">
        <v>77.560524780222011</v>
      </c>
      <c r="N45" s="26">
        <v>473099.08074650314</v>
      </c>
      <c r="O45" s="65">
        <v>1375125.8493996556</v>
      </c>
      <c r="P45" s="27">
        <v>34.404056977988304</v>
      </c>
      <c r="Q45" s="26">
        <v>4978037.2519898377</v>
      </c>
      <c r="R45" s="65">
        <v>12401521.50409124</v>
      </c>
      <c r="S45" s="27">
        <v>40.140536387793965</v>
      </c>
      <c r="T45" s="26">
        <v>11296145.267541673</v>
      </c>
      <c r="U45" s="65">
        <v>25419727.105673578</v>
      </c>
      <c r="V45" s="27">
        <v>44.438499361468047</v>
      </c>
      <c r="W45" s="26">
        <v>747663.22708899493</v>
      </c>
      <c r="X45" s="65">
        <v>1790574.1993955369</v>
      </c>
      <c r="Y45" s="27">
        <v>41.755500963958461</v>
      </c>
      <c r="Z45" s="26">
        <v>12043808.494630668</v>
      </c>
      <c r="AA45" s="65">
        <v>27210301.305069115</v>
      </c>
      <c r="AB45" s="27">
        <v>44.261944620168464</v>
      </c>
      <c r="AC45" s="5"/>
      <c r="AD45" s="7">
        <f t="shared" si="59"/>
        <v>35.728191508964528</v>
      </c>
      <c r="AE45" s="73">
        <f t="shared" si="60"/>
        <v>11.685863593970041</v>
      </c>
      <c r="AF45" s="6">
        <f t="shared" si="61"/>
        <v>21.52674218681743</v>
      </c>
      <c r="AG45" s="7">
        <f t="shared" si="62"/>
        <v>10.234107781185898</v>
      </c>
      <c r="AH45" s="73">
        <f t="shared" si="63"/>
        <v>-3.7655435122781853</v>
      </c>
      <c r="AI45" s="6">
        <f t="shared" si="64"/>
        <v>14.547441534363799</v>
      </c>
      <c r="AJ45" s="7">
        <f t="shared" si="65"/>
        <v>26.441415847090298</v>
      </c>
      <c r="AK45" s="73">
        <f t="shared" si="66"/>
        <v>0.68495951849538983</v>
      </c>
      <c r="AL45" s="6">
        <f t="shared" si="67"/>
        <v>25.581235222986408</v>
      </c>
      <c r="AM45" s="7">
        <f t="shared" si="68"/>
        <v>-4.4230271438558901</v>
      </c>
      <c r="AN45" s="73">
        <f t="shared" si="69"/>
        <v>10.353800581650646</v>
      </c>
      <c r="AO45" s="6">
        <f t="shared" si="70"/>
        <v>-13.390411247842053</v>
      </c>
      <c r="AP45" s="7">
        <f t="shared" si="71"/>
        <v>34.313596375053521</v>
      </c>
      <c r="AQ45" s="73">
        <f t="shared" si="72"/>
        <v>13.157608094575963</v>
      </c>
      <c r="AR45" s="6">
        <f t="shared" si="73"/>
        <v>18.696037002475023</v>
      </c>
      <c r="AS45" s="7">
        <f t="shared" si="74"/>
        <v>20.535362261994223</v>
      </c>
      <c r="AT45" s="73">
        <f t="shared" si="75"/>
        <v>9.513782309030546</v>
      </c>
      <c r="AU45" s="6">
        <f t="shared" si="76"/>
        <v>10.064103093309768</v>
      </c>
      <c r="AV45" s="7">
        <f t="shared" si="77"/>
        <v>16.761824178579914</v>
      </c>
      <c r="AW45" s="73">
        <f t="shared" si="78"/>
        <v>7.0604274613201596</v>
      </c>
      <c r="AX45" s="6">
        <f t="shared" si="79"/>
        <v>9.0616084274133755</v>
      </c>
      <c r="AY45" s="7">
        <f t="shared" si="80"/>
        <v>34.303207681563208</v>
      </c>
      <c r="AZ45" s="73">
        <f t="shared" si="81"/>
        <v>11.853284244359585</v>
      </c>
      <c r="BA45" s="6">
        <f t="shared" si="82"/>
        <v>20.070866572105771</v>
      </c>
      <c r="BB45" s="7">
        <f t="shared" si="83"/>
        <v>17.716280744272055</v>
      </c>
      <c r="BC45" s="73">
        <f t="shared" si="84"/>
        <v>7.3631606051683889</v>
      </c>
      <c r="BD45" s="6">
        <f t="shared" si="85"/>
        <v>9.643084351044422</v>
      </c>
      <c r="BE45" s="5"/>
      <c r="BF45" s="7">
        <f t="shared" ref="BF45:CF45" si="88">+AVERAGE(B43:B45)/AVERAGE(B39:B41)*100-100</f>
        <v>60.557520797852675</v>
      </c>
      <c r="BG45" s="75">
        <f t="shared" si="88"/>
        <v>15.024409016837922</v>
      </c>
      <c r="BH45" s="6">
        <f t="shared" si="88"/>
        <v>37.934127467842643</v>
      </c>
      <c r="BI45" s="7">
        <f t="shared" si="88"/>
        <v>11.737527405323391</v>
      </c>
      <c r="BJ45" s="75">
        <f t="shared" si="88"/>
        <v>-2.0801328047750616</v>
      </c>
      <c r="BK45" s="6">
        <f t="shared" si="88"/>
        <v>13.877534691949592</v>
      </c>
      <c r="BL45" s="7">
        <f t="shared" si="88"/>
        <v>28.69270203980696</v>
      </c>
      <c r="BM45" s="75">
        <f t="shared" si="88"/>
        <v>-1.4533868844685429</v>
      </c>
      <c r="BN45" s="6">
        <f t="shared" si="88"/>
        <v>30.667078334901419</v>
      </c>
      <c r="BO45" s="7">
        <f t="shared" si="88"/>
        <v>7.2149865391599093</v>
      </c>
      <c r="BP45" s="75">
        <f t="shared" si="88"/>
        <v>7.2082355835322005</v>
      </c>
      <c r="BQ45" s="6">
        <f t="shared" si="88"/>
        <v>-0.10938774993796585</v>
      </c>
      <c r="BR45" s="7">
        <f t="shared" si="88"/>
        <v>25.651406182807051</v>
      </c>
      <c r="BS45" s="75">
        <f t="shared" si="88"/>
        <v>6.0763864643274275</v>
      </c>
      <c r="BT45" s="6">
        <f t="shared" si="88"/>
        <v>18.491759172796264</v>
      </c>
      <c r="BU45" s="7">
        <f t="shared" si="88"/>
        <v>20.911887761339543</v>
      </c>
      <c r="BV45" s="75">
        <f t="shared" si="88"/>
        <v>3.0154872499487624</v>
      </c>
      <c r="BW45" s="6">
        <f t="shared" si="88"/>
        <v>17.296568041324505</v>
      </c>
      <c r="BX45" s="7">
        <f t="shared" si="88"/>
        <v>21.889877929531679</v>
      </c>
      <c r="BY45" s="75">
        <f t="shared" si="88"/>
        <v>3.1343625830748891</v>
      </c>
      <c r="BZ45" s="6">
        <f t="shared" si="88"/>
        <v>18.124966547469441</v>
      </c>
      <c r="CA45" s="7">
        <f t="shared" si="88"/>
        <v>22.021851801796103</v>
      </c>
      <c r="CB45" s="75">
        <f t="shared" si="88"/>
        <v>0.24075691364198804</v>
      </c>
      <c r="CC45" s="6">
        <f t="shared" si="88"/>
        <v>21.525448997355667</v>
      </c>
      <c r="CD45" s="7">
        <f t="shared" si="88"/>
        <v>21.897341840005964</v>
      </c>
      <c r="CE45" s="75">
        <f t="shared" si="88"/>
        <v>2.9501486495040297</v>
      </c>
      <c r="CF45" s="6">
        <f t="shared" si="88"/>
        <v>18.340379620138208</v>
      </c>
    </row>
    <row r="46" spans="1:84" ht="15" customHeight="1" x14ac:dyDescent="0.3">
      <c r="A46" s="17" t="s">
        <v>59</v>
      </c>
      <c r="B46" s="40">
        <v>1381652.671869206</v>
      </c>
      <c r="C46" s="65">
        <v>1817584.0079903039</v>
      </c>
      <c r="D46" s="27">
        <v>76.015890643585408</v>
      </c>
      <c r="E46" s="26">
        <v>486498.62073262024</v>
      </c>
      <c r="F46" s="65">
        <v>950969.57710453053</v>
      </c>
      <c r="G46" s="27">
        <v>51.158168720169726</v>
      </c>
      <c r="H46" s="26">
        <v>2466644.1111234999</v>
      </c>
      <c r="I46" s="65">
        <v>6466680.4162650695</v>
      </c>
      <c r="J46" s="27">
        <v>38.143899997274772</v>
      </c>
      <c r="K46" s="26">
        <v>2280474.4666403048</v>
      </c>
      <c r="L46" s="65">
        <v>3201606.9290559152</v>
      </c>
      <c r="M46" s="27">
        <v>71.229058318935088</v>
      </c>
      <c r="N46" s="26">
        <v>537368.30821355653</v>
      </c>
      <c r="O46" s="65">
        <v>1548034.7140294143</v>
      </c>
      <c r="P46" s="27">
        <v>34.712936560371347</v>
      </c>
      <c r="Q46" s="26">
        <v>5790021.6179260584</v>
      </c>
      <c r="R46" s="65">
        <v>14211423.249504223</v>
      </c>
      <c r="S46" s="27">
        <v>40.742025033474725</v>
      </c>
      <c r="T46" s="26">
        <v>12942659.796505246</v>
      </c>
      <c r="U46" s="65">
        <v>28196298.893949457</v>
      </c>
      <c r="V46" s="27">
        <v>45.901981125907859</v>
      </c>
      <c r="W46" s="26">
        <v>915339.57926608168</v>
      </c>
      <c r="X46" s="65">
        <v>1983218.0780325327</v>
      </c>
      <c r="Y46" s="27">
        <v>46.154257537534733</v>
      </c>
      <c r="Z46" s="26">
        <v>13857999.375771329</v>
      </c>
      <c r="AA46" s="65">
        <v>30179516.971981987</v>
      </c>
      <c r="AB46" s="27">
        <v>45.918559228886259</v>
      </c>
      <c r="AC46" s="5"/>
      <c r="AD46" s="7">
        <f t="shared" si="59"/>
        <v>37.712206715052133</v>
      </c>
      <c r="AE46" s="73">
        <f t="shared" si="60"/>
        <v>9.7815063665399151</v>
      </c>
      <c r="AF46" s="6">
        <f t="shared" si="61"/>
        <v>25.442081524420729</v>
      </c>
      <c r="AG46" s="7">
        <f t="shared" si="62"/>
        <v>39.579693768904889</v>
      </c>
      <c r="AH46" s="73">
        <f t="shared" si="63"/>
        <v>19.466726581864918</v>
      </c>
      <c r="AI46" s="6">
        <f t="shared" si="64"/>
        <v>16.835622572497201</v>
      </c>
      <c r="AJ46" s="7">
        <f t="shared" si="65"/>
        <v>27.44221814238206</v>
      </c>
      <c r="AK46" s="73">
        <f t="shared" si="66"/>
        <v>8.0640772618277339</v>
      </c>
      <c r="AL46" s="6">
        <f t="shared" si="67"/>
        <v>17.932083789142197</v>
      </c>
      <c r="AM46" s="7">
        <f t="shared" si="68"/>
        <v>-14.288077939784458</v>
      </c>
      <c r="AN46" s="73">
        <f t="shared" si="69"/>
        <v>14.336542431444869</v>
      </c>
      <c r="AO46" s="6">
        <f t="shared" si="70"/>
        <v>-25.035408420184112</v>
      </c>
      <c r="AP46" s="7">
        <f t="shared" si="71"/>
        <v>84.012575040179257</v>
      </c>
      <c r="AQ46" s="73">
        <f t="shared" si="72"/>
        <v>58.671676882159915</v>
      </c>
      <c r="AR46" s="6">
        <f t="shared" si="73"/>
        <v>15.970649996242997</v>
      </c>
      <c r="AS46" s="7">
        <f t="shared" si="74"/>
        <v>12.761544111485534</v>
      </c>
      <c r="AT46" s="73">
        <f t="shared" si="75"/>
        <v>1.1793578945816137</v>
      </c>
      <c r="AU46" s="6">
        <f t="shared" si="76"/>
        <v>11.447182960946805</v>
      </c>
      <c r="AV46" s="7">
        <f t="shared" si="77"/>
        <v>13.784238511152978</v>
      </c>
      <c r="AW46" s="73">
        <f t="shared" si="78"/>
        <v>7.3845198820385889</v>
      </c>
      <c r="AX46" s="6">
        <f t="shared" si="79"/>
        <v>5.9596286654207233</v>
      </c>
      <c r="AY46" s="7">
        <f t="shared" si="80"/>
        <v>54.14302601125641</v>
      </c>
      <c r="AZ46" s="73">
        <f t="shared" si="81"/>
        <v>20.045375620686443</v>
      </c>
      <c r="BA46" s="6">
        <f t="shared" si="82"/>
        <v>28.403968261393118</v>
      </c>
      <c r="BB46" s="7">
        <f t="shared" si="83"/>
        <v>15.786655135308592</v>
      </c>
      <c r="BC46" s="73">
        <f t="shared" si="84"/>
        <v>8.1339617095585766</v>
      </c>
      <c r="BD46" s="6">
        <f t="shared" si="85"/>
        <v>7.0770489721857359</v>
      </c>
      <c r="BE46" s="5"/>
      <c r="BF46" s="7">
        <f t="shared" ref="BF46:CF46" si="89">+AVERAGE(B43:B46)/AVERAGE(B39:B42)*100-100</f>
        <v>53.156232874638846</v>
      </c>
      <c r="BG46" s="75">
        <f t="shared" si="89"/>
        <v>13.680940390217899</v>
      </c>
      <c r="BH46" s="6">
        <f t="shared" si="89"/>
        <v>34.015098224917892</v>
      </c>
      <c r="BI46" s="7">
        <f t="shared" si="89"/>
        <v>18.27273807184018</v>
      </c>
      <c r="BJ46" s="75">
        <f t="shared" si="89"/>
        <v>2.7394016804469743</v>
      </c>
      <c r="BK46" s="6">
        <f t="shared" si="89"/>
        <v>14.652132727218799</v>
      </c>
      <c r="BL46" s="7">
        <f t="shared" si="89"/>
        <v>28.333795888924641</v>
      </c>
      <c r="BM46" s="75">
        <f t="shared" si="89"/>
        <v>0.90055938692749748</v>
      </c>
      <c r="BN46" s="6">
        <f t="shared" si="89"/>
        <v>26.970251689253672</v>
      </c>
      <c r="BO46" s="7">
        <f t="shared" si="89"/>
        <v>0.94167599377885836</v>
      </c>
      <c r="BP46" s="75">
        <f t="shared" si="89"/>
        <v>9.0369980774761132</v>
      </c>
      <c r="BQ46" s="6">
        <f t="shared" si="89"/>
        <v>-7.1969217567712178</v>
      </c>
      <c r="BR46" s="7">
        <f t="shared" si="89"/>
        <v>37.560716627952871</v>
      </c>
      <c r="BS46" s="75">
        <f t="shared" si="89"/>
        <v>16.303434876946483</v>
      </c>
      <c r="BT46" s="6">
        <f t="shared" si="89"/>
        <v>17.832942617708383</v>
      </c>
      <c r="BU46" s="7">
        <f t="shared" si="89"/>
        <v>18.452448166645283</v>
      </c>
      <c r="BV46" s="75">
        <f t="shared" si="89"/>
        <v>2.4871730735501245</v>
      </c>
      <c r="BW46" s="6">
        <f t="shared" si="89"/>
        <v>15.759585864287473</v>
      </c>
      <c r="BX46" s="7">
        <f t="shared" si="89"/>
        <v>19.519240594194187</v>
      </c>
      <c r="BY46" s="75">
        <f t="shared" si="89"/>
        <v>4.2620416391269771</v>
      </c>
      <c r="BZ46" s="6">
        <f t="shared" si="89"/>
        <v>14.766965817221745</v>
      </c>
      <c r="CA46" s="7">
        <f t="shared" si="89"/>
        <v>30.524280199007706</v>
      </c>
      <c r="CB46" s="75">
        <f t="shared" si="89"/>
        <v>5.2015907666640686</v>
      </c>
      <c r="CC46" s="6">
        <f t="shared" si="89"/>
        <v>23.342043713903493</v>
      </c>
      <c r="CD46" s="7">
        <f t="shared" si="89"/>
        <v>20.119417860207548</v>
      </c>
      <c r="CE46" s="75">
        <f t="shared" si="89"/>
        <v>4.3207454855496223</v>
      </c>
      <c r="CF46" s="6">
        <f t="shared" si="89"/>
        <v>15.237117410097767</v>
      </c>
    </row>
    <row r="47" spans="1:84" ht="15" customHeight="1" x14ac:dyDescent="0.3">
      <c r="A47" s="17" t="s">
        <v>60</v>
      </c>
      <c r="B47" s="40">
        <v>1956013.9475460879</v>
      </c>
      <c r="C47" s="65">
        <v>2351471.8998030182</v>
      </c>
      <c r="D47" s="27">
        <v>83.182535488089073</v>
      </c>
      <c r="E47" s="26">
        <v>478705.43233189487</v>
      </c>
      <c r="F47" s="65">
        <v>912514.98236474814</v>
      </c>
      <c r="G47" s="27">
        <v>52.460007954208912</v>
      </c>
      <c r="H47" s="26">
        <v>2262852.9698387799</v>
      </c>
      <c r="I47" s="65">
        <v>5751621.1062432444</v>
      </c>
      <c r="J47" s="27">
        <v>39.342872696925532</v>
      </c>
      <c r="K47" s="26">
        <v>2308147.0642831982</v>
      </c>
      <c r="L47" s="65">
        <v>3052218.1696074754</v>
      </c>
      <c r="M47" s="27">
        <v>75.62195544429359</v>
      </c>
      <c r="N47" s="26">
        <v>561692.42251026968</v>
      </c>
      <c r="O47" s="65">
        <v>1596589.2797757252</v>
      </c>
      <c r="P47" s="27">
        <v>35.180771261922246</v>
      </c>
      <c r="Q47" s="26">
        <v>5096775.5390325561</v>
      </c>
      <c r="R47" s="65">
        <v>11482348.886417663</v>
      </c>
      <c r="S47" s="27">
        <v>44.38791739781982</v>
      </c>
      <c r="T47" s="26">
        <v>12664187.375542786</v>
      </c>
      <c r="U47" s="65">
        <v>25146764.324211873</v>
      </c>
      <c r="V47" s="27">
        <v>50.361100984071413</v>
      </c>
      <c r="W47" s="26">
        <v>850877.40242967033</v>
      </c>
      <c r="X47" s="65">
        <v>1710822.0060253434</v>
      </c>
      <c r="Y47" s="27">
        <v>49.735004543603338</v>
      </c>
      <c r="Z47" s="26">
        <v>13515064.777972456</v>
      </c>
      <c r="AA47" s="65">
        <v>26857586.330237217</v>
      </c>
      <c r="AB47" s="27">
        <v>50.321218786353562</v>
      </c>
      <c r="AC47" s="5"/>
      <c r="AD47" s="7">
        <f t="shared" si="59"/>
        <v>50.86870121434697</v>
      </c>
      <c r="AE47" s="73">
        <f t="shared" si="60"/>
        <v>8.2200982269091014</v>
      </c>
      <c r="AF47" s="6">
        <f t="shared" si="61"/>
        <v>39.409133503108592</v>
      </c>
      <c r="AG47" s="7">
        <f t="shared" si="62"/>
        <v>29.055941117671864</v>
      </c>
      <c r="AH47" s="73">
        <f t="shared" si="63"/>
        <v>9.309060183516209</v>
      </c>
      <c r="AI47" s="6">
        <f t="shared" si="64"/>
        <v>18.065182246561392</v>
      </c>
      <c r="AJ47" s="7">
        <f t="shared" si="65"/>
        <v>20.640542012582074</v>
      </c>
      <c r="AK47" s="73">
        <f t="shared" si="66"/>
        <v>3.6982526590594915</v>
      </c>
      <c r="AL47" s="6">
        <f t="shared" si="67"/>
        <v>16.338066379214382</v>
      </c>
      <c r="AM47" s="7">
        <f t="shared" si="68"/>
        <v>-2.3303592448773998</v>
      </c>
      <c r="AN47" s="73">
        <f t="shared" si="69"/>
        <v>6.9926152101574104</v>
      </c>
      <c r="AO47" s="6">
        <f t="shared" si="70"/>
        <v>-8.7136616267603273</v>
      </c>
      <c r="AP47" s="7">
        <f t="shared" si="71"/>
        <v>15.992288570248505</v>
      </c>
      <c r="AQ47" s="73">
        <f t="shared" si="72"/>
        <v>6.0161008566057603</v>
      </c>
      <c r="AR47" s="6">
        <f t="shared" si="73"/>
        <v>9.4100685018931642</v>
      </c>
      <c r="AS47" s="7">
        <f t="shared" si="74"/>
        <v>14.707787113352126</v>
      </c>
      <c r="AT47" s="73">
        <f t="shared" si="75"/>
        <v>3.337531092612096</v>
      </c>
      <c r="AU47" s="6">
        <f t="shared" si="76"/>
        <v>11.003026587261772</v>
      </c>
      <c r="AV47" s="7">
        <f t="shared" si="77"/>
        <v>16.894450063942884</v>
      </c>
      <c r="AW47" s="73">
        <f t="shared" si="78"/>
        <v>4.6718343519847565</v>
      </c>
      <c r="AX47" s="6">
        <f t="shared" si="79"/>
        <v>11.677081793423596</v>
      </c>
      <c r="AY47" s="7">
        <f t="shared" si="80"/>
        <v>36.089372577588449</v>
      </c>
      <c r="AZ47" s="73">
        <f t="shared" si="81"/>
        <v>7.6702445964063344</v>
      </c>
      <c r="BA47" s="6">
        <f t="shared" si="82"/>
        <v>26.394597771844076</v>
      </c>
      <c r="BB47" s="7">
        <f t="shared" si="83"/>
        <v>17.941768248771183</v>
      </c>
      <c r="BC47" s="73">
        <f t="shared" si="84"/>
        <v>4.8578434223916815</v>
      </c>
      <c r="BD47" s="6">
        <f t="shared" si="85"/>
        <v>12.477774098094343</v>
      </c>
      <c r="BE47" s="5"/>
      <c r="BF47" s="7">
        <f t="shared" ref="BF47:CF47" si="90">+AVERAGE(B47:B47)/AVERAGE(B43:B43)*100-100</f>
        <v>50.86870121434697</v>
      </c>
      <c r="BG47" s="75">
        <f t="shared" si="90"/>
        <v>8.2200982269091014</v>
      </c>
      <c r="BH47" s="6">
        <f t="shared" si="90"/>
        <v>39.409133503108592</v>
      </c>
      <c r="BI47" s="7">
        <f t="shared" si="90"/>
        <v>29.055941117671864</v>
      </c>
      <c r="BJ47" s="75">
        <f t="shared" si="90"/>
        <v>9.309060183516209</v>
      </c>
      <c r="BK47" s="6">
        <f t="shared" si="90"/>
        <v>18.065182246561392</v>
      </c>
      <c r="BL47" s="7">
        <f t="shared" si="90"/>
        <v>20.640542012582074</v>
      </c>
      <c r="BM47" s="75">
        <f t="shared" si="90"/>
        <v>3.6982526590594915</v>
      </c>
      <c r="BN47" s="6">
        <f t="shared" si="90"/>
        <v>16.338066379214382</v>
      </c>
      <c r="BO47" s="7">
        <f t="shared" si="90"/>
        <v>-2.3303592448773998</v>
      </c>
      <c r="BP47" s="75">
        <f t="shared" si="90"/>
        <v>6.9926152101574104</v>
      </c>
      <c r="BQ47" s="6">
        <f t="shared" si="90"/>
        <v>-8.7136616267603273</v>
      </c>
      <c r="BR47" s="7">
        <f t="shared" si="90"/>
        <v>15.992288570248505</v>
      </c>
      <c r="BS47" s="75">
        <f t="shared" si="90"/>
        <v>6.0161008566057603</v>
      </c>
      <c r="BT47" s="6">
        <f t="shared" si="90"/>
        <v>9.4100685018931642</v>
      </c>
      <c r="BU47" s="7">
        <f t="shared" si="90"/>
        <v>14.707787113352126</v>
      </c>
      <c r="BV47" s="75">
        <f t="shared" si="90"/>
        <v>3.337531092612096</v>
      </c>
      <c r="BW47" s="6">
        <f t="shared" si="90"/>
        <v>11.003026587261772</v>
      </c>
      <c r="BX47" s="7">
        <f t="shared" si="90"/>
        <v>16.894450063942884</v>
      </c>
      <c r="BY47" s="75">
        <f t="shared" si="90"/>
        <v>4.6718343519847565</v>
      </c>
      <c r="BZ47" s="6">
        <f t="shared" si="90"/>
        <v>11.677081793423596</v>
      </c>
      <c r="CA47" s="7">
        <f t="shared" si="90"/>
        <v>36.089372577588449</v>
      </c>
      <c r="CB47" s="75">
        <f t="shared" si="90"/>
        <v>7.6702445964063344</v>
      </c>
      <c r="CC47" s="6">
        <f t="shared" si="90"/>
        <v>26.394597771844076</v>
      </c>
      <c r="CD47" s="7">
        <f t="shared" si="90"/>
        <v>17.941768248771183</v>
      </c>
      <c r="CE47" s="75">
        <f t="shared" si="90"/>
        <v>4.8578434223916815</v>
      </c>
      <c r="CF47" s="6">
        <f t="shared" si="90"/>
        <v>12.477774098094343</v>
      </c>
    </row>
    <row r="48" spans="1:84" ht="15" customHeight="1" x14ac:dyDescent="0.3">
      <c r="A48" s="17" t="s">
        <v>61</v>
      </c>
      <c r="B48" s="40">
        <v>1537088.2922032869</v>
      </c>
      <c r="C48" s="65">
        <v>1951611.375688219</v>
      </c>
      <c r="D48" s="27">
        <v>78.75995760996453</v>
      </c>
      <c r="E48" s="26">
        <v>589074.87820300891</v>
      </c>
      <c r="F48" s="65">
        <v>1101211.9073252878</v>
      </c>
      <c r="G48" s="27">
        <v>53.49332624215819</v>
      </c>
      <c r="H48" s="26">
        <v>2463060.4552140976</v>
      </c>
      <c r="I48" s="65">
        <v>6005102.0142070502</v>
      </c>
      <c r="J48" s="27">
        <v>41.016130107147482</v>
      </c>
      <c r="K48" s="26">
        <v>2343056.1713623982</v>
      </c>
      <c r="L48" s="65">
        <v>3107033.2369310469</v>
      </c>
      <c r="M48" s="27">
        <v>75.41136488378018</v>
      </c>
      <c r="N48" s="26">
        <v>524008.08886564139</v>
      </c>
      <c r="O48" s="65">
        <v>1423547.5737876291</v>
      </c>
      <c r="P48" s="27">
        <v>36.810015942875339</v>
      </c>
      <c r="Q48" s="26">
        <v>5938377.0448389091</v>
      </c>
      <c r="R48" s="65">
        <v>13273749.260058798</v>
      </c>
      <c r="S48" s="27">
        <v>44.737752148955423</v>
      </c>
      <c r="T48" s="26">
        <v>13394664.930687342</v>
      </c>
      <c r="U48" s="65">
        <v>26862255.367998034</v>
      </c>
      <c r="V48" s="27">
        <v>49.864260268498846</v>
      </c>
      <c r="W48" s="26">
        <v>1068788.0686536904</v>
      </c>
      <c r="X48" s="65">
        <v>2046601.2719773629</v>
      </c>
      <c r="Y48" s="27">
        <v>52.22258401222728</v>
      </c>
      <c r="Z48" s="26">
        <v>14463452.999341032</v>
      </c>
      <c r="AA48" s="65">
        <v>28908856.639975395</v>
      </c>
      <c r="AB48" s="27">
        <v>50.031217697281235</v>
      </c>
      <c r="AC48" s="5"/>
      <c r="AD48" s="7">
        <f t="shared" si="59"/>
        <v>35.523799014891722</v>
      </c>
      <c r="AE48" s="73">
        <f t="shared" si="60"/>
        <v>5.3450047677229691</v>
      </c>
      <c r="AF48" s="6">
        <f t="shared" si="61"/>
        <v>28.647579744013996</v>
      </c>
      <c r="AG48" s="7">
        <f t="shared" si="62"/>
        <v>19.400466411729028</v>
      </c>
      <c r="AH48" s="73">
        <f t="shared" si="63"/>
        <v>7.0856895904564112</v>
      </c>
      <c r="AI48" s="6">
        <f t="shared" si="64"/>
        <v>11.499927645206213</v>
      </c>
      <c r="AJ48" s="7">
        <f t="shared" si="65"/>
        <v>20.381363049561557</v>
      </c>
      <c r="AK48" s="73">
        <f t="shared" si="66"/>
        <v>0.20679655177933398</v>
      </c>
      <c r="AL48" s="6">
        <f t="shared" si="67"/>
        <v>20.132932288038475</v>
      </c>
      <c r="AM48" s="7">
        <f t="shared" si="68"/>
        <v>1.0360757234364684</v>
      </c>
      <c r="AN48" s="73">
        <f t="shared" si="69"/>
        <v>5.1526654616184828</v>
      </c>
      <c r="AO48" s="6">
        <f t="shared" si="70"/>
        <v>-3.9148696042180546</v>
      </c>
      <c r="AP48" s="7">
        <f t="shared" si="71"/>
        <v>10.5787724357548</v>
      </c>
      <c r="AQ48" s="73">
        <f t="shared" si="72"/>
        <v>1.2301655956001127</v>
      </c>
      <c r="AR48" s="6">
        <f t="shared" si="73"/>
        <v>9.2350010346728055</v>
      </c>
      <c r="AS48" s="7">
        <f t="shared" si="74"/>
        <v>20.098029958220053</v>
      </c>
      <c r="AT48" s="73">
        <f t="shared" si="75"/>
        <v>7.8723018209656743</v>
      </c>
      <c r="AU48" s="6">
        <f t="shared" si="76"/>
        <v>11.333519291676254</v>
      </c>
      <c r="AV48" s="7">
        <f t="shared" si="77"/>
        <v>17.38269472995843</v>
      </c>
      <c r="AW48" s="73">
        <f t="shared" si="78"/>
        <v>5.1782829460741198</v>
      </c>
      <c r="AX48" s="6">
        <f t="shared" si="79"/>
        <v>11.603547274242558</v>
      </c>
      <c r="AY48" s="7">
        <f t="shared" si="80"/>
        <v>67.012455071043291</v>
      </c>
      <c r="AZ48" s="73">
        <f t="shared" si="81"/>
        <v>29.888607497508929</v>
      </c>
      <c r="BA48" s="6">
        <f t="shared" si="82"/>
        <v>28.581296149661426</v>
      </c>
      <c r="BB48" s="7">
        <f t="shared" si="83"/>
        <v>20.018176088468749</v>
      </c>
      <c r="BC48" s="73">
        <f t="shared" si="84"/>
        <v>6.6141846232711003</v>
      </c>
      <c r="BD48" s="6">
        <f t="shared" si="85"/>
        <v>12.572427873984708</v>
      </c>
      <c r="BE48" s="5"/>
      <c r="BF48" s="7">
        <f t="shared" ref="BF48:CF48" si="91">+AVERAGE(B47:B48)/AVERAGE(B43:B44)*100-100</f>
        <v>43.708605152169099</v>
      </c>
      <c r="BG48" s="75">
        <f t="shared" si="91"/>
        <v>6.8969246471904881</v>
      </c>
      <c r="BH48" s="6">
        <f t="shared" si="91"/>
        <v>33.959207788622194</v>
      </c>
      <c r="BI48" s="7">
        <f t="shared" si="91"/>
        <v>23.544324509207314</v>
      </c>
      <c r="BJ48" s="75">
        <f t="shared" si="91"/>
        <v>8.0818931159803498</v>
      </c>
      <c r="BK48" s="6">
        <f t="shared" si="91"/>
        <v>14.65669722290896</v>
      </c>
      <c r="BL48" s="7">
        <f t="shared" si="91"/>
        <v>20.505323537241594</v>
      </c>
      <c r="BM48" s="75">
        <f t="shared" si="91"/>
        <v>1.8850187303379755</v>
      </c>
      <c r="BN48" s="6">
        <f t="shared" si="91"/>
        <v>18.244561398050749</v>
      </c>
      <c r="BO48" s="7">
        <f t="shared" si="91"/>
        <v>-0.66302732715277557</v>
      </c>
      <c r="BP48" s="75">
        <f t="shared" si="91"/>
        <v>6.0564751447158329</v>
      </c>
      <c r="BQ48" s="6">
        <f t="shared" si="91"/>
        <v>-6.3790600602623186</v>
      </c>
      <c r="BR48" s="7">
        <f t="shared" si="91"/>
        <v>13.314832337923477</v>
      </c>
      <c r="BS48" s="75">
        <f t="shared" si="91"/>
        <v>3.7050883239249117</v>
      </c>
      <c r="BT48" s="6">
        <f t="shared" si="91"/>
        <v>9.3204837161726175</v>
      </c>
      <c r="BU48" s="7">
        <f t="shared" si="91"/>
        <v>17.54683564738832</v>
      </c>
      <c r="BV48" s="75">
        <f t="shared" si="91"/>
        <v>5.7204867247281328</v>
      </c>
      <c r="BW48" s="6">
        <f t="shared" si="91"/>
        <v>11.16867593349582</v>
      </c>
      <c r="BX48" s="7">
        <f t="shared" si="91"/>
        <v>17.144907202484561</v>
      </c>
      <c r="BY48" s="75">
        <f t="shared" si="91"/>
        <v>4.9328006127988999</v>
      </c>
      <c r="BZ48" s="6">
        <f t="shared" si="91"/>
        <v>11.640484689263971</v>
      </c>
      <c r="CA48" s="7">
        <f t="shared" si="91"/>
        <v>51.730692635260965</v>
      </c>
      <c r="CB48" s="75">
        <f t="shared" si="91"/>
        <v>18.732782138143733</v>
      </c>
      <c r="CC48" s="6">
        <f t="shared" si="91"/>
        <v>27.505249639789156</v>
      </c>
      <c r="CD48" s="7">
        <f t="shared" si="91"/>
        <v>19.006112680010773</v>
      </c>
      <c r="CE48" s="75">
        <f t="shared" si="91"/>
        <v>5.7610301418754801</v>
      </c>
      <c r="CF48" s="6">
        <f t="shared" si="91"/>
        <v>12.52494431455726</v>
      </c>
    </row>
    <row r="49" spans="1:84" ht="15" customHeight="1" x14ac:dyDescent="0.3">
      <c r="A49" s="17" t="s">
        <v>62</v>
      </c>
      <c r="B49" s="40">
        <v>1177956.7929706974</v>
      </c>
      <c r="C49" s="65">
        <v>1558377.5679691653</v>
      </c>
      <c r="D49" s="27">
        <v>75.588664594664195</v>
      </c>
      <c r="E49" s="26">
        <v>474717.92768827127</v>
      </c>
      <c r="F49" s="65">
        <v>905114.71337235125</v>
      </c>
      <c r="G49" s="27">
        <v>52.448371535087304</v>
      </c>
      <c r="H49" s="26">
        <v>2631818.0834731543</v>
      </c>
      <c r="I49" s="65">
        <v>6320018.1355932057</v>
      </c>
      <c r="J49" s="27">
        <v>41.642571698508711</v>
      </c>
      <c r="K49" s="26">
        <v>2363160.7697160607</v>
      </c>
      <c r="L49" s="65">
        <v>3055547.2936273725</v>
      </c>
      <c r="M49" s="27">
        <v>77.340016128850365</v>
      </c>
      <c r="N49" s="26">
        <v>533545.09552386589</v>
      </c>
      <c r="O49" s="65">
        <v>1425228.0190438754</v>
      </c>
      <c r="P49" s="27">
        <v>37.435770865759324</v>
      </c>
      <c r="Q49" s="26">
        <v>5880297.6081691962</v>
      </c>
      <c r="R49" s="65">
        <v>12832346.528632332</v>
      </c>
      <c r="S49" s="27">
        <v>45.824024429582771</v>
      </c>
      <c r="T49" s="26">
        <v>13061496.277541246</v>
      </c>
      <c r="U49" s="65">
        <v>26096632.258238301</v>
      </c>
      <c r="V49" s="27">
        <v>50.050505169753976</v>
      </c>
      <c r="W49" s="26">
        <v>963316.0602095155</v>
      </c>
      <c r="X49" s="65">
        <v>1780114.3622027931</v>
      </c>
      <c r="Y49" s="27">
        <v>54.115402957451849</v>
      </c>
      <c r="Z49" s="26">
        <v>14024812.337750763</v>
      </c>
      <c r="AA49" s="65">
        <v>27876746.620441094</v>
      </c>
      <c r="AB49" s="27">
        <v>50.310075736982995</v>
      </c>
      <c r="AC49" s="5"/>
      <c r="AD49" s="7">
        <f t="shared" si="59"/>
        <v>26.574983930389578</v>
      </c>
      <c r="AE49" s="73">
        <f t="shared" si="60"/>
        <v>3.7495721666187052</v>
      </c>
      <c r="AF49" s="6">
        <f t="shared" si="61"/>
        <v>22.000487604049027</v>
      </c>
      <c r="AG49" s="7">
        <f t="shared" si="62"/>
        <v>17.079400040315733</v>
      </c>
      <c r="AH49" s="73">
        <f t="shared" si="63"/>
        <v>7.4793838412416562</v>
      </c>
      <c r="AI49" s="6">
        <f t="shared" si="64"/>
        <v>8.9319605825563002</v>
      </c>
      <c r="AJ49" s="7">
        <f t="shared" si="65"/>
        <v>16.148973508281486</v>
      </c>
      <c r="AK49" s="73">
        <f t="shared" si="66"/>
        <v>-1.3568970376951626</v>
      </c>
      <c r="AL49" s="6">
        <f t="shared" si="67"/>
        <v>17.746674648572494</v>
      </c>
      <c r="AM49" s="7">
        <f t="shared" si="68"/>
        <v>5.3569536579043557</v>
      </c>
      <c r="AN49" s="73">
        <f t="shared" si="69"/>
        <v>5.6573430413902059</v>
      </c>
      <c r="AO49" s="6">
        <f t="shared" si="70"/>
        <v>-0.2843052596620339</v>
      </c>
      <c r="AP49" s="7">
        <f t="shared" si="71"/>
        <v>12.776607953239932</v>
      </c>
      <c r="AQ49" s="73">
        <f t="shared" si="72"/>
        <v>3.6434606815145827</v>
      </c>
      <c r="AR49" s="6">
        <f t="shared" si="73"/>
        <v>8.8120825102420639</v>
      </c>
      <c r="AS49" s="7">
        <f t="shared" si="74"/>
        <v>18.124821300176166</v>
      </c>
      <c r="AT49" s="73">
        <f t="shared" si="75"/>
        <v>3.4739690964448471</v>
      </c>
      <c r="AU49" s="6">
        <f t="shared" si="76"/>
        <v>14.15897382855367</v>
      </c>
      <c r="AV49" s="7">
        <f t="shared" si="77"/>
        <v>15.627906406906163</v>
      </c>
      <c r="AW49" s="73">
        <f t="shared" si="78"/>
        <v>2.6629127439123437</v>
      </c>
      <c r="AX49" s="6">
        <f t="shared" si="79"/>
        <v>12.628702339017366</v>
      </c>
      <c r="AY49" s="7">
        <f t="shared" si="80"/>
        <v>28.843578941304713</v>
      </c>
      <c r="AZ49" s="73">
        <f t="shared" si="81"/>
        <v>-0.58416105829486753</v>
      </c>
      <c r="BA49" s="6">
        <f t="shared" si="82"/>
        <v>29.600655502042514</v>
      </c>
      <c r="BB49" s="7">
        <f t="shared" si="83"/>
        <v>16.448317357447678</v>
      </c>
      <c r="BC49" s="73">
        <f t="shared" si="84"/>
        <v>2.4492390139311908</v>
      </c>
      <c r="BD49" s="6">
        <f t="shared" si="85"/>
        <v>13.664404419453888</v>
      </c>
      <c r="BE49" s="5"/>
      <c r="BF49" s="7">
        <f t="shared" ref="BF49:CF49" si="92">+AVERAGE(B47:B49)/AVERAGE(B43:B45)*100-100</f>
        <v>38.964871296021187</v>
      </c>
      <c r="BG49" s="75">
        <f t="shared" si="92"/>
        <v>6.0416563154512346</v>
      </c>
      <c r="BH49" s="6">
        <f t="shared" si="92"/>
        <v>29.906999351012075</v>
      </c>
      <c r="BI49" s="7">
        <f t="shared" si="92"/>
        <v>21.47990307197351</v>
      </c>
      <c r="BJ49" s="75">
        <f t="shared" si="92"/>
        <v>7.8943373941584554</v>
      </c>
      <c r="BK49" s="6">
        <f t="shared" si="92"/>
        <v>12.695687957851206</v>
      </c>
      <c r="BL49" s="7">
        <f t="shared" si="92"/>
        <v>18.910040129755458</v>
      </c>
      <c r="BM49" s="75">
        <f t="shared" si="92"/>
        <v>0.72762327949062922</v>
      </c>
      <c r="BN49" s="6">
        <f t="shared" si="92"/>
        <v>18.074145998454554</v>
      </c>
      <c r="BO49" s="7">
        <f t="shared" si="92"/>
        <v>1.2867706169255086</v>
      </c>
      <c r="BP49" s="75">
        <f t="shared" si="92"/>
        <v>5.9237926417523283</v>
      </c>
      <c r="BQ49" s="6">
        <f t="shared" si="92"/>
        <v>-4.4002303326375056</v>
      </c>
      <c r="BR49" s="7">
        <f t="shared" si="92"/>
        <v>13.136919578132861</v>
      </c>
      <c r="BS49" s="75">
        <f t="shared" si="92"/>
        <v>3.6853219108525082</v>
      </c>
      <c r="BT49" s="6">
        <f t="shared" si="92"/>
        <v>9.146021493553306</v>
      </c>
      <c r="BU49" s="7">
        <f t="shared" si="92"/>
        <v>17.747117649635456</v>
      </c>
      <c r="BV49" s="75">
        <f t="shared" si="92"/>
        <v>4.9426606168602376</v>
      </c>
      <c r="BW49" s="6">
        <f t="shared" si="92"/>
        <v>12.166349135552238</v>
      </c>
      <c r="BX49" s="7">
        <f t="shared" si="92"/>
        <v>16.63400409203517</v>
      </c>
      <c r="BY49" s="75">
        <f t="shared" si="92"/>
        <v>4.1633024866708297</v>
      </c>
      <c r="BZ49" s="6">
        <f t="shared" si="92"/>
        <v>11.96768631631808</v>
      </c>
      <c r="CA49" s="7">
        <f t="shared" si="92"/>
        <v>43.229355755608225</v>
      </c>
      <c r="CB49" s="75">
        <f t="shared" si="92"/>
        <v>11.752525649765303</v>
      </c>
      <c r="CC49" s="6">
        <f t="shared" si="92"/>
        <v>28.224075470205833</v>
      </c>
      <c r="CD49" s="7">
        <f t="shared" si="92"/>
        <v>18.139666389564496</v>
      </c>
      <c r="CE49" s="75">
        <f t="shared" si="92"/>
        <v>4.6337355228209987</v>
      </c>
      <c r="CF49" s="6">
        <f t="shared" si="92"/>
        <v>12.902890066990722</v>
      </c>
    </row>
    <row r="50" spans="1:84" ht="15" customHeight="1" x14ac:dyDescent="0.3">
      <c r="A50" s="17" t="s">
        <v>63</v>
      </c>
      <c r="B50" s="40">
        <v>1374396.3914350762</v>
      </c>
      <c r="C50" s="65">
        <v>1761643.8946200996</v>
      </c>
      <c r="D50" s="27">
        <v>78.017832981589407</v>
      </c>
      <c r="E50" s="26">
        <v>525516.67675407755</v>
      </c>
      <c r="F50" s="65">
        <v>979648.64783831267</v>
      </c>
      <c r="G50" s="27">
        <v>53.643383055106518</v>
      </c>
      <c r="H50" s="26">
        <v>2955172.3783855704</v>
      </c>
      <c r="I50" s="65">
        <v>6844749.5272469921</v>
      </c>
      <c r="J50" s="27">
        <v>43.174295372268531</v>
      </c>
      <c r="K50" s="26">
        <v>2442946.6922388389</v>
      </c>
      <c r="L50" s="65">
        <v>3210309.4604147384</v>
      </c>
      <c r="M50" s="27">
        <v>76.096922192766911</v>
      </c>
      <c r="N50" s="26">
        <v>592829.08259578003</v>
      </c>
      <c r="O50" s="65">
        <v>1563181.893496359</v>
      </c>
      <c r="P50" s="27">
        <v>37.924510580774637</v>
      </c>
      <c r="Q50" s="26">
        <v>6666558.8209414547</v>
      </c>
      <c r="R50" s="65">
        <v>14814366.475617724</v>
      </c>
      <c r="S50" s="27">
        <v>45.000633890849357</v>
      </c>
      <c r="T50" s="26">
        <v>14557420.042350799</v>
      </c>
      <c r="U50" s="65">
        <v>29173899.899234224</v>
      </c>
      <c r="V50" s="27">
        <v>49.898779705941578</v>
      </c>
      <c r="W50" s="26">
        <v>941241.57429595303</v>
      </c>
      <c r="X50" s="65">
        <v>1769424.0096850786</v>
      </c>
      <c r="Y50" s="27">
        <v>53.194800632521918</v>
      </c>
      <c r="Z50" s="26">
        <v>15498661.616646752</v>
      </c>
      <c r="AA50" s="65">
        <v>30943323.908919305</v>
      </c>
      <c r="AB50" s="27">
        <v>50.087255209771818</v>
      </c>
      <c r="AC50" s="5"/>
      <c r="AD50" s="7">
        <f t="shared" si="59"/>
        <v>-0.52518846319841828</v>
      </c>
      <c r="AE50" s="73">
        <f t="shared" si="60"/>
        <v>-3.0777181755718175</v>
      </c>
      <c r="AF50" s="6">
        <f t="shared" si="61"/>
        <v>2.6335840059948481</v>
      </c>
      <c r="AG50" s="7">
        <f t="shared" si="62"/>
        <v>8.0201781379564636</v>
      </c>
      <c r="AH50" s="73">
        <f t="shared" si="63"/>
        <v>3.0157716318436769</v>
      </c>
      <c r="AI50" s="6">
        <f t="shared" si="64"/>
        <v>4.8579032383482712</v>
      </c>
      <c r="AJ50" s="7">
        <f t="shared" si="65"/>
        <v>19.805381127298375</v>
      </c>
      <c r="AK50" s="73">
        <f t="shared" si="66"/>
        <v>5.8464171204595061</v>
      </c>
      <c r="AL50" s="6">
        <f t="shared" si="67"/>
        <v>13.187941913000927</v>
      </c>
      <c r="AM50" s="7">
        <f t="shared" si="68"/>
        <v>7.1244922043742491</v>
      </c>
      <c r="AN50" s="73">
        <f t="shared" si="69"/>
        <v>0.27181760758460882</v>
      </c>
      <c r="AO50" s="6">
        <f t="shared" si="70"/>
        <v>6.834098314251861</v>
      </c>
      <c r="AP50" s="7">
        <f t="shared" si="71"/>
        <v>10.320812287311654</v>
      </c>
      <c r="AQ50" s="73">
        <f t="shared" si="72"/>
        <v>0.97847802311343912</v>
      </c>
      <c r="AR50" s="6">
        <f t="shared" si="73"/>
        <v>9.251807362416173</v>
      </c>
      <c r="AS50" s="7">
        <f t="shared" si="74"/>
        <v>15.138755273410624</v>
      </c>
      <c r="AT50" s="73">
        <f t="shared" si="75"/>
        <v>4.2426660266735325</v>
      </c>
      <c r="AU50" s="6">
        <f t="shared" si="76"/>
        <v>10.452619509893395</v>
      </c>
      <c r="AV50" s="7">
        <f t="shared" si="77"/>
        <v>12.476262771594818</v>
      </c>
      <c r="AW50" s="73">
        <f t="shared" si="78"/>
        <v>3.4671252740002103</v>
      </c>
      <c r="AX50" s="6">
        <f t="shared" si="79"/>
        <v>8.7072463584319166</v>
      </c>
      <c r="AY50" s="7">
        <f t="shared" si="80"/>
        <v>2.8297689312899053</v>
      </c>
      <c r="AZ50" s="73">
        <f t="shared" si="81"/>
        <v>-10.780159313571318</v>
      </c>
      <c r="BA50" s="6">
        <f t="shared" si="82"/>
        <v>15.254374072124335</v>
      </c>
      <c r="BB50" s="7">
        <f t="shared" si="83"/>
        <v>11.839098822185548</v>
      </c>
      <c r="BC50" s="73">
        <f t="shared" si="84"/>
        <v>2.530878601027382</v>
      </c>
      <c r="BD50" s="6">
        <f t="shared" si="85"/>
        <v>9.0784555327753793</v>
      </c>
      <c r="BE50" s="5"/>
      <c r="BF50" s="7">
        <f t="shared" ref="BF50:CF50" si="93">+AVERAGE(B47:B50)/AVERAGE(B43:B46)*100-100</f>
        <v>27.461219727687407</v>
      </c>
      <c r="BG50" s="75">
        <f t="shared" si="93"/>
        <v>3.7850161494976504</v>
      </c>
      <c r="BH50" s="6">
        <f t="shared" si="93"/>
        <v>21.898078891021171</v>
      </c>
      <c r="BI50" s="7">
        <f t="shared" si="93"/>
        <v>17.751435737958431</v>
      </c>
      <c r="BJ50" s="75">
        <f t="shared" si="93"/>
        <v>6.6254496283241906</v>
      </c>
      <c r="BK50" s="6">
        <f t="shared" si="93"/>
        <v>10.604217238492211</v>
      </c>
      <c r="BL50" s="7">
        <f t="shared" si="93"/>
        <v>19.165230070175937</v>
      </c>
      <c r="BM50" s="75">
        <f t="shared" si="93"/>
        <v>2.0835328017176664</v>
      </c>
      <c r="BN50" s="6">
        <f t="shared" si="93"/>
        <v>16.756702747974899</v>
      </c>
      <c r="BO50" s="7">
        <f t="shared" si="93"/>
        <v>2.7329112575531553</v>
      </c>
      <c r="BP50" s="75">
        <f t="shared" si="93"/>
        <v>4.403307000092255</v>
      </c>
      <c r="BQ50" s="6">
        <f t="shared" si="93"/>
        <v>-1.8198535432136111</v>
      </c>
      <c r="BR50" s="7">
        <f t="shared" si="93"/>
        <v>12.368205375421894</v>
      </c>
      <c r="BS50" s="75">
        <f t="shared" si="93"/>
        <v>2.9672407485245031</v>
      </c>
      <c r="BT50" s="6">
        <f t="shared" si="93"/>
        <v>9.1732285699447971</v>
      </c>
      <c r="BU50" s="7">
        <f t="shared" si="93"/>
        <v>16.997835924746866</v>
      </c>
      <c r="BV50" s="75">
        <f t="shared" si="93"/>
        <v>4.7438195526126776</v>
      </c>
      <c r="BW50" s="6">
        <f t="shared" si="93"/>
        <v>11.732825226672034</v>
      </c>
      <c r="BX50" s="7">
        <f t="shared" si="93"/>
        <v>15.476347930306773</v>
      </c>
      <c r="BY50" s="75">
        <f t="shared" si="93"/>
        <v>3.9730563836542103</v>
      </c>
      <c r="BZ50" s="6">
        <f t="shared" si="93"/>
        <v>11.136771802048926</v>
      </c>
      <c r="CA50" s="7">
        <f t="shared" si="93"/>
        <v>30.600585356845613</v>
      </c>
      <c r="CB50" s="75">
        <f t="shared" si="93"/>
        <v>5.3119561767630046</v>
      </c>
      <c r="CC50" s="6">
        <f t="shared" si="93"/>
        <v>24.658247627915458</v>
      </c>
      <c r="CD50" s="7">
        <f t="shared" si="93"/>
        <v>16.372619262791105</v>
      </c>
      <c r="CE50" s="75">
        <f t="shared" si="93"/>
        <v>4.0574183636285426</v>
      </c>
      <c r="CF50" s="6">
        <f t="shared" si="93"/>
        <v>11.923799473927915</v>
      </c>
    </row>
    <row r="51" spans="1:84" ht="15" customHeight="1" x14ac:dyDescent="0.3">
      <c r="A51" s="17" t="s">
        <v>64</v>
      </c>
      <c r="B51" s="40">
        <v>1777952.6344029102</v>
      </c>
      <c r="C51" s="65">
        <v>2271889.4845947963</v>
      </c>
      <c r="D51" s="27">
        <v>78.258764189844271</v>
      </c>
      <c r="E51" s="26">
        <v>568383.05872722005</v>
      </c>
      <c r="F51" s="65">
        <v>1025287.9989128483</v>
      </c>
      <c r="G51" s="27">
        <v>55.436429503700246</v>
      </c>
      <c r="H51" s="26">
        <v>2665137.829808386</v>
      </c>
      <c r="I51" s="65">
        <v>5765572.6263499865</v>
      </c>
      <c r="J51" s="27">
        <v>46.2250326641988</v>
      </c>
      <c r="K51" s="26">
        <v>2836087.5906653004</v>
      </c>
      <c r="L51" s="65">
        <v>3119589.881454871</v>
      </c>
      <c r="M51" s="27">
        <v>90.912193539448367</v>
      </c>
      <c r="N51" s="26">
        <v>619865.66704676638</v>
      </c>
      <c r="O51" s="65">
        <v>1677872.2327712805</v>
      </c>
      <c r="P51" s="27">
        <v>36.943555947818318</v>
      </c>
      <c r="Q51" s="26">
        <v>5810321.3329103999</v>
      </c>
      <c r="R51" s="65">
        <v>11937969.759757491</v>
      </c>
      <c r="S51" s="27">
        <v>48.670933582834202</v>
      </c>
      <c r="T51" s="26">
        <v>14277748.113560982</v>
      </c>
      <c r="U51" s="65">
        <v>25798181.98384127</v>
      </c>
      <c r="V51" s="27">
        <v>55.344008823970114</v>
      </c>
      <c r="W51" s="26">
        <v>918545.56509803922</v>
      </c>
      <c r="X51" s="65">
        <v>1701452.6521928913</v>
      </c>
      <c r="Y51" s="27">
        <v>53.985960991285054</v>
      </c>
      <c r="Z51" s="26">
        <v>15196293.678659022</v>
      </c>
      <c r="AA51" s="65">
        <v>27499634.636034161</v>
      </c>
      <c r="AB51" s="27">
        <v>55.259983922646562</v>
      </c>
      <c r="AC51" s="5"/>
      <c r="AD51" s="7">
        <f t="shared" si="59"/>
        <v>-9.1032742055118803</v>
      </c>
      <c r="AE51" s="73">
        <f t="shared" si="60"/>
        <v>-3.3843659885915827</v>
      </c>
      <c r="AF51" s="6">
        <f t="shared" si="61"/>
        <v>-5.9192368558540096</v>
      </c>
      <c r="AG51" s="7">
        <f t="shared" si="62"/>
        <v>18.733363011671457</v>
      </c>
      <c r="AH51" s="73">
        <f t="shared" si="63"/>
        <v>12.358483830682232</v>
      </c>
      <c r="AI51" s="6">
        <f t="shared" si="64"/>
        <v>5.6736963366253832</v>
      </c>
      <c r="AJ51" s="7">
        <f t="shared" si="65"/>
        <v>17.777772808556264</v>
      </c>
      <c r="AK51" s="73">
        <f t="shared" si="66"/>
        <v>0.24256674507989828</v>
      </c>
      <c r="AL51" s="6">
        <f t="shared" si="67"/>
        <v>17.492774409965946</v>
      </c>
      <c r="AM51" s="7">
        <f t="shared" si="68"/>
        <v>22.872915445968587</v>
      </c>
      <c r="AN51" s="73">
        <f t="shared" si="69"/>
        <v>2.2073032825192769</v>
      </c>
      <c r="AO51" s="6">
        <f t="shared" si="70"/>
        <v>20.219310655644477</v>
      </c>
      <c r="AP51" s="7">
        <f t="shared" si="71"/>
        <v>10.356779298626392</v>
      </c>
      <c r="AQ51" s="73">
        <f t="shared" si="72"/>
        <v>5.0910371267789856</v>
      </c>
      <c r="AR51" s="6">
        <f t="shared" si="73"/>
        <v>5.0106482111266644</v>
      </c>
      <c r="AS51" s="7">
        <f t="shared" si="74"/>
        <v>13.999945424578868</v>
      </c>
      <c r="AT51" s="73">
        <f t="shared" si="75"/>
        <v>3.9680110563333955</v>
      </c>
      <c r="AU51" s="6">
        <f t="shared" si="76"/>
        <v>9.6490586540217862</v>
      </c>
      <c r="AV51" s="7">
        <f t="shared" si="77"/>
        <v>12.741131271749211</v>
      </c>
      <c r="AW51" s="73">
        <f t="shared" si="78"/>
        <v>2.5904631356575578</v>
      </c>
      <c r="AX51" s="6">
        <f t="shared" si="79"/>
        <v>9.8943584284917279</v>
      </c>
      <c r="AY51" s="7">
        <f t="shared" si="80"/>
        <v>7.9527511807392415</v>
      </c>
      <c r="AZ51" s="73">
        <f t="shared" si="81"/>
        <v>-0.54765216950998763</v>
      </c>
      <c r="BA51" s="6">
        <f t="shared" si="82"/>
        <v>8.5472123440842154</v>
      </c>
      <c r="BB51" s="7">
        <f t="shared" si="83"/>
        <v>12.439665871426058</v>
      </c>
      <c r="BC51" s="73">
        <f t="shared" si="84"/>
        <v>2.3905659201925573</v>
      </c>
      <c r="BD51" s="6">
        <f t="shared" si="85"/>
        <v>9.8144783759337884</v>
      </c>
      <c r="BE51" s="5"/>
      <c r="BF51" s="7">
        <f t="shared" ref="BF51:CF51" si="94">+AVERAGE(B51:B51)/AVERAGE(B47:B47)*100-100</f>
        <v>-9.1032742055118803</v>
      </c>
      <c r="BG51" s="75">
        <f t="shared" si="94"/>
        <v>-3.3843659885915827</v>
      </c>
      <c r="BH51" s="6">
        <f t="shared" si="94"/>
        <v>-5.9192368558540096</v>
      </c>
      <c r="BI51" s="7">
        <f t="shared" si="94"/>
        <v>18.733363011671457</v>
      </c>
      <c r="BJ51" s="75">
        <f t="shared" si="94"/>
        <v>12.358483830682232</v>
      </c>
      <c r="BK51" s="6">
        <f t="shared" si="94"/>
        <v>5.6736963366253832</v>
      </c>
      <c r="BL51" s="7">
        <f t="shared" si="94"/>
        <v>17.777772808556264</v>
      </c>
      <c r="BM51" s="75">
        <f t="shared" si="94"/>
        <v>0.24256674507989828</v>
      </c>
      <c r="BN51" s="6">
        <f t="shared" si="94"/>
        <v>17.492774409965946</v>
      </c>
      <c r="BO51" s="7">
        <f t="shared" si="94"/>
        <v>22.872915445968587</v>
      </c>
      <c r="BP51" s="75">
        <f t="shared" si="94"/>
        <v>2.2073032825192769</v>
      </c>
      <c r="BQ51" s="6">
        <f t="shared" si="94"/>
        <v>20.219310655644477</v>
      </c>
      <c r="BR51" s="7">
        <f t="shared" si="94"/>
        <v>10.356779298626392</v>
      </c>
      <c r="BS51" s="75">
        <f t="shared" si="94"/>
        <v>5.0910371267789856</v>
      </c>
      <c r="BT51" s="6">
        <f t="shared" si="94"/>
        <v>5.0106482111266644</v>
      </c>
      <c r="BU51" s="7">
        <f t="shared" si="94"/>
        <v>13.999945424578868</v>
      </c>
      <c r="BV51" s="75">
        <f t="shared" si="94"/>
        <v>3.9680110563333955</v>
      </c>
      <c r="BW51" s="6">
        <f t="shared" si="94"/>
        <v>9.6490586540217862</v>
      </c>
      <c r="BX51" s="7">
        <f t="shared" si="94"/>
        <v>12.741131271749211</v>
      </c>
      <c r="BY51" s="75">
        <f t="shared" si="94"/>
        <v>2.5904631356575578</v>
      </c>
      <c r="BZ51" s="6">
        <f t="shared" si="94"/>
        <v>9.8943584284917279</v>
      </c>
      <c r="CA51" s="7">
        <f t="shared" si="94"/>
        <v>7.9527511807392415</v>
      </c>
      <c r="CB51" s="75">
        <f t="shared" si="94"/>
        <v>-0.54765216950998763</v>
      </c>
      <c r="CC51" s="6">
        <f t="shared" si="94"/>
        <v>8.5472123440842154</v>
      </c>
      <c r="CD51" s="7">
        <f t="shared" si="94"/>
        <v>12.439665871426058</v>
      </c>
      <c r="CE51" s="75">
        <f t="shared" si="94"/>
        <v>2.3905659201925573</v>
      </c>
      <c r="CF51" s="6">
        <f t="shared" si="94"/>
        <v>9.8144783759337884</v>
      </c>
    </row>
    <row r="52" spans="1:84" ht="15" customHeight="1" x14ac:dyDescent="0.3">
      <c r="A52" s="17" t="s">
        <v>65</v>
      </c>
      <c r="B52" s="40">
        <v>1531689.6965409559</v>
      </c>
      <c r="C52" s="65">
        <v>1847208.0964067187</v>
      </c>
      <c r="D52" s="27">
        <v>82.91917405085411</v>
      </c>
      <c r="E52" s="26">
        <v>752442.7880340633</v>
      </c>
      <c r="F52" s="65">
        <v>1269582.1526296204</v>
      </c>
      <c r="G52" s="27">
        <v>59.266963266265769</v>
      </c>
      <c r="H52" s="26">
        <v>2842575.740149471</v>
      </c>
      <c r="I52" s="65">
        <v>6071391.3586773071</v>
      </c>
      <c r="J52" s="27">
        <v>46.819181505847531</v>
      </c>
      <c r="K52" s="26">
        <v>2881746.2291685329</v>
      </c>
      <c r="L52" s="65">
        <v>3046931.3643568279</v>
      </c>
      <c r="M52" s="27">
        <v>94.578639442928065</v>
      </c>
      <c r="N52" s="26">
        <v>571962.83838338603</v>
      </c>
      <c r="O52" s="65">
        <v>1461787.1016326318</v>
      </c>
      <c r="P52" s="27">
        <v>39.127642988816611</v>
      </c>
      <c r="Q52" s="26">
        <v>6717883.8581275456</v>
      </c>
      <c r="R52" s="65">
        <v>13519290.745510459</v>
      </c>
      <c r="S52" s="27">
        <v>49.691096852536056</v>
      </c>
      <c r="T52" s="26">
        <v>15298301.150403954</v>
      </c>
      <c r="U52" s="65">
        <v>27216190.819213565</v>
      </c>
      <c r="V52" s="27">
        <v>56.210295011614754</v>
      </c>
      <c r="W52" s="26">
        <v>974157.42245375179</v>
      </c>
      <c r="X52" s="65">
        <v>1813890.9956818887</v>
      </c>
      <c r="Y52" s="27">
        <v>53.705400422231044</v>
      </c>
      <c r="Z52" s="26">
        <v>16272458.572857706</v>
      </c>
      <c r="AA52" s="65">
        <v>29030081.814895455</v>
      </c>
      <c r="AB52" s="27">
        <v>56.053781303875759</v>
      </c>
      <c r="AC52" s="5"/>
      <c r="AD52" s="7">
        <f t="shared" si="59"/>
        <v>-0.35122222254341295</v>
      </c>
      <c r="AE52" s="73">
        <f t="shared" si="60"/>
        <v>-5.3495937040581794</v>
      </c>
      <c r="AF52" s="6">
        <f t="shared" si="61"/>
        <v>5.28087694191872</v>
      </c>
      <c r="AG52" s="7">
        <f t="shared" si="62"/>
        <v>27.732961610824972</v>
      </c>
      <c r="AH52" s="73">
        <f t="shared" si="63"/>
        <v>15.289540930708228</v>
      </c>
      <c r="AI52" s="6">
        <f t="shared" si="64"/>
        <v>10.793191281415133</v>
      </c>
      <c r="AJ52" s="7">
        <f t="shared" si="65"/>
        <v>15.408281357120998</v>
      </c>
      <c r="AK52" s="73">
        <f t="shared" si="66"/>
        <v>1.1038837360868712</v>
      </c>
      <c r="AL52" s="6">
        <f t="shared" si="67"/>
        <v>14.148217746385598</v>
      </c>
      <c r="AM52" s="7">
        <f t="shared" si="68"/>
        <v>22.990915215357674</v>
      </c>
      <c r="AN52" s="73">
        <f t="shared" si="69"/>
        <v>-1.9343813854268319</v>
      </c>
      <c r="AO52" s="6">
        <f t="shared" si="70"/>
        <v>25.416957495315756</v>
      </c>
      <c r="AP52" s="7">
        <f t="shared" si="71"/>
        <v>9.1515284852865051</v>
      </c>
      <c r="AQ52" s="73">
        <f t="shared" si="72"/>
        <v>2.6862135519123456</v>
      </c>
      <c r="AR52" s="6">
        <f t="shared" si="73"/>
        <v>6.2961859335729287</v>
      </c>
      <c r="AS52" s="7">
        <f t="shared" si="74"/>
        <v>13.126596836186295</v>
      </c>
      <c r="AT52" s="73">
        <f t="shared" si="75"/>
        <v>1.8498276609043955</v>
      </c>
      <c r="AU52" s="6">
        <f t="shared" si="76"/>
        <v>11.071957051146313</v>
      </c>
      <c r="AV52" s="7">
        <f t="shared" si="77"/>
        <v>14.211898763927707</v>
      </c>
      <c r="AW52" s="73">
        <f t="shared" si="78"/>
        <v>1.3175939487091171</v>
      </c>
      <c r="AX52" s="6">
        <f t="shared" si="79"/>
        <v>12.726619644902144</v>
      </c>
      <c r="AY52" s="7">
        <f t="shared" si="80"/>
        <v>-8.8540140908516207</v>
      </c>
      <c r="AZ52" s="73">
        <f t="shared" si="81"/>
        <v>-11.370572249798158</v>
      </c>
      <c r="BA52" s="6">
        <f t="shared" si="82"/>
        <v>2.8394160075582988</v>
      </c>
      <c r="BB52" s="7">
        <f t="shared" si="83"/>
        <v>12.507425257295708</v>
      </c>
      <c r="BC52" s="73">
        <f t="shared" si="84"/>
        <v>0.41933576422536589</v>
      </c>
      <c r="BD52" s="6">
        <f t="shared" si="85"/>
        <v>12.037611482963769</v>
      </c>
      <c r="BE52" s="5"/>
      <c r="BF52" s="7">
        <f t="shared" ref="BF52:CF52" si="95">+AVERAGE(B51:B52)/AVERAGE(B47:B48)*100-100</f>
        <v>-5.2520623850583803</v>
      </c>
      <c r="BG52" s="75">
        <f t="shared" si="95"/>
        <v>-4.275671250371488</v>
      </c>
      <c r="BH52" s="6">
        <f t="shared" si="95"/>
        <v>-0.47211503462052917</v>
      </c>
      <c r="BI52" s="7">
        <f t="shared" si="95"/>
        <v>23.698277045361209</v>
      </c>
      <c r="BJ52" s="75">
        <f t="shared" si="95"/>
        <v>13.961340204167811</v>
      </c>
      <c r="BK52" s="6">
        <f t="shared" si="95"/>
        <v>8.2584079490902269</v>
      </c>
      <c r="BL52" s="7">
        <f t="shared" si="95"/>
        <v>16.542836793423319</v>
      </c>
      <c r="BM52" s="75">
        <f t="shared" si="95"/>
        <v>0.68251045597411064</v>
      </c>
      <c r="BN52" s="6">
        <f t="shared" si="95"/>
        <v>15.785675435646837</v>
      </c>
      <c r="BO52" s="7">
        <f t="shared" si="95"/>
        <v>22.932358147970461</v>
      </c>
      <c r="BP52" s="75">
        <f t="shared" si="95"/>
        <v>0.11803121505089109</v>
      </c>
      <c r="BQ52" s="6">
        <f t="shared" si="95"/>
        <v>22.81451045335838</v>
      </c>
      <c r="BR52" s="7">
        <f t="shared" si="95"/>
        <v>9.7750708360397738</v>
      </c>
      <c r="BS52" s="75">
        <f t="shared" si="95"/>
        <v>3.9575187031520613</v>
      </c>
      <c r="BT52" s="6">
        <f t="shared" si="95"/>
        <v>5.6679637635153028</v>
      </c>
      <c r="BU52" s="7">
        <f t="shared" si="95"/>
        <v>13.529967943974469</v>
      </c>
      <c r="BV52" s="75">
        <f t="shared" si="95"/>
        <v>2.8322813823198629</v>
      </c>
      <c r="BW52" s="6">
        <f t="shared" si="95"/>
        <v>10.363300422385663</v>
      </c>
      <c r="BX52" s="7">
        <f t="shared" si="95"/>
        <v>13.497129176690265</v>
      </c>
      <c r="BY52" s="75">
        <f t="shared" si="95"/>
        <v>1.9330360710404335</v>
      </c>
      <c r="BZ52" s="6">
        <f t="shared" si="95"/>
        <v>11.303468943818956</v>
      </c>
      <c r="CA52" s="7">
        <f t="shared" si="95"/>
        <v>-1.404540735753983</v>
      </c>
      <c r="CB52" s="75">
        <f t="shared" si="95"/>
        <v>-6.4427032095411505</v>
      </c>
      <c r="CC52" s="6">
        <f t="shared" si="95"/>
        <v>5.6236842582302984</v>
      </c>
      <c r="CD52" s="7">
        <f t="shared" si="95"/>
        <v>12.47469398480186</v>
      </c>
      <c r="CE52" s="75">
        <f t="shared" si="95"/>
        <v>1.3686967288279561</v>
      </c>
      <c r="CF52" s="6">
        <f t="shared" si="95"/>
        <v>10.922832695422471</v>
      </c>
    </row>
    <row r="53" spans="1:84" ht="15" customHeight="1" x14ac:dyDescent="0.3">
      <c r="A53" s="17" t="s">
        <v>66</v>
      </c>
      <c r="B53" s="40">
        <v>1232655.9579689242</v>
      </c>
      <c r="C53" s="65">
        <v>1420951.8907316886</v>
      </c>
      <c r="D53" s="27">
        <v>86.74860605830888</v>
      </c>
      <c r="E53" s="26">
        <v>612037.20981511078</v>
      </c>
      <c r="F53" s="65">
        <v>1041689.1659738721</v>
      </c>
      <c r="G53" s="27">
        <v>58.754303088380397</v>
      </c>
      <c r="H53" s="26">
        <v>2985461.0362531082</v>
      </c>
      <c r="I53" s="65">
        <v>6210970.0297208698</v>
      </c>
      <c r="J53" s="27">
        <v>48.067548578837361</v>
      </c>
      <c r="K53" s="26">
        <v>2797934.1211827029</v>
      </c>
      <c r="L53" s="65">
        <v>2915467.6906910539</v>
      </c>
      <c r="M53" s="27">
        <v>95.968620407503408</v>
      </c>
      <c r="N53" s="26">
        <v>589418.93976926303</v>
      </c>
      <c r="O53" s="65">
        <v>1457282.9206826063</v>
      </c>
      <c r="P53" s="27">
        <v>40.446431602531455</v>
      </c>
      <c r="Q53" s="26">
        <v>6705693.5820997832</v>
      </c>
      <c r="R53" s="65">
        <v>13025234.556085614</v>
      </c>
      <c r="S53" s="27">
        <v>51.482324968702912</v>
      </c>
      <c r="T53" s="26">
        <v>14923200.847088892</v>
      </c>
      <c r="U53" s="65">
        <v>26071596.253885701</v>
      </c>
      <c r="V53" s="27">
        <v>57.239306338463045</v>
      </c>
      <c r="W53" s="26">
        <v>1025388.1873305612</v>
      </c>
      <c r="X53" s="65">
        <v>1907177.9092034921</v>
      </c>
      <c r="Y53" s="27">
        <v>53.764684583558399</v>
      </c>
      <c r="Z53" s="26">
        <v>15948589.034419453</v>
      </c>
      <c r="AA53" s="65">
        <v>27978774.163089193</v>
      </c>
      <c r="AB53" s="27">
        <v>57.00245815436589</v>
      </c>
      <c r="AC53" s="5"/>
      <c r="AD53" s="7">
        <f t="shared" si="59"/>
        <v>4.6435629324128769</v>
      </c>
      <c r="AE53" s="73">
        <f t="shared" si="60"/>
        <v>-8.8185097156246997</v>
      </c>
      <c r="AF53" s="6">
        <f t="shared" si="61"/>
        <v>14.764041041720503</v>
      </c>
      <c r="AG53" s="7">
        <f t="shared" si="62"/>
        <v>28.926500163063508</v>
      </c>
      <c r="AH53" s="73">
        <f t="shared" si="63"/>
        <v>15.089187103440224</v>
      </c>
      <c r="AI53" s="6">
        <f t="shared" si="64"/>
        <v>12.023121726619308</v>
      </c>
      <c r="AJ53" s="7">
        <f t="shared" si="65"/>
        <v>13.437211143152368</v>
      </c>
      <c r="AK53" s="73">
        <f t="shared" si="66"/>
        <v>-1.7254397619240365</v>
      </c>
      <c r="AL53" s="6">
        <f t="shared" si="67"/>
        <v>15.428866706036644</v>
      </c>
      <c r="AM53" s="7">
        <f t="shared" si="68"/>
        <v>18.397959082524935</v>
      </c>
      <c r="AN53" s="73">
        <f t="shared" si="69"/>
        <v>-4.5844357646981138</v>
      </c>
      <c r="AO53" s="6">
        <f t="shared" si="70"/>
        <v>24.086630972014973</v>
      </c>
      <c r="AP53" s="7">
        <f t="shared" si="71"/>
        <v>10.472187770845665</v>
      </c>
      <c r="AQ53" s="73">
        <f t="shared" si="72"/>
        <v>2.2491068945048625</v>
      </c>
      <c r="AR53" s="6">
        <f t="shared" si="73"/>
        <v>8.0422031312458842</v>
      </c>
      <c r="AS53" s="7">
        <f t="shared" si="74"/>
        <v>14.036636050255467</v>
      </c>
      <c r="AT53" s="73">
        <f t="shared" si="75"/>
        <v>1.5031391727374057</v>
      </c>
      <c r="AU53" s="6">
        <f t="shared" si="76"/>
        <v>12.347890892505916</v>
      </c>
      <c r="AV53" s="7">
        <f t="shared" si="77"/>
        <v>14.253379015609241</v>
      </c>
      <c r="AW53" s="73">
        <f t="shared" si="78"/>
        <v>-9.5935767132161232E-2</v>
      </c>
      <c r="AX53" s="6">
        <f t="shared" si="79"/>
        <v>14.363094127276327</v>
      </c>
      <c r="AY53" s="7">
        <f t="shared" si="80"/>
        <v>6.4435889408451601</v>
      </c>
      <c r="AZ53" s="73">
        <f t="shared" si="81"/>
        <v>7.1379429152779181</v>
      </c>
      <c r="BA53" s="6">
        <f t="shared" si="82"/>
        <v>-0.64809343500445493</v>
      </c>
      <c r="BB53" s="7">
        <f t="shared" si="83"/>
        <v>13.716951431075032</v>
      </c>
      <c r="BC53" s="73">
        <f t="shared" si="84"/>
        <v>0.36599515731612087</v>
      </c>
      <c r="BD53" s="6">
        <f t="shared" si="85"/>
        <v>13.302270607522289</v>
      </c>
      <c r="BE53" s="5"/>
      <c r="BF53" s="7">
        <f t="shared" ref="BF53:CF53" si="96">+AVERAGE(B51:B53)/AVERAGE(B47:B49)*100-100</f>
        <v>-2.7565642588828894</v>
      </c>
      <c r="BG53" s="75">
        <f t="shared" si="96"/>
        <v>-5.4834687172873799</v>
      </c>
      <c r="BH53" s="6">
        <f t="shared" si="96"/>
        <v>4.3764307416618919</v>
      </c>
      <c r="BI53" s="7">
        <f t="shared" si="96"/>
        <v>25.307310483730959</v>
      </c>
      <c r="BJ53" s="75">
        <f t="shared" si="96"/>
        <v>14.311078546218226</v>
      </c>
      <c r="BK53" s="6">
        <f t="shared" si="96"/>
        <v>9.5049419179974706</v>
      </c>
      <c r="BL53" s="7">
        <f t="shared" si="96"/>
        <v>15.431972427496149</v>
      </c>
      <c r="BM53" s="75">
        <f t="shared" si="96"/>
        <v>-0.15936081004483071</v>
      </c>
      <c r="BN53" s="6">
        <f t="shared" si="96"/>
        <v>15.663886572134004</v>
      </c>
      <c r="BO53" s="7">
        <f t="shared" si="96"/>
        <v>21.40470518078665</v>
      </c>
      <c r="BP53" s="75">
        <f t="shared" si="96"/>
        <v>-1.4412660328733011</v>
      </c>
      <c r="BQ53" s="6">
        <f t="shared" si="96"/>
        <v>23.245321786052216</v>
      </c>
      <c r="BR53" s="7">
        <f t="shared" si="96"/>
        <v>10.004772445225825</v>
      </c>
      <c r="BS53" s="75">
        <f t="shared" si="96"/>
        <v>3.4097849518117869</v>
      </c>
      <c r="BT53" s="6">
        <f t="shared" si="96"/>
        <v>6.480211562568968</v>
      </c>
      <c r="BU53" s="7">
        <f t="shared" si="96"/>
        <v>13.70610036845477</v>
      </c>
      <c r="BV53" s="75">
        <f t="shared" si="96"/>
        <v>2.3785245544804923</v>
      </c>
      <c r="BW53" s="6">
        <f t="shared" si="96"/>
        <v>11.037195408775474</v>
      </c>
      <c r="BX53" s="7">
        <f t="shared" si="96"/>
        <v>13.749625762572634</v>
      </c>
      <c r="BY53" s="75">
        <f t="shared" si="96"/>
        <v>1.2551167322875045</v>
      </c>
      <c r="BZ53" s="6">
        <f t="shared" si="96"/>
        <v>12.322500074418357</v>
      </c>
      <c r="CA53" s="7">
        <f t="shared" si="96"/>
        <v>1.2178240896927122</v>
      </c>
      <c r="CB53" s="75">
        <f t="shared" si="96"/>
        <v>-2.0770257576607492</v>
      </c>
      <c r="CC53" s="6">
        <f t="shared" si="96"/>
        <v>3.4490621545713509</v>
      </c>
      <c r="CD53" s="7">
        <f t="shared" si="96"/>
        <v>12.889480800785918</v>
      </c>
      <c r="CE53" s="75">
        <f t="shared" si="96"/>
        <v>1.0345146181056037</v>
      </c>
      <c r="CF53" s="6">
        <f t="shared" si="96"/>
        <v>11.717388021792587</v>
      </c>
    </row>
    <row r="54" spans="1:84" ht="15" customHeight="1" x14ac:dyDescent="0.3">
      <c r="A54" s="17" t="s">
        <v>67</v>
      </c>
      <c r="B54" s="40">
        <v>1478574.2123411736</v>
      </c>
      <c r="C54" s="65">
        <v>1656426.623462999</v>
      </c>
      <c r="D54" s="27">
        <v>89.262886227341639</v>
      </c>
      <c r="E54" s="26">
        <v>617245.65798111609</v>
      </c>
      <c r="F54" s="65">
        <v>1023665.7665937908</v>
      </c>
      <c r="G54" s="27">
        <v>60.297577405072133</v>
      </c>
      <c r="H54" s="26">
        <v>3420111.5690997401</v>
      </c>
      <c r="I54" s="65">
        <v>6831030.9752515629</v>
      </c>
      <c r="J54" s="27">
        <v>50.067282398376037</v>
      </c>
      <c r="K54" s="26">
        <v>3027815.6257041846</v>
      </c>
      <c r="L54" s="65">
        <v>3072759.5069817179</v>
      </c>
      <c r="M54" s="27">
        <v>98.537344651430914</v>
      </c>
      <c r="N54" s="26">
        <v>687748.9682524004</v>
      </c>
      <c r="O54" s="65">
        <v>1670494.0312081389</v>
      </c>
      <c r="P54" s="27">
        <v>41.170393632296005</v>
      </c>
      <c r="Q54" s="26">
        <v>8493566.0136882924</v>
      </c>
      <c r="R54" s="65">
        <v>16127412.97013035</v>
      </c>
      <c r="S54" s="27">
        <v>52.66539667223293</v>
      </c>
      <c r="T54" s="26">
        <v>17725062.047066905</v>
      </c>
      <c r="U54" s="65">
        <v>30381789.873628557</v>
      </c>
      <c r="V54" s="27">
        <v>58.341072467400245</v>
      </c>
      <c r="W54" s="26">
        <v>1193425.0754461335</v>
      </c>
      <c r="X54" s="65">
        <v>2140925.5803342806</v>
      </c>
      <c r="Y54" s="27">
        <v>55.743417071965396</v>
      </c>
      <c r="Z54" s="26">
        <v>18918487.122513037</v>
      </c>
      <c r="AA54" s="65">
        <v>32522715.453962836</v>
      </c>
      <c r="AB54" s="27">
        <v>58.170072389228658</v>
      </c>
      <c r="AC54" s="5"/>
      <c r="AD54" s="7">
        <f t="shared" si="59"/>
        <v>7.5798962770354876</v>
      </c>
      <c r="AE54" s="73">
        <f t="shared" si="60"/>
        <v>-5.9726753788563371</v>
      </c>
      <c r="AF54" s="6">
        <f t="shared" si="61"/>
        <v>14.413439615024728</v>
      </c>
      <c r="AG54" s="7">
        <f t="shared" si="62"/>
        <v>17.45500862001461</v>
      </c>
      <c r="AH54" s="73">
        <f t="shared" si="63"/>
        <v>4.4931536273342658</v>
      </c>
      <c r="AI54" s="6">
        <f t="shared" si="64"/>
        <v>12.404501675686504</v>
      </c>
      <c r="AJ54" s="7">
        <f t="shared" si="65"/>
        <v>15.733064985135286</v>
      </c>
      <c r="AK54" s="73">
        <f t="shared" si="66"/>
        <v>-0.20042445586679491</v>
      </c>
      <c r="AL54" s="6">
        <f t="shared" si="67"/>
        <v>15.965488183820995</v>
      </c>
      <c r="AM54" s="7">
        <f t="shared" si="68"/>
        <v>23.941125499113625</v>
      </c>
      <c r="AN54" s="73">
        <f t="shared" si="69"/>
        <v>-4.2846322178314438</v>
      </c>
      <c r="AO54" s="6">
        <f t="shared" si="70"/>
        <v>29.489264233076938</v>
      </c>
      <c r="AP54" s="7">
        <f t="shared" si="71"/>
        <v>16.011340948558257</v>
      </c>
      <c r="AQ54" s="73">
        <f t="shared" si="72"/>
        <v>6.8649808546435764</v>
      </c>
      <c r="AR54" s="6">
        <f t="shared" si="73"/>
        <v>8.5588001052987295</v>
      </c>
      <c r="AS54" s="7">
        <f t="shared" si="74"/>
        <v>27.405551226934605</v>
      </c>
      <c r="AT54" s="73">
        <f t="shared" si="75"/>
        <v>8.8633320680550725</v>
      </c>
      <c r="AU54" s="6">
        <f t="shared" si="76"/>
        <v>17.032566252232641</v>
      </c>
      <c r="AV54" s="7">
        <f t="shared" si="77"/>
        <v>21.759638696284938</v>
      </c>
      <c r="AW54" s="73">
        <f t="shared" si="78"/>
        <v>4.1403102724227807</v>
      </c>
      <c r="AX54" s="6">
        <f t="shared" si="79"/>
        <v>16.91883611424953</v>
      </c>
      <c r="AY54" s="7">
        <f t="shared" si="80"/>
        <v>26.792643677985993</v>
      </c>
      <c r="AZ54" s="73">
        <f t="shared" si="81"/>
        <v>20.995621660820674</v>
      </c>
      <c r="BA54" s="6">
        <f t="shared" si="82"/>
        <v>4.7911006510762633</v>
      </c>
      <c r="BB54" s="7">
        <f t="shared" si="83"/>
        <v>22.065295639419148</v>
      </c>
      <c r="BC54" s="73">
        <f t="shared" si="84"/>
        <v>5.1041431414815719</v>
      </c>
      <c r="BD54" s="6">
        <f t="shared" si="85"/>
        <v>16.137472787448573</v>
      </c>
      <c r="BE54" s="5"/>
      <c r="BF54" s="7">
        <f t="shared" ref="BF54:CF54" si="97">+AVERAGE(B51:B54)/AVERAGE(B47:B50)*100-100</f>
        <v>-0.40663475580288377</v>
      </c>
      <c r="BG54" s="75">
        <f t="shared" si="97"/>
        <v>-5.5965208080261277</v>
      </c>
      <c r="BH54" s="6">
        <f t="shared" si="97"/>
        <v>6.8580285444100184</v>
      </c>
      <c r="BI54" s="7">
        <f t="shared" si="97"/>
        <v>23.311911151547974</v>
      </c>
      <c r="BJ54" s="75">
        <f t="shared" si="97"/>
        <v>11.843939666201635</v>
      </c>
      <c r="BK54" s="6">
        <f t="shared" si="97"/>
        <v>10.238475505891358</v>
      </c>
      <c r="BL54" s="7">
        <f t="shared" si="97"/>
        <v>15.5182507851178</v>
      </c>
      <c r="BM54" s="75">
        <f t="shared" si="97"/>
        <v>-0.1706390426662665</v>
      </c>
      <c r="BN54" s="6">
        <f t="shared" si="97"/>
        <v>15.742720345357625</v>
      </c>
      <c r="BO54" s="7">
        <f t="shared" si="97"/>
        <v>22.059895628146748</v>
      </c>
      <c r="BP54" s="75">
        <f t="shared" si="97"/>
        <v>-2.1759143952878617</v>
      </c>
      <c r="BQ54" s="6">
        <f t="shared" si="97"/>
        <v>24.805884071099669</v>
      </c>
      <c r="BR54" s="7">
        <f t="shared" si="97"/>
        <v>11.614513975332713</v>
      </c>
      <c r="BS54" s="75">
        <f t="shared" si="97"/>
        <v>4.3086877787414437</v>
      </c>
      <c r="BT54" s="6">
        <f t="shared" si="97"/>
        <v>7.0151887018821526</v>
      </c>
      <c r="BU54" s="7">
        <f t="shared" si="97"/>
        <v>17.578891482747693</v>
      </c>
      <c r="BV54" s="75">
        <f t="shared" si="97"/>
        <v>4.2117909942066376</v>
      </c>
      <c r="BW54" s="6">
        <f t="shared" si="97"/>
        <v>12.53647296811053</v>
      </c>
      <c r="BX54" s="7">
        <f t="shared" si="97"/>
        <v>15.921942641705471</v>
      </c>
      <c r="BY54" s="75">
        <f t="shared" si="97"/>
        <v>2.0397242933608766</v>
      </c>
      <c r="BZ54" s="6">
        <f t="shared" si="97"/>
        <v>13.468257361577756</v>
      </c>
      <c r="CA54" s="7">
        <f t="shared" si="97"/>
        <v>7.512457741280798</v>
      </c>
      <c r="CB54" s="75">
        <f t="shared" si="97"/>
        <v>3.5101523699089654</v>
      </c>
      <c r="CC54" s="6">
        <f t="shared" si="97"/>
        <v>3.7902014647859517</v>
      </c>
      <c r="CD54" s="7">
        <f t="shared" si="97"/>
        <v>15.362662076045225</v>
      </c>
      <c r="CE54" s="75">
        <f t="shared" si="97"/>
        <v>2.1334906646040253</v>
      </c>
      <c r="CF54" s="6">
        <f t="shared" si="97"/>
        <v>12.820203315379402</v>
      </c>
    </row>
    <row r="55" spans="1:84" ht="15" customHeight="1" x14ac:dyDescent="0.3">
      <c r="A55" s="17" t="s">
        <v>68</v>
      </c>
      <c r="B55" s="40">
        <v>1804889.5911509912</v>
      </c>
      <c r="C55" s="65">
        <v>2407497.0918067205</v>
      </c>
      <c r="D55" s="27">
        <v>74.969543983810212</v>
      </c>
      <c r="E55" s="26">
        <v>700534.02837261639</v>
      </c>
      <c r="F55" s="65">
        <v>1142250.5684789701</v>
      </c>
      <c r="G55" s="27">
        <v>61.329278155269648</v>
      </c>
      <c r="H55" s="26">
        <v>3089939.1041035834</v>
      </c>
      <c r="I55" s="65">
        <v>5935613.724485728</v>
      </c>
      <c r="J55" s="27">
        <v>52.057617754957619</v>
      </c>
      <c r="K55" s="26">
        <v>3088168.2754587959</v>
      </c>
      <c r="L55" s="65">
        <v>3321122.3831110531</v>
      </c>
      <c r="M55" s="27">
        <v>92.985681321564613</v>
      </c>
      <c r="N55" s="26">
        <v>732656.49912463059</v>
      </c>
      <c r="O55" s="65">
        <v>1613786.1153536541</v>
      </c>
      <c r="P55" s="27">
        <v>45.399851452066322</v>
      </c>
      <c r="Q55" s="26">
        <v>7283194.615264006</v>
      </c>
      <c r="R55" s="65">
        <v>13170257.029673196</v>
      </c>
      <c r="S55" s="27">
        <v>55.300322528669199</v>
      </c>
      <c r="T55" s="26">
        <v>16699382.113474624</v>
      </c>
      <c r="U55" s="65">
        <v>27590526.912909321</v>
      </c>
      <c r="V55" s="27">
        <v>60.525781788027963</v>
      </c>
      <c r="W55" s="26">
        <v>1165922.1426094335</v>
      </c>
      <c r="X55" s="65">
        <v>2043157.0208969784</v>
      </c>
      <c r="Y55" s="27">
        <v>57.064735146864784</v>
      </c>
      <c r="Z55" s="26">
        <v>17865304.256084058</v>
      </c>
      <c r="AA55" s="65">
        <v>29633683.9338063</v>
      </c>
      <c r="AB55" s="27">
        <v>60.287152606440543</v>
      </c>
      <c r="AC55" s="5"/>
      <c r="AD55" s="7">
        <f t="shared" si="59"/>
        <v>1.5150548010592644</v>
      </c>
      <c r="AE55" s="73">
        <f t="shared" si="60"/>
        <v>5.9689350266133516</v>
      </c>
      <c r="AF55" s="6">
        <f t="shared" si="61"/>
        <v>-4.2030055548218144</v>
      </c>
      <c r="AG55" s="7">
        <f t="shared" si="62"/>
        <v>23.250335775545807</v>
      </c>
      <c r="AH55" s="73">
        <f t="shared" si="63"/>
        <v>11.407777101667207</v>
      </c>
      <c r="AI55" s="6">
        <f t="shared" si="64"/>
        <v>10.629920982151404</v>
      </c>
      <c r="AJ55" s="7">
        <f t="shared" si="65"/>
        <v>15.939185941679384</v>
      </c>
      <c r="AK55" s="73">
        <f t="shared" si="66"/>
        <v>2.9492490886094345</v>
      </c>
      <c r="AL55" s="6">
        <f t="shared" si="67"/>
        <v>12.617806315313103</v>
      </c>
      <c r="AM55" s="7">
        <f t="shared" si="68"/>
        <v>8.8883250864040235</v>
      </c>
      <c r="AN55" s="73">
        <f t="shared" si="69"/>
        <v>6.460224238264118</v>
      </c>
      <c r="AO55" s="6">
        <f t="shared" si="70"/>
        <v>2.2807587204641777</v>
      </c>
      <c r="AP55" s="7">
        <f t="shared" si="71"/>
        <v>18.19601214812154</v>
      </c>
      <c r="AQ55" s="73">
        <f t="shared" si="72"/>
        <v>-3.8194873343709617</v>
      </c>
      <c r="AR55" s="6">
        <f t="shared" si="73"/>
        <v>22.889771402060674</v>
      </c>
      <c r="AS55" s="7">
        <f t="shared" si="74"/>
        <v>25.349256916498987</v>
      </c>
      <c r="AT55" s="73">
        <f t="shared" si="75"/>
        <v>10.322419093987875</v>
      </c>
      <c r="AU55" s="6">
        <f t="shared" si="76"/>
        <v>13.620837855004936</v>
      </c>
      <c r="AV55" s="7">
        <f t="shared" si="77"/>
        <v>16.960895938579966</v>
      </c>
      <c r="AW55" s="73">
        <f t="shared" si="78"/>
        <v>6.9475629336620983</v>
      </c>
      <c r="AX55" s="6">
        <f t="shared" si="79"/>
        <v>9.3628435564529582</v>
      </c>
      <c r="AY55" s="7">
        <f t="shared" si="80"/>
        <v>26.93133437370534</v>
      </c>
      <c r="AZ55" s="73">
        <f t="shared" si="81"/>
        <v>20.083095951197151</v>
      </c>
      <c r="BA55" s="6">
        <f t="shared" si="82"/>
        <v>5.702916274986265</v>
      </c>
      <c r="BB55" s="7">
        <f t="shared" si="83"/>
        <v>17.563562759867366</v>
      </c>
      <c r="BC55" s="73">
        <f t="shared" si="84"/>
        <v>7.7602823674456545</v>
      </c>
      <c r="BD55" s="6">
        <f t="shared" si="85"/>
        <v>9.0973039203758503</v>
      </c>
      <c r="BE55" s="5"/>
      <c r="BF55" s="7">
        <f t="shared" ref="BF55:CF55" si="98">+AVERAGE(B55:B55)/AVERAGE(B51:B51)*100-100</f>
        <v>1.5150548010592644</v>
      </c>
      <c r="BG55" s="75">
        <f t="shared" si="98"/>
        <v>5.9689350266133516</v>
      </c>
      <c r="BH55" s="6">
        <f t="shared" si="98"/>
        <v>-4.2030055548218144</v>
      </c>
      <c r="BI55" s="7">
        <f t="shared" si="98"/>
        <v>23.250335775545807</v>
      </c>
      <c r="BJ55" s="75">
        <f t="shared" si="98"/>
        <v>11.407777101667207</v>
      </c>
      <c r="BK55" s="6">
        <f t="shared" si="98"/>
        <v>10.629920982151404</v>
      </c>
      <c r="BL55" s="7">
        <f t="shared" si="98"/>
        <v>15.939185941679384</v>
      </c>
      <c r="BM55" s="75">
        <f t="shared" si="98"/>
        <v>2.9492490886094345</v>
      </c>
      <c r="BN55" s="6">
        <f t="shared" si="98"/>
        <v>12.617806315313103</v>
      </c>
      <c r="BO55" s="7">
        <f t="shared" si="98"/>
        <v>8.8883250864040235</v>
      </c>
      <c r="BP55" s="75">
        <f t="shared" si="98"/>
        <v>6.460224238264118</v>
      </c>
      <c r="BQ55" s="6">
        <f t="shared" si="98"/>
        <v>2.2807587204641777</v>
      </c>
      <c r="BR55" s="7">
        <f t="shared" si="98"/>
        <v>18.19601214812154</v>
      </c>
      <c r="BS55" s="75">
        <f t="shared" si="98"/>
        <v>-3.8194873343709617</v>
      </c>
      <c r="BT55" s="6">
        <f t="shared" si="98"/>
        <v>22.889771402060674</v>
      </c>
      <c r="BU55" s="7">
        <f t="shared" si="98"/>
        <v>25.349256916498987</v>
      </c>
      <c r="BV55" s="75">
        <f t="shared" si="98"/>
        <v>10.322419093987875</v>
      </c>
      <c r="BW55" s="6">
        <f t="shared" si="98"/>
        <v>13.620837855004936</v>
      </c>
      <c r="BX55" s="7">
        <f t="shared" si="98"/>
        <v>16.960895938579966</v>
      </c>
      <c r="BY55" s="75">
        <f t="shared" si="98"/>
        <v>6.9475629336620983</v>
      </c>
      <c r="BZ55" s="6">
        <f t="shared" si="98"/>
        <v>9.3628435564529582</v>
      </c>
      <c r="CA55" s="7">
        <f t="shared" si="98"/>
        <v>26.93133437370534</v>
      </c>
      <c r="CB55" s="75">
        <f t="shared" si="98"/>
        <v>20.083095951197151</v>
      </c>
      <c r="CC55" s="6">
        <f t="shared" si="98"/>
        <v>5.702916274986265</v>
      </c>
      <c r="CD55" s="7">
        <f t="shared" si="98"/>
        <v>17.563562759867366</v>
      </c>
      <c r="CE55" s="75">
        <f t="shared" si="98"/>
        <v>7.7602823674456545</v>
      </c>
      <c r="CF55" s="6">
        <f t="shared" si="98"/>
        <v>9.0973039203758503</v>
      </c>
    </row>
    <row r="56" spans="1:84" ht="15" customHeight="1" x14ac:dyDescent="0.3">
      <c r="A56" s="17" t="s">
        <v>69</v>
      </c>
      <c r="B56" s="40">
        <v>1511871.5388583054</v>
      </c>
      <c r="C56" s="65">
        <v>1889004.7913767223</v>
      </c>
      <c r="D56" s="27">
        <v>80.03534695941353</v>
      </c>
      <c r="E56" s="26">
        <v>896133.01249621308</v>
      </c>
      <c r="F56" s="65">
        <v>1397533.2941943174</v>
      </c>
      <c r="G56" s="27">
        <v>64.122480388765041</v>
      </c>
      <c r="H56" s="26">
        <v>3209605.0737279174</v>
      </c>
      <c r="I56" s="65">
        <v>6038930.457407251</v>
      </c>
      <c r="J56" s="27">
        <v>53.148568216927707</v>
      </c>
      <c r="K56" s="26">
        <v>3068209.0330820093</v>
      </c>
      <c r="L56" s="65">
        <v>3276126.3439535936</v>
      </c>
      <c r="M56" s="27">
        <v>93.653562499037449</v>
      </c>
      <c r="N56" s="26">
        <v>679180.40637570049</v>
      </c>
      <c r="O56" s="65">
        <v>1440086.0933290406</v>
      </c>
      <c r="P56" s="27">
        <v>47.162486293138365</v>
      </c>
      <c r="Q56" s="26">
        <v>7880247.3263539467</v>
      </c>
      <c r="R56" s="65">
        <v>14075168.457033271</v>
      </c>
      <c r="S56" s="27">
        <v>55.986877531232935</v>
      </c>
      <c r="T56" s="26">
        <v>17245246.390894093</v>
      </c>
      <c r="U56" s="65">
        <v>28116849.437294196</v>
      </c>
      <c r="V56" s="27">
        <v>61.334206129154687</v>
      </c>
      <c r="W56" s="26">
        <v>1125917.1601416657</v>
      </c>
      <c r="X56" s="65">
        <v>1933364.1784216342</v>
      </c>
      <c r="Y56" s="27">
        <v>58.236165369570749</v>
      </c>
      <c r="Z56" s="26">
        <v>18371163.551035758</v>
      </c>
      <c r="AA56" s="65">
        <v>30050213.615715832</v>
      </c>
      <c r="AB56" s="27">
        <v>61.13488504929596</v>
      </c>
      <c r="AC56" s="5"/>
      <c r="AD56" s="7">
        <f t="shared" si="59"/>
        <v>-1.2938754975897666</v>
      </c>
      <c r="AE56" s="73">
        <f t="shared" si="60"/>
        <v>2.262695526904011</v>
      </c>
      <c r="AF56" s="6">
        <f t="shared" si="61"/>
        <v>-3.4778772514930409</v>
      </c>
      <c r="AG56" s="7">
        <f t="shared" si="62"/>
        <v>19.096498331464488</v>
      </c>
      <c r="AH56" s="73">
        <f t="shared" si="63"/>
        <v>10.078208905164459</v>
      </c>
      <c r="AI56" s="6">
        <f t="shared" si="64"/>
        <v>8.1926200616777578</v>
      </c>
      <c r="AJ56" s="7">
        <f t="shared" si="65"/>
        <v>12.911857664666741</v>
      </c>
      <c r="AK56" s="73">
        <f t="shared" si="66"/>
        <v>-0.53465341554144175</v>
      </c>
      <c r="AL56" s="6">
        <f t="shared" si="67"/>
        <v>13.518789751353637</v>
      </c>
      <c r="AM56" s="7">
        <f t="shared" si="68"/>
        <v>6.470479670490505</v>
      </c>
      <c r="AN56" s="73">
        <f t="shared" si="69"/>
        <v>7.5221576133253762</v>
      </c>
      <c r="AO56" s="6">
        <f t="shared" si="70"/>
        <v>-0.97810345902557572</v>
      </c>
      <c r="AP56" s="7">
        <f t="shared" si="71"/>
        <v>18.745547926742518</v>
      </c>
      <c r="AQ56" s="73">
        <f t="shared" si="72"/>
        <v>-1.4845532758740347</v>
      </c>
      <c r="AR56" s="6">
        <f t="shared" si="73"/>
        <v>20.534953527914411</v>
      </c>
      <c r="AS56" s="7">
        <f t="shared" si="74"/>
        <v>17.302524020568328</v>
      </c>
      <c r="AT56" s="73">
        <f t="shared" si="75"/>
        <v>4.1117372352348411</v>
      </c>
      <c r="AU56" s="6">
        <f t="shared" si="76"/>
        <v>12.669836404256316</v>
      </c>
      <c r="AV56" s="7">
        <f t="shared" si="77"/>
        <v>12.726545394478194</v>
      </c>
      <c r="AW56" s="73">
        <f t="shared" si="78"/>
        <v>3.3092750710903971</v>
      </c>
      <c r="AX56" s="6">
        <f t="shared" si="79"/>
        <v>9.1156097232387197</v>
      </c>
      <c r="AY56" s="7">
        <f t="shared" si="80"/>
        <v>15.578564017472104</v>
      </c>
      <c r="AZ56" s="73">
        <f t="shared" si="81"/>
        <v>6.5865690399346448</v>
      </c>
      <c r="BA56" s="6">
        <f t="shared" si="82"/>
        <v>8.4363302604931789</v>
      </c>
      <c r="BB56" s="7">
        <f t="shared" si="83"/>
        <v>12.897282661875508</v>
      </c>
      <c r="BC56" s="73">
        <f t="shared" si="84"/>
        <v>3.5140507261572509</v>
      </c>
      <c r="BD56" s="6">
        <f t="shared" si="85"/>
        <v>9.0646939907136641</v>
      </c>
      <c r="BE56" s="5"/>
      <c r="BF56" s="7">
        <f t="shared" ref="BF56:CF56" si="99">+AVERAGE(B55:B56)/AVERAGE(B51:B52)*100-100</f>
        <v>0.21509270046711038</v>
      </c>
      <c r="BG56" s="75">
        <f t="shared" si="99"/>
        <v>4.306873015103335</v>
      </c>
      <c r="BH56" s="6">
        <f t="shared" si="99"/>
        <v>-3.8299579736874279</v>
      </c>
      <c r="BI56" s="7">
        <f t="shared" si="99"/>
        <v>20.883994266459837</v>
      </c>
      <c r="BJ56" s="75">
        <f t="shared" si="99"/>
        <v>10.672225222250702</v>
      </c>
      <c r="BK56" s="6">
        <f t="shared" si="99"/>
        <v>9.3705735414681044</v>
      </c>
      <c r="BL56" s="7">
        <f t="shared" si="99"/>
        <v>14.376757211789837</v>
      </c>
      <c r="BM56" s="75">
        <f t="shared" si="99"/>
        <v>1.1622929413294827</v>
      </c>
      <c r="BN56" s="6">
        <f t="shared" si="99"/>
        <v>13.071174720882638</v>
      </c>
      <c r="BO56" s="7">
        <f t="shared" si="99"/>
        <v>7.6697487636972994</v>
      </c>
      <c r="BP56" s="75">
        <f t="shared" si="99"/>
        <v>6.9849346833191817</v>
      </c>
      <c r="BQ56" s="6">
        <f t="shared" si="99"/>
        <v>0.61911999626134673</v>
      </c>
      <c r="BR56" s="7">
        <f t="shared" si="99"/>
        <v>18.459736368763345</v>
      </c>
      <c r="BS56" s="75">
        <f t="shared" si="99"/>
        <v>-2.7323705085190539</v>
      </c>
      <c r="BT56" s="6">
        <f t="shared" si="99"/>
        <v>21.678557770998722</v>
      </c>
      <c r="BU56" s="7">
        <f t="shared" si="99"/>
        <v>21.034431591726516</v>
      </c>
      <c r="BV56" s="75">
        <f t="shared" si="99"/>
        <v>7.0241846371037724</v>
      </c>
      <c r="BW56" s="6">
        <f t="shared" si="99"/>
        <v>13.140405466746131</v>
      </c>
      <c r="BX56" s="7">
        <f t="shared" si="99"/>
        <v>14.770665281946222</v>
      </c>
      <c r="BY56" s="75">
        <f t="shared" si="99"/>
        <v>5.0797612133468277</v>
      </c>
      <c r="BZ56" s="6">
        <f t="shared" si="99"/>
        <v>9.2382666802231768</v>
      </c>
      <c r="CA56" s="7">
        <f t="shared" si="99"/>
        <v>21.088164272176186</v>
      </c>
      <c r="CB56" s="75">
        <f t="shared" si="99"/>
        <v>13.118989141293213</v>
      </c>
      <c r="CC56" s="6">
        <f t="shared" si="99"/>
        <v>7.0660626841740282</v>
      </c>
      <c r="CD56" s="7">
        <f t="shared" si="99"/>
        <v>15.150634246622502</v>
      </c>
      <c r="CE56" s="75">
        <f t="shared" si="99"/>
        <v>5.5796867499423826</v>
      </c>
      <c r="CF56" s="6">
        <f t="shared" si="99"/>
        <v>9.0808826820689745</v>
      </c>
    </row>
    <row r="57" spans="1:84" ht="15" customHeight="1" x14ac:dyDescent="0.3">
      <c r="A57" s="17" t="s">
        <v>70</v>
      </c>
      <c r="B57" s="40">
        <v>1170252.5371178805</v>
      </c>
      <c r="C57" s="65">
        <v>1417655.5790716992</v>
      </c>
      <c r="D57" s="27">
        <v>82.548438026405421</v>
      </c>
      <c r="E57" s="26">
        <v>738430.35237541096</v>
      </c>
      <c r="F57" s="65">
        <v>1154027.6083399148</v>
      </c>
      <c r="G57" s="27">
        <v>63.987234537452139</v>
      </c>
      <c r="H57" s="26">
        <v>3608471.9382935809</v>
      </c>
      <c r="I57" s="65">
        <v>6544913.1253215279</v>
      </c>
      <c r="J57" s="27">
        <v>55.133992907145114</v>
      </c>
      <c r="K57" s="26">
        <v>2934559.9332684604</v>
      </c>
      <c r="L57" s="65">
        <v>3298625.8529817346</v>
      </c>
      <c r="M57" s="27">
        <v>88.963103548582723</v>
      </c>
      <c r="N57" s="26">
        <v>766477.35364864941</v>
      </c>
      <c r="O57" s="65">
        <v>1582338.8081734516</v>
      </c>
      <c r="P57" s="27">
        <v>48.439521908296037</v>
      </c>
      <c r="Q57" s="26">
        <v>7946660.8057088535</v>
      </c>
      <c r="R57" s="65">
        <v>14038995.70419118</v>
      </c>
      <c r="S57" s="27">
        <v>56.604197145928822</v>
      </c>
      <c r="T57" s="26">
        <v>17164852.920412835</v>
      </c>
      <c r="U57" s="65">
        <v>28036556.678079508</v>
      </c>
      <c r="V57" s="27">
        <v>61.223113513911798</v>
      </c>
      <c r="W57" s="26">
        <v>1198256.622037671</v>
      </c>
      <c r="X57" s="65">
        <v>2018488.965947191</v>
      </c>
      <c r="Y57" s="27">
        <v>59.36404123345703</v>
      </c>
      <c r="Z57" s="26">
        <v>18363109.542450506</v>
      </c>
      <c r="AA57" s="65">
        <v>30055045.6440267</v>
      </c>
      <c r="AB57" s="27">
        <v>61.09825870818495</v>
      </c>
      <c r="AC57" s="5"/>
      <c r="AD57" s="7">
        <f t="shared" si="59"/>
        <v>-5.0625172780462719</v>
      </c>
      <c r="AE57" s="73">
        <f t="shared" si="60"/>
        <v>-0.23197911776534852</v>
      </c>
      <c r="AF57" s="6">
        <f t="shared" si="61"/>
        <v>-4.8417700557404686</v>
      </c>
      <c r="AG57" s="7">
        <f t="shared" si="62"/>
        <v>20.65121867320488</v>
      </c>
      <c r="AH57" s="73">
        <f t="shared" si="63"/>
        <v>10.784257534349791</v>
      </c>
      <c r="AI57" s="6">
        <f t="shared" si="64"/>
        <v>8.9064650144861304</v>
      </c>
      <c r="AJ57" s="7">
        <f t="shared" si="65"/>
        <v>20.868163894122716</v>
      </c>
      <c r="AK57" s="73">
        <f t="shared" si="66"/>
        <v>5.3766657060437524</v>
      </c>
      <c r="AL57" s="6">
        <f t="shared" si="67"/>
        <v>14.701070758201482</v>
      </c>
      <c r="AM57" s="7">
        <f t="shared" si="68"/>
        <v>4.8830961047790851</v>
      </c>
      <c r="AN57" s="73">
        <f t="shared" si="69"/>
        <v>13.142253763061291</v>
      </c>
      <c r="AO57" s="6">
        <f t="shared" si="70"/>
        <v>-7.299799485679543</v>
      </c>
      <c r="AP57" s="7">
        <f t="shared" si="71"/>
        <v>30.039484979681617</v>
      </c>
      <c r="AQ57" s="73">
        <f t="shared" si="72"/>
        <v>8.5814419229086809</v>
      </c>
      <c r="AR57" s="6">
        <f t="shared" si="73"/>
        <v>19.76216439638722</v>
      </c>
      <c r="AS57" s="7">
        <f t="shared" si="74"/>
        <v>18.506172529590614</v>
      </c>
      <c r="AT57" s="73">
        <f t="shared" si="75"/>
        <v>7.7830548366740686</v>
      </c>
      <c r="AU57" s="6">
        <f t="shared" si="76"/>
        <v>9.9487973403291221</v>
      </c>
      <c r="AV57" s="7">
        <f t="shared" si="77"/>
        <v>15.021255133487173</v>
      </c>
      <c r="AW57" s="73">
        <f t="shared" si="78"/>
        <v>7.5367860297428138</v>
      </c>
      <c r="AX57" s="6">
        <f t="shared" si="79"/>
        <v>6.959915188161105</v>
      </c>
      <c r="AY57" s="7">
        <f t="shared" si="80"/>
        <v>16.85882837768456</v>
      </c>
      <c r="AZ57" s="73">
        <f t="shared" si="81"/>
        <v>5.836427540741937</v>
      </c>
      <c r="BA57" s="6">
        <f t="shared" si="82"/>
        <v>10.414562446091153</v>
      </c>
      <c r="BB57" s="7">
        <f t="shared" si="83"/>
        <v>15.139398869832021</v>
      </c>
      <c r="BC57" s="73">
        <f t="shared" si="84"/>
        <v>7.420880803550773</v>
      </c>
      <c r="BD57" s="6">
        <f t="shared" si="85"/>
        <v>7.1853051367142768</v>
      </c>
      <c r="BE57" s="5"/>
      <c r="BF57" s="7">
        <f t="shared" ref="BF57:CF57" si="100">+AVERAGE(B55:B57)/AVERAGE(B51:B53)*100-100</f>
        <v>-1.2171068095760234</v>
      </c>
      <c r="BG57" s="75">
        <f t="shared" si="100"/>
        <v>3.1427154470422067</v>
      </c>
      <c r="BH57" s="6">
        <f t="shared" si="100"/>
        <v>-4.183987381709187</v>
      </c>
      <c r="BI57" s="7">
        <f t="shared" si="100"/>
        <v>20.810286341770563</v>
      </c>
      <c r="BJ57" s="75">
        <f t="shared" si="100"/>
        <v>10.707202225398831</v>
      </c>
      <c r="BK57" s="6">
        <f t="shared" si="100"/>
        <v>9.2133687952314887</v>
      </c>
      <c r="BL57" s="7">
        <f t="shared" si="100"/>
        <v>16.658570858527469</v>
      </c>
      <c r="BM57" s="75">
        <f t="shared" si="100"/>
        <v>2.6126164472954656</v>
      </c>
      <c r="BN57" s="6">
        <f t="shared" si="100"/>
        <v>13.626373702357355</v>
      </c>
      <c r="BO57" s="7">
        <f t="shared" si="100"/>
        <v>6.7541683237092798</v>
      </c>
      <c r="BP57" s="75">
        <f t="shared" si="100"/>
        <v>8.9615352896150569</v>
      </c>
      <c r="BQ57" s="6">
        <f t="shared" si="100"/>
        <v>-2.0809768334843426</v>
      </c>
      <c r="BR57" s="7">
        <f t="shared" si="100"/>
        <v>22.291502228940004</v>
      </c>
      <c r="BS57" s="75">
        <f t="shared" si="100"/>
        <v>0.8542365683662041</v>
      </c>
      <c r="BT57" s="6">
        <f t="shared" si="100"/>
        <v>21.013325623802643</v>
      </c>
      <c r="BU57" s="7">
        <f t="shared" si="100"/>
        <v>20.152981046165365</v>
      </c>
      <c r="BV57" s="75">
        <f t="shared" si="100"/>
        <v>7.2810407045512449</v>
      </c>
      <c r="BW57" s="6">
        <f t="shared" si="100"/>
        <v>12.043858277538604</v>
      </c>
      <c r="BX57" s="7">
        <f t="shared" si="100"/>
        <v>14.854702713486191</v>
      </c>
      <c r="BY57" s="75">
        <f t="shared" si="100"/>
        <v>5.8897476086925593</v>
      </c>
      <c r="BZ57" s="6">
        <f t="shared" si="100"/>
        <v>8.4656588850207299</v>
      </c>
      <c r="CA57" s="7">
        <f t="shared" si="100"/>
        <v>19.602017744681305</v>
      </c>
      <c r="CB57" s="75">
        <f t="shared" si="100"/>
        <v>10.557608709553861</v>
      </c>
      <c r="CC57" s="6">
        <f t="shared" si="100"/>
        <v>8.1811093980695091</v>
      </c>
      <c r="CD57" s="7">
        <f t="shared" si="100"/>
        <v>15.146855283015142</v>
      </c>
      <c r="CE57" s="75">
        <f t="shared" si="100"/>
        <v>6.1892628084193575</v>
      </c>
      <c r="CF57" s="6">
        <f t="shared" si="100"/>
        <v>8.4389209178549578</v>
      </c>
    </row>
    <row r="58" spans="1:84" ht="15" customHeight="1" x14ac:dyDescent="0.3">
      <c r="A58" s="17" t="s">
        <v>71</v>
      </c>
      <c r="B58" s="40">
        <v>1587221.0520749935</v>
      </c>
      <c r="C58" s="65">
        <v>1640496.0612929692</v>
      </c>
      <c r="D58" s="27">
        <v>96.752506118424535</v>
      </c>
      <c r="E58" s="26">
        <v>698799.1113447285</v>
      </c>
      <c r="F58" s="65">
        <v>1028137.1969272371</v>
      </c>
      <c r="G58" s="27">
        <v>67.967496306252556</v>
      </c>
      <c r="H58" s="26">
        <v>3958095.048517216</v>
      </c>
      <c r="I58" s="65">
        <v>6762305.9574205521</v>
      </c>
      <c r="J58" s="27">
        <v>58.531735674778787</v>
      </c>
      <c r="K58" s="26">
        <v>2939994.7080967384</v>
      </c>
      <c r="L58" s="65">
        <v>3361942.7303420254</v>
      </c>
      <c r="M58" s="27">
        <v>87.449279892927862</v>
      </c>
      <c r="N58" s="26">
        <v>732557.36975458066</v>
      </c>
      <c r="O58" s="65">
        <v>1470236.436523122</v>
      </c>
      <c r="P58" s="27">
        <v>49.825820633786201</v>
      </c>
      <c r="Q58" s="26">
        <v>9913680.2560720835</v>
      </c>
      <c r="R58" s="65">
        <v>16685171.011772437</v>
      </c>
      <c r="S58" s="27">
        <v>59.416114159557367</v>
      </c>
      <c r="T58" s="26">
        <v>19830347.545860343</v>
      </c>
      <c r="U58" s="65">
        <v>30948289.39427834</v>
      </c>
      <c r="V58" s="27">
        <v>64.075746782717303</v>
      </c>
      <c r="W58" s="26">
        <v>1251732.9024091379</v>
      </c>
      <c r="X58" s="65">
        <v>1969800.7078809163</v>
      </c>
      <c r="Y58" s="27">
        <v>63.546169792767223</v>
      </c>
      <c r="Z58" s="26">
        <v>21082080.448269479</v>
      </c>
      <c r="AA58" s="65">
        <v>32918090.102159258</v>
      </c>
      <c r="AB58" s="27">
        <v>64.044057182061735</v>
      </c>
      <c r="AC58" s="5"/>
      <c r="AD58" s="7">
        <f t="shared" si="59"/>
        <v>7.3480816063867849</v>
      </c>
      <c r="AE58" s="73">
        <f t="shared" si="60"/>
        <v>-0.96174270229518299</v>
      </c>
      <c r="AF58" s="6">
        <f t="shared" si="61"/>
        <v>8.3905195178293468</v>
      </c>
      <c r="AG58" s="7">
        <f t="shared" si="62"/>
        <v>13.212479068764466</v>
      </c>
      <c r="AH58" s="73">
        <f t="shared" si="63"/>
        <v>0.43680569179574036</v>
      </c>
      <c r="AI58" s="6">
        <f t="shared" si="64"/>
        <v>12.720111207212852</v>
      </c>
      <c r="AJ58" s="7">
        <f t="shared" si="65"/>
        <v>15.729997941531664</v>
      </c>
      <c r="AK58" s="73">
        <f t="shared" si="66"/>
        <v>-1.0060709441956419</v>
      </c>
      <c r="AL58" s="6">
        <f t="shared" si="67"/>
        <v>16.906156817245787</v>
      </c>
      <c r="AM58" s="7">
        <f t="shared" si="68"/>
        <v>-2.9004711139576642</v>
      </c>
      <c r="AN58" s="73">
        <f t="shared" si="69"/>
        <v>9.4111896067116589</v>
      </c>
      <c r="AO58" s="6">
        <f t="shared" si="70"/>
        <v>-11.252652278916514</v>
      </c>
      <c r="AP58" s="7">
        <f t="shared" si="71"/>
        <v>6.5152262774076348</v>
      </c>
      <c r="AQ58" s="73">
        <f t="shared" si="72"/>
        <v>-11.987926382483764</v>
      </c>
      <c r="AR58" s="6">
        <f t="shared" si="73"/>
        <v>21.023425422632997</v>
      </c>
      <c r="AS58" s="7">
        <f t="shared" si="74"/>
        <v>16.719882321455131</v>
      </c>
      <c r="AT58" s="73">
        <f t="shared" si="75"/>
        <v>3.4584470719210429</v>
      </c>
      <c r="AU58" s="6">
        <f t="shared" si="76"/>
        <v>12.818127107895975</v>
      </c>
      <c r="AV58" s="7">
        <f t="shared" si="77"/>
        <v>11.877450658300035</v>
      </c>
      <c r="AW58" s="73">
        <f t="shared" si="78"/>
        <v>1.8646021942950313</v>
      </c>
      <c r="AX58" s="6">
        <f t="shared" si="79"/>
        <v>9.8295661577381281</v>
      </c>
      <c r="AY58" s="7">
        <f t="shared" si="80"/>
        <v>4.8857551397776291</v>
      </c>
      <c r="AZ58" s="73">
        <f t="shared" si="81"/>
        <v>-7.9930322672236542</v>
      </c>
      <c r="BA58" s="6">
        <f t="shared" si="82"/>
        <v>13.997621837083258</v>
      </c>
      <c r="BB58" s="7">
        <f t="shared" si="83"/>
        <v>11.436397169315725</v>
      </c>
      <c r="BC58" s="73">
        <f t="shared" si="84"/>
        <v>1.2156876899042715</v>
      </c>
      <c r="BD58" s="6">
        <f t="shared" si="85"/>
        <v>10.097949944997424</v>
      </c>
      <c r="BE58" s="5"/>
      <c r="BF58" s="7">
        <f t="shared" ref="BF58:CF58" si="101">+AVERAGE(B55:B58)/AVERAGE(B51:B54)*100-100</f>
        <v>0.88628712760639417</v>
      </c>
      <c r="BG58" s="75">
        <f t="shared" si="101"/>
        <v>2.1979844893460552</v>
      </c>
      <c r="BH58" s="6">
        <f t="shared" si="101"/>
        <v>-0.85518559516944492</v>
      </c>
      <c r="BI58" s="7">
        <f t="shared" si="101"/>
        <v>18.971261392493403</v>
      </c>
      <c r="BJ58" s="75">
        <f t="shared" si="101"/>
        <v>8.2959841946813668</v>
      </c>
      <c r="BK58" s="6">
        <f t="shared" si="101"/>
        <v>10.117939071119181</v>
      </c>
      <c r="BL58" s="7">
        <f t="shared" si="101"/>
        <v>16.391992608879491</v>
      </c>
      <c r="BM58" s="75">
        <f t="shared" si="101"/>
        <v>1.619031478187452</v>
      </c>
      <c r="BN58" s="6">
        <f t="shared" si="101"/>
        <v>14.485305847834141</v>
      </c>
      <c r="BO58" s="7">
        <f t="shared" si="101"/>
        <v>4.2218118868240708</v>
      </c>
      <c r="BP58" s="75">
        <f t="shared" si="101"/>
        <v>9.0752093474648206</v>
      </c>
      <c r="BQ58" s="6">
        <f t="shared" si="101"/>
        <v>-4.4592930431366113</v>
      </c>
      <c r="BR58" s="7">
        <f t="shared" si="101"/>
        <v>17.896956554666502</v>
      </c>
      <c r="BS58" s="75">
        <f t="shared" si="101"/>
        <v>-2.5686552772372551</v>
      </c>
      <c r="BT58" s="6">
        <f t="shared" si="101"/>
        <v>21.015962556414607</v>
      </c>
      <c r="BU58" s="7">
        <f t="shared" si="101"/>
        <v>19.101343225181083</v>
      </c>
      <c r="BV58" s="75">
        <f t="shared" si="101"/>
        <v>6.1521513078711507</v>
      </c>
      <c r="BW58" s="6">
        <f t="shared" si="101"/>
        <v>12.245217346243351</v>
      </c>
      <c r="BX58" s="7">
        <f t="shared" si="101"/>
        <v>14.00661013395181</v>
      </c>
      <c r="BY58" s="75">
        <f t="shared" si="101"/>
        <v>4.7726047769973405</v>
      </c>
      <c r="BZ58" s="6">
        <f t="shared" si="101"/>
        <v>8.8159876508043169</v>
      </c>
      <c r="CA58" s="7">
        <f t="shared" si="101"/>
        <v>15.33041677310807</v>
      </c>
      <c r="CB58" s="75">
        <f t="shared" si="101"/>
        <v>5.3066244589563354</v>
      </c>
      <c r="CC58" s="6">
        <f t="shared" si="101"/>
        <v>9.6738952190416114</v>
      </c>
      <c r="CD58" s="7">
        <f t="shared" si="101"/>
        <v>14.088660100610412</v>
      </c>
      <c r="CE58" s="75">
        <f t="shared" si="101"/>
        <v>4.807117192707139</v>
      </c>
      <c r="CF58" s="6">
        <f t="shared" si="101"/>
        <v>8.8650210413814676</v>
      </c>
    </row>
    <row r="59" spans="1:84" ht="15" customHeight="1" x14ac:dyDescent="0.3">
      <c r="A59" s="17" t="s">
        <v>72</v>
      </c>
      <c r="B59" s="40">
        <v>2588170.4954611082</v>
      </c>
      <c r="C59" s="65">
        <v>3155921.5777917975</v>
      </c>
      <c r="D59" s="27">
        <v>82.009974952294428</v>
      </c>
      <c r="E59" s="26">
        <v>722458.77911434788</v>
      </c>
      <c r="F59" s="65">
        <v>1061193.9703063993</v>
      </c>
      <c r="G59" s="27">
        <v>68.07980438352395</v>
      </c>
      <c r="H59" s="26">
        <v>3570597.9816285791</v>
      </c>
      <c r="I59" s="65">
        <v>5849081.0436662305</v>
      </c>
      <c r="J59" s="27">
        <v>61.045452353495037</v>
      </c>
      <c r="K59" s="26">
        <v>3160148.3760322221</v>
      </c>
      <c r="L59" s="65">
        <v>3413818.1349578956</v>
      </c>
      <c r="M59" s="27">
        <v>92.569324173187042</v>
      </c>
      <c r="N59" s="26">
        <v>850637.02767754975</v>
      </c>
      <c r="O59" s="65">
        <v>1544576.930544012</v>
      </c>
      <c r="P59" s="27">
        <v>55.072493370592348</v>
      </c>
      <c r="Q59" s="26">
        <v>8620799.9570735153</v>
      </c>
      <c r="R59" s="65">
        <v>14142453.55161242</v>
      </c>
      <c r="S59" s="27">
        <v>60.956890723467382</v>
      </c>
      <c r="T59" s="26">
        <v>19512812.616987322</v>
      </c>
      <c r="U59" s="65">
        <v>29167045.208878756</v>
      </c>
      <c r="V59" s="27">
        <v>66.900203559349293</v>
      </c>
      <c r="W59" s="26">
        <v>1383903.3168186594</v>
      </c>
      <c r="X59" s="65">
        <v>2155456.6754589346</v>
      </c>
      <c r="Y59" s="27">
        <v>64.204645473748712</v>
      </c>
      <c r="Z59" s="26">
        <v>20896715.93380598</v>
      </c>
      <c r="AA59" s="65">
        <v>31322501.88433769</v>
      </c>
      <c r="AB59" s="27">
        <v>66.714708840851074</v>
      </c>
      <c r="AC59" s="5"/>
      <c r="AD59" s="7">
        <f t="shared" si="59"/>
        <v>43.39771851698768</v>
      </c>
      <c r="AE59" s="73">
        <f t="shared" si="60"/>
        <v>31.087243616291033</v>
      </c>
      <c r="AF59" s="6">
        <f t="shared" si="61"/>
        <v>9.391054812877897</v>
      </c>
      <c r="AG59" s="7">
        <f t="shared" si="62"/>
        <v>3.1297195930173558</v>
      </c>
      <c r="AH59" s="73">
        <f t="shared" si="63"/>
        <v>-7.0962186764771218</v>
      </c>
      <c r="AI59" s="6">
        <f t="shared" si="64"/>
        <v>11.007020515003845</v>
      </c>
      <c r="AJ59" s="7">
        <f t="shared" si="65"/>
        <v>15.555610040555763</v>
      </c>
      <c r="AK59" s="73">
        <f t="shared" si="66"/>
        <v>-1.4578556630552129</v>
      </c>
      <c r="AL59" s="6">
        <f t="shared" si="67"/>
        <v>17.265166917250014</v>
      </c>
      <c r="AM59" s="7">
        <f t="shared" si="68"/>
        <v>2.3308347911427347</v>
      </c>
      <c r="AN59" s="73">
        <f t="shared" si="69"/>
        <v>2.7910971398774365</v>
      </c>
      <c r="AO59" s="6">
        <f t="shared" si="70"/>
        <v>-0.44776479825718241</v>
      </c>
      <c r="AP59" s="7">
        <f t="shared" si="71"/>
        <v>16.103116357239841</v>
      </c>
      <c r="AQ59" s="73">
        <f t="shared" si="72"/>
        <v>-4.2886219029388002</v>
      </c>
      <c r="AR59" s="6">
        <f t="shared" si="73"/>
        <v>21.305448386188019</v>
      </c>
      <c r="AS59" s="7">
        <f t="shared" si="74"/>
        <v>18.365640525466347</v>
      </c>
      <c r="AT59" s="73">
        <f t="shared" si="75"/>
        <v>7.3817581520908817</v>
      </c>
      <c r="AU59" s="6">
        <f t="shared" si="76"/>
        <v>10.228815920315242</v>
      </c>
      <c r="AV59" s="7">
        <f t="shared" si="77"/>
        <v>16.847512586963063</v>
      </c>
      <c r="AW59" s="73">
        <f t="shared" si="78"/>
        <v>5.7139840096051273</v>
      </c>
      <c r="AX59" s="6">
        <f t="shared" si="79"/>
        <v>10.531746279041371</v>
      </c>
      <c r="AY59" s="7">
        <f t="shared" si="80"/>
        <v>18.696031771158019</v>
      </c>
      <c r="AZ59" s="73">
        <f t="shared" si="81"/>
        <v>5.4963790552257592</v>
      </c>
      <c r="BA59" s="6">
        <f t="shared" si="82"/>
        <v>12.511948594010434</v>
      </c>
      <c r="BB59" s="7">
        <f t="shared" si="83"/>
        <v>16.968150299984771</v>
      </c>
      <c r="BC59" s="73">
        <f t="shared" si="84"/>
        <v>5.6989807757407362</v>
      </c>
      <c r="BD59" s="6">
        <f t="shared" si="85"/>
        <v>10.661568769668307</v>
      </c>
      <c r="BE59" s="5"/>
      <c r="BF59" s="7">
        <f t="shared" ref="BF59:CF59" si="102">+AVERAGE(B59:B59)/AVERAGE(B55:B55)*100-100</f>
        <v>43.39771851698768</v>
      </c>
      <c r="BG59" s="75">
        <f t="shared" si="102"/>
        <v>31.087243616291033</v>
      </c>
      <c r="BH59" s="6">
        <f t="shared" si="102"/>
        <v>9.391054812877897</v>
      </c>
      <c r="BI59" s="7">
        <f t="shared" si="102"/>
        <v>3.1297195930173558</v>
      </c>
      <c r="BJ59" s="75">
        <f t="shared" si="102"/>
        <v>-7.0962186764771218</v>
      </c>
      <c r="BK59" s="6">
        <f t="shared" si="102"/>
        <v>11.007020515003845</v>
      </c>
      <c r="BL59" s="7">
        <f t="shared" si="102"/>
        <v>15.555610040555763</v>
      </c>
      <c r="BM59" s="75">
        <f t="shared" si="102"/>
        <v>-1.4578556630552129</v>
      </c>
      <c r="BN59" s="6">
        <f t="shared" si="102"/>
        <v>17.265166917250014</v>
      </c>
      <c r="BO59" s="7">
        <f t="shared" si="102"/>
        <v>2.3308347911427347</v>
      </c>
      <c r="BP59" s="75">
        <f t="shared" si="102"/>
        <v>2.7910971398774365</v>
      </c>
      <c r="BQ59" s="6">
        <f t="shared" si="102"/>
        <v>-0.44776479825718241</v>
      </c>
      <c r="BR59" s="7">
        <f t="shared" si="102"/>
        <v>16.103116357239841</v>
      </c>
      <c r="BS59" s="75">
        <f t="shared" si="102"/>
        <v>-4.2886219029388002</v>
      </c>
      <c r="BT59" s="6">
        <f t="shared" si="102"/>
        <v>21.305448386188019</v>
      </c>
      <c r="BU59" s="7">
        <f t="shared" si="102"/>
        <v>18.365640525466347</v>
      </c>
      <c r="BV59" s="75">
        <f t="shared" si="102"/>
        <v>7.3817581520908817</v>
      </c>
      <c r="BW59" s="6">
        <f t="shared" si="102"/>
        <v>10.228815920315242</v>
      </c>
      <c r="BX59" s="7">
        <f t="shared" si="102"/>
        <v>16.847512586963063</v>
      </c>
      <c r="BY59" s="75">
        <f t="shared" si="102"/>
        <v>5.7139840096051273</v>
      </c>
      <c r="BZ59" s="6">
        <f t="shared" si="102"/>
        <v>10.531746279041371</v>
      </c>
      <c r="CA59" s="7">
        <f t="shared" si="102"/>
        <v>18.696031771158019</v>
      </c>
      <c r="CB59" s="75">
        <f t="shared" si="102"/>
        <v>5.4963790552257592</v>
      </c>
      <c r="CC59" s="6">
        <f t="shared" si="102"/>
        <v>12.511948594010434</v>
      </c>
      <c r="CD59" s="7">
        <f t="shared" si="102"/>
        <v>16.968150299984771</v>
      </c>
      <c r="CE59" s="75">
        <f t="shared" si="102"/>
        <v>5.6989807757407362</v>
      </c>
      <c r="CF59" s="6">
        <f t="shared" si="102"/>
        <v>10.661568769668307</v>
      </c>
    </row>
    <row r="60" spans="1:84" ht="15" customHeight="1" x14ac:dyDescent="0.3">
      <c r="A60" s="17" t="s">
        <v>73</v>
      </c>
      <c r="B60" s="40">
        <v>2005873.8784830065</v>
      </c>
      <c r="C60" s="65">
        <v>2355600.2196061569</v>
      </c>
      <c r="D60" s="27">
        <v>85.153408536291337</v>
      </c>
      <c r="E60" s="26">
        <v>856012.30806709826</v>
      </c>
      <c r="F60" s="65">
        <v>1251721.3845796587</v>
      </c>
      <c r="G60" s="27">
        <v>68.386808647082134</v>
      </c>
      <c r="H60" s="26">
        <v>3766138.685307614</v>
      </c>
      <c r="I60" s="65">
        <v>6176225.8707212973</v>
      </c>
      <c r="J60" s="27">
        <v>60.977994719415619</v>
      </c>
      <c r="K60" s="26">
        <v>3344626.5594094251</v>
      </c>
      <c r="L60" s="65">
        <v>3214208.5308924648</v>
      </c>
      <c r="M60" s="27">
        <v>104.05754720838689</v>
      </c>
      <c r="N60" s="26">
        <v>913029.71156053257</v>
      </c>
      <c r="O60" s="65">
        <v>1581909.0638205947</v>
      </c>
      <c r="P60" s="27">
        <v>57.716953043773685</v>
      </c>
      <c r="Q60" s="26">
        <v>9031650.8839654326</v>
      </c>
      <c r="R60" s="65">
        <v>14761125.925521737</v>
      </c>
      <c r="S60" s="27">
        <v>61.185379282957406</v>
      </c>
      <c r="T60" s="26">
        <v>19917332.026793107</v>
      </c>
      <c r="U60" s="65">
        <v>29340790.995141909</v>
      </c>
      <c r="V60" s="27">
        <v>67.882737142604341</v>
      </c>
      <c r="W60" s="26">
        <v>1321839.5616759188</v>
      </c>
      <c r="X60" s="65">
        <v>2041000.6384229709</v>
      </c>
      <c r="Y60" s="27">
        <v>64.764289476032232</v>
      </c>
      <c r="Z60" s="26">
        <v>21239171.588469025</v>
      </c>
      <c r="AA60" s="65">
        <v>31381791.633564878</v>
      </c>
      <c r="AB60" s="27">
        <v>67.679920370614994</v>
      </c>
      <c r="AC60" s="5"/>
      <c r="AD60" s="7">
        <f t="shared" si="59"/>
        <v>32.674888502613697</v>
      </c>
      <c r="AE60" s="73">
        <f t="shared" si="60"/>
        <v>24.700595274264828</v>
      </c>
      <c r="AF60" s="6">
        <f t="shared" si="61"/>
        <v>6.3947515333109095</v>
      </c>
      <c r="AG60" s="7">
        <f t="shared" si="62"/>
        <v>-4.4770925598820384</v>
      </c>
      <c r="AH60" s="73">
        <f t="shared" si="63"/>
        <v>-10.433519560528239</v>
      </c>
      <c r="AI60" s="6">
        <f t="shared" si="64"/>
        <v>6.6502858786233929</v>
      </c>
      <c r="AJ60" s="7">
        <f t="shared" si="65"/>
        <v>17.339628982243909</v>
      </c>
      <c r="AK60" s="73">
        <f t="shared" si="66"/>
        <v>2.2735054540269175</v>
      </c>
      <c r="AL60" s="6">
        <f t="shared" si="67"/>
        <v>14.731208695090032</v>
      </c>
      <c r="AM60" s="7">
        <f t="shared" si="68"/>
        <v>9.009083910093139</v>
      </c>
      <c r="AN60" s="73">
        <f t="shared" si="69"/>
        <v>-1.8899702441392208</v>
      </c>
      <c r="AO60" s="6">
        <f t="shared" si="70"/>
        <v>11.109011159566265</v>
      </c>
      <c r="AP60" s="7">
        <f t="shared" si="71"/>
        <v>34.431102986718685</v>
      </c>
      <c r="AQ60" s="73">
        <f t="shared" si="72"/>
        <v>9.8482285988681753</v>
      </c>
      <c r="AR60" s="6">
        <f t="shared" si="73"/>
        <v>22.378944750779354</v>
      </c>
      <c r="AS60" s="7">
        <f t="shared" si="74"/>
        <v>14.611261676531925</v>
      </c>
      <c r="AT60" s="73">
        <f t="shared" si="75"/>
        <v>4.873529368990944</v>
      </c>
      <c r="AU60" s="6">
        <f t="shared" si="76"/>
        <v>9.2852146448503419</v>
      </c>
      <c r="AV60" s="7">
        <f t="shared" si="77"/>
        <v>15.494621389172721</v>
      </c>
      <c r="AW60" s="73">
        <f t="shared" si="78"/>
        <v>4.3530537110046055</v>
      </c>
      <c r="AX60" s="6">
        <f t="shared" si="79"/>
        <v>10.676800804529975</v>
      </c>
      <c r="AY60" s="7">
        <f t="shared" si="80"/>
        <v>17.401138242675103</v>
      </c>
      <c r="AZ60" s="73">
        <f t="shared" si="81"/>
        <v>5.5673142806033127</v>
      </c>
      <c r="BA60" s="6">
        <f t="shared" si="82"/>
        <v>11.209742374061804</v>
      </c>
      <c r="BB60" s="7">
        <f t="shared" si="83"/>
        <v>15.611466467357047</v>
      </c>
      <c r="BC60" s="73">
        <f t="shared" si="84"/>
        <v>4.4311765462880146</v>
      </c>
      <c r="BD60" s="6">
        <f t="shared" si="85"/>
        <v>10.70589290556687</v>
      </c>
      <c r="BE60" s="5"/>
      <c r="BF60" s="7">
        <f t="shared" ref="BF60:CF60" si="103">+AVERAGE(B59:B60)/AVERAGE(B55:B56)*100-100</f>
        <v>38.50995576311638</v>
      </c>
      <c r="BG60" s="75">
        <f t="shared" si="103"/>
        <v>28.279282710665456</v>
      </c>
      <c r="BH60" s="6">
        <f t="shared" si="103"/>
        <v>7.8439412275161686</v>
      </c>
      <c r="BI60" s="7">
        <f t="shared" si="103"/>
        <v>-1.1396210494507386</v>
      </c>
      <c r="BJ60" s="75">
        <f t="shared" si="103"/>
        <v>-8.9325911201134858</v>
      </c>
      <c r="BK60" s="6">
        <f t="shared" si="103"/>
        <v>8.780151521515009</v>
      </c>
      <c r="BL60" s="7">
        <f t="shared" si="103"/>
        <v>16.464564099012733</v>
      </c>
      <c r="BM60" s="75">
        <f t="shared" si="103"/>
        <v>0.42392204432555047</v>
      </c>
      <c r="BN60" s="6">
        <f t="shared" si="103"/>
        <v>15.985049686640536</v>
      </c>
      <c r="BO60" s="7">
        <f t="shared" si="103"/>
        <v>5.6591337639021191</v>
      </c>
      <c r="BP60" s="75">
        <f t="shared" si="103"/>
        <v>0.46652688202355819</v>
      </c>
      <c r="BQ60" s="6">
        <f t="shared" si="103"/>
        <v>5.351300914277175</v>
      </c>
      <c r="BR60" s="7">
        <f t="shared" si="103"/>
        <v>24.920005445888876</v>
      </c>
      <c r="BS60" s="75">
        <f t="shared" si="103"/>
        <v>2.3777611085185129</v>
      </c>
      <c r="BT60" s="6">
        <f t="shared" si="103"/>
        <v>21.852417691567268</v>
      </c>
      <c r="BU60" s="7">
        <f t="shared" si="103"/>
        <v>16.414537734929439</v>
      </c>
      <c r="BV60" s="75">
        <f t="shared" si="103"/>
        <v>6.0859904398877376</v>
      </c>
      <c r="BW60" s="6">
        <f t="shared" si="103"/>
        <v>9.7541046415757791</v>
      </c>
      <c r="BX60" s="7">
        <f t="shared" si="103"/>
        <v>16.16018905231418</v>
      </c>
      <c r="BY60" s="75">
        <f t="shared" si="103"/>
        <v>5.0270898349477307</v>
      </c>
      <c r="BZ60" s="6">
        <f t="shared" si="103"/>
        <v>10.604754690730459</v>
      </c>
      <c r="CA60" s="7">
        <f t="shared" si="103"/>
        <v>18.059886452188593</v>
      </c>
      <c r="CB60" s="75">
        <f t="shared" si="103"/>
        <v>5.5308673973869276</v>
      </c>
      <c r="CC60" s="6">
        <f t="shared" si="103"/>
        <v>11.854230428492698</v>
      </c>
      <c r="CD60" s="7">
        <f t="shared" si="103"/>
        <v>16.280338764133219</v>
      </c>
      <c r="CE60" s="75">
        <f t="shared" si="103"/>
        <v>5.0606547031790257</v>
      </c>
      <c r="CF60" s="6">
        <f t="shared" si="103"/>
        <v>10.683885566564342</v>
      </c>
    </row>
    <row r="61" spans="1:84" ht="15" customHeight="1" x14ac:dyDescent="0.3">
      <c r="A61" s="17" t="s">
        <v>74</v>
      </c>
      <c r="B61" s="40">
        <v>1549748.2657864834</v>
      </c>
      <c r="C61" s="65">
        <v>1634376.2958657311</v>
      </c>
      <c r="D61" s="27">
        <v>94.82199844103711</v>
      </c>
      <c r="E61" s="26">
        <v>840522.6514155108</v>
      </c>
      <c r="F61" s="65">
        <v>1187926.2139042697</v>
      </c>
      <c r="G61" s="27">
        <v>70.75545952075818</v>
      </c>
      <c r="H61" s="26">
        <v>4258485.378754979</v>
      </c>
      <c r="I61" s="65">
        <v>6563205.4276376646</v>
      </c>
      <c r="J61" s="27">
        <v>64.884231123141333</v>
      </c>
      <c r="K61" s="26">
        <v>3258176.1355818766</v>
      </c>
      <c r="L61" s="65">
        <v>3244318.8077539993</v>
      </c>
      <c r="M61" s="27">
        <v>100.42712595922319</v>
      </c>
      <c r="N61" s="26">
        <v>1143778.5161747297</v>
      </c>
      <c r="O61" s="65">
        <v>1867078.8338076724</v>
      </c>
      <c r="P61" s="27">
        <v>61.260322567212512</v>
      </c>
      <c r="Q61" s="26">
        <v>9946161.0039127767</v>
      </c>
      <c r="R61" s="65">
        <v>15297162.836452287</v>
      </c>
      <c r="S61" s="27">
        <v>65.019645212977849</v>
      </c>
      <c r="T61" s="26">
        <v>20996871.951626357</v>
      </c>
      <c r="U61" s="65">
        <v>29794068.415421624</v>
      </c>
      <c r="V61" s="27">
        <v>70.473329317986739</v>
      </c>
      <c r="W61" s="26">
        <v>1429042.0033661365</v>
      </c>
      <c r="X61" s="65">
        <v>2101595.9263462722</v>
      </c>
      <c r="Y61" s="27">
        <v>67.997943156018394</v>
      </c>
      <c r="Z61" s="26">
        <v>22425913.954992492</v>
      </c>
      <c r="AA61" s="65">
        <v>31895664.341767896</v>
      </c>
      <c r="AB61" s="27">
        <v>70.31022685307542</v>
      </c>
      <c r="AC61" s="5"/>
      <c r="AD61" s="7">
        <f t="shared" si="59"/>
        <v>32.428532870625673</v>
      </c>
      <c r="AE61" s="73">
        <f t="shared" si="60"/>
        <v>15.287261588314976</v>
      </c>
      <c r="AF61" s="6">
        <f t="shared" si="61"/>
        <v>14.868313329812068</v>
      </c>
      <c r="AG61" s="7">
        <f t="shared" si="62"/>
        <v>13.825582698718364</v>
      </c>
      <c r="AH61" s="73">
        <f t="shared" si="63"/>
        <v>2.9374172090318211</v>
      </c>
      <c r="AI61" s="6">
        <f t="shared" si="64"/>
        <v>10.577461320577243</v>
      </c>
      <c r="AJ61" s="7">
        <f t="shared" si="65"/>
        <v>18.013537352566587</v>
      </c>
      <c r="AK61" s="73">
        <f t="shared" si="66"/>
        <v>0.27948884829909559</v>
      </c>
      <c r="AL61" s="6">
        <f t="shared" si="67"/>
        <v>17.684621958030959</v>
      </c>
      <c r="AM61" s="7">
        <f t="shared" si="68"/>
        <v>11.027759175904038</v>
      </c>
      <c r="AN61" s="73">
        <f t="shared" si="69"/>
        <v>-1.6463535923192154</v>
      </c>
      <c r="AO61" s="6">
        <f t="shared" si="70"/>
        <v>12.886266275973583</v>
      </c>
      <c r="AP61" s="7">
        <f t="shared" si="71"/>
        <v>49.225350329011007</v>
      </c>
      <c r="AQ61" s="73">
        <f t="shared" si="72"/>
        <v>17.994883533375884</v>
      </c>
      <c r="AR61" s="6">
        <f t="shared" si="73"/>
        <v>26.467644918519966</v>
      </c>
      <c r="AS61" s="7">
        <f t="shared" si="74"/>
        <v>25.161514340306184</v>
      </c>
      <c r="AT61" s="73">
        <f t="shared" si="75"/>
        <v>8.9619454181148797</v>
      </c>
      <c r="AU61" s="6">
        <f t="shared" si="76"/>
        <v>14.867180335326594</v>
      </c>
      <c r="AV61" s="7">
        <f t="shared" si="77"/>
        <v>22.324799687950716</v>
      </c>
      <c r="AW61" s="73">
        <f t="shared" si="78"/>
        <v>6.2686433199417451</v>
      </c>
      <c r="AX61" s="6">
        <f t="shared" si="79"/>
        <v>15.10902545322692</v>
      </c>
      <c r="AY61" s="7">
        <f t="shared" si="80"/>
        <v>19.260096467149751</v>
      </c>
      <c r="AZ61" s="73">
        <f t="shared" si="81"/>
        <v>4.1172858410986066</v>
      </c>
      <c r="BA61" s="6">
        <f t="shared" si="82"/>
        <v>14.543992867007475</v>
      </c>
      <c r="BB61" s="7">
        <f t="shared" si="83"/>
        <v>22.124817167538467</v>
      </c>
      <c r="BC61" s="73">
        <f t="shared" si="84"/>
        <v>6.1241587171138008</v>
      </c>
      <c r="BD61" s="6">
        <f t="shared" si="85"/>
        <v>15.077300629610903</v>
      </c>
      <c r="BE61" s="5"/>
      <c r="BF61" s="7">
        <f t="shared" ref="BF61:CF61" si="104">+AVERAGE(B59:B61)/AVERAGE(B55:B57)*100-100</f>
        <v>36.923867309371929</v>
      </c>
      <c r="BG61" s="75">
        <f t="shared" si="104"/>
        <v>25.056023402678406</v>
      </c>
      <c r="BH61" s="6">
        <f t="shared" si="104"/>
        <v>10.284870797629324</v>
      </c>
      <c r="BI61" s="7">
        <f t="shared" si="104"/>
        <v>3.5928413776419035</v>
      </c>
      <c r="BJ61" s="75">
        <f t="shared" si="104"/>
        <v>-5.2241405317295033</v>
      </c>
      <c r="BK61" s="6">
        <f t="shared" si="104"/>
        <v>9.3872328925587425</v>
      </c>
      <c r="BL61" s="7">
        <f t="shared" si="104"/>
        <v>17.028695853857158</v>
      </c>
      <c r="BM61" s="75">
        <f t="shared" si="104"/>
        <v>0.37287828506606502</v>
      </c>
      <c r="BN61" s="6">
        <f t="shared" si="104"/>
        <v>16.569458449379383</v>
      </c>
      <c r="BO61" s="7">
        <f t="shared" si="104"/>
        <v>7.3921292308967139</v>
      </c>
      <c r="BP61" s="75">
        <f t="shared" si="104"/>
        <v>-0.23776682143351024</v>
      </c>
      <c r="BQ61" s="6">
        <f t="shared" si="104"/>
        <v>7.7835512565053193</v>
      </c>
      <c r="BR61" s="7">
        <f t="shared" si="104"/>
        <v>33.472259257426316</v>
      </c>
      <c r="BS61" s="75">
        <f t="shared" si="104"/>
        <v>7.7078849521059709</v>
      </c>
      <c r="BT61" s="6">
        <f t="shared" si="104"/>
        <v>23.43792444247903</v>
      </c>
      <c r="BU61" s="7">
        <f t="shared" si="104"/>
        <v>19.422281011468527</v>
      </c>
      <c r="BV61" s="75">
        <f t="shared" si="104"/>
        <v>7.0639748325496328</v>
      </c>
      <c r="BW61" s="6">
        <f t="shared" si="104"/>
        <v>11.477966312917417</v>
      </c>
      <c r="BX61" s="7">
        <f t="shared" si="104"/>
        <v>18.230541400303537</v>
      </c>
      <c r="BY61" s="75">
        <f t="shared" si="104"/>
        <v>5.4427484193032569</v>
      </c>
      <c r="BZ61" s="6">
        <f t="shared" si="104"/>
        <v>12.11098589412471</v>
      </c>
      <c r="CA61" s="7">
        <f t="shared" si="104"/>
        <v>18.471955240340932</v>
      </c>
      <c r="CB61" s="75">
        <f t="shared" si="104"/>
        <v>5.0549217867579301</v>
      </c>
      <c r="CC61" s="6">
        <f t="shared" si="104"/>
        <v>12.768410267380091</v>
      </c>
      <c r="CD61" s="7">
        <f t="shared" si="104"/>
        <v>18.245972975055565</v>
      </c>
      <c r="CE61" s="75">
        <f t="shared" si="104"/>
        <v>5.4168396608342135</v>
      </c>
      <c r="CF61" s="6">
        <f t="shared" si="104"/>
        <v>12.154571377852079</v>
      </c>
    </row>
    <row r="62" spans="1:84" ht="15" customHeight="1" x14ac:dyDescent="0.3">
      <c r="A62" s="17" t="s">
        <v>75</v>
      </c>
      <c r="B62" s="40">
        <v>2234102.6856573485</v>
      </c>
      <c r="C62" s="65">
        <v>2137257.4655991686</v>
      </c>
      <c r="D62" s="27">
        <v>104.53128467753557</v>
      </c>
      <c r="E62" s="26">
        <v>840239.95768554683</v>
      </c>
      <c r="F62" s="65">
        <v>1135409.7007469593</v>
      </c>
      <c r="G62" s="27">
        <v>74.003239282945415</v>
      </c>
      <c r="H62" s="26">
        <v>4754463.2233443195</v>
      </c>
      <c r="I62" s="65">
        <v>6690010.4423696538</v>
      </c>
      <c r="J62" s="27">
        <v>71.068098686857226</v>
      </c>
      <c r="K62" s="26">
        <v>3051780.4345434639</v>
      </c>
      <c r="L62" s="65">
        <v>3289569.9726404841</v>
      </c>
      <c r="M62" s="27">
        <v>92.77140963485418</v>
      </c>
      <c r="N62" s="26">
        <v>1054059.2807168846</v>
      </c>
      <c r="O62" s="65">
        <v>1664454.2912181572</v>
      </c>
      <c r="P62" s="27">
        <v>63.327619525403414</v>
      </c>
      <c r="Q62" s="26">
        <v>11738698.333056679</v>
      </c>
      <c r="R62" s="65">
        <v>17541903.800783269</v>
      </c>
      <c r="S62" s="27">
        <v>66.918040746139141</v>
      </c>
      <c r="T62" s="26">
        <v>23673343.915004242</v>
      </c>
      <c r="U62" s="65">
        <v>32458605.673357695</v>
      </c>
      <c r="V62" s="27">
        <v>72.933952102679285</v>
      </c>
      <c r="W62" s="26">
        <v>1630903.4076250002</v>
      </c>
      <c r="X62" s="65">
        <v>2248471.5342044719</v>
      </c>
      <c r="Y62" s="27">
        <v>72.533869467110136</v>
      </c>
      <c r="Z62" s="26">
        <v>25304247.322629243</v>
      </c>
      <c r="AA62" s="65">
        <v>34707077.207562163</v>
      </c>
      <c r="AB62" s="27">
        <v>72.908033054180137</v>
      </c>
      <c r="AC62" s="5"/>
      <c r="AD62" s="7">
        <f t="shared" si="59"/>
        <v>40.755610740966347</v>
      </c>
      <c r="AE62" s="73">
        <f t="shared" si="60"/>
        <v>30.281170191574432</v>
      </c>
      <c r="AF62" s="6">
        <f t="shared" si="61"/>
        <v>8.0398729409549787</v>
      </c>
      <c r="AG62" s="7">
        <f t="shared" si="62"/>
        <v>20.240558988210182</v>
      </c>
      <c r="AH62" s="73">
        <f t="shared" si="63"/>
        <v>10.433675986076992</v>
      </c>
      <c r="AI62" s="6">
        <f t="shared" si="64"/>
        <v>8.8803373740539087</v>
      </c>
      <c r="AJ62" s="7">
        <f t="shared" si="65"/>
        <v>20.119986131344675</v>
      </c>
      <c r="AK62" s="73">
        <f t="shared" si="66"/>
        <v>-1.0690955941081768</v>
      </c>
      <c r="AL62" s="6">
        <f t="shared" si="67"/>
        <v>21.418061274886014</v>
      </c>
      <c r="AM62" s="7">
        <f t="shared" si="68"/>
        <v>3.8022424373373127</v>
      </c>
      <c r="AN62" s="73">
        <f t="shared" si="69"/>
        <v>-2.1527064410814205</v>
      </c>
      <c r="AO62" s="6">
        <f t="shared" si="70"/>
        <v>6.0859617694310089</v>
      </c>
      <c r="AP62" s="7">
        <f t="shared" si="71"/>
        <v>43.887608566413377</v>
      </c>
      <c r="AQ62" s="73">
        <f t="shared" si="72"/>
        <v>13.20997425110275</v>
      </c>
      <c r="AR62" s="6">
        <f t="shared" si="73"/>
        <v>27.097996018678373</v>
      </c>
      <c r="AS62" s="7">
        <f t="shared" si="74"/>
        <v>18.409087542104061</v>
      </c>
      <c r="AT62" s="73">
        <f t="shared" si="75"/>
        <v>5.1346958829870744</v>
      </c>
      <c r="AU62" s="6">
        <f t="shared" si="76"/>
        <v>12.626080807701314</v>
      </c>
      <c r="AV62" s="7">
        <f t="shared" si="77"/>
        <v>19.379369727416289</v>
      </c>
      <c r="AW62" s="73">
        <f t="shared" si="78"/>
        <v>4.8801284615057909</v>
      </c>
      <c r="AX62" s="6">
        <f t="shared" si="79"/>
        <v>13.824583816401571</v>
      </c>
      <c r="AY62" s="7">
        <f t="shared" si="80"/>
        <v>30.291646443589912</v>
      </c>
      <c r="AZ62" s="73">
        <f t="shared" si="81"/>
        <v>14.147158400777798</v>
      </c>
      <c r="BA62" s="6">
        <f t="shared" si="82"/>
        <v>14.143574197552795</v>
      </c>
      <c r="BB62" s="7">
        <f t="shared" si="83"/>
        <v>20.02727807020743</v>
      </c>
      <c r="BC62" s="73">
        <f t="shared" si="84"/>
        <v>5.4346625209752233</v>
      </c>
      <c r="BD62" s="6">
        <f t="shared" si="85"/>
        <v>13.840434635363991</v>
      </c>
      <c r="BE62" s="5"/>
      <c r="BF62" s="7">
        <f t="shared" ref="BF62:CF62" si="105">+AVERAGE(B59:B62)/AVERAGE(B55:B58)*100-100</f>
        <v>37.925116704880224</v>
      </c>
      <c r="BG62" s="75">
        <f t="shared" si="105"/>
        <v>26.221521233326214</v>
      </c>
      <c r="BH62" s="6">
        <f t="shared" si="105"/>
        <v>9.6351388873067805</v>
      </c>
      <c r="BI62" s="7">
        <f t="shared" si="105"/>
        <v>7.427319664751181</v>
      </c>
      <c r="BJ62" s="75">
        <f t="shared" si="105"/>
        <v>-1.8148735708414847</v>
      </c>
      <c r="BK62" s="6">
        <f t="shared" si="105"/>
        <v>9.2533884841928824</v>
      </c>
      <c r="BL62" s="7">
        <f t="shared" si="105"/>
        <v>17.911107699223933</v>
      </c>
      <c r="BM62" s="75">
        <f t="shared" si="105"/>
        <v>-1.2817461370445926E-2</v>
      </c>
      <c r="BN62" s="6">
        <f t="shared" si="105"/>
        <v>17.866094153202255</v>
      </c>
      <c r="BO62" s="7">
        <f t="shared" si="105"/>
        <v>6.514869828243917</v>
      </c>
      <c r="BP62" s="75">
        <f t="shared" si="105"/>
        <v>-0.72336088134521503</v>
      </c>
      <c r="BQ62" s="6">
        <f t="shared" si="105"/>
        <v>7.374648039852687</v>
      </c>
      <c r="BR62" s="7">
        <f t="shared" si="105"/>
        <v>36.09341259826968</v>
      </c>
      <c r="BS62" s="75">
        <f t="shared" si="105"/>
        <v>9.0326113541832314</v>
      </c>
      <c r="BT62" s="6">
        <f t="shared" si="105"/>
        <v>24.3935828123129</v>
      </c>
      <c r="BU62" s="7">
        <f t="shared" si="105"/>
        <v>19.118122154447661</v>
      </c>
      <c r="BV62" s="75">
        <f t="shared" si="105"/>
        <v>6.5086776848601602</v>
      </c>
      <c r="BW62" s="6">
        <f t="shared" si="105"/>
        <v>11.77807298990561</v>
      </c>
      <c r="BX62" s="7">
        <f t="shared" si="105"/>
        <v>18.551682081465913</v>
      </c>
      <c r="BY62" s="75">
        <f t="shared" si="105"/>
        <v>5.2909323248451443</v>
      </c>
      <c r="BZ62" s="6">
        <f t="shared" si="105"/>
        <v>12.555234875493213</v>
      </c>
      <c r="CA62" s="7">
        <f t="shared" si="105"/>
        <v>21.592079756553261</v>
      </c>
      <c r="CB62" s="75">
        <f t="shared" si="105"/>
        <v>7.3035494571148263</v>
      </c>
      <c r="CC62" s="6">
        <f t="shared" si="105"/>
        <v>13.135254618316239</v>
      </c>
      <c r="CD62" s="7">
        <f t="shared" si="105"/>
        <v>18.742177979169242</v>
      </c>
      <c r="CE62" s="75">
        <f t="shared" si="105"/>
        <v>5.4216228722020077</v>
      </c>
      <c r="CF62" s="6">
        <f t="shared" si="105"/>
        <v>12.592467291484624</v>
      </c>
    </row>
    <row r="63" spans="1:84" ht="15" customHeight="1" x14ac:dyDescent="0.3">
      <c r="A63" s="17" t="s">
        <v>76</v>
      </c>
      <c r="B63" s="40">
        <v>3630964.2646876159</v>
      </c>
      <c r="C63" s="65">
        <v>3391501.9688984263</v>
      </c>
      <c r="D63" s="27">
        <v>107.06065625157129</v>
      </c>
      <c r="E63" s="26">
        <v>904421.56611694361</v>
      </c>
      <c r="F63" s="65">
        <v>1175459.8717867208</v>
      </c>
      <c r="G63" s="27">
        <v>76.941934627015897</v>
      </c>
      <c r="H63" s="26">
        <v>5107422.6677223584</v>
      </c>
      <c r="I63" s="65">
        <v>6590461.301469815</v>
      </c>
      <c r="J63" s="27">
        <v>77.497195326574371</v>
      </c>
      <c r="K63" s="26">
        <v>3017514.379664938</v>
      </c>
      <c r="L63" s="65">
        <v>3531062.8123759828</v>
      </c>
      <c r="M63" s="27">
        <v>85.456264586653219</v>
      </c>
      <c r="N63" s="26">
        <v>1319789.0166157736</v>
      </c>
      <c r="O63" s="65">
        <v>1938990.2740143137</v>
      </c>
      <c r="P63" s="27">
        <v>68.065788379814791</v>
      </c>
      <c r="Q63" s="26">
        <v>10117183.675747927</v>
      </c>
      <c r="R63" s="65">
        <v>14549819.633969493</v>
      </c>
      <c r="S63" s="27">
        <v>69.534770397615915</v>
      </c>
      <c r="T63" s="26">
        <v>24097295.570555557</v>
      </c>
      <c r="U63" s="65">
        <v>31177295.862514753</v>
      </c>
      <c r="V63" s="27">
        <v>77.291166228205</v>
      </c>
      <c r="W63" s="26">
        <v>1709158.7751340102</v>
      </c>
      <c r="X63" s="65">
        <v>2267995.4021524186</v>
      </c>
      <c r="Y63" s="27">
        <v>75.359887128163933</v>
      </c>
      <c r="Z63" s="26">
        <v>25806454.345689565</v>
      </c>
      <c r="AA63" s="65">
        <v>33445291.264667172</v>
      </c>
      <c r="AB63" s="27">
        <v>77.160202138686245</v>
      </c>
      <c r="AC63" s="5"/>
      <c r="AD63" s="7">
        <f t="shared" si="59"/>
        <v>40.290767978974429</v>
      </c>
      <c r="AE63" s="73">
        <f t="shared" si="60"/>
        <v>7.4647099206902539</v>
      </c>
      <c r="AF63" s="6">
        <f t="shared" si="61"/>
        <v>30.545895561910555</v>
      </c>
      <c r="AG63" s="7">
        <f t="shared" si="62"/>
        <v>25.186597805020966</v>
      </c>
      <c r="AH63" s="73">
        <f t="shared" si="63"/>
        <v>10.767673458164253</v>
      </c>
      <c r="AI63" s="6">
        <f t="shared" si="64"/>
        <v>13.017267490322993</v>
      </c>
      <c r="AJ63" s="7">
        <f t="shared" si="65"/>
        <v>43.041101070494108</v>
      </c>
      <c r="AK63" s="73">
        <f t="shared" si="66"/>
        <v>12.675157896921263</v>
      </c>
      <c r="AL63" s="6">
        <f t="shared" si="67"/>
        <v>26.949989456728844</v>
      </c>
      <c r="AM63" s="7">
        <f t="shared" si="68"/>
        <v>-4.5135221323490669</v>
      </c>
      <c r="AN63" s="73">
        <f t="shared" si="69"/>
        <v>3.4344148628624396</v>
      </c>
      <c r="AO63" s="6">
        <f t="shared" si="70"/>
        <v>-7.6840353433131554</v>
      </c>
      <c r="AP63" s="7">
        <f t="shared" si="71"/>
        <v>55.153017523716926</v>
      </c>
      <c r="AQ63" s="73">
        <f t="shared" si="72"/>
        <v>25.535364129217328</v>
      </c>
      <c r="AR63" s="6">
        <f t="shared" si="73"/>
        <v>23.593075624501523</v>
      </c>
      <c r="AS63" s="7">
        <f t="shared" si="74"/>
        <v>17.357829042844259</v>
      </c>
      <c r="AT63" s="73">
        <f t="shared" si="75"/>
        <v>2.8804484375388313</v>
      </c>
      <c r="AU63" s="6">
        <f t="shared" si="76"/>
        <v>14.072042672029198</v>
      </c>
      <c r="AV63" s="7">
        <f t="shared" si="77"/>
        <v>23.494731608179904</v>
      </c>
      <c r="AW63" s="73">
        <f t="shared" si="78"/>
        <v>6.8921985043039342</v>
      </c>
      <c r="AX63" s="6">
        <f t="shared" si="79"/>
        <v>15.53203445732052</v>
      </c>
      <c r="AY63" s="7">
        <f t="shared" si="80"/>
        <v>23.502758781086939</v>
      </c>
      <c r="AZ63" s="73">
        <f t="shared" si="81"/>
        <v>5.2211082679044125</v>
      </c>
      <c r="BA63" s="6">
        <f t="shared" si="82"/>
        <v>17.374508607755274</v>
      </c>
      <c r="BB63" s="7">
        <f t="shared" si="83"/>
        <v>23.495263214736923</v>
      </c>
      <c r="BC63" s="73">
        <f t="shared" si="84"/>
        <v>6.7772024986003601</v>
      </c>
      <c r="BD63" s="6">
        <f t="shared" si="85"/>
        <v>15.656957032898177</v>
      </c>
      <c r="BE63" s="5"/>
      <c r="BF63" s="7">
        <f t="shared" ref="BF63:CF63" si="106">+AVERAGE(B63:B63)/AVERAGE(B59:B59)*100-100</f>
        <v>40.290767978974429</v>
      </c>
      <c r="BG63" s="75">
        <f t="shared" si="106"/>
        <v>7.4647099206902539</v>
      </c>
      <c r="BH63" s="6">
        <f t="shared" si="106"/>
        <v>30.545895561910555</v>
      </c>
      <c r="BI63" s="7">
        <f t="shared" si="106"/>
        <v>25.186597805020966</v>
      </c>
      <c r="BJ63" s="75">
        <f t="shared" si="106"/>
        <v>10.767673458164253</v>
      </c>
      <c r="BK63" s="6">
        <f t="shared" si="106"/>
        <v>13.017267490322993</v>
      </c>
      <c r="BL63" s="7">
        <f t="shared" si="106"/>
        <v>43.041101070494108</v>
      </c>
      <c r="BM63" s="75">
        <f t="shared" si="106"/>
        <v>12.675157896921263</v>
      </c>
      <c r="BN63" s="6">
        <f t="shared" si="106"/>
        <v>26.949989456728844</v>
      </c>
      <c r="BO63" s="7">
        <f t="shared" si="106"/>
        <v>-4.5135221323490669</v>
      </c>
      <c r="BP63" s="75">
        <f t="shared" si="106"/>
        <v>3.4344148628624396</v>
      </c>
      <c r="BQ63" s="6">
        <f t="shared" si="106"/>
        <v>-7.6840353433131554</v>
      </c>
      <c r="BR63" s="7">
        <f t="shared" si="106"/>
        <v>55.153017523716926</v>
      </c>
      <c r="BS63" s="75">
        <f t="shared" si="106"/>
        <v>25.535364129217328</v>
      </c>
      <c r="BT63" s="6">
        <f t="shared" si="106"/>
        <v>23.593075624501523</v>
      </c>
      <c r="BU63" s="7">
        <f t="shared" si="106"/>
        <v>17.357829042844259</v>
      </c>
      <c r="BV63" s="75">
        <f t="shared" si="106"/>
        <v>2.8804484375388313</v>
      </c>
      <c r="BW63" s="6">
        <f t="shared" si="106"/>
        <v>14.072042672029198</v>
      </c>
      <c r="BX63" s="7">
        <f t="shared" si="106"/>
        <v>23.494731608179904</v>
      </c>
      <c r="BY63" s="75">
        <f t="shared" si="106"/>
        <v>6.8921985043039342</v>
      </c>
      <c r="BZ63" s="6">
        <f t="shared" si="106"/>
        <v>15.53203445732052</v>
      </c>
      <c r="CA63" s="7">
        <f t="shared" si="106"/>
        <v>23.502758781086939</v>
      </c>
      <c r="CB63" s="75">
        <f t="shared" si="106"/>
        <v>5.2211082679044125</v>
      </c>
      <c r="CC63" s="6">
        <f t="shared" si="106"/>
        <v>17.374508607755274</v>
      </c>
      <c r="CD63" s="7">
        <f t="shared" si="106"/>
        <v>23.495263214736923</v>
      </c>
      <c r="CE63" s="75">
        <f t="shared" si="106"/>
        <v>6.7772024986003601</v>
      </c>
      <c r="CF63" s="6">
        <f t="shared" si="106"/>
        <v>15.656957032898177</v>
      </c>
    </row>
    <row r="64" spans="1:84" ht="15" customHeight="1" x14ac:dyDescent="0.3">
      <c r="A64" s="17" t="s">
        <v>77</v>
      </c>
      <c r="B64" s="40">
        <v>2916635.6294422471</v>
      </c>
      <c r="C64" s="65">
        <v>2597026.5063835601</v>
      </c>
      <c r="D64" s="27">
        <v>112.30673319171287</v>
      </c>
      <c r="E64" s="26">
        <v>1154822.8021678049</v>
      </c>
      <c r="F64" s="65">
        <v>1450138.6786739496</v>
      </c>
      <c r="G64" s="27">
        <v>79.63533551313931</v>
      </c>
      <c r="H64" s="26">
        <v>5428648.3350378452</v>
      </c>
      <c r="I64" s="65">
        <v>6960687.5635275682</v>
      </c>
      <c r="J64" s="27">
        <v>77.990116428766854</v>
      </c>
      <c r="K64" s="26">
        <v>2894998.0745088612</v>
      </c>
      <c r="L64" s="65">
        <v>3651136.147938868</v>
      </c>
      <c r="M64" s="27">
        <v>79.290334767251551</v>
      </c>
      <c r="N64" s="26">
        <v>1383940.9848668845</v>
      </c>
      <c r="O64" s="65">
        <v>1883131.8616310551</v>
      </c>
      <c r="P64" s="27">
        <v>73.491453947797282</v>
      </c>
      <c r="Q64" s="26">
        <v>11163485.79723764</v>
      </c>
      <c r="R64" s="65">
        <v>15741287.61223951</v>
      </c>
      <c r="S64" s="27">
        <v>70.918504713410883</v>
      </c>
      <c r="T64" s="26">
        <v>24942531.62326128</v>
      </c>
      <c r="U64" s="65">
        <v>32283408.370394513</v>
      </c>
      <c r="V64" s="27">
        <v>77.261147079299164</v>
      </c>
      <c r="W64" s="26">
        <v>1689529.7823522252</v>
      </c>
      <c r="X64" s="65">
        <v>2191450.3921317011</v>
      </c>
      <c r="Y64" s="27">
        <v>77.096419267276232</v>
      </c>
      <c r="Z64" s="26">
        <v>26632061.405613504</v>
      </c>
      <c r="AA64" s="65">
        <v>34474858.762526214</v>
      </c>
      <c r="AB64" s="27">
        <v>77.250675888373053</v>
      </c>
      <c r="AC64" s="5"/>
      <c r="AD64" s="7">
        <f t="shared" si="59"/>
        <v>45.404736595305138</v>
      </c>
      <c r="AE64" s="73">
        <f t="shared" si="60"/>
        <v>10.249034822121402</v>
      </c>
      <c r="AF64" s="6">
        <f t="shared" si="61"/>
        <v>31.887537001938227</v>
      </c>
      <c r="AG64" s="7">
        <f t="shared" si="62"/>
        <v>34.907266085394241</v>
      </c>
      <c r="AH64" s="73">
        <f t="shared" si="63"/>
        <v>15.851554230730144</v>
      </c>
      <c r="AI64" s="6">
        <f t="shared" si="64"/>
        <v>16.448386887164858</v>
      </c>
      <c r="AJ64" s="7">
        <f t="shared" si="65"/>
        <v>44.143612029370587</v>
      </c>
      <c r="AK64" s="73">
        <f t="shared" si="66"/>
        <v>12.701311597508933</v>
      </c>
      <c r="AL64" s="6">
        <f t="shared" si="67"/>
        <v>27.89878838691051</v>
      </c>
      <c r="AM64" s="7">
        <f t="shared" si="68"/>
        <v>-13.443309048528178</v>
      </c>
      <c r="AN64" s="73">
        <f t="shared" si="69"/>
        <v>13.593630059997537</v>
      </c>
      <c r="AO64" s="6">
        <f t="shared" si="70"/>
        <v>-23.801457083681029</v>
      </c>
      <c r="AP64" s="7">
        <f t="shared" si="71"/>
        <v>51.576774265262372</v>
      </c>
      <c r="AQ64" s="73">
        <f t="shared" si="72"/>
        <v>19.041726525224732</v>
      </c>
      <c r="AR64" s="6">
        <f t="shared" si="73"/>
        <v>27.330792899029007</v>
      </c>
      <c r="AS64" s="7">
        <f t="shared" si="74"/>
        <v>23.604044716309986</v>
      </c>
      <c r="AT64" s="73">
        <f t="shared" si="75"/>
        <v>6.6401553083636315</v>
      </c>
      <c r="AU64" s="6">
        <f t="shared" si="76"/>
        <v>15.907600058245521</v>
      </c>
      <c r="AV64" s="7">
        <f t="shared" si="77"/>
        <v>25.230284807765386</v>
      </c>
      <c r="AW64" s="73">
        <f t="shared" si="78"/>
        <v>10.029100359768165</v>
      </c>
      <c r="AX64" s="6">
        <f t="shared" si="79"/>
        <v>13.815603688745142</v>
      </c>
      <c r="AY64" s="7">
        <f t="shared" si="80"/>
        <v>27.816554394099356</v>
      </c>
      <c r="AZ64" s="73">
        <f t="shared" si="81"/>
        <v>7.3713722022634443</v>
      </c>
      <c r="BA64" s="6">
        <f t="shared" si="82"/>
        <v>19.041558073153624</v>
      </c>
      <c r="BB64" s="7">
        <f t="shared" si="83"/>
        <v>25.391243696493035</v>
      </c>
      <c r="BC64" s="73">
        <f t="shared" si="84"/>
        <v>9.8562477409769542</v>
      </c>
      <c r="BD64" s="6">
        <f t="shared" si="85"/>
        <v>14.141203868663908</v>
      </c>
      <c r="BE64" s="5"/>
      <c r="BF64" s="7">
        <f t="shared" ref="BF64:CF64" si="107">+AVERAGE(B63:B64)/AVERAGE(B59:B60)*100-100</f>
        <v>42.523653695329159</v>
      </c>
      <c r="BG64" s="75">
        <f t="shared" si="107"/>
        <v>8.6547181598598115</v>
      </c>
      <c r="BH64" s="6">
        <f t="shared" si="107"/>
        <v>31.229330769236896</v>
      </c>
      <c r="BI64" s="7">
        <f t="shared" si="107"/>
        <v>30.458162015611066</v>
      </c>
      <c r="BJ64" s="75">
        <f t="shared" si="107"/>
        <v>13.519007295881622</v>
      </c>
      <c r="BK64" s="6">
        <f t="shared" si="107"/>
        <v>14.736686624616979</v>
      </c>
      <c r="BL64" s="7">
        <f t="shared" si="107"/>
        <v>43.607048761095143</v>
      </c>
      <c r="BM64" s="75">
        <f t="shared" si="107"/>
        <v>12.688590498960821</v>
      </c>
      <c r="BN64" s="6">
        <f t="shared" si="107"/>
        <v>27.424126661850053</v>
      </c>
      <c r="BO64" s="7">
        <f t="shared" si="107"/>
        <v>-9.1050418676420435</v>
      </c>
      <c r="BP64" s="75">
        <f t="shared" si="107"/>
        <v>8.3610450350140866</v>
      </c>
      <c r="BQ64" s="6">
        <f t="shared" si="107"/>
        <v>-16.213588612617627</v>
      </c>
      <c r="BR64" s="7">
        <f t="shared" si="107"/>
        <v>53.301638077650097</v>
      </c>
      <c r="BS64" s="75">
        <f t="shared" si="107"/>
        <v>22.24977634745926</v>
      </c>
      <c r="BT64" s="6">
        <f t="shared" si="107"/>
        <v>25.505751493414436</v>
      </c>
      <c r="BU64" s="7">
        <f t="shared" si="107"/>
        <v>20.553625468887432</v>
      </c>
      <c r="BV64" s="75">
        <f t="shared" si="107"/>
        <v>4.8005395669852362</v>
      </c>
      <c r="BW64" s="6">
        <f t="shared" si="107"/>
        <v>14.991538231309164</v>
      </c>
      <c r="BX64" s="7">
        <f t="shared" si="107"/>
        <v>24.371410850384009</v>
      </c>
      <c r="BY64" s="75">
        <f t="shared" si="107"/>
        <v>8.4653071284633228</v>
      </c>
      <c r="BZ64" s="6">
        <f t="shared" si="107"/>
        <v>14.667562899719371</v>
      </c>
      <c r="CA64" s="7">
        <f t="shared" si="107"/>
        <v>25.610182124075223</v>
      </c>
      <c r="CB64" s="75">
        <f t="shared" si="107"/>
        <v>6.2669166092133679</v>
      </c>
      <c r="CC64" s="6">
        <f t="shared" si="107"/>
        <v>18.2116503131587</v>
      </c>
      <c r="CD64" s="7">
        <f t="shared" si="107"/>
        <v>24.450958161452334</v>
      </c>
      <c r="CE64" s="75">
        <f t="shared" si="107"/>
        <v>8.3181808081477726</v>
      </c>
      <c r="CF64" s="6">
        <f t="shared" si="107"/>
        <v>14.893637441492018</v>
      </c>
    </row>
    <row r="65" spans="1:84" ht="15" customHeight="1" x14ac:dyDescent="0.3">
      <c r="A65" s="17" t="s">
        <v>78</v>
      </c>
      <c r="B65" s="40">
        <v>1950619.8785727099</v>
      </c>
      <c r="C65" s="65">
        <v>1919366.9854174287</v>
      </c>
      <c r="D65" s="27">
        <v>101.62829169162167</v>
      </c>
      <c r="E65" s="26">
        <v>972875.41228940408</v>
      </c>
      <c r="F65" s="65">
        <v>1143577.2591417579</v>
      </c>
      <c r="G65" s="27">
        <v>85.07299393304973</v>
      </c>
      <c r="H65" s="26">
        <v>5564392.0461818259</v>
      </c>
      <c r="I65" s="65">
        <v>6736603.4517743262</v>
      </c>
      <c r="J65" s="27">
        <v>82.599370528723099</v>
      </c>
      <c r="K65" s="26">
        <v>2793335.1742485114</v>
      </c>
      <c r="L65" s="65">
        <v>3594915.7993180673</v>
      </c>
      <c r="M65" s="27">
        <v>77.702381089937887</v>
      </c>
      <c r="N65" s="26">
        <v>1445419.3054124659</v>
      </c>
      <c r="O65" s="65">
        <v>1845085.5026554412</v>
      </c>
      <c r="P65" s="27">
        <v>78.338879327392846</v>
      </c>
      <c r="Q65" s="26">
        <v>11691918.310067002</v>
      </c>
      <c r="R65" s="65">
        <v>16024483.310398832</v>
      </c>
      <c r="S65" s="27">
        <v>72.962841194884078</v>
      </c>
      <c r="T65" s="26">
        <v>24418560.126771919</v>
      </c>
      <c r="U65" s="65">
        <v>31264032.308705851</v>
      </c>
      <c r="V65" s="27">
        <v>78.104320919513228</v>
      </c>
      <c r="W65" s="26">
        <v>1784964.5755845043</v>
      </c>
      <c r="X65" s="65">
        <v>2255281.3208661145</v>
      </c>
      <c r="Y65" s="27">
        <v>79.145983211487319</v>
      </c>
      <c r="Z65" s="26">
        <v>26203524.702356424</v>
      </c>
      <c r="AA65" s="65">
        <v>33519313.629571967</v>
      </c>
      <c r="AB65" s="27">
        <v>78.174407125206514</v>
      </c>
      <c r="AC65" s="5"/>
      <c r="AD65" s="7">
        <f t="shared" si="59"/>
        <v>25.866885715325367</v>
      </c>
      <c r="AE65" s="73">
        <f t="shared" si="60"/>
        <v>17.437275018770237</v>
      </c>
      <c r="AF65" s="6">
        <f t="shared" si="61"/>
        <v>7.1779685753162994</v>
      </c>
      <c r="AG65" s="7">
        <f t="shared" si="62"/>
        <v>15.746483530336761</v>
      </c>
      <c r="AH65" s="73">
        <f t="shared" si="63"/>
        <v>-3.7333088741895324</v>
      </c>
      <c r="AI65" s="6">
        <f t="shared" si="64"/>
        <v>20.235236276136533</v>
      </c>
      <c r="AJ65" s="7">
        <f t="shared" si="65"/>
        <v>30.665989225696109</v>
      </c>
      <c r="AK65" s="73">
        <f t="shared" si="66"/>
        <v>2.641971610495105</v>
      </c>
      <c r="AL65" s="6">
        <f t="shared" si="67"/>
        <v>27.302688340347075</v>
      </c>
      <c r="AM65" s="7">
        <f t="shared" si="68"/>
        <v>-14.26690706671539</v>
      </c>
      <c r="AN65" s="73">
        <f t="shared" si="69"/>
        <v>10.806490124402472</v>
      </c>
      <c r="AO65" s="6">
        <f t="shared" si="70"/>
        <v>-22.628094404008266</v>
      </c>
      <c r="AP65" s="7">
        <f t="shared" si="71"/>
        <v>26.372307660275723</v>
      </c>
      <c r="AQ65" s="73">
        <f t="shared" si="72"/>
        <v>-1.1779540721041002</v>
      </c>
      <c r="AR65" s="6">
        <f t="shared" si="73"/>
        <v>27.8786595376516</v>
      </c>
      <c r="AS65" s="7">
        <f t="shared" si="74"/>
        <v>17.552071653248433</v>
      </c>
      <c r="AT65" s="73">
        <f t="shared" si="75"/>
        <v>4.7546102615406767</v>
      </c>
      <c r="AU65" s="6">
        <f t="shared" si="76"/>
        <v>12.216609235389626</v>
      </c>
      <c r="AV65" s="7">
        <f t="shared" si="77"/>
        <v>16.296180607419132</v>
      </c>
      <c r="AW65" s="73">
        <f t="shared" si="78"/>
        <v>4.9337467874087508</v>
      </c>
      <c r="AX65" s="6">
        <f t="shared" si="79"/>
        <v>10.828197951446654</v>
      </c>
      <c r="AY65" s="7">
        <f t="shared" si="80"/>
        <v>24.906375836398453</v>
      </c>
      <c r="AZ65" s="73">
        <f t="shared" si="81"/>
        <v>7.3127946525396936</v>
      </c>
      <c r="BA65" s="6">
        <f t="shared" si="82"/>
        <v>16.39467245338615</v>
      </c>
      <c r="BB65" s="7">
        <f t="shared" si="83"/>
        <v>16.844846345818397</v>
      </c>
      <c r="BC65" s="73">
        <f t="shared" si="84"/>
        <v>5.0905015503247313</v>
      </c>
      <c r="BD65" s="6">
        <f t="shared" si="85"/>
        <v>11.184973543841025</v>
      </c>
      <c r="BE65" s="5"/>
      <c r="BF65" s="7">
        <f t="shared" ref="BF65:CF65" si="108">+AVERAGE(B63:B65)/AVERAGE(B59:B61)*100-100</f>
        <v>38.322047488165452</v>
      </c>
      <c r="BG65" s="75">
        <f t="shared" si="108"/>
        <v>10.663423372270728</v>
      </c>
      <c r="BH65" s="6">
        <f t="shared" si="108"/>
        <v>22.524271686706115</v>
      </c>
      <c r="BI65" s="7">
        <f t="shared" si="108"/>
        <v>25.346326127028945</v>
      </c>
      <c r="BJ65" s="75">
        <f t="shared" si="108"/>
        <v>7.6648495951452134</v>
      </c>
      <c r="BK65" s="6">
        <f t="shared" si="108"/>
        <v>16.614152680722242</v>
      </c>
      <c r="BL65" s="7">
        <f t="shared" si="108"/>
        <v>38.854288305112902</v>
      </c>
      <c r="BM65" s="75">
        <f t="shared" si="108"/>
        <v>9.1413446298488736</v>
      </c>
      <c r="BN65" s="6">
        <f t="shared" si="108"/>
        <v>27.38196984841332</v>
      </c>
      <c r="BO65" s="7">
        <f t="shared" si="108"/>
        <v>-10.827703989408505</v>
      </c>
      <c r="BP65" s="75">
        <f t="shared" si="108"/>
        <v>9.164684202428262</v>
      </c>
      <c r="BQ65" s="6">
        <f t="shared" si="108"/>
        <v>-18.382185523768101</v>
      </c>
      <c r="BR65" s="7">
        <f t="shared" si="108"/>
        <v>42.707736256447873</v>
      </c>
      <c r="BS65" s="75">
        <f t="shared" si="108"/>
        <v>13.490218577478544</v>
      </c>
      <c r="BT65" s="6">
        <f t="shared" si="108"/>
        <v>26.340944283746069</v>
      </c>
      <c r="BU65" s="7">
        <f t="shared" si="108"/>
        <v>19.471906660710687</v>
      </c>
      <c r="BV65" s="75">
        <f t="shared" si="108"/>
        <v>4.7846441763746697</v>
      </c>
      <c r="BW65" s="6">
        <f t="shared" si="108"/>
        <v>14.027533889964474</v>
      </c>
      <c r="BX65" s="7">
        <f t="shared" si="108"/>
        <v>21.565470975398981</v>
      </c>
      <c r="BY65" s="75">
        <f t="shared" si="108"/>
        <v>7.2737184433943298</v>
      </c>
      <c r="BZ65" s="6">
        <f t="shared" si="108"/>
        <v>13.349343337679827</v>
      </c>
      <c r="CA65" s="7">
        <f t="shared" si="108"/>
        <v>25.36693639882948</v>
      </c>
      <c r="CB65" s="75">
        <f t="shared" si="108"/>
        <v>6.6159154111399658</v>
      </c>
      <c r="CC65" s="6">
        <f t="shared" si="108"/>
        <v>17.584383645723406</v>
      </c>
      <c r="CD65" s="7">
        <f t="shared" si="108"/>
        <v>21.808931371516522</v>
      </c>
      <c r="CE65" s="75">
        <f t="shared" si="108"/>
        <v>7.2299247820391201</v>
      </c>
      <c r="CF65" s="6">
        <f t="shared" si="108"/>
        <v>13.619818124360435</v>
      </c>
    </row>
    <row r="66" spans="1:84" ht="15" customHeight="1" x14ac:dyDescent="0.3">
      <c r="A66" s="17" t="s">
        <v>79</v>
      </c>
      <c r="B66" s="40">
        <v>2256891.0437733731</v>
      </c>
      <c r="C66" s="65">
        <v>2485931.1581429844</v>
      </c>
      <c r="D66" s="27">
        <v>90.786546376420716</v>
      </c>
      <c r="E66" s="26">
        <v>930102.94461390364</v>
      </c>
      <c r="F66" s="65">
        <v>1111328.5640433179</v>
      </c>
      <c r="G66" s="27">
        <v>83.69288567819531</v>
      </c>
      <c r="H66" s="26">
        <v>5740369.8029227844</v>
      </c>
      <c r="I66" s="65">
        <v>6836381.9797698734</v>
      </c>
      <c r="J66" s="27">
        <v>83.967950004982271</v>
      </c>
      <c r="K66" s="26">
        <v>3156346.4924779432</v>
      </c>
      <c r="L66" s="65">
        <v>3570649.6699906066</v>
      </c>
      <c r="M66" s="27">
        <v>88.396980499244734</v>
      </c>
      <c r="N66" s="26">
        <v>1332586.6809907004</v>
      </c>
      <c r="O66" s="65">
        <v>1693593.7854418205</v>
      </c>
      <c r="P66" s="27">
        <v>78.683961434297458</v>
      </c>
      <c r="Q66" s="26">
        <v>13569129.035927646</v>
      </c>
      <c r="R66" s="65">
        <v>18346666.877524354</v>
      </c>
      <c r="S66" s="27">
        <v>73.959641424299008</v>
      </c>
      <c r="T66" s="26">
        <v>26985426.000706349</v>
      </c>
      <c r="U66" s="65">
        <v>34044552.034912959</v>
      </c>
      <c r="V66" s="27">
        <v>79.265034749267897</v>
      </c>
      <c r="W66" s="26">
        <v>1776124.1737033038</v>
      </c>
      <c r="X66" s="65">
        <v>2223182.1048510047</v>
      </c>
      <c r="Y66" s="27">
        <v>79.891079090092703</v>
      </c>
      <c r="Z66" s="26">
        <v>28761550.174409654</v>
      </c>
      <c r="AA66" s="65">
        <v>36267734.139763966</v>
      </c>
      <c r="AB66" s="27">
        <v>79.303410749544099</v>
      </c>
      <c r="AC66" s="5"/>
      <c r="AD66" s="7">
        <f t="shared" si="59"/>
        <v>1.0200228602885062</v>
      </c>
      <c r="AE66" s="73">
        <f t="shared" si="60"/>
        <v>16.314070632855035</v>
      </c>
      <c r="AF66" s="6">
        <f t="shared" si="61"/>
        <v>-13.148923160674286</v>
      </c>
      <c r="AG66" s="7">
        <f t="shared" si="62"/>
        <v>10.694919481797285</v>
      </c>
      <c r="AH66" s="73">
        <f t="shared" si="63"/>
        <v>-2.1209204649034632</v>
      </c>
      <c r="AI66" s="6">
        <f t="shared" si="64"/>
        <v>13.093543592331571</v>
      </c>
      <c r="AJ66" s="7">
        <f t="shared" si="65"/>
        <v>20.736443490354148</v>
      </c>
      <c r="AK66" s="73">
        <f t="shared" si="66"/>
        <v>2.1879119421579531</v>
      </c>
      <c r="AL66" s="6">
        <f t="shared" si="67"/>
        <v>18.151395009123334</v>
      </c>
      <c r="AM66" s="7">
        <f t="shared" si="68"/>
        <v>3.4263951872449212</v>
      </c>
      <c r="AN66" s="73">
        <f t="shared" si="69"/>
        <v>8.5445726854232191</v>
      </c>
      <c r="AO66" s="6">
        <f t="shared" si="70"/>
        <v>-4.7152772096781632</v>
      </c>
      <c r="AP66" s="7">
        <f t="shared" si="71"/>
        <v>26.4242633568374</v>
      </c>
      <c r="AQ66" s="73">
        <f t="shared" si="72"/>
        <v>1.750693568300818</v>
      </c>
      <c r="AR66" s="6">
        <f t="shared" si="73"/>
        <v>24.249043346298464</v>
      </c>
      <c r="AS66" s="7">
        <f t="shared" si="74"/>
        <v>15.593131801644432</v>
      </c>
      <c r="AT66" s="73">
        <f t="shared" si="75"/>
        <v>4.5876609852640371</v>
      </c>
      <c r="AU66" s="6">
        <f t="shared" si="76"/>
        <v>10.522723916668369</v>
      </c>
      <c r="AV66" s="7">
        <f t="shared" si="77"/>
        <v>13.99076572195996</v>
      </c>
      <c r="AW66" s="73">
        <f t="shared" si="78"/>
        <v>4.8860581921330777</v>
      </c>
      <c r="AX66" s="6">
        <f t="shared" si="79"/>
        <v>8.680569836220414</v>
      </c>
      <c r="AY66" s="7">
        <f t="shared" si="80"/>
        <v>8.9043143450034989</v>
      </c>
      <c r="AZ66" s="73">
        <f t="shared" si="81"/>
        <v>-1.1247386933192729</v>
      </c>
      <c r="BA66" s="6">
        <f t="shared" si="82"/>
        <v>10.143136822886078</v>
      </c>
      <c r="BB66" s="7">
        <f t="shared" si="83"/>
        <v>13.662934951985676</v>
      </c>
      <c r="BC66" s="73">
        <f t="shared" si="84"/>
        <v>4.4966532988890151</v>
      </c>
      <c r="BD66" s="6">
        <f t="shared" si="85"/>
        <v>8.771842316211405</v>
      </c>
      <c r="BE66" s="5"/>
      <c r="BF66" s="7">
        <f t="shared" ref="BF66:CF66" si="109">+AVERAGE(B63:B66)/AVERAGE(B59:B62)*100-100</f>
        <v>28.374853095671966</v>
      </c>
      <c r="BG66" s="75">
        <f t="shared" si="109"/>
        <v>11.964369797931056</v>
      </c>
      <c r="BH66" s="6">
        <f t="shared" si="109"/>
        <v>12.350205332595365</v>
      </c>
      <c r="BI66" s="7">
        <f t="shared" si="109"/>
        <v>21.569150739555255</v>
      </c>
      <c r="BJ66" s="75">
        <f t="shared" si="109"/>
        <v>5.2683318894585511</v>
      </c>
      <c r="BK66" s="6">
        <f t="shared" si="109"/>
        <v>15.687719440803249</v>
      </c>
      <c r="BL66" s="7">
        <f t="shared" si="109"/>
        <v>33.585647016881438</v>
      </c>
      <c r="BM66" s="75">
        <f t="shared" si="109"/>
        <v>7.3011050839018452</v>
      </c>
      <c r="BN66" s="6">
        <f t="shared" si="109"/>
        <v>24.839097755763987</v>
      </c>
      <c r="BO66" s="7">
        <f t="shared" si="109"/>
        <v>-7.4331435212117469</v>
      </c>
      <c r="BP66" s="75">
        <f t="shared" si="109"/>
        <v>9.0096991446409191</v>
      </c>
      <c r="BQ66" s="6">
        <f t="shared" si="109"/>
        <v>-15.12970806344795</v>
      </c>
      <c r="BR66" s="7">
        <f t="shared" si="109"/>
        <v>38.375103143043731</v>
      </c>
      <c r="BS66" s="75">
        <f t="shared" si="109"/>
        <v>10.555426347537079</v>
      </c>
      <c r="BT66" s="6">
        <f t="shared" si="109"/>
        <v>25.782866248240083</v>
      </c>
      <c r="BU66" s="7">
        <f t="shared" si="109"/>
        <v>18.314436366824708</v>
      </c>
      <c r="BV66" s="75">
        <f t="shared" si="109"/>
        <v>4.7286786419135751</v>
      </c>
      <c r="BW66" s="6">
        <f t="shared" si="109"/>
        <v>13.10445825533111</v>
      </c>
      <c r="BX66" s="7">
        <f t="shared" si="109"/>
        <v>19.433273188954871</v>
      </c>
      <c r="BY66" s="75">
        <f t="shared" si="109"/>
        <v>6.6319513426282555</v>
      </c>
      <c r="BZ66" s="6">
        <f t="shared" si="109"/>
        <v>12.125317200687817</v>
      </c>
      <c r="CA66" s="7">
        <f t="shared" si="109"/>
        <v>20.710259683407855</v>
      </c>
      <c r="CB66" s="75">
        <f t="shared" si="109"/>
        <v>4.579457216802723</v>
      </c>
      <c r="CC66" s="6">
        <f t="shared" si="109"/>
        <v>15.581634374780435</v>
      </c>
      <c r="CD66" s="7">
        <f t="shared" si="109"/>
        <v>19.515202974176574</v>
      </c>
      <c r="CE66" s="75">
        <f t="shared" si="109"/>
        <v>6.49629211970489</v>
      </c>
      <c r="CF66" s="6">
        <f t="shared" si="109"/>
        <v>12.346619384963134</v>
      </c>
    </row>
    <row r="67" spans="1:84" ht="15" customHeight="1" x14ac:dyDescent="0.3">
      <c r="A67" s="17" t="s">
        <v>80</v>
      </c>
      <c r="B67" s="40">
        <v>2254249.3503064606</v>
      </c>
      <c r="C67" s="65">
        <v>2729127.729761417</v>
      </c>
      <c r="D67" s="27">
        <v>82.59962792227131</v>
      </c>
      <c r="E67" s="26">
        <v>947287.56205266342</v>
      </c>
      <c r="F67" s="65">
        <v>1158335.9111654914</v>
      </c>
      <c r="G67" s="27">
        <v>81.780039185655923</v>
      </c>
      <c r="H67" s="26">
        <v>5142654.7429280737</v>
      </c>
      <c r="I67" s="65">
        <v>6091766.7344213473</v>
      </c>
      <c r="J67" s="27">
        <v>84.419758128124883</v>
      </c>
      <c r="K67" s="26">
        <v>3351512.4381142454</v>
      </c>
      <c r="L67" s="65">
        <v>3583376.5092360312</v>
      </c>
      <c r="M67" s="27">
        <v>93.52945272359284</v>
      </c>
      <c r="N67" s="26">
        <v>1430240.7792814784</v>
      </c>
      <c r="O67" s="65">
        <v>1811633.780213028</v>
      </c>
      <c r="P67" s="27">
        <v>78.947566274310589</v>
      </c>
      <c r="Q67" s="26">
        <v>11755871.475537069</v>
      </c>
      <c r="R67" s="65">
        <v>15415148.386180848</v>
      </c>
      <c r="S67" s="27">
        <v>76.261811959434695</v>
      </c>
      <c r="T67" s="26">
        <v>24881816.348219991</v>
      </c>
      <c r="U67" s="65">
        <v>30789389.050978161</v>
      </c>
      <c r="V67" s="27">
        <v>80.812958993837228</v>
      </c>
      <c r="W67" s="26">
        <v>1615279.6086694091</v>
      </c>
      <c r="X67" s="65">
        <v>2054082.2104793938</v>
      </c>
      <c r="Y67" s="27">
        <v>78.637534584968023</v>
      </c>
      <c r="Z67" s="26">
        <v>26497095.956889398</v>
      </c>
      <c r="AA67" s="65">
        <v>32843471.261457555</v>
      </c>
      <c r="AB67" s="27">
        <v>80.67690453896769</v>
      </c>
      <c r="AC67" s="5"/>
      <c r="AD67" s="7">
        <f t="shared" si="59"/>
        <v>-37.915958792824931</v>
      </c>
      <c r="AE67" s="73">
        <f t="shared" si="60"/>
        <v>-19.530409983873639</v>
      </c>
      <c r="AF67" s="6">
        <f t="shared" si="61"/>
        <v>-22.847822146560929</v>
      </c>
      <c r="AG67" s="7">
        <f t="shared" si="62"/>
        <v>4.7396034705100334</v>
      </c>
      <c r="AH67" s="73">
        <f t="shared" si="63"/>
        <v>-1.4567881926246145</v>
      </c>
      <c r="AI67" s="6">
        <f t="shared" si="64"/>
        <v>6.2879944234483389</v>
      </c>
      <c r="AJ67" s="7">
        <f t="shared" si="65"/>
        <v>0.68982102124370215</v>
      </c>
      <c r="AK67" s="73">
        <f t="shared" si="66"/>
        <v>-7.566914427329209</v>
      </c>
      <c r="AL67" s="6">
        <f t="shared" si="67"/>
        <v>8.9326623658814128</v>
      </c>
      <c r="AM67" s="7">
        <f t="shared" si="68"/>
        <v>11.068648444564971</v>
      </c>
      <c r="AN67" s="73">
        <f t="shared" si="69"/>
        <v>1.4815283567512552</v>
      </c>
      <c r="AO67" s="6">
        <f t="shared" si="70"/>
        <v>9.4471577665945716</v>
      </c>
      <c r="AP67" s="7">
        <f t="shared" si="71"/>
        <v>8.3688954276136513</v>
      </c>
      <c r="AQ67" s="73">
        <f t="shared" si="72"/>
        <v>-6.5681863136744028</v>
      </c>
      <c r="AR67" s="6">
        <f t="shared" si="73"/>
        <v>15.987147366565793</v>
      </c>
      <c r="AS67" s="7">
        <f t="shared" si="74"/>
        <v>16.197074722654975</v>
      </c>
      <c r="AT67" s="73">
        <f t="shared" si="75"/>
        <v>5.9473503725851629</v>
      </c>
      <c r="AU67" s="6">
        <f t="shared" si="76"/>
        <v>9.6743564742531021</v>
      </c>
      <c r="AV67" s="7">
        <f t="shared" si="77"/>
        <v>3.2556382742926502</v>
      </c>
      <c r="AW67" s="73">
        <f t="shared" si="78"/>
        <v>-1.2441964602933524</v>
      </c>
      <c r="AX67" s="6">
        <f t="shared" si="79"/>
        <v>4.5565268807485637</v>
      </c>
      <c r="AY67" s="7">
        <f t="shared" si="80"/>
        <v>-5.4927118434178368</v>
      </c>
      <c r="AZ67" s="73">
        <f t="shared" si="81"/>
        <v>-9.4318176954861741</v>
      </c>
      <c r="BA67" s="6">
        <f t="shared" si="82"/>
        <v>4.349326387962634</v>
      </c>
      <c r="BB67" s="7">
        <f t="shared" si="83"/>
        <v>2.6762359599980812</v>
      </c>
      <c r="BC67" s="73">
        <f t="shared" si="84"/>
        <v>-1.7994162420268793</v>
      </c>
      <c r="BD67" s="6">
        <f t="shared" si="85"/>
        <v>4.5576635400210534</v>
      </c>
      <c r="BE67" s="5"/>
      <c r="BF67" s="7">
        <f t="shared" ref="BF67:CF67" si="110">+AVERAGE(B67:B67)/AVERAGE(B63:B63)*100-100</f>
        <v>-37.915958792824931</v>
      </c>
      <c r="BG67" s="75">
        <f t="shared" si="110"/>
        <v>-19.530409983873639</v>
      </c>
      <c r="BH67" s="6">
        <f t="shared" si="110"/>
        <v>-22.847822146560929</v>
      </c>
      <c r="BI67" s="7">
        <f t="shared" si="110"/>
        <v>4.7396034705100334</v>
      </c>
      <c r="BJ67" s="75">
        <f t="shared" si="110"/>
        <v>-1.4567881926246145</v>
      </c>
      <c r="BK67" s="6">
        <f t="shared" si="110"/>
        <v>6.2879944234483389</v>
      </c>
      <c r="BL67" s="7">
        <f t="shared" si="110"/>
        <v>0.68982102124370215</v>
      </c>
      <c r="BM67" s="75">
        <f t="shared" si="110"/>
        <v>-7.566914427329209</v>
      </c>
      <c r="BN67" s="6">
        <f t="shared" si="110"/>
        <v>8.9326623658814128</v>
      </c>
      <c r="BO67" s="7">
        <f t="shared" si="110"/>
        <v>11.068648444564971</v>
      </c>
      <c r="BP67" s="75">
        <f t="shared" si="110"/>
        <v>1.4815283567512552</v>
      </c>
      <c r="BQ67" s="6">
        <f t="shared" si="110"/>
        <v>9.4471577665945716</v>
      </c>
      <c r="BR67" s="7">
        <f t="shared" si="110"/>
        <v>8.3688954276136513</v>
      </c>
      <c r="BS67" s="75">
        <f t="shared" si="110"/>
        <v>-6.5681863136744028</v>
      </c>
      <c r="BT67" s="6">
        <f t="shared" si="110"/>
        <v>15.987147366565793</v>
      </c>
      <c r="BU67" s="7">
        <f t="shared" si="110"/>
        <v>16.197074722654975</v>
      </c>
      <c r="BV67" s="75">
        <f t="shared" si="110"/>
        <v>5.9473503725851629</v>
      </c>
      <c r="BW67" s="6">
        <f t="shared" si="110"/>
        <v>9.6743564742531021</v>
      </c>
      <c r="BX67" s="7">
        <f t="shared" si="110"/>
        <v>3.2556382742926502</v>
      </c>
      <c r="BY67" s="75">
        <f t="shared" si="110"/>
        <v>-1.2441964602933524</v>
      </c>
      <c r="BZ67" s="6">
        <f t="shared" si="110"/>
        <v>4.5565268807485637</v>
      </c>
      <c r="CA67" s="7">
        <f t="shared" si="110"/>
        <v>-5.4927118434178368</v>
      </c>
      <c r="CB67" s="75">
        <f t="shared" si="110"/>
        <v>-9.4318176954861741</v>
      </c>
      <c r="CC67" s="6">
        <f t="shared" si="110"/>
        <v>4.349326387962634</v>
      </c>
      <c r="CD67" s="7">
        <f t="shared" si="110"/>
        <v>2.6762359599980812</v>
      </c>
      <c r="CE67" s="75">
        <f t="shared" si="110"/>
        <v>-1.7994162420268793</v>
      </c>
      <c r="CF67" s="6">
        <f t="shared" si="110"/>
        <v>4.5576635400210534</v>
      </c>
    </row>
    <row r="68" spans="1:84" ht="15" customHeight="1" x14ac:dyDescent="0.3">
      <c r="A68" s="17" t="s">
        <v>81</v>
      </c>
      <c r="B68" s="40">
        <v>1862099.1535601092</v>
      </c>
      <c r="C68" s="65">
        <v>2254158.1977908807</v>
      </c>
      <c r="D68" s="27">
        <v>82.607296834135383</v>
      </c>
      <c r="E68" s="26">
        <v>1070650.3608142631</v>
      </c>
      <c r="F68" s="65">
        <v>1266681.4641713814</v>
      </c>
      <c r="G68" s="27">
        <v>84.524041055155479</v>
      </c>
      <c r="H68" s="26">
        <v>5144624.4036987619</v>
      </c>
      <c r="I68" s="65">
        <v>6266139.667932868</v>
      </c>
      <c r="J68" s="27">
        <v>82.101974681900415</v>
      </c>
      <c r="K68" s="26">
        <v>3341781.1610011794</v>
      </c>
      <c r="L68" s="65">
        <v>3570459.7464613155</v>
      </c>
      <c r="M68" s="27">
        <v>93.595262187543781</v>
      </c>
      <c r="N68" s="26">
        <v>1421742.9465904569</v>
      </c>
      <c r="O68" s="65">
        <v>1774626.983571378</v>
      </c>
      <c r="P68" s="27">
        <v>80.115030355801665</v>
      </c>
      <c r="Q68" s="26">
        <v>12354853.21935525</v>
      </c>
      <c r="R68" s="65">
        <v>16158794.972771702</v>
      </c>
      <c r="S68" s="27">
        <v>76.459001059012962</v>
      </c>
      <c r="T68" s="26">
        <v>25195751.245020021</v>
      </c>
      <c r="U68" s="65">
        <v>31290861.032699525</v>
      </c>
      <c r="V68" s="27">
        <v>80.521118350466608</v>
      </c>
      <c r="W68" s="26">
        <v>1537625.9309696071</v>
      </c>
      <c r="X68" s="65">
        <v>1994687.517930418</v>
      </c>
      <c r="Y68" s="27">
        <v>77.086055692821816</v>
      </c>
      <c r="Z68" s="26">
        <v>26733377.175989628</v>
      </c>
      <c r="AA68" s="65">
        <v>33285548.550629944</v>
      </c>
      <c r="AB68" s="27">
        <v>80.315266955345663</v>
      </c>
      <c r="AC68" s="5"/>
      <c r="AD68" s="7">
        <f t="shared" si="59"/>
        <v>-36.155921063194263</v>
      </c>
      <c r="AE68" s="73">
        <f t="shared" si="60"/>
        <v>-13.202341514416588</v>
      </c>
      <c r="AF68" s="6">
        <f t="shared" si="61"/>
        <v>-26.44492944771099</v>
      </c>
      <c r="AG68" s="7">
        <f t="shared" si="62"/>
        <v>-7.2887754896712664</v>
      </c>
      <c r="AH68" s="73">
        <f t="shared" si="63"/>
        <v>-12.651011741189251</v>
      </c>
      <c r="AI68" s="6">
        <f t="shared" si="64"/>
        <v>6.1388647520792574</v>
      </c>
      <c r="AJ68" s="7">
        <f t="shared" si="65"/>
        <v>-5.2319456669521713</v>
      </c>
      <c r="AK68" s="73">
        <f t="shared" si="66"/>
        <v>-9.9781507107713736</v>
      </c>
      <c r="AL68" s="6">
        <f t="shared" si="67"/>
        <v>5.2722812087210684</v>
      </c>
      <c r="AM68" s="7">
        <f t="shared" si="68"/>
        <v>15.432932077791278</v>
      </c>
      <c r="AN68" s="73">
        <f t="shared" si="69"/>
        <v>-2.2096245718773275</v>
      </c>
      <c r="AO68" s="6">
        <f t="shared" si="70"/>
        <v>18.041199425229877</v>
      </c>
      <c r="AP68" s="7">
        <f t="shared" si="71"/>
        <v>2.7314720885448907</v>
      </c>
      <c r="AQ68" s="73">
        <f t="shared" si="72"/>
        <v>-5.761937348651557</v>
      </c>
      <c r="AR68" s="6">
        <f t="shared" si="73"/>
        <v>9.0127165162758445</v>
      </c>
      <c r="AS68" s="7">
        <f t="shared" si="74"/>
        <v>10.672001951329648</v>
      </c>
      <c r="AT68" s="73">
        <f t="shared" si="75"/>
        <v>2.6523075546092088</v>
      </c>
      <c r="AU68" s="6">
        <f t="shared" si="76"/>
        <v>7.8124833116431489</v>
      </c>
      <c r="AV68" s="7">
        <f t="shared" si="77"/>
        <v>1.0152121909012095</v>
      </c>
      <c r="AW68" s="73">
        <f t="shared" si="78"/>
        <v>-3.0744812515062847</v>
      </c>
      <c r="AX68" s="6">
        <f t="shared" si="79"/>
        <v>4.2194186786037164</v>
      </c>
      <c r="AY68" s="7">
        <f t="shared" si="80"/>
        <v>-8.9908951572982687</v>
      </c>
      <c r="AZ68" s="73">
        <f t="shared" si="81"/>
        <v>-8.9786597455160688</v>
      </c>
      <c r="BA68" s="6">
        <f t="shared" si="82"/>
        <v>-1.3442355109233972E-2</v>
      </c>
      <c r="BB68" s="7">
        <f t="shared" si="83"/>
        <v>0.38042781906011669</v>
      </c>
      <c r="BC68" s="73">
        <f t="shared" si="84"/>
        <v>-3.4497899471862041</v>
      </c>
      <c r="BD68" s="6">
        <f t="shared" si="85"/>
        <v>3.9670734679408355</v>
      </c>
      <c r="BE68" s="5"/>
      <c r="BF68" s="7">
        <f t="shared" ref="BF68:CF68" si="111">+AVERAGE(B67:B68)/AVERAGE(B63:B64)*100-100</f>
        <v>-37.131948035538777</v>
      </c>
      <c r="BG68" s="75">
        <f t="shared" si="111"/>
        <v>-16.786136224932193</v>
      </c>
      <c r="BH68" s="6">
        <f t="shared" si="111"/>
        <v>-24.689387435537796</v>
      </c>
      <c r="BI68" s="7">
        <f t="shared" si="111"/>
        <v>-2.0059030416204564</v>
      </c>
      <c r="BJ68" s="75">
        <f t="shared" si="111"/>
        <v>-7.6394456832939852</v>
      </c>
      <c r="BK68" s="6">
        <f t="shared" si="111"/>
        <v>6.2121469431351954</v>
      </c>
      <c r="BL68" s="7">
        <f t="shared" si="111"/>
        <v>-2.3613342779124196</v>
      </c>
      <c r="BM68" s="75">
        <f t="shared" si="111"/>
        <v>-8.8054708462786806</v>
      </c>
      <c r="BN68" s="6">
        <f t="shared" si="111"/>
        <v>7.0966697733167337</v>
      </c>
      <c r="BO68" s="7">
        <f t="shared" si="111"/>
        <v>13.205572943706031</v>
      </c>
      <c r="BP68" s="75">
        <f t="shared" si="111"/>
        <v>-0.39490279751677804</v>
      </c>
      <c r="BQ68" s="6">
        <f t="shared" si="111"/>
        <v>13.583355070753058</v>
      </c>
      <c r="BR68" s="7">
        <f t="shared" si="111"/>
        <v>5.4833035956984872</v>
      </c>
      <c r="BS68" s="75">
        <f t="shared" si="111"/>
        <v>-6.1709532948019756</v>
      </c>
      <c r="BT68" s="6">
        <f t="shared" si="111"/>
        <v>12.366272480772665</v>
      </c>
      <c r="BU68" s="7">
        <f t="shared" si="111"/>
        <v>13.298713301756422</v>
      </c>
      <c r="BV68" s="75">
        <f t="shared" si="111"/>
        <v>4.2350254888886525</v>
      </c>
      <c r="BW68" s="6">
        <f t="shared" si="111"/>
        <v>8.7342483809818532</v>
      </c>
      <c r="BX68" s="7">
        <f t="shared" si="111"/>
        <v>2.116117569749548</v>
      </c>
      <c r="BY68" s="75">
        <f t="shared" si="111"/>
        <v>-2.1752896787358651</v>
      </c>
      <c r="BZ68" s="6">
        <f t="shared" si="111"/>
        <v>4.3880055184333457</v>
      </c>
      <c r="CA68" s="7">
        <f t="shared" si="111"/>
        <v>-7.2317016899308726</v>
      </c>
      <c r="CB68" s="75">
        <f t="shared" si="111"/>
        <v>-9.2091278786411266</v>
      </c>
      <c r="CC68" s="6">
        <f t="shared" si="111"/>
        <v>2.143095264209677</v>
      </c>
      <c r="CD68" s="7">
        <f t="shared" si="111"/>
        <v>1.5102589579993406</v>
      </c>
      <c r="CE68" s="75">
        <f t="shared" si="111"/>
        <v>-2.6371116883410366</v>
      </c>
      <c r="CF68" s="6">
        <f t="shared" si="111"/>
        <v>4.2621954821737091</v>
      </c>
    </row>
    <row r="69" spans="1:84" ht="15" customHeight="1" x14ac:dyDescent="0.3">
      <c r="A69" s="17" t="s">
        <v>82</v>
      </c>
      <c r="B69" s="40">
        <v>1349138.2174643001</v>
      </c>
      <c r="C69" s="65">
        <v>1704966.0000445242</v>
      </c>
      <c r="D69" s="27">
        <v>79.129919155517953</v>
      </c>
      <c r="E69" s="26">
        <v>1088695.950952667</v>
      </c>
      <c r="F69" s="65">
        <v>1212429.347316371</v>
      </c>
      <c r="G69" s="27">
        <v>89.794589133166454</v>
      </c>
      <c r="H69" s="26">
        <v>5425431.8072863128</v>
      </c>
      <c r="I69" s="65">
        <v>6423684.7246719925</v>
      </c>
      <c r="J69" s="27">
        <v>84.459808347199782</v>
      </c>
      <c r="K69" s="26">
        <v>3264454.6005757549</v>
      </c>
      <c r="L69" s="65">
        <v>3761348.3241143874</v>
      </c>
      <c r="M69" s="27">
        <v>86.789478646447165</v>
      </c>
      <c r="N69" s="26">
        <v>1636951.9313668087</v>
      </c>
      <c r="O69" s="65">
        <v>2008258.0058813947</v>
      </c>
      <c r="P69" s="27">
        <v>81.511037255811885</v>
      </c>
      <c r="Q69" s="26">
        <v>12710852.608520508</v>
      </c>
      <c r="R69" s="65">
        <v>16356865.342101794</v>
      </c>
      <c r="S69" s="27">
        <v>77.709587642097773</v>
      </c>
      <c r="T69" s="26">
        <v>25475525.116166353</v>
      </c>
      <c r="U69" s="65">
        <v>31467551.744130462</v>
      </c>
      <c r="V69" s="27">
        <v>80.958078096807199</v>
      </c>
      <c r="W69" s="26">
        <v>1719346.2222613441</v>
      </c>
      <c r="X69" s="65">
        <v>2193972.9093822604</v>
      </c>
      <c r="Y69" s="27">
        <v>78.366793633083049</v>
      </c>
      <c r="Z69" s="26">
        <v>27194871.338427696</v>
      </c>
      <c r="AA69" s="65">
        <v>33661524.653512724</v>
      </c>
      <c r="AB69" s="27">
        <v>80.789184739407801</v>
      </c>
      <c r="AC69" s="5"/>
      <c r="AD69" s="7">
        <f t="shared" si="59"/>
        <v>-30.835411230840151</v>
      </c>
      <c r="AE69" s="73">
        <f t="shared" si="60"/>
        <v>-11.170400814530836</v>
      </c>
      <c r="AF69" s="6">
        <f t="shared" si="61"/>
        <v>-22.137902902443955</v>
      </c>
      <c r="AG69" s="7">
        <f t="shared" si="62"/>
        <v>11.904971304672003</v>
      </c>
      <c r="AH69" s="73">
        <f t="shared" si="63"/>
        <v>6.020764021338266</v>
      </c>
      <c r="AI69" s="6">
        <f t="shared" si="64"/>
        <v>5.5500517635860973</v>
      </c>
      <c r="AJ69" s="7">
        <f t="shared" si="65"/>
        <v>-2.4973121545392303</v>
      </c>
      <c r="AK69" s="73">
        <f t="shared" si="66"/>
        <v>-4.645051906980143</v>
      </c>
      <c r="AL69" s="6">
        <f t="shared" si="67"/>
        <v>2.2523631918353999</v>
      </c>
      <c r="AM69" s="7">
        <f t="shared" si="68"/>
        <v>16.865839469264117</v>
      </c>
      <c r="AN69" s="73">
        <f t="shared" si="69"/>
        <v>4.6296640613360438</v>
      </c>
      <c r="AO69" s="6">
        <f t="shared" si="70"/>
        <v>11.694747868783153</v>
      </c>
      <c r="AP69" s="7">
        <f t="shared" si="71"/>
        <v>13.251007872742292</v>
      </c>
      <c r="AQ69" s="73">
        <f t="shared" si="72"/>
        <v>8.8436282758233205</v>
      </c>
      <c r="AR69" s="6">
        <f t="shared" si="73"/>
        <v>4.0492766243974501</v>
      </c>
      <c r="AS69" s="7">
        <f t="shared" si="74"/>
        <v>8.7148598838240332</v>
      </c>
      <c r="AT69" s="73">
        <f t="shared" si="75"/>
        <v>2.0742137219941839</v>
      </c>
      <c r="AU69" s="6">
        <f t="shared" si="76"/>
        <v>6.5057039576283984</v>
      </c>
      <c r="AV69" s="7">
        <f t="shared" si="77"/>
        <v>4.3285311824574251</v>
      </c>
      <c r="AW69" s="73">
        <f t="shared" si="78"/>
        <v>0.65096988582607196</v>
      </c>
      <c r="AX69" s="6">
        <f t="shared" si="79"/>
        <v>3.6537763131373708</v>
      </c>
      <c r="AY69" s="7">
        <f t="shared" si="80"/>
        <v>-3.6761711812500835</v>
      </c>
      <c r="AZ69" s="73">
        <f t="shared" si="81"/>
        <v>-2.718437425815651</v>
      </c>
      <c r="BA69" s="6">
        <f t="shared" si="82"/>
        <v>-0.98449668168527182</v>
      </c>
      <c r="BB69" s="7">
        <f t="shared" si="83"/>
        <v>3.7832568226293688</v>
      </c>
      <c r="BC69" s="73">
        <f t="shared" si="84"/>
        <v>0.42426591878448505</v>
      </c>
      <c r="BD69" s="6">
        <f t="shared" si="85"/>
        <v>3.3448000571509056</v>
      </c>
      <c r="BE69" s="5"/>
      <c r="BF69" s="7">
        <f t="shared" ref="BF69:CF69" si="112">+AVERAGE(B67:B69)/AVERAGE(B63:B65)*100-100</f>
        <v>-35.686686535375927</v>
      </c>
      <c r="BG69" s="75">
        <f t="shared" si="112"/>
        <v>-15.423111486032752</v>
      </c>
      <c r="BH69" s="6">
        <f t="shared" si="112"/>
        <v>-23.881579014380421</v>
      </c>
      <c r="BI69" s="7">
        <f t="shared" si="112"/>
        <v>2.4574917429987408</v>
      </c>
      <c r="BJ69" s="75">
        <f t="shared" si="112"/>
        <v>-3.494904286862635</v>
      </c>
      <c r="BK69" s="6">
        <f t="shared" si="112"/>
        <v>5.9790562845798831</v>
      </c>
      <c r="BL69" s="7">
        <f t="shared" si="112"/>
        <v>-2.4083288402960648</v>
      </c>
      <c r="BM69" s="75">
        <f t="shared" si="112"/>
        <v>-7.4239923981148479</v>
      </c>
      <c r="BN69" s="6">
        <f t="shared" si="112"/>
        <v>5.4160353487456661</v>
      </c>
      <c r="BO69" s="7">
        <f t="shared" si="112"/>
        <v>14.379996350748698</v>
      </c>
      <c r="BP69" s="75">
        <f t="shared" si="112"/>
        <v>1.2811389992428417</v>
      </c>
      <c r="BQ69" s="6">
        <f t="shared" si="112"/>
        <v>12.978076070329877</v>
      </c>
      <c r="BR69" s="7">
        <f t="shared" si="112"/>
        <v>8.1893015944005185</v>
      </c>
      <c r="BS69" s="75">
        <f t="shared" si="112"/>
        <v>-1.2826222943333789</v>
      </c>
      <c r="BT69" s="6">
        <f t="shared" si="112"/>
        <v>9.4033091967670828</v>
      </c>
      <c r="BU69" s="7">
        <f t="shared" si="112"/>
        <v>11.673301306179496</v>
      </c>
      <c r="BV69" s="75">
        <f t="shared" si="112"/>
        <v>3.4874177896368792</v>
      </c>
      <c r="BW69" s="6">
        <f t="shared" si="112"/>
        <v>7.9723521583750596</v>
      </c>
      <c r="BX69" s="7">
        <f t="shared" si="112"/>
        <v>2.8515537370509207</v>
      </c>
      <c r="BY69" s="75">
        <f t="shared" si="112"/>
        <v>-1.2424787407985178</v>
      </c>
      <c r="BZ69" s="6">
        <f t="shared" si="112"/>
        <v>4.1415200757575263</v>
      </c>
      <c r="CA69" s="7">
        <f t="shared" si="112"/>
        <v>-6.0073728541691338</v>
      </c>
      <c r="CB69" s="75">
        <f t="shared" si="112"/>
        <v>-7.0290939492274873</v>
      </c>
      <c r="CC69" s="6">
        <f t="shared" si="112"/>
        <v>1.0742960737427154</v>
      </c>
      <c r="CD69" s="7">
        <f t="shared" si="112"/>
        <v>2.2676217546746784</v>
      </c>
      <c r="CE69" s="75">
        <f t="shared" si="112"/>
        <v>-1.6255204155499854</v>
      </c>
      <c r="CF69" s="6">
        <f t="shared" si="112"/>
        <v>3.9538490474300545</v>
      </c>
    </row>
    <row r="70" spans="1:84" ht="15" customHeight="1" x14ac:dyDescent="0.3">
      <c r="A70" s="17" t="s">
        <v>83</v>
      </c>
      <c r="B70" s="40">
        <v>1763740.3929607391</v>
      </c>
      <c r="C70" s="65">
        <v>2042685.5428415544</v>
      </c>
      <c r="D70" s="27">
        <v>86.344195225821281</v>
      </c>
      <c r="E70" s="26">
        <v>1044589.4700948906</v>
      </c>
      <c r="F70" s="65">
        <v>1192803.0762929802</v>
      </c>
      <c r="G70" s="27">
        <v>87.574344068703184</v>
      </c>
      <c r="H70" s="26">
        <v>6263654.0950763384</v>
      </c>
      <c r="I70" s="65">
        <v>7307947.380078923</v>
      </c>
      <c r="J70" s="27">
        <v>85.710169618225876</v>
      </c>
      <c r="K70" s="26">
        <v>3101047.1607069317</v>
      </c>
      <c r="L70" s="65">
        <v>3619605.5414017607</v>
      </c>
      <c r="M70" s="27">
        <v>85.673621758960863</v>
      </c>
      <c r="N70" s="26">
        <v>1645036.9649109305</v>
      </c>
      <c r="O70" s="65">
        <v>2014272.2642814636</v>
      </c>
      <c r="P70" s="27">
        <v>81.669047133394969</v>
      </c>
      <c r="Q70" s="26">
        <v>14745442.454583909</v>
      </c>
      <c r="R70" s="65">
        <v>18826527.247929733</v>
      </c>
      <c r="S70" s="27">
        <v>78.322689364845004</v>
      </c>
      <c r="T70" s="26">
        <v>28563510.53833374</v>
      </c>
      <c r="U70" s="65">
        <v>35003841.052826412</v>
      </c>
      <c r="V70" s="27">
        <v>81.60107485126224</v>
      </c>
      <c r="W70" s="26">
        <v>2042078.5805045541</v>
      </c>
      <c r="X70" s="65">
        <v>2553207.3811532543</v>
      </c>
      <c r="Y70" s="27">
        <v>79.98091324576113</v>
      </c>
      <c r="Z70" s="26">
        <v>30605589.118838295</v>
      </c>
      <c r="AA70" s="65">
        <v>37557048.433979668</v>
      </c>
      <c r="AB70" s="27">
        <v>81.490932847502336</v>
      </c>
      <c r="AC70" s="5"/>
      <c r="AD70" s="7">
        <f t="shared" si="59"/>
        <v>-21.850884302687419</v>
      </c>
      <c r="AE70" s="73">
        <f t="shared" si="60"/>
        <v>-17.830164518012594</v>
      </c>
      <c r="AF70" s="6">
        <f t="shared" si="61"/>
        <v>-4.8931822256796664</v>
      </c>
      <c r="AG70" s="7">
        <f t="shared" si="62"/>
        <v>12.309016560367041</v>
      </c>
      <c r="AH70" s="73">
        <f t="shared" si="63"/>
        <v>7.3312713166694579</v>
      </c>
      <c r="AI70" s="6">
        <f t="shared" si="64"/>
        <v>4.6377399453429575</v>
      </c>
      <c r="AJ70" s="7">
        <f t="shared" si="65"/>
        <v>9.1158637878541811</v>
      </c>
      <c r="AK70" s="73">
        <f t="shared" si="66"/>
        <v>6.8978796343519093</v>
      </c>
      <c r="AL70" s="6">
        <f t="shared" si="67"/>
        <v>2.0748626269192272</v>
      </c>
      <c r="AM70" s="7">
        <f t="shared" si="68"/>
        <v>-1.7520044742488921</v>
      </c>
      <c r="AN70" s="73">
        <f t="shared" si="69"/>
        <v>1.3710634180273047</v>
      </c>
      <c r="AO70" s="6">
        <f t="shared" si="70"/>
        <v>-3.0808277894821714</v>
      </c>
      <c r="AP70" s="7">
        <f t="shared" si="71"/>
        <v>23.44690130685845</v>
      </c>
      <c r="AQ70" s="73">
        <f t="shared" si="72"/>
        <v>18.934793077076932</v>
      </c>
      <c r="AR70" s="6">
        <f t="shared" si="73"/>
        <v>3.7937664101852704</v>
      </c>
      <c r="AS70" s="7">
        <f t="shared" si="74"/>
        <v>8.6690414362018373</v>
      </c>
      <c r="AT70" s="73">
        <f t="shared" si="75"/>
        <v>2.6155179772366921</v>
      </c>
      <c r="AU70" s="6">
        <f t="shared" si="76"/>
        <v>5.8992280878102434</v>
      </c>
      <c r="AV70" s="7">
        <f t="shared" si="77"/>
        <v>5.8479141207038481</v>
      </c>
      <c r="AW70" s="73">
        <f t="shared" si="78"/>
        <v>2.8177460432720522</v>
      </c>
      <c r="AX70" s="6">
        <f t="shared" si="79"/>
        <v>2.9471255634766749</v>
      </c>
      <c r="AY70" s="7">
        <f t="shared" si="80"/>
        <v>14.973863355889279</v>
      </c>
      <c r="AZ70" s="73">
        <f t="shared" si="81"/>
        <v>14.844725296327795</v>
      </c>
      <c r="BA70" s="6">
        <f t="shared" si="82"/>
        <v>0.11244579080866401</v>
      </c>
      <c r="BB70" s="7">
        <f t="shared" si="83"/>
        <v>6.4114727239888509</v>
      </c>
      <c r="BC70" s="73">
        <f t="shared" si="84"/>
        <v>3.554989923680111</v>
      </c>
      <c r="BD70" s="6">
        <f t="shared" si="85"/>
        <v>2.7584212044383207</v>
      </c>
      <c r="BE70" s="5"/>
      <c r="BF70" s="7">
        <f t="shared" ref="BF70:CF70" si="113">+AVERAGE(B67:B70)/AVERAGE(B63:B66)*100-100</f>
        <v>-32.783332151101348</v>
      </c>
      <c r="BG70" s="75">
        <f t="shared" si="113"/>
        <v>-15.998815541039164</v>
      </c>
      <c r="BH70" s="6">
        <f t="shared" si="113"/>
        <v>-19.695164811684293</v>
      </c>
      <c r="BI70" s="7">
        <f t="shared" si="113"/>
        <v>4.7700654868526442</v>
      </c>
      <c r="BJ70" s="75">
        <f t="shared" si="113"/>
        <v>-1.0297004336455871</v>
      </c>
      <c r="BK70" s="6">
        <f t="shared" si="113"/>
        <v>5.634009415992594</v>
      </c>
      <c r="BL70" s="7">
        <f t="shared" si="113"/>
        <v>0.62054500413934477</v>
      </c>
      <c r="BM70" s="75">
        <f t="shared" si="113"/>
        <v>-3.8142997602263193</v>
      </c>
      <c r="BN70" s="6">
        <f t="shared" si="113"/>
        <v>4.5449054349472817</v>
      </c>
      <c r="BO70" s="7">
        <f t="shared" si="113"/>
        <v>10.087520296009473</v>
      </c>
      <c r="BP70" s="75">
        <f t="shared" si="113"/>
        <v>1.3035179975761366</v>
      </c>
      <c r="BQ70" s="6">
        <f t="shared" si="113"/>
        <v>8.6873825787467922</v>
      </c>
      <c r="BR70" s="7">
        <f t="shared" si="113"/>
        <v>11.898359127569051</v>
      </c>
      <c r="BS70" s="75">
        <f t="shared" si="113"/>
        <v>3.3690571981025244</v>
      </c>
      <c r="BT70" s="6">
        <f t="shared" si="113"/>
        <v>7.9250423153440721</v>
      </c>
      <c r="BU70" s="7">
        <f t="shared" si="113"/>
        <v>10.79741634491478</v>
      </c>
      <c r="BV70" s="75">
        <f t="shared" si="113"/>
        <v>3.2400330548095155</v>
      </c>
      <c r="BW70" s="6">
        <f t="shared" si="113"/>
        <v>7.4388085007677205</v>
      </c>
      <c r="BX70" s="7">
        <f t="shared" si="113"/>
        <v>3.6565616188790386</v>
      </c>
      <c r="BY70" s="75">
        <f t="shared" si="113"/>
        <v>-0.16901987911828087</v>
      </c>
      <c r="BZ70" s="6">
        <f t="shared" si="113"/>
        <v>3.8380024559942427</v>
      </c>
      <c r="CA70" s="7">
        <f t="shared" si="113"/>
        <v>-0.65299451930587793</v>
      </c>
      <c r="CB70" s="75">
        <f t="shared" si="113"/>
        <v>-1.5882819746953345</v>
      </c>
      <c r="CC70" s="6">
        <f t="shared" si="113"/>
        <v>0.82760299854773223</v>
      </c>
      <c r="CD70" s="7">
        <f t="shared" si="113"/>
        <v>3.3773013926853679</v>
      </c>
      <c r="CE70" s="75">
        <f t="shared" si="113"/>
        <v>-0.26113732811610646</v>
      </c>
      <c r="CF70" s="6">
        <f t="shared" si="113"/>
        <v>3.6498896333829975</v>
      </c>
    </row>
    <row r="71" spans="1:84" ht="15" customHeight="1" x14ac:dyDescent="0.3">
      <c r="A71" s="17" t="s">
        <v>84</v>
      </c>
      <c r="B71" s="40">
        <v>3957461.4860364348</v>
      </c>
      <c r="C71" s="65">
        <v>4782247.4300824907</v>
      </c>
      <c r="D71" s="27">
        <v>82.7531729358506</v>
      </c>
      <c r="E71" s="26">
        <v>1046179.0524601762</v>
      </c>
      <c r="F71" s="65">
        <v>1219322.4301236272</v>
      </c>
      <c r="G71" s="27">
        <v>85.800033413155859</v>
      </c>
      <c r="H71" s="26">
        <v>5487469.8910002476</v>
      </c>
      <c r="I71" s="65">
        <v>6352339.8682306027</v>
      </c>
      <c r="J71" s="27">
        <v>86.385017250796778</v>
      </c>
      <c r="K71" s="26">
        <v>3199600.1489079092</v>
      </c>
      <c r="L71" s="65">
        <v>3326694.6534605823</v>
      </c>
      <c r="M71" s="27">
        <v>96.179556052117277</v>
      </c>
      <c r="N71" s="26">
        <v>1901374.3120119434</v>
      </c>
      <c r="O71" s="65">
        <v>2228810.5744158677</v>
      </c>
      <c r="P71" s="27">
        <v>85.308923685013497</v>
      </c>
      <c r="Q71" s="26">
        <v>13424633.636520624</v>
      </c>
      <c r="R71" s="65">
        <v>16802920.752518121</v>
      </c>
      <c r="S71" s="27">
        <v>79.894643522072087</v>
      </c>
      <c r="T71" s="26">
        <v>29016718.526937336</v>
      </c>
      <c r="U71" s="65">
        <v>34712335.708831295</v>
      </c>
      <c r="V71" s="27">
        <v>83.591950626229632</v>
      </c>
      <c r="W71" s="26">
        <v>2078135.3019270131</v>
      </c>
      <c r="X71" s="65">
        <v>2573604.4242625958</v>
      </c>
      <c r="Y71" s="27">
        <v>80.748046682522016</v>
      </c>
      <c r="Z71" s="26">
        <v>31094853.828864347</v>
      </c>
      <c r="AA71" s="65">
        <v>37285940.133093894</v>
      </c>
      <c r="AB71" s="27">
        <v>83.395654549328313</v>
      </c>
      <c r="AC71" s="5"/>
      <c r="AD71" s="7">
        <f t="shared" si="59"/>
        <v>75.555622784073364</v>
      </c>
      <c r="AE71" s="73">
        <f t="shared" si="60"/>
        <v>75.229886748487189</v>
      </c>
      <c r="AF71" s="6">
        <f t="shared" si="61"/>
        <v>0.18589068430645739</v>
      </c>
      <c r="AG71" s="7">
        <f t="shared" si="62"/>
        <v>10.439437227828293</v>
      </c>
      <c r="AH71" s="73">
        <f t="shared" si="63"/>
        <v>5.2650115023000978</v>
      </c>
      <c r="AI71" s="6">
        <f t="shared" si="64"/>
        <v>4.9156178788002336</v>
      </c>
      <c r="AJ71" s="7">
        <f t="shared" si="65"/>
        <v>6.7050028693127217</v>
      </c>
      <c r="AK71" s="73">
        <f t="shared" si="66"/>
        <v>4.2774640784732441</v>
      </c>
      <c r="AL71" s="6">
        <f t="shared" si="67"/>
        <v>2.3279610913942577</v>
      </c>
      <c r="AM71" s="7">
        <f t="shared" si="68"/>
        <v>-4.5326488268028271</v>
      </c>
      <c r="AN71" s="73">
        <f t="shared" si="69"/>
        <v>-7.1631282706090218</v>
      </c>
      <c r="AO71" s="6">
        <f t="shared" si="70"/>
        <v>2.8334425695361318</v>
      </c>
      <c r="AP71" s="7">
        <f t="shared" si="71"/>
        <v>32.940854404050214</v>
      </c>
      <c r="AQ71" s="73">
        <f t="shared" si="72"/>
        <v>23.027655962221246</v>
      </c>
      <c r="AR71" s="6">
        <f t="shared" si="73"/>
        <v>8.0576991931578874</v>
      </c>
      <c r="AS71" s="7">
        <f t="shared" si="74"/>
        <v>14.195137846276239</v>
      </c>
      <c r="AT71" s="73">
        <f t="shared" si="75"/>
        <v>9.0026533093989798</v>
      </c>
      <c r="AU71" s="6">
        <f t="shared" si="76"/>
        <v>4.7636313238528487</v>
      </c>
      <c r="AV71" s="7">
        <f t="shared" si="77"/>
        <v>16.618168548668464</v>
      </c>
      <c r="AW71" s="73">
        <f t="shared" si="78"/>
        <v>12.741229296099021</v>
      </c>
      <c r="AX71" s="6">
        <f t="shared" si="79"/>
        <v>3.4387945534878099</v>
      </c>
      <c r="AY71" s="7">
        <f t="shared" si="80"/>
        <v>28.654834170715674</v>
      </c>
      <c r="AZ71" s="73">
        <f t="shared" si="81"/>
        <v>25.292182130429566</v>
      </c>
      <c r="BA71" s="6">
        <f t="shared" si="82"/>
        <v>2.6838482522281879</v>
      </c>
      <c r="BB71" s="7">
        <f t="shared" si="83"/>
        <v>17.351931243542566</v>
      </c>
      <c r="BC71" s="73">
        <f t="shared" si="84"/>
        <v>13.526185573598795</v>
      </c>
      <c r="BD71" s="6">
        <f t="shared" si="85"/>
        <v>3.3699235560623606</v>
      </c>
      <c r="BE71" s="5"/>
      <c r="BF71" s="7">
        <f t="shared" ref="BF71:CF71" si="114">+AVERAGE(B71:B71)/AVERAGE(B67:B67)*100-100</f>
        <v>75.555622784073364</v>
      </c>
      <c r="BG71" s="75">
        <f t="shared" si="114"/>
        <v>75.229886748487189</v>
      </c>
      <c r="BH71" s="6">
        <f t="shared" si="114"/>
        <v>0.18589068430645739</v>
      </c>
      <c r="BI71" s="7">
        <f t="shared" si="114"/>
        <v>10.439437227828293</v>
      </c>
      <c r="BJ71" s="75">
        <f t="shared" si="114"/>
        <v>5.2650115023000978</v>
      </c>
      <c r="BK71" s="6">
        <f t="shared" si="114"/>
        <v>4.9156178788002336</v>
      </c>
      <c r="BL71" s="7">
        <f t="shared" si="114"/>
        <v>6.7050028693127217</v>
      </c>
      <c r="BM71" s="75">
        <f t="shared" si="114"/>
        <v>4.2774640784732441</v>
      </c>
      <c r="BN71" s="6">
        <f t="shared" si="114"/>
        <v>2.3279610913942577</v>
      </c>
      <c r="BO71" s="7">
        <f t="shared" si="114"/>
        <v>-4.5326488268028271</v>
      </c>
      <c r="BP71" s="75">
        <f t="shared" si="114"/>
        <v>-7.1631282706090218</v>
      </c>
      <c r="BQ71" s="6">
        <f t="shared" si="114"/>
        <v>2.8334425695361318</v>
      </c>
      <c r="BR71" s="7">
        <f t="shared" si="114"/>
        <v>32.940854404050214</v>
      </c>
      <c r="BS71" s="75">
        <f t="shared" si="114"/>
        <v>23.027655962221246</v>
      </c>
      <c r="BT71" s="6">
        <f t="shared" si="114"/>
        <v>8.0576991931578874</v>
      </c>
      <c r="BU71" s="7">
        <f t="shared" si="114"/>
        <v>14.195137846276239</v>
      </c>
      <c r="BV71" s="75">
        <f t="shared" si="114"/>
        <v>9.0026533093989798</v>
      </c>
      <c r="BW71" s="6">
        <f t="shared" si="114"/>
        <v>4.7636313238528487</v>
      </c>
      <c r="BX71" s="7">
        <f t="shared" si="114"/>
        <v>16.618168548668464</v>
      </c>
      <c r="BY71" s="75">
        <f t="shared" si="114"/>
        <v>12.741229296099021</v>
      </c>
      <c r="BZ71" s="6">
        <f t="shared" si="114"/>
        <v>3.4387945534878099</v>
      </c>
      <c r="CA71" s="7">
        <f t="shared" si="114"/>
        <v>28.654834170715674</v>
      </c>
      <c r="CB71" s="75">
        <f t="shared" si="114"/>
        <v>25.292182130429566</v>
      </c>
      <c r="CC71" s="6">
        <f t="shared" si="114"/>
        <v>2.6838482522281879</v>
      </c>
      <c r="CD71" s="7">
        <f t="shared" si="114"/>
        <v>17.351931243542566</v>
      </c>
      <c r="CE71" s="75">
        <f t="shared" si="114"/>
        <v>13.526185573598795</v>
      </c>
      <c r="CF71" s="6">
        <f t="shared" si="114"/>
        <v>3.3699235560623606</v>
      </c>
    </row>
    <row r="72" spans="1:84" ht="15" customHeight="1" x14ac:dyDescent="0.3">
      <c r="A72" s="17" t="s">
        <v>85</v>
      </c>
      <c r="B72" s="40">
        <v>3178838.7940832968</v>
      </c>
      <c r="C72" s="65">
        <v>3522029.9487261269</v>
      </c>
      <c r="D72" s="27">
        <v>90.255870630317673</v>
      </c>
      <c r="E72" s="26">
        <v>1180173.8247543424</v>
      </c>
      <c r="F72" s="65">
        <v>1377343.7085374063</v>
      </c>
      <c r="G72" s="27">
        <v>85.684772612608256</v>
      </c>
      <c r="H72" s="26">
        <v>5546641.7009131033</v>
      </c>
      <c r="I72" s="65">
        <v>6540332.6315805148</v>
      </c>
      <c r="J72" s="27">
        <v>84.806721819173291</v>
      </c>
      <c r="K72" s="26">
        <v>3314026.7725960445</v>
      </c>
      <c r="L72" s="65">
        <v>3469336.4835623647</v>
      </c>
      <c r="M72" s="27">
        <v>95.523359821044338</v>
      </c>
      <c r="N72" s="26">
        <v>1922164.185465469</v>
      </c>
      <c r="O72" s="65">
        <v>2266847.0469246656</v>
      </c>
      <c r="P72" s="27">
        <v>84.794613208385044</v>
      </c>
      <c r="Q72" s="26">
        <v>14316535.280440705</v>
      </c>
      <c r="R72" s="65">
        <v>17838925.256077826</v>
      </c>
      <c r="S72" s="27">
        <v>80.254472031957064</v>
      </c>
      <c r="T72" s="26">
        <v>29458380.55825296</v>
      </c>
      <c r="U72" s="65">
        <v>35014815.075408906</v>
      </c>
      <c r="V72" s="27">
        <v>84.131189882941129</v>
      </c>
      <c r="W72" s="26">
        <v>2213879.0363091948</v>
      </c>
      <c r="X72" s="65">
        <v>2732525.1026744484</v>
      </c>
      <c r="Y72" s="27">
        <v>81.019531500090125</v>
      </c>
      <c r="Z72" s="26">
        <v>31672259.594562154</v>
      </c>
      <c r="AA72" s="65">
        <v>37747340.178083353</v>
      </c>
      <c r="AB72" s="27">
        <v>83.905937332642893</v>
      </c>
      <c r="AC72" s="5"/>
      <c r="AD72" s="7">
        <f t="shared" si="59"/>
        <v>70.712649109245348</v>
      </c>
      <c r="AE72" s="73">
        <f t="shared" si="60"/>
        <v>56.245908214329631</v>
      </c>
      <c r="AF72" s="6">
        <f t="shared" si="61"/>
        <v>9.2589566410091066</v>
      </c>
      <c r="AG72" s="7">
        <f t="shared" si="62"/>
        <v>10.229620046714729</v>
      </c>
      <c r="AH72" s="73">
        <f t="shared" si="63"/>
        <v>8.7363909156447761</v>
      </c>
      <c r="AI72" s="6">
        <f t="shared" si="64"/>
        <v>1.373256109105526</v>
      </c>
      <c r="AJ72" s="7">
        <f t="shared" si="65"/>
        <v>7.8143177357186318</v>
      </c>
      <c r="AK72" s="73">
        <f t="shared" si="66"/>
        <v>4.3757876169092924</v>
      </c>
      <c r="AL72" s="6">
        <f t="shared" si="67"/>
        <v>3.2943752543739322</v>
      </c>
      <c r="AM72" s="7">
        <f t="shared" si="68"/>
        <v>-0.83052680794992284</v>
      </c>
      <c r="AN72" s="73">
        <f t="shared" si="69"/>
        <v>-2.8322196602041032</v>
      </c>
      <c r="AO72" s="6">
        <f t="shared" si="70"/>
        <v>2.060037643398104</v>
      </c>
      <c r="AP72" s="7">
        <f t="shared" si="71"/>
        <v>35.197729665203838</v>
      </c>
      <c r="AQ72" s="73">
        <f t="shared" si="72"/>
        <v>27.736536630515502</v>
      </c>
      <c r="AR72" s="6">
        <f t="shared" si="73"/>
        <v>5.8410797971375956</v>
      </c>
      <c r="AS72" s="7">
        <f t="shared" si="74"/>
        <v>15.877825711537085</v>
      </c>
      <c r="AT72" s="73">
        <f t="shared" si="75"/>
        <v>10.397621147723072</v>
      </c>
      <c r="AU72" s="6">
        <f t="shared" si="76"/>
        <v>4.9640603727148687</v>
      </c>
      <c r="AV72" s="7">
        <f t="shared" si="77"/>
        <v>16.91804809382478</v>
      </c>
      <c r="AW72" s="73">
        <f t="shared" si="78"/>
        <v>11.901091628056435</v>
      </c>
      <c r="AX72" s="6">
        <f t="shared" si="79"/>
        <v>4.4833847398414832</v>
      </c>
      <c r="AY72" s="7">
        <f t="shared" si="80"/>
        <v>43.980339542866005</v>
      </c>
      <c r="AZ72" s="73">
        <f t="shared" si="81"/>
        <v>36.990133948878963</v>
      </c>
      <c r="BA72" s="6">
        <f t="shared" si="82"/>
        <v>5.1027073209488236</v>
      </c>
      <c r="BB72" s="7">
        <f t="shared" si="83"/>
        <v>18.474592215039507</v>
      </c>
      <c r="BC72" s="73">
        <f t="shared" si="84"/>
        <v>13.40459094632817</v>
      </c>
      <c r="BD72" s="6">
        <f t="shared" si="85"/>
        <v>4.4707195946862726</v>
      </c>
      <c r="BE72" s="5"/>
      <c r="BF72" s="7">
        <f t="shared" ref="BF72:CF72" si="115">+AVERAGE(B71:B72)/AVERAGE(B67:B68)*100-100</f>
        <v>73.364822570694884</v>
      </c>
      <c r="BG72" s="75">
        <f t="shared" si="115"/>
        <v>66.642602883666626</v>
      </c>
      <c r="BH72" s="6">
        <f t="shared" si="115"/>
        <v>4.7226342486948312</v>
      </c>
      <c r="BI72" s="7">
        <f t="shared" si="115"/>
        <v>10.328115250021767</v>
      </c>
      <c r="BJ72" s="75">
        <f t="shared" si="115"/>
        <v>7.0782488022509824</v>
      </c>
      <c r="BK72" s="6">
        <f t="shared" si="115"/>
        <v>3.1152126739469708</v>
      </c>
      <c r="BL72" s="7">
        <f t="shared" si="115"/>
        <v>7.2597665003714553</v>
      </c>
      <c r="BM72" s="75">
        <f t="shared" si="115"/>
        <v>4.3273195316888575</v>
      </c>
      <c r="BN72" s="6">
        <f t="shared" si="115"/>
        <v>2.8044425079773276</v>
      </c>
      <c r="BO72" s="7">
        <f t="shared" si="115"/>
        <v>-2.6842790466447752</v>
      </c>
      <c r="BP72" s="75">
        <f t="shared" si="115"/>
        <v>-5.0015838479590968</v>
      </c>
      <c r="BQ72" s="6">
        <f t="shared" si="115"/>
        <v>2.4466041079603542</v>
      </c>
      <c r="BR72" s="7">
        <f t="shared" si="115"/>
        <v>34.065929717338918</v>
      </c>
      <c r="BS72" s="75">
        <f t="shared" si="115"/>
        <v>25.357800713757527</v>
      </c>
      <c r="BT72" s="6">
        <f t="shared" si="115"/>
        <v>6.9412548878232911</v>
      </c>
      <c r="BU72" s="7">
        <f t="shared" si="115"/>
        <v>15.05738325168673</v>
      </c>
      <c r="BV72" s="75">
        <f t="shared" si="115"/>
        <v>9.7165647469672507</v>
      </c>
      <c r="BW72" s="6">
        <f t="shared" si="115"/>
        <v>4.8639752426437326</v>
      </c>
      <c r="BX72" s="7">
        <f t="shared" si="115"/>
        <v>16.769048289565632</v>
      </c>
      <c r="BY72" s="75">
        <f t="shared" si="115"/>
        <v>12.317767229119241</v>
      </c>
      <c r="BZ72" s="6">
        <f t="shared" si="115"/>
        <v>3.9601448559637049</v>
      </c>
      <c r="CA72" s="7">
        <f t="shared" si="115"/>
        <v>36.128859056386801</v>
      </c>
      <c r="CB72" s="75">
        <f t="shared" si="115"/>
        <v>31.055354660070293</v>
      </c>
      <c r="CC72" s="6">
        <f t="shared" si="115"/>
        <v>3.8812282031519061</v>
      </c>
      <c r="CD72" s="7">
        <f t="shared" si="115"/>
        <v>17.915753381979528</v>
      </c>
      <c r="CE72" s="75">
        <f t="shared" si="115"/>
        <v>13.464981825516446</v>
      </c>
      <c r="CF72" s="6">
        <f t="shared" si="115"/>
        <v>3.9190852133333038</v>
      </c>
    </row>
    <row r="73" spans="1:84" ht="15" customHeight="1" x14ac:dyDescent="0.3">
      <c r="A73" s="17" t="s">
        <v>86</v>
      </c>
      <c r="B73" s="40">
        <v>2223385.2907930054</v>
      </c>
      <c r="C73" s="65">
        <v>2360433.1110609318</v>
      </c>
      <c r="D73" s="27">
        <v>94.193954506665591</v>
      </c>
      <c r="E73" s="26">
        <v>1201214.6862749876</v>
      </c>
      <c r="F73" s="65">
        <v>1392579.6613447254</v>
      </c>
      <c r="G73" s="27">
        <v>86.258238549531256</v>
      </c>
      <c r="H73" s="26">
        <v>5963246.8474852927</v>
      </c>
      <c r="I73" s="65">
        <v>6847117.3583230358</v>
      </c>
      <c r="J73" s="27">
        <v>87.091348598496694</v>
      </c>
      <c r="K73" s="26">
        <v>3282058.9946000837</v>
      </c>
      <c r="L73" s="65">
        <v>3552402.0403613094</v>
      </c>
      <c r="M73" s="27">
        <v>92.389852198887667</v>
      </c>
      <c r="N73" s="26">
        <v>1803985.8970572443</v>
      </c>
      <c r="O73" s="65">
        <v>2167613.031183071</v>
      </c>
      <c r="P73" s="27">
        <v>83.224536441942263</v>
      </c>
      <c r="Q73" s="26">
        <v>14296634.42555877</v>
      </c>
      <c r="R73" s="65">
        <v>17682655.856567159</v>
      </c>
      <c r="S73" s="27">
        <v>80.851171574710847</v>
      </c>
      <c r="T73" s="26">
        <v>28770526.141769383</v>
      </c>
      <c r="U73" s="65">
        <v>34002801.05884023</v>
      </c>
      <c r="V73" s="27">
        <v>84.612223834099296</v>
      </c>
      <c r="W73" s="26">
        <v>2251077.9988381872</v>
      </c>
      <c r="X73" s="65">
        <v>2734361.7053340999</v>
      </c>
      <c r="Y73" s="27">
        <v>82.325538514047381</v>
      </c>
      <c r="Z73" s="26">
        <v>31021604.140607569</v>
      </c>
      <c r="AA73" s="65">
        <v>36737162.764174327</v>
      </c>
      <c r="AB73" s="27">
        <v>84.44202493192941</v>
      </c>
      <c r="AC73" s="5"/>
      <c r="AD73" s="7">
        <f t="shared" si="59"/>
        <v>64.800408291142276</v>
      </c>
      <c r="AE73" s="73">
        <f t="shared" si="60"/>
        <v>38.444585463832738</v>
      </c>
      <c r="AF73" s="6">
        <f t="shared" si="61"/>
        <v>19.037091800310748</v>
      </c>
      <c r="AG73" s="7">
        <f t="shared" si="62"/>
        <v>10.335184513532965</v>
      </c>
      <c r="AH73" s="73">
        <f t="shared" si="63"/>
        <v>14.858623673792181</v>
      </c>
      <c r="AI73" s="6">
        <f t="shared" si="64"/>
        <v>-3.9382669020187251</v>
      </c>
      <c r="AJ73" s="7">
        <f t="shared" si="65"/>
        <v>9.9128522724531933</v>
      </c>
      <c r="AK73" s="73">
        <f t="shared" si="66"/>
        <v>6.5917405943777112</v>
      </c>
      <c r="AL73" s="6">
        <f t="shared" si="67"/>
        <v>3.1157307869787161</v>
      </c>
      <c r="AM73" s="7">
        <f t="shared" si="68"/>
        <v>0.53927519841212757</v>
      </c>
      <c r="AN73" s="73">
        <f t="shared" si="69"/>
        <v>-5.5550899770037745</v>
      </c>
      <c r="AO73" s="6">
        <f t="shared" si="70"/>
        <v>6.4528254343532154</v>
      </c>
      <c r="AP73" s="7">
        <f t="shared" si="71"/>
        <v>10.203962773113744</v>
      </c>
      <c r="AQ73" s="73">
        <f t="shared" si="72"/>
        <v>7.9349876776284844</v>
      </c>
      <c r="AR73" s="6">
        <f t="shared" si="73"/>
        <v>2.1021682999233349</v>
      </c>
      <c r="AS73" s="7">
        <f t="shared" si="74"/>
        <v>12.475809970255341</v>
      </c>
      <c r="AT73" s="73">
        <f t="shared" si="75"/>
        <v>8.1054070369635127</v>
      </c>
      <c r="AU73" s="6">
        <f t="shared" si="76"/>
        <v>4.0427237203755055</v>
      </c>
      <c r="AV73" s="7">
        <f t="shared" si="77"/>
        <v>12.933986681640874</v>
      </c>
      <c r="AW73" s="73">
        <f t="shared" si="78"/>
        <v>8.0567097666969261</v>
      </c>
      <c r="AX73" s="6">
        <f t="shared" si="79"/>
        <v>4.5136270810709931</v>
      </c>
      <c r="AY73" s="7">
        <f t="shared" si="80"/>
        <v>30.926393398386665</v>
      </c>
      <c r="AZ73" s="73">
        <f t="shared" si="81"/>
        <v>24.630604764577171</v>
      </c>
      <c r="BA73" s="6">
        <f t="shared" si="82"/>
        <v>5.0515590818980769</v>
      </c>
      <c r="BB73" s="7">
        <f t="shared" si="83"/>
        <v>14.071523834615491</v>
      </c>
      <c r="BC73" s="73">
        <f t="shared" si="84"/>
        <v>9.1369542595589195</v>
      </c>
      <c r="BD73" s="6">
        <f t="shared" si="85"/>
        <v>4.5214470282181338</v>
      </c>
      <c r="BE73" s="5"/>
      <c r="BF73" s="7">
        <f t="shared" ref="BF73:CF73" si="116">+AVERAGE(B71:B73)/AVERAGE(B67:B69)*100-100</f>
        <v>71.25072382636057</v>
      </c>
      <c r="BG73" s="75">
        <f t="shared" si="116"/>
        <v>59.454377695690681</v>
      </c>
      <c r="BH73" s="6">
        <f t="shared" si="116"/>
        <v>9.3584552353273835</v>
      </c>
      <c r="BI73" s="7">
        <f t="shared" si="116"/>
        <v>10.330592619056375</v>
      </c>
      <c r="BJ73" s="75">
        <f t="shared" si="116"/>
        <v>9.6715939552209989</v>
      </c>
      <c r="BK73" s="6">
        <f t="shared" si="116"/>
        <v>0.642086585352871</v>
      </c>
      <c r="BL73" s="7">
        <f t="shared" si="116"/>
        <v>8.175848771440414</v>
      </c>
      <c r="BM73" s="75">
        <f t="shared" si="116"/>
        <v>5.10179741762731</v>
      </c>
      <c r="BN73" s="6">
        <f t="shared" si="116"/>
        <v>2.9091966196301797</v>
      </c>
      <c r="BO73" s="7">
        <f t="shared" si="116"/>
        <v>-1.6274993134709632</v>
      </c>
      <c r="BP73" s="75">
        <f t="shared" si="116"/>
        <v>-5.1923208286895743</v>
      </c>
      <c r="BQ73" s="6">
        <f t="shared" si="116"/>
        <v>3.7159719188942546</v>
      </c>
      <c r="BR73" s="7">
        <f t="shared" si="116"/>
        <v>25.364336320121964</v>
      </c>
      <c r="BS73" s="75">
        <f t="shared" si="116"/>
        <v>19.103553439711661</v>
      </c>
      <c r="BT73" s="6">
        <f t="shared" si="116"/>
        <v>5.3016780115914912</v>
      </c>
      <c r="BU73" s="7">
        <f t="shared" si="116"/>
        <v>14.166221061431287</v>
      </c>
      <c r="BV73" s="75">
        <f t="shared" si="116"/>
        <v>9.1667411487094341</v>
      </c>
      <c r="BW73" s="6">
        <f t="shared" si="116"/>
        <v>4.5870190903176251</v>
      </c>
      <c r="BX73" s="7">
        <f t="shared" si="116"/>
        <v>15.475915145559085</v>
      </c>
      <c r="BY73" s="75">
        <f t="shared" si="116"/>
        <v>10.884435354252815</v>
      </c>
      <c r="BZ73" s="6">
        <f t="shared" si="116"/>
        <v>4.1450821566528333</v>
      </c>
      <c r="CA73" s="7">
        <f t="shared" si="116"/>
        <v>34.292985190944762</v>
      </c>
      <c r="CB73" s="75">
        <f t="shared" si="116"/>
        <v>28.797416436742594</v>
      </c>
      <c r="CC73" s="6">
        <f t="shared" si="116"/>
        <v>4.2730216503019847</v>
      </c>
      <c r="CD73" s="7">
        <f t="shared" si="116"/>
        <v>16.615872994482459</v>
      </c>
      <c r="CE73" s="75">
        <f t="shared" si="116"/>
        <v>12.005043838478159</v>
      </c>
      <c r="CF73" s="6">
        <f t="shared" si="116"/>
        <v>4.1203592929428794</v>
      </c>
    </row>
    <row r="74" spans="1:84" ht="15" customHeight="1" x14ac:dyDescent="0.3">
      <c r="A74" s="17" t="s">
        <v>87</v>
      </c>
      <c r="B74" s="40">
        <v>3192233.1797331832</v>
      </c>
      <c r="C74" s="65">
        <v>3026851.8931904905</v>
      </c>
      <c r="D74" s="27">
        <v>105.46380504823347</v>
      </c>
      <c r="E74" s="26">
        <v>1216690.112189881</v>
      </c>
      <c r="F74" s="65">
        <v>1388632.6970885836</v>
      </c>
      <c r="G74" s="27">
        <v>87.617849899458761</v>
      </c>
      <c r="H74" s="26">
        <v>6951441.977631785</v>
      </c>
      <c r="I74" s="65">
        <v>7627097.4975529211</v>
      </c>
      <c r="J74" s="27">
        <v>91.141380844575366</v>
      </c>
      <c r="K74" s="26">
        <v>3324290.6544260001</v>
      </c>
      <c r="L74" s="65">
        <v>3798506.9249578142</v>
      </c>
      <c r="M74" s="27">
        <v>87.51571920493258</v>
      </c>
      <c r="N74" s="26">
        <v>1579481.7423989524</v>
      </c>
      <c r="O74" s="65">
        <v>1913944.2229904919</v>
      </c>
      <c r="P74" s="27">
        <v>82.524961983011707</v>
      </c>
      <c r="Q74" s="26">
        <v>16504556.485833922</v>
      </c>
      <c r="R74" s="65">
        <v>20097301.238258243</v>
      </c>
      <c r="S74" s="27">
        <v>82.12324774440367</v>
      </c>
      <c r="T74" s="26">
        <v>32768694.152213726</v>
      </c>
      <c r="U74" s="65">
        <v>37852334.474038541</v>
      </c>
      <c r="V74" s="27">
        <v>86.569810310348259</v>
      </c>
      <c r="W74" s="26">
        <v>2535471.7637888133</v>
      </c>
      <c r="X74" s="65">
        <v>2963848.4241782078</v>
      </c>
      <c r="Y74" s="27">
        <v>85.546607009494039</v>
      </c>
      <c r="Z74" s="26">
        <v>35304165.916002542</v>
      </c>
      <c r="AA74" s="65">
        <v>40816182.898216747</v>
      </c>
      <c r="AB74" s="27">
        <v>86.495510871363166</v>
      </c>
      <c r="AC74" s="5"/>
      <c r="AD74" s="7">
        <f t="shared" si="59"/>
        <v>80.99223629927053</v>
      </c>
      <c r="AE74" s="73">
        <f t="shared" si="60"/>
        <v>48.180022314148005</v>
      </c>
      <c r="AF74" s="6">
        <f t="shared" si="61"/>
        <v>22.143480256440512</v>
      </c>
      <c r="AG74" s="7">
        <f t="shared" si="62"/>
        <v>16.475433366120072</v>
      </c>
      <c r="AH74" s="73">
        <f t="shared" si="63"/>
        <v>16.417598569933858</v>
      </c>
      <c r="AI74" s="6">
        <f t="shared" si="64"/>
        <v>4.9678740067363947E-2</v>
      </c>
      <c r="AJ74" s="7">
        <f t="shared" si="65"/>
        <v>10.980617258160777</v>
      </c>
      <c r="AK74" s="73">
        <f t="shared" si="66"/>
        <v>4.3671649626813718</v>
      </c>
      <c r="AL74" s="6">
        <f t="shared" si="67"/>
        <v>6.3367173936785406</v>
      </c>
      <c r="AM74" s="7">
        <f t="shared" si="68"/>
        <v>7.1989712555089511</v>
      </c>
      <c r="AN74" s="73">
        <f t="shared" si="69"/>
        <v>4.9425657439669664</v>
      </c>
      <c r="AO74" s="6">
        <f t="shared" si="70"/>
        <v>2.1501337379600756</v>
      </c>
      <c r="AP74" s="7">
        <f t="shared" si="71"/>
        <v>-3.9850303616446467</v>
      </c>
      <c r="AQ74" s="73">
        <f t="shared" si="72"/>
        <v>-4.980858003660245</v>
      </c>
      <c r="AR74" s="6">
        <f t="shared" si="73"/>
        <v>1.0480284509977338</v>
      </c>
      <c r="AS74" s="7">
        <f t="shared" si="74"/>
        <v>11.929882990409396</v>
      </c>
      <c r="AT74" s="73">
        <f t="shared" si="75"/>
        <v>6.7499118323494969</v>
      </c>
      <c r="AU74" s="6">
        <f t="shared" si="76"/>
        <v>4.8524360059379461</v>
      </c>
      <c r="AV74" s="7">
        <f t="shared" si="77"/>
        <v>14.722222635191869</v>
      </c>
      <c r="AW74" s="73">
        <f t="shared" si="78"/>
        <v>8.1376595697406344</v>
      </c>
      <c r="AX74" s="6">
        <f t="shared" si="79"/>
        <v>6.0890563857678899</v>
      </c>
      <c r="AY74" s="7">
        <f t="shared" si="80"/>
        <v>24.161322095761477</v>
      </c>
      <c r="AZ74" s="73">
        <f t="shared" si="81"/>
        <v>16.083340744513748</v>
      </c>
      <c r="BA74" s="6">
        <f t="shared" si="82"/>
        <v>6.9587774606060435</v>
      </c>
      <c r="BB74" s="7">
        <f t="shared" si="83"/>
        <v>15.352022073223836</v>
      </c>
      <c r="BC74" s="73">
        <f t="shared" si="84"/>
        <v>8.6778237378429992</v>
      </c>
      <c r="BD74" s="6">
        <f t="shared" si="85"/>
        <v>6.1412697695167253</v>
      </c>
      <c r="BE74" s="5"/>
      <c r="BF74" s="7">
        <f t="shared" ref="BF74:CF74" si="117">+AVERAGE(B71:B74)/AVERAGE(B67:B70)*100-100</f>
        <v>73.627395462950261</v>
      </c>
      <c r="BG74" s="75">
        <f t="shared" si="117"/>
        <v>56.816635434826821</v>
      </c>
      <c r="BH74" s="6">
        <f t="shared" si="117"/>
        <v>12.696755790050645</v>
      </c>
      <c r="BI74" s="7">
        <f t="shared" si="117"/>
        <v>11.876844267790872</v>
      </c>
      <c r="BJ74" s="75">
        <f t="shared" si="117"/>
        <v>11.337481930387753</v>
      </c>
      <c r="BK74" s="6">
        <f t="shared" si="117"/>
        <v>0.49112993050140119</v>
      </c>
      <c r="BL74" s="7">
        <f t="shared" si="117"/>
        <v>8.9752575716867113</v>
      </c>
      <c r="BM74" s="75">
        <f t="shared" si="117"/>
        <v>4.8960193306373441</v>
      </c>
      <c r="BN74" s="6">
        <f t="shared" si="117"/>
        <v>3.7817259320895573</v>
      </c>
      <c r="BO74" s="7">
        <f t="shared" si="117"/>
        <v>0.46850577287904116</v>
      </c>
      <c r="BP74" s="75">
        <f t="shared" si="117"/>
        <v>-2.6684253135885143</v>
      </c>
      <c r="BQ74" s="6">
        <f t="shared" si="117"/>
        <v>3.3429030263040005</v>
      </c>
      <c r="BR74" s="7">
        <f t="shared" si="117"/>
        <v>17.493288295895354</v>
      </c>
      <c r="BS74" s="75">
        <f t="shared" si="117"/>
        <v>12.727696650441956</v>
      </c>
      <c r="BT74" s="6">
        <f t="shared" si="117"/>
        <v>4.2236348878370507</v>
      </c>
      <c r="BU74" s="7">
        <f t="shared" si="117"/>
        <v>13.526746558347639</v>
      </c>
      <c r="BV74" s="75">
        <f t="shared" si="117"/>
        <v>8.4851605803533516</v>
      </c>
      <c r="BW74" s="6">
        <f t="shared" si="117"/>
        <v>4.6543485108348364</v>
      </c>
      <c r="BX74" s="7">
        <f t="shared" si="117"/>
        <v>15.269145972430053</v>
      </c>
      <c r="BY74" s="75">
        <f t="shared" si="117"/>
        <v>10.136504788650512</v>
      </c>
      <c r="BZ74" s="6">
        <f t="shared" si="117"/>
        <v>4.6348435092928639</v>
      </c>
      <c r="CA74" s="7">
        <f t="shared" si="117"/>
        <v>31.300699435565889</v>
      </c>
      <c r="CB74" s="75">
        <f t="shared" si="117"/>
        <v>25.106891612019638</v>
      </c>
      <c r="CC74" s="6">
        <f t="shared" si="117"/>
        <v>4.9569720921537055</v>
      </c>
      <c r="CD74" s="7">
        <f t="shared" si="117"/>
        <v>16.267493486603229</v>
      </c>
      <c r="CE74" s="75">
        <f t="shared" si="117"/>
        <v>11.095231268545263</v>
      </c>
      <c r="CF74" s="6">
        <f t="shared" si="117"/>
        <v>4.6297932453714878</v>
      </c>
    </row>
    <row r="75" spans="1:84" ht="15" customHeight="1" x14ac:dyDescent="0.3">
      <c r="A75" s="17" t="s">
        <v>88</v>
      </c>
      <c r="B75" s="40">
        <v>5723571.9844551859</v>
      </c>
      <c r="C75" s="65">
        <v>5700918.5665005073</v>
      </c>
      <c r="D75" s="27">
        <v>100.3973643491032</v>
      </c>
      <c r="E75" s="26">
        <v>1189692.0809271473</v>
      </c>
      <c r="F75" s="65">
        <v>1348079.8233378918</v>
      </c>
      <c r="G75" s="27">
        <v>88.25086321531235</v>
      </c>
      <c r="H75" s="26">
        <v>6291908.1371225026</v>
      </c>
      <c r="I75" s="65">
        <v>6765053.6675722729</v>
      </c>
      <c r="J75" s="27">
        <v>93.006034339124994</v>
      </c>
      <c r="K75" s="26">
        <v>3549808.8738485579</v>
      </c>
      <c r="L75" s="65">
        <v>3890502.67758124</v>
      </c>
      <c r="M75" s="27">
        <v>91.242936145606407</v>
      </c>
      <c r="N75" s="26">
        <v>1800206.9325891384</v>
      </c>
      <c r="O75" s="65">
        <v>2072837.1337065925</v>
      </c>
      <c r="P75" s="27">
        <v>86.847485666664809</v>
      </c>
      <c r="Q75" s="26">
        <v>14728085.06115156</v>
      </c>
      <c r="R75" s="65">
        <v>17491483.949621323</v>
      </c>
      <c r="S75" s="27">
        <v>84.201461142868965</v>
      </c>
      <c r="T75" s="26">
        <v>33283273.070094094</v>
      </c>
      <c r="U75" s="65">
        <v>37268875.818319827</v>
      </c>
      <c r="V75" s="27">
        <v>89.305814407563702</v>
      </c>
      <c r="W75" s="26">
        <v>2512057.8034638213</v>
      </c>
      <c r="X75" s="65">
        <v>2834856.4469147967</v>
      </c>
      <c r="Y75" s="27">
        <v>88.613227883116252</v>
      </c>
      <c r="Z75" s="26">
        <v>35795330.873557918</v>
      </c>
      <c r="AA75" s="65">
        <v>40103732.265234627</v>
      </c>
      <c r="AB75" s="27">
        <v>89.256856785343146</v>
      </c>
      <c r="AC75" s="5"/>
      <c r="AD75" s="7">
        <f t="shared" ref="AD75:AD106" si="118">+B75/B71*100-100</f>
        <v>44.627357831537239</v>
      </c>
      <c r="AE75" s="73">
        <f t="shared" ref="AE75:AE106" si="119">+C75/C71*100-100</f>
        <v>19.21002938156569</v>
      </c>
      <c r="AF75" s="6">
        <f t="shared" ref="AF75:AF106" si="120">+D75/D71*100-100</f>
        <v>21.321468153167004</v>
      </c>
      <c r="AG75" s="7">
        <f t="shared" ref="AG75:AG106" si="121">+E75/E71*100-100</f>
        <v>13.717826611944517</v>
      </c>
      <c r="AH75" s="73">
        <f t="shared" ref="AH75:AH106" si="122">+F75/F71*100-100</f>
        <v>10.55974941765075</v>
      </c>
      <c r="AI75" s="6">
        <f t="shared" ref="AI75:AI106" si="123">+G75/G71*100-100</f>
        <v>2.8564438784713957</v>
      </c>
      <c r="AJ75" s="7">
        <f t="shared" ref="AJ75:AJ106" si="124">+H75/H71*100-100</f>
        <v>14.659547334220065</v>
      </c>
      <c r="AK75" s="73">
        <f t="shared" ref="AK75:AK106" si="125">+I75/I71*100-100</f>
        <v>6.4970358624188123</v>
      </c>
      <c r="AL75" s="6">
        <f t="shared" ref="AL75:AL106" si="126">+J75/J71*100-100</f>
        <v>7.6645433421698357</v>
      </c>
      <c r="AM75" s="7">
        <f t="shared" ref="AM75:AM106" si="127">+K75/K71*100-100</f>
        <v>10.945390318855374</v>
      </c>
      <c r="AN75" s="73">
        <f t="shared" ref="AN75:AN106" si="128">+L75/L71*100-100</f>
        <v>16.947994416444516</v>
      </c>
      <c r="AO75" s="6">
        <f t="shared" ref="AO75:AO106" si="129">+M75/M71*100-100</f>
        <v>-5.1327123030551718</v>
      </c>
      <c r="AP75" s="7">
        <f t="shared" ref="AP75:AP106" si="130">+N75/N71*100-100</f>
        <v>-5.3207503006472479</v>
      </c>
      <c r="AQ75" s="73">
        <f t="shared" ref="AQ75:AQ106" si="131">+O75/O71*100-100</f>
        <v>-6.9980572821964984</v>
      </c>
      <c r="AR75" s="6">
        <f t="shared" ref="AR75:AR106" si="132">+P75/P71*100-100</f>
        <v>1.803518219655615</v>
      </c>
      <c r="AS75" s="7">
        <f t="shared" ref="AS75:AS106" si="133">+Q75/Q71*100-100</f>
        <v>9.7094003450865358</v>
      </c>
      <c r="AT75" s="73">
        <f t="shared" ref="AT75:AT106" si="134">+R75/R71*100-100</f>
        <v>4.0978780251642348</v>
      </c>
      <c r="AU75" s="6">
        <f t="shared" ref="AU75:AU106" si="135">+S75/S71*100-100</f>
        <v>5.3906212368380437</v>
      </c>
      <c r="AV75" s="7">
        <f t="shared" ref="AV75:AV106" si="136">+T75/T71*100-100</f>
        <v>14.703780302365857</v>
      </c>
      <c r="AW75" s="73">
        <f t="shared" ref="AW75:AW106" si="137">+U75/U71*100-100</f>
        <v>7.3649325442485747</v>
      </c>
      <c r="AX75" s="6">
        <f t="shared" ref="AX75:AX106" si="138">+V75/V71*100-100</f>
        <v>6.8354234331519166</v>
      </c>
      <c r="AY75" s="7">
        <f t="shared" ref="AY75:AY106" si="139">+W75/W71*100-100</f>
        <v>20.880377766281171</v>
      </c>
      <c r="AZ75" s="73">
        <f t="shared" ref="AZ75:AZ106" si="140">+X75/X71*100-100</f>
        <v>10.151211281316336</v>
      </c>
      <c r="BA75" s="6">
        <f t="shared" ref="BA75:BA106" si="141">+Y75/Y71*100-100</f>
        <v>9.7403980947277375</v>
      </c>
      <c r="BB75" s="7">
        <f t="shared" ref="BB75:BB106" si="142">+Z75/Z71*100-100</f>
        <v>15.116575464748678</v>
      </c>
      <c r="BC75" s="73">
        <f t="shared" ref="BC75:BC106" si="143">+AA75/AA71*100-100</f>
        <v>7.5572511302718794</v>
      </c>
      <c r="BD75" s="6">
        <f t="shared" ref="BD75:BD106" si="144">+AB75/AB71*100-100</f>
        <v>7.0281866215798487</v>
      </c>
      <c r="BE75" s="5"/>
      <c r="BF75" s="7">
        <f t="shared" ref="BF75:CF75" si="145">+AVERAGE(B75:B75)/AVERAGE(B71:B71)*100-100</f>
        <v>44.627357831537239</v>
      </c>
      <c r="BG75" s="75">
        <f t="shared" si="145"/>
        <v>19.21002938156569</v>
      </c>
      <c r="BH75" s="6">
        <f t="shared" si="145"/>
        <v>21.321468153167004</v>
      </c>
      <c r="BI75" s="7">
        <f t="shared" si="145"/>
        <v>13.717826611944517</v>
      </c>
      <c r="BJ75" s="75">
        <f t="shared" si="145"/>
        <v>10.55974941765075</v>
      </c>
      <c r="BK75" s="6">
        <f t="shared" si="145"/>
        <v>2.8564438784713957</v>
      </c>
      <c r="BL75" s="7">
        <f t="shared" si="145"/>
        <v>14.659547334220065</v>
      </c>
      <c r="BM75" s="75">
        <f t="shared" si="145"/>
        <v>6.4970358624188123</v>
      </c>
      <c r="BN75" s="6">
        <f t="shared" si="145"/>
        <v>7.6645433421698357</v>
      </c>
      <c r="BO75" s="7">
        <f t="shared" si="145"/>
        <v>10.945390318855374</v>
      </c>
      <c r="BP75" s="75">
        <f t="shared" si="145"/>
        <v>16.947994416444516</v>
      </c>
      <c r="BQ75" s="6">
        <f t="shared" si="145"/>
        <v>-5.1327123030551718</v>
      </c>
      <c r="BR75" s="7">
        <f t="shared" si="145"/>
        <v>-5.3207503006472479</v>
      </c>
      <c r="BS75" s="75">
        <f t="shared" si="145"/>
        <v>-6.9980572821964984</v>
      </c>
      <c r="BT75" s="6">
        <f t="shared" si="145"/>
        <v>1.803518219655615</v>
      </c>
      <c r="BU75" s="7">
        <f t="shared" si="145"/>
        <v>9.7094003450865358</v>
      </c>
      <c r="BV75" s="75">
        <f t="shared" si="145"/>
        <v>4.0978780251642348</v>
      </c>
      <c r="BW75" s="6">
        <f t="shared" si="145"/>
        <v>5.3906212368380437</v>
      </c>
      <c r="BX75" s="7">
        <f t="shared" si="145"/>
        <v>14.703780302365857</v>
      </c>
      <c r="BY75" s="75">
        <f t="shared" si="145"/>
        <v>7.3649325442485747</v>
      </c>
      <c r="BZ75" s="6">
        <f t="shared" si="145"/>
        <v>6.8354234331519166</v>
      </c>
      <c r="CA75" s="7">
        <f t="shared" si="145"/>
        <v>20.880377766281171</v>
      </c>
      <c r="CB75" s="75">
        <f t="shared" si="145"/>
        <v>10.151211281316336</v>
      </c>
      <c r="CC75" s="6">
        <f t="shared" si="145"/>
        <v>9.7403980947277375</v>
      </c>
      <c r="CD75" s="7">
        <f t="shared" si="145"/>
        <v>15.116575464748678</v>
      </c>
      <c r="CE75" s="75">
        <f t="shared" si="145"/>
        <v>7.5572511302718794</v>
      </c>
      <c r="CF75" s="6">
        <f t="shared" si="145"/>
        <v>7.0281866215798487</v>
      </c>
    </row>
    <row r="76" spans="1:84" ht="15" customHeight="1" x14ac:dyDescent="0.3">
      <c r="A76" s="17" t="s">
        <v>89</v>
      </c>
      <c r="B76" s="40">
        <v>4052430.6397750275</v>
      </c>
      <c r="C76" s="65">
        <v>3847962.3150880542</v>
      </c>
      <c r="D76" s="27">
        <v>105.31367794027615</v>
      </c>
      <c r="E76" s="26">
        <v>1323042.8016742163</v>
      </c>
      <c r="F76" s="65">
        <v>1469700.3070189802</v>
      </c>
      <c r="G76" s="27">
        <v>90.021264563642106</v>
      </c>
      <c r="H76" s="26">
        <v>6294740.9635461345</v>
      </c>
      <c r="I76" s="65">
        <v>7008624.2088814313</v>
      </c>
      <c r="J76" s="27">
        <v>89.814217112245032</v>
      </c>
      <c r="K76" s="26">
        <v>3455759.243218754</v>
      </c>
      <c r="L76" s="65">
        <v>3819040.0073131528</v>
      </c>
      <c r="M76" s="27">
        <v>90.487641831487878</v>
      </c>
      <c r="N76" s="26">
        <v>1915450.8237260331</v>
      </c>
      <c r="O76" s="65">
        <v>2176649.0960637718</v>
      </c>
      <c r="P76" s="27">
        <v>87.99998250475528</v>
      </c>
      <c r="Q76" s="26">
        <v>15490656.566384308</v>
      </c>
      <c r="R76" s="65">
        <v>18437781.329250179</v>
      </c>
      <c r="S76" s="27">
        <v>84.015838401389018</v>
      </c>
      <c r="T76" s="26">
        <v>32532081.038324472</v>
      </c>
      <c r="U76" s="65">
        <v>36759757.263615571</v>
      </c>
      <c r="V76" s="27">
        <v>88.499172627900862</v>
      </c>
      <c r="W76" s="26">
        <v>2510976.761735776</v>
      </c>
      <c r="X76" s="65">
        <v>2825650.5883930749</v>
      </c>
      <c r="Y76" s="27">
        <v>88.863668142484258</v>
      </c>
      <c r="Z76" s="26">
        <v>35043057.80006025</v>
      </c>
      <c r="AA76" s="65">
        <v>39585407.852008648</v>
      </c>
      <c r="AB76" s="27">
        <v>88.525190724495957</v>
      </c>
      <c r="AC76" s="5"/>
      <c r="AD76" s="7">
        <f t="shared" si="118"/>
        <v>27.481476799569961</v>
      </c>
      <c r="AE76" s="73">
        <f t="shared" si="119"/>
        <v>9.2541054762981929</v>
      </c>
      <c r="AF76" s="6">
        <f t="shared" si="120"/>
        <v>16.683465800949733</v>
      </c>
      <c r="AG76" s="7">
        <f t="shared" si="121"/>
        <v>12.105757128583377</v>
      </c>
      <c r="AH76" s="73">
        <f t="shared" si="122"/>
        <v>6.7054140451003832</v>
      </c>
      <c r="AI76" s="6">
        <f t="shared" si="123"/>
        <v>5.0609832048451437</v>
      </c>
      <c r="AJ76" s="7">
        <f t="shared" si="124"/>
        <v>13.48742722122968</v>
      </c>
      <c r="AK76" s="73">
        <f t="shared" si="125"/>
        <v>7.1600575028819264</v>
      </c>
      <c r="AL76" s="6">
        <f t="shared" si="126"/>
        <v>5.9045971659520404</v>
      </c>
      <c r="AM76" s="7">
        <f t="shared" si="127"/>
        <v>4.2767448891694642</v>
      </c>
      <c r="AN76" s="73">
        <f t="shared" si="128"/>
        <v>10.079838764780376</v>
      </c>
      <c r="AO76" s="6">
        <f t="shared" si="129"/>
        <v>-5.2717136405068743</v>
      </c>
      <c r="AP76" s="7">
        <f t="shared" si="130"/>
        <v>-0.34926057774873698</v>
      </c>
      <c r="AQ76" s="73">
        <f t="shared" si="131"/>
        <v>-3.9790047142025458</v>
      </c>
      <c r="AR76" s="6">
        <f t="shared" si="132"/>
        <v>3.7801567518127115</v>
      </c>
      <c r="AS76" s="7">
        <f t="shared" si="133"/>
        <v>8.2011552581977725</v>
      </c>
      <c r="AT76" s="73">
        <f t="shared" si="134"/>
        <v>3.357018792196115</v>
      </c>
      <c r="AU76" s="6">
        <f t="shared" si="135"/>
        <v>4.6867997186925408</v>
      </c>
      <c r="AV76" s="7">
        <f t="shared" si="136"/>
        <v>10.434044308692975</v>
      </c>
      <c r="AW76" s="73">
        <f t="shared" si="137"/>
        <v>4.983439679600508</v>
      </c>
      <c r="AX76" s="6">
        <f t="shared" si="138"/>
        <v>5.1918708757563934</v>
      </c>
      <c r="AY76" s="7">
        <f t="shared" si="139"/>
        <v>13.419781322916322</v>
      </c>
      <c r="AZ76" s="73">
        <f t="shared" si="140"/>
        <v>3.4080377021049202</v>
      </c>
      <c r="BA76" s="6">
        <f t="shared" si="141"/>
        <v>9.6817847464168523</v>
      </c>
      <c r="BB76" s="7">
        <f t="shared" si="142"/>
        <v>10.642746203295303</v>
      </c>
      <c r="BC76" s="73">
        <f t="shared" si="143"/>
        <v>4.8693965329840836</v>
      </c>
      <c r="BD76" s="6">
        <f t="shared" si="144"/>
        <v>5.5052759538817213</v>
      </c>
      <c r="BE76" s="5"/>
      <c r="BF76" s="7">
        <f t="shared" ref="BF76:CF76" si="146">+AVERAGE(B75:B76)/AVERAGE(B71:B72)*100-100</f>
        <v>36.989787992303945</v>
      </c>
      <c r="BG76" s="75">
        <f t="shared" si="146"/>
        <v>14.987499164659425</v>
      </c>
      <c r="BH76" s="6">
        <f t="shared" si="146"/>
        <v>18.901901339454568</v>
      </c>
      <c r="BI76" s="7">
        <f t="shared" si="146"/>
        <v>12.863280045037143</v>
      </c>
      <c r="BJ76" s="75">
        <f t="shared" si="146"/>
        <v>8.5153030805052055</v>
      </c>
      <c r="BK76" s="6">
        <f t="shared" si="146"/>
        <v>3.9579726685352199</v>
      </c>
      <c r="BL76" s="7">
        <f t="shared" si="146"/>
        <v>14.070344457030018</v>
      </c>
      <c r="BM76" s="75">
        <f t="shared" si="146"/>
        <v>6.8333805629166307</v>
      </c>
      <c r="BN76" s="6">
        <f t="shared" si="146"/>
        <v>6.7926831309582667</v>
      </c>
      <c r="BO76" s="7">
        <f t="shared" si="146"/>
        <v>7.5524926664017897</v>
      </c>
      <c r="BP76" s="75">
        <f t="shared" si="146"/>
        <v>13.441838765200487</v>
      </c>
      <c r="BQ76" s="6">
        <f t="shared" si="146"/>
        <v>-5.2019750720252063</v>
      </c>
      <c r="BR76" s="7">
        <f t="shared" si="146"/>
        <v>-2.8214896027178753</v>
      </c>
      <c r="BS76" s="75">
        <f t="shared" si="146"/>
        <v>-5.4757593283263617</v>
      </c>
      <c r="BT76" s="6">
        <f t="shared" si="146"/>
        <v>2.7888492882981382</v>
      </c>
      <c r="BU76" s="7">
        <f t="shared" si="146"/>
        <v>8.9310321349138206</v>
      </c>
      <c r="BV76" s="75">
        <f t="shared" si="146"/>
        <v>3.7163702822190885</v>
      </c>
      <c r="BW76" s="6">
        <f t="shared" si="146"/>
        <v>5.0379197926365435</v>
      </c>
      <c r="BX76" s="7">
        <f t="shared" si="146"/>
        <v>12.55278766186359</v>
      </c>
      <c r="BY76" s="75">
        <f t="shared" si="146"/>
        <v>6.1690206029003889</v>
      </c>
      <c r="BZ76" s="6">
        <f t="shared" si="146"/>
        <v>6.0110050978579892</v>
      </c>
      <c r="CA76" s="7">
        <f t="shared" si="146"/>
        <v>17.032101231604926</v>
      </c>
      <c r="CB76" s="75">
        <f t="shared" si="146"/>
        <v>6.678644133577933</v>
      </c>
      <c r="CC76" s="6">
        <f t="shared" si="146"/>
        <v>9.7110422369399885</v>
      </c>
      <c r="CD76" s="7">
        <f t="shared" si="146"/>
        <v>12.859083061129326</v>
      </c>
      <c r="CE76" s="75">
        <f t="shared" si="146"/>
        <v>6.2050596572045009</v>
      </c>
      <c r="CF76" s="6">
        <f t="shared" si="146"/>
        <v>6.2644087901218057</v>
      </c>
    </row>
    <row r="77" spans="1:84" ht="15" customHeight="1" x14ac:dyDescent="0.3">
      <c r="A77" s="17" t="s">
        <v>90</v>
      </c>
      <c r="B77" s="40">
        <v>2435510.1702537225</v>
      </c>
      <c r="C77" s="65">
        <v>2341890.9831016962</v>
      </c>
      <c r="D77" s="27">
        <v>103.99758946200106</v>
      </c>
      <c r="E77" s="26">
        <v>1279197.5823281617</v>
      </c>
      <c r="F77" s="65">
        <v>1411209.55114551</v>
      </c>
      <c r="G77" s="27">
        <v>90.645473685308374</v>
      </c>
      <c r="H77" s="26">
        <v>6440745.624534986</v>
      </c>
      <c r="I77" s="65">
        <v>6994870.2124461485</v>
      </c>
      <c r="J77" s="27">
        <v>92.078129099161927</v>
      </c>
      <c r="K77" s="26">
        <v>3353619.0594318998</v>
      </c>
      <c r="L77" s="65">
        <v>3826825.1630107216</v>
      </c>
      <c r="M77" s="27">
        <v>87.634499005788626</v>
      </c>
      <c r="N77" s="26">
        <v>2041791.9554922089</v>
      </c>
      <c r="O77" s="65">
        <v>2257836.5542893442</v>
      </c>
      <c r="P77" s="27">
        <v>90.431344625601767</v>
      </c>
      <c r="Q77" s="26">
        <v>15372275.548147356</v>
      </c>
      <c r="R77" s="65">
        <v>18080144.060516901</v>
      </c>
      <c r="S77" s="27">
        <v>85.02297048460504</v>
      </c>
      <c r="T77" s="26">
        <v>30923139.940188333</v>
      </c>
      <c r="U77" s="65">
        <v>34912776.524510324</v>
      </c>
      <c r="V77" s="27">
        <v>88.572560015325379</v>
      </c>
      <c r="W77" s="26">
        <v>2466889.9359292975</v>
      </c>
      <c r="X77" s="65">
        <v>2742566.2878676886</v>
      </c>
      <c r="Y77" s="27">
        <v>89.948233770760524</v>
      </c>
      <c r="Z77" s="26">
        <v>33390029.876117632</v>
      </c>
      <c r="AA77" s="65">
        <v>37655342.812378012</v>
      </c>
      <c r="AB77" s="27">
        <v>88.672754999170294</v>
      </c>
      <c r="AC77" s="5"/>
      <c r="AD77" s="7">
        <f t="shared" si="118"/>
        <v>9.5406261946196196</v>
      </c>
      <c r="AE77" s="73">
        <f t="shared" si="119"/>
        <v>-0.7855392246595585</v>
      </c>
      <c r="AF77" s="6">
        <f t="shared" si="120"/>
        <v>10.407923742751152</v>
      </c>
      <c r="AG77" s="7">
        <f t="shared" si="121"/>
        <v>6.492003215095707</v>
      </c>
      <c r="AH77" s="73">
        <f t="shared" si="122"/>
        <v>1.3377970623809716</v>
      </c>
      <c r="AI77" s="6">
        <f t="shared" si="123"/>
        <v>5.0861636054136028</v>
      </c>
      <c r="AJ77" s="7">
        <f t="shared" si="124"/>
        <v>8.007362251841954</v>
      </c>
      <c r="AK77" s="73">
        <f t="shared" si="125"/>
        <v>2.1578840611445287</v>
      </c>
      <c r="AL77" s="6">
        <f t="shared" si="126"/>
        <v>5.7259194867391301</v>
      </c>
      <c r="AM77" s="7">
        <f t="shared" si="127"/>
        <v>2.1803406017244953</v>
      </c>
      <c r="AN77" s="73">
        <f t="shared" si="128"/>
        <v>7.7250018306345964</v>
      </c>
      <c r="AO77" s="6">
        <f t="shared" si="129"/>
        <v>-5.1470514130298568</v>
      </c>
      <c r="AP77" s="7">
        <f t="shared" si="130"/>
        <v>13.182257068798947</v>
      </c>
      <c r="AQ77" s="73">
        <f t="shared" si="131"/>
        <v>4.1623445609675827</v>
      </c>
      <c r="AR77" s="6">
        <f t="shared" si="132"/>
        <v>8.6594753083268898</v>
      </c>
      <c r="AS77" s="7">
        <f t="shared" si="133"/>
        <v>7.5237366401816246</v>
      </c>
      <c r="AT77" s="73">
        <f t="shared" si="134"/>
        <v>2.2478987725258435</v>
      </c>
      <c r="AU77" s="6">
        <f t="shared" si="135"/>
        <v>5.1598496702539762</v>
      </c>
      <c r="AV77" s="7">
        <f t="shared" si="136"/>
        <v>7.4820105402721708</v>
      </c>
      <c r="AW77" s="73">
        <f t="shared" si="137"/>
        <v>2.6761779539733226</v>
      </c>
      <c r="AX77" s="6">
        <f t="shared" si="138"/>
        <v>4.6805721463971679</v>
      </c>
      <c r="AY77" s="7">
        <f t="shared" si="139"/>
        <v>9.5870483920367917</v>
      </c>
      <c r="AZ77" s="73">
        <f t="shared" si="140"/>
        <v>0.30005476296655331</v>
      </c>
      <c r="BA77" s="6">
        <f t="shared" si="141"/>
        <v>9.2592109256746369</v>
      </c>
      <c r="BB77" s="7">
        <f t="shared" si="142"/>
        <v>7.6347622926751626</v>
      </c>
      <c r="BC77" s="73">
        <f t="shared" si="143"/>
        <v>2.499322155327377</v>
      </c>
      <c r="BD77" s="6">
        <f t="shared" si="144"/>
        <v>5.0102186330223333</v>
      </c>
      <c r="BE77" s="5"/>
      <c r="BF77" s="7">
        <f t="shared" ref="BF77:CF77" si="147">+AVERAGE(B75:B77)/AVERAGE(B71:B73)*100-100</f>
        <v>30.469263117490527</v>
      </c>
      <c r="BG77" s="75">
        <f t="shared" si="147"/>
        <v>11.496433738031129</v>
      </c>
      <c r="BH77" s="6">
        <f t="shared" si="147"/>
        <v>15.907618546615396</v>
      </c>
      <c r="BI77" s="7">
        <f t="shared" si="147"/>
        <v>10.630422148967654</v>
      </c>
      <c r="BJ77" s="75">
        <f t="shared" si="147"/>
        <v>6.0097545630373901</v>
      </c>
      <c r="BK77" s="6">
        <f t="shared" si="147"/>
        <v>4.3355415884765165</v>
      </c>
      <c r="BL77" s="7">
        <f t="shared" si="147"/>
        <v>11.943245728698074</v>
      </c>
      <c r="BM77" s="75">
        <f t="shared" si="147"/>
        <v>5.2115966692613256</v>
      </c>
      <c r="BN77" s="6">
        <f t="shared" si="147"/>
        <v>6.4329774868545258</v>
      </c>
      <c r="BO77" s="7">
        <f t="shared" si="147"/>
        <v>5.7525452043004179</v>
      </c>
      <c r="BP77" s="75">
        <f t="shared" si="147"/>
        <v>11.479367457452412</v>
      </c>
      <c r="BQ77" s="6">
        <f t="shared" si="147"/>
        <v>-5.1841133405519173</v>
      </c>
      <c r="BR77" s="7">
        <f t="shared" si="147"/>
        <v>2.3087472956830624</v>
      </c>
      <c r="BS77" s="75">
        <f t="shared" si="147"/>
        <v>-2.3404102368982223</v>
      </c>
      <c r="BT77" s="6">
        <f t="shared" si="147"/>
        <v>4.717495105985094</v>
      </c>
      <c r="BU77" s="7">
        <f t="shared" si="147"/>
        <v>8.4524250808537147</v>
      </c>
      <c r="BV77" s="75">
        <f t="shared" si="147"/>
        <v>3.2201118293819775</v>
      </c>
      <c r="BW77" s="6">
        <f t="shared" si="147"/>
        <v>5.0788250279488238</v>
      </c>
      <c r="BX77" s="7">
        <f t="shared" si="147"/>
        <v>10.880624440426217</v>
      </c>
      <c r="BY77" s="75">
        <f t="shared" si="147"/>
        <v>5.0240626460995799</v>
      </c>
      <c r="BZ77" s="6">
        <f t="shared" si="147"/>
        <v>5.5648889104649157</v>
      </c>
      <c r="CA77" s="7">
        <f t="shared" si="147"/>
        <v>14.470713773815618</v>
      </c>
      <c r="CB77" s="75">
        <f t="shared" si="147"/>
        <v>4.5094519778737379</v>
      </c>
      <c r="CC77" s="6">
        <f t="shared" si="147"/>
        <v>9.5586526221862869</v>
      </c>
      <c r="CD77" s="7">
        <f t="shared" si="147"/>
        <v>11.131084054512243</v>
      </c>
      <c r="CE77" s="75">
        <f t="shared" si="147"/>
        <v>4.9870428182090052</v>
      </c>
      <c r="CF77" s="6">
        <f t="shared" si="147"/>
        <v>5.8437174619541281</v>
      </c>
    </row>
    <row r="78" spans="1:84" ht="15" customHeight="1" x14ac:dyDescent="0.3">
      <c r="A78" s="17" t="s">
        <v>91</v>
      </c>
      <c r="B78" s="40">
        <v>2905155.5283772289</v>
      </c>
      <c r="C78" s="65">
        <v>2835946.7685308727</v>
      </c>
      <c r="D78" s="27">
        <v>102.44041110412694</v>
      </c>
      <c r="E78" s="26">
        <v>1076389.1123215551</v>
      </c>
      <c r="F78" s="65">
        <v>1200376.8890770939</v>
      </c>
      <c r="G78" s="27">
        <v>89.670929365287407</v>
      </c>
      <c r="H78" s="26">
        <v>6997357.2228250662</v>
      </c>
      <c r="I78" s="65">
        <v>7701165.1048582839</v>
      </c>
      <c r="J78" s="27">
        <v>90.861020735820603</v>
      </c>
      <c r="K78" s="26">
        <v>3453870.0822273125</v>
      </c>
      <c r="L78" s="65">
        <v>3831650.5875700875</v>
      </c>
      <c r="M78" s="27">
        <v>90.140528299519303</v>
      </c>
      <c r="N78" s="26">
        <v>2093835.8843199299</v>
      </c>
      <c r="O78" s="65">
        <v>2327594.2378177219</v>
      </c>
      <c r="P78" s="27">
        <v>89.957083167684914</v>
      </c>
      <c r="Q78" s="26">
        <v>17886135.699911509</v>
      </c>
      <c r="R78" s="65">
        <v>20749302.453338489</v>
      </c>
      <c r="S78" s="27">
        <v>86.20114213542486</v>
      </c>
      <c r="T78" s="26">
        <v>34412743.529982597</v>
      </c>
      <c r="U78" s="65">
        <v>38646036.041192546</v>
      </c>
      <c r="V78" s="27">
        <v>89.045985190569837</v>
      </c>
      <c r="W78" s="26">
        <v>2845287.3128528967</v>
      </c>
      <c r="X78" s="65">
        <v>3136536.2043133066</v>
      </c>
      <c r="Y78" s="27">
        <v>90.714314374567408</v>
      </c>
      <c r="Z78" s="26">
        <v>37258030.842835493</v>
      </c>
      <c r="AA78" s="65">
        <v>41782572.245505854</v>
      </c>
      <c r="AB78" s="27">
        <v>89.171223408446281</v>
      </c>
      <c r="AC78" s="5"/>
      <c r="AD78" s="7">
        <f t="shared" si="118"/>
        <v>-8.9930038061927888</v>
      </c>
      <c r="AE78" s="73">
        <f t="shared" si="119"/>
        <v>-6.3070520592400641</v>
      </c>
      <c r="AF78" s="6">
        <f t="shared" si="120"/>
        <v>-2.8667597786025283</v>
      </c>
      <c r="AG78" s="7">
        <f t="shared" si="121"/>
        <v>-11.531366817455492</v>
      </c>
      <c r="AH78" s="73">
        <f t="shared" si="122"/>
        <v>-13.556918860270827</v>
      </c>
      <c r="AI78" s="6">
        <f t="shared" si="123"/>
        <v>2.343220551730667</v>
      </c>
      <c r="AJ78" s="7">
        <f t="shared" si="124"/>
        <v>0.66051396733261925</v>
      </c>
      <c r="AK78" s="73">
        <f t="shared" si="125"/>
        <v>0.97111132156271651</v>
      </c>
      <c r="AL78" s="6">
        <f t="shared" si="126"/>
        <v>-0.3076101175522723</v>
      </c>
      <c r="AM78" s="7">
        <f t="shared" si="127"/>
        <v>3.8979572267180913</v>
      </c>
      <c r="AN78" s="73">
        <f t="shared" si="128"/>
        <v>0.87254448305742471</v>
      </c>
      <c r="AO78" s="6">
        <f t="shared" si="129"/>
        <v>2.9992430142067263</v>
      </c>
      <c r="AP78" s="7">
        <f t="shared" si="130"/>
        <v>32.564741213137722</v>
      </c>
      <c r="AQ78" s="73">
        <f t="shared" si="131"/>
        <v>21.61243832805701</v>
      </c>
      <c r="AR78" s="6">
        <f t="shared" si="132"/>
        <v>9.0059068263529127</v>
      </c>
      <c r="AS78" s="7">
        <f t="shared" si="133"/>
        <v>8.3708957296938706</v>
      </c>
      <c r="AT78" s="73">
        <f t="shared" si="134"/>
        <v>3.2442227309558547</v>
      </c>
      <c r="AU78" s="6">
        <f t="shared" si="135"/>
        <v>4.9655785700451389</v>
      </c>
      <c r="AV78" s="7">
        <f t="shared" si="136"/>
        <v>5.017134250550555</v>
      </c>
      <c r="AW78" s="73">
        <f t="shared" si="137"/>
        <v>2.0968365047560695</v>
      </c>
      <c r="AX78" s="6">
        <f t="shared" si="138"/>
        <v>2.8603214808310469</v>
      </c>
      <c r="AY78" s="7">
        <f t="shared" si="139"/>
        <v>12.219246669941967</v>
      </c>
      <c r="AZ78" s="73">
        <f t="shared" si="140"/>
        <v>5.8264713784403739</v>
      </c>
      <c r="BA78" s="6">
        <f t="shared" si="141"/>
        <v>6.0408092684492516</v>
      </c>
      <c r="BB78" s="7">
        <f t="shared" si="142"/>
        <v>5.5343749841921976</v>
      </c>
      <c r="BC78" s="73">
        <f t="shared" si="143"/>
        <v>2.3676622326467793</v>
      </c>
      <c r="BD78" s="6">
        <f t="shared" si="144"/>
        <v>3.0934698345934493</v>
      </c>
      <c r="BE78" s="5"/>
      <c r="BF78" s="7">
        <f t="shared" ref="BF78:CF78" si="148">+AVERAGE(B75:B78)/AVERAGE(B71:B74)*100-100</f>
        <v>20.433127581257352</v>
      </c>
      <c r="BG78" s="75">
        <f t="shared" si="148"/>
        <v>7.5605414575756811</v>
      </c>
      <c r="BH78" s="6">
        <f t="shared" si="148"/>
        <v>10.594514833029962</v>
      </c>
      <c r="BI78" s="7">
        <f t="shared" si="148"/>
        <v>4.8245363892070401</v>
      </c>
      <c r="BJ78" s="75">
        <f t="shared" si="148"/>
        <v>0.95740492301850111</v>
      </c>
      <c r="BK78" s="6">
        <f t="shared" si="148"/>
        <v>3.8300909473012297</v>
      </c>
      <c r="BL78" s="7">
        <f t="shared" si="148"/>
        <v>8.6682902477320312</v>
      </c>
      <c r="BM78" s="75">
        <f t="shared" si="148"/>
        <v>4.0297817714439077</v>
      </c>
      <c r="BN78" s="6">
        <f t="shared" si="148"/>
        <v>4.6748107946827275</v>
      </c>
      <c r="BO78" s="7">
        <f t="shared" si="148"/>
        <v>5.2826366302610239</v>
      </c>
      <c r="BP78" s="75">
        <f t="shared" si="148"/>
        <v>8.631395371010143</v>
      </c>
      <c r="BQ78" s="6">
        <f t="shared" si="148"/>
        <v>-3.2568906278931706</v>
      </c>
      <c r="BR78" s="7">
        <f t="shared" si="148"/>
        <v>8.9396268984977638</v>
      </c>
      <c r="BS78" s="75">
        <f t="shared" si="148"/>
        <v>3.0044967988269775</v>
      </c>
      <c r="BT78" s="6">
        <f t="shared" si="148"/>
        <v>5.7712328334270921</v>
      </c>
      <c r="BU78" s="7">
        <f t="shared" si="148"/>
        <v>8.429439916172683</v>
      </c>
      <c r="BV78" s="75">
        <f t="shared" si="148"/>
        <v>3.2268026880915386</v>
      </c>
      <c r="BW78" s="6">
        <f t="shared" si="148"/>
        <v>5.0500429495333492</v>
      </c>
      <c r="BX78" s="7">
        <f t="shared" si="148"/>
        <v>9.2796578416864719</v>
      </c>
      <c r="BY78" s="75">
        <f t="shared" si="148"/>
        <v>4.2414623232378119</v>
      </c>
      <c r="BZ78" s="6">
        <f t="shared" si="148"/>
        <v>4.8740352237537081</v>
      </c>
      <c r="CA78" s="7">
        <f t="shared" si="148"/>
        <v>13.841921466403434</v>
      </c>
      <c r="CB78" s="75">
        <f t="shared" si="148"/>
        <v>4.8641707521796462</v>
      </c>
      <c r="CC78" s="6">
        <f t="shared" si="148"/>
        <v>8.6457178595926791</v>
      </c>
      <c r="CD78" s="7">
        <f t="shared" si="148"/>
        <v>9.600502815053531</v>
      </c>
      <c r="CE78" s="75">
        <f t="shared" si="148"/>
        <v>4.2863712070622739</v>
      </c>
      <c r="CF78" s="6">
        <f t="shared" si="148"/>
        <v>5.1404159983438262</v>
      </c>
    </row>
    <row r="79" spans="1:84" ht="15" customHeight="1" x14ac:dyDescent="0.3">
      <c r="A79" s="17" t="s">
        <v>92</v>
      </c>
      <c r="B79" s="40">
        <v>3665400.8878836376</v>
      </c>
      <c r="C79" s="65">
        <v>3432250.5919316653</v>
      </c>
      <c r="D79" s="27">
        <v>106.79292754730811</v>
      </c>
      <c r="E79" s="26">
        <v>1151171.6122023109</v>
      </c>
      <c r="F79" s="65">
        <v>1302887.2244527964</v>
      </c>
      <c r="G79" s="27">
        <v>88.355430201243635</v>
      </c>
      <c r="H79" s="26">
        <v>6414083.8571361545</v>
      </c>
      <c r="I79" s="65">
        <v>6972177.7115741745</v>
      </c>
      <c r="J79" s="27">
        <v>91.995415528328323</v>
      </c>
      <c r="K79" s="26">
        <v>3756618.8958416344</v>
      </c>
      <c r="L79" s="65">
        <v>4130314.3947198451</v>
      </c>
      <c r="M79" s="27">
        <v>90.952371583239781</v>
      </c>
      <c r="N79" s="26">
        <v>1935025.3022891008</v>
      </c>
      <c r="O79" s="65">
        <v>2077135.9818236136</v>
      </c>
      <c r="P79" s="27">
        <v>93.158335285793498</v>
      </c>
      <c r="Q79" s="26">
        <v>16424080.0658875</v>
      </c>
      <c r="R79" s="65">
        <v>18570477.495712295</v>
      </c>
      <c r="S79" s="27">
        <v>88.441883466268578</v>
      </c>
      <c r="T79" s="26">
        <v>33346380.621240336</v>
      </c>
      <c r="U79" s="65">
        <v>36485243.400214389</v>
      </c>
      <c r="V79" s="27">
        <v>91.396897796341392</v>
      </c>
      <c r="W79" s="26">
        <v>2614996.8989432198</v>
      </c>
      <c r="X79" s="65">
        <v>2810588.7278800518</v>
      </c>
      <c r="Y79" s="27">
        <v>93.040894706627483</v>
      </c>
      <c r="Z79" s="26">
        <v>35961377.520183556</v>
      </c>
      <c r="AA79" s="65">
        <v>39295832.128094442</v>
      </c>
      <c r="AB79" s="27">
        <v>91.514482764886083</v>
      </c>
      <c r="AC79" s="5"/>
      <c r="AD79" s="7">
        <f t="shared" si="118"/>
        <v>-35.95955641269812</v>
      </c>
      <c r="AE79" s="73">
        <f t="shared" si="119"/>
        <v>-39.794779527283396</v>
      </c>
      <c r="AF79" s="6">
        <f t="shared" si="120"/>
        <v>6.3702500953771732</v>
      </c>
      <c r="AG79" s="7">
        <f t="shared" si="121"/>
        <v>-3.2378519906442307</v>
      </c>
      <c r="AH79" s="73">
        <f t="shared" si="122"/>
        <v>-3.3523681686146034</v>
      </c>
      <c r="AI79" s="6">
        <f t="shared" si="123"/>
        <v>0.11848834348073467</v>
      </c>
      <c r="AJ79" s="7">
        <f t="shared" si="124"/>
        <v>1.9417912237594521</v>
      </c>
      <c r="AK79" s="73">
        <f t="shared" si="125"/>
        <v>3.0616762878723875</v>
      </c>
      <c r="AL79" s="6">
        <f t="shared" si="126"/>
        <v>-1.0866163878267088</v>
      </c>
      <c r="AM79" s="7">
        <f t="shared" si="127"/>
        <v>5.8259480817867626</v>
      </c>
      <c r="AN79" s="73">
        <f t="shared" si="128"/>
        <v>6.1640290988746642</v>
      </c>
      <c r="AO79" s="6">
        <f t="shared" si="129"/>
        <v>-0.31845156966775789</v>
      </c>
      <c r="AP79" s="7">
        <f t="shared" si="130"/>
        <v>7.4890484676703579</v>
      </c>
      <c r="AQ79" s="73">
        <f t="shared" si="131"/>
        <v>0.20738957475805364</v>
      </c>
      <c r="AR79" s="6">
        <f t="shared" si="132"/>
        <v>7.2665887454137419</v>
      </c>
      <c r="AS79" s="7">
        <f t="shared" si="133"/>
        <v>11.515380293460439</v>
      </c>
      <c r="AT79" s="73">
        <f t="shared" si="134"/>
        <v>6.1686792795778302</v>
      </c>
      <c r="AU79" s="6">
        <f t="shared" si="135"/>
        <v>5.0360436337377479</v>
      </c>
      <c r="AV79" s="7">
        <f t="shared" si="136"/>
        <v>0.18960740734044634</v>
      </c>
      <c r="AW79" s="73">
        <f t="shared" si="137"/>
        <v>-2.10264570878266</v>
      </c>
      <c r="AX79" s="6">
        <f t="shared" si="138"/>
        <v>2.3414862768449183</v>
      </c>
      <c r="AY79" s="7">
        <f t="shared" si="139"/>
        <v>4.0977996341269716</v>
      </c>
      <c r="AZ79" s="73">
        <f t="shared" si="140"/>
        <v>-0.85604754558755758</v>
      </c>
      <c r="BA79" s="6">
        <f t="shared" si="141"/>
        <v>4.9966206279625283</v>
      </c>
      <c r="BB79" s="7">
        <f t="shared" si="142"/>
        <v>0.46387794880895683</v>
      </c>
      <c r="BC79" s="73">
        <f t="shared" si="143"/>
        <v>-2.0145260590634422</v>
      </c>
      <c r="BD79" s="6">
        <f t="shared" si="144"/>
        <v>2.529358595914232</v>
      </c>
      <c r="BE79" s="5"/>
      <c r="BF79" s="7">
        <f t="shared" ref="BF79:CF79" si="149">+AVERAGE(B79:B79)/AVERAGE(B75:B75)*100-100</f>
        <v>-35.95955641269812</v>
      </c>
      <c r="BG79" s="75">
        <f t="shared" si="149"/>
        <v>-39.794779527283396</v>
      </c>
      <c r="BH79" s="6">
        <f t="shared" si="149"/>
        <v>6.3702500953771732</v>
      </c>
      <c r="BI79" s="7">
        <f t="shared" si="149"/>
        <v>-3.2378519906442307</v>
      </c>
      <c r="BJ79" s="75">
        <f t="shared" si="149"/>
        <v>-3.3523681686146034</v>
      </c>
      <c r="BK79" s="6">
        <f t="shared" si="149"/>
        <v>0.11848834348073467</v>
      </c>
      <c r="BL79" s="7">
        <f t="shared" si="149"/>
        <v>1.9417912237594521</v>
      </c>
      <c r="BM79" s="75">
        <f t="shared" si="149"/>
        <v>3.0616762878723875</v>
      </c>
      <c r="BN79" s="6">
        <f t="shared" si="149"/>
        <v>-1.0866163878267088</v>
      </c>
      <c r="BO79" s="7">
        <f t="shared" si="149"/>
        <v>5.8259480817867626</v>
      </c>
      <c r="BP79" s="75">
        <f t="shared" si="149"/>
        <v>6.1640290988746642</v>
      </c>
      <c r="BQ79" s="6">
        <f t="shared" si="149"/>
        <v>-0.31845156966775789</v>
      </c>
      <c r="BR79" s="7">
        <f t="shared" si="149"/>
        <v>7.4890484676703579</v>
      </c>
      <c r="BS79" s="75">
        <f t="shared" si="149"/>
        <v>0.20738957475805364</v>
      </c>
      <c r="BT79" s="6">
        <f t="shared" si="149"/>
        <v>7.2665887454137419</v>
      </c>
      <c r="BU79" s="7">
        <f t="shared" si="149"/>
        <v>11.515380293460439</v>
      </c>
      <c r="BV79" s="75">
        <f t="shared" si="149"/>
        <v>6.1686792795778302</v>
      </c>
      <c r="BW79" s="6">
        <f t="shared" si="149"/>
        <v>5.0360436337377479</v>
      </c>
      <c r="BX79" s="7">
        <f t="shared" si="149"/>
        <v>0.18960740734044634</v>
      </c>
      <c r="BY79" s="75">
        <f t="shared" si="149"/>
        <v>-2.10264570878266</v>
      </c>
      <c r="BZ79" s="6">
        <f t="shared" si="149"/>
        <v>2.3414862768449183</v>
      </c>
      <c r="CA79" s="7">
        <f t="shared" si="149"/>
        <v>4.0977996341269716</v>
      </c>
      <c r="CB79" s="75">
        <f t="shared" si="149"/>
        <v>-0.85604754558755758</v>
      </c>
      <c r="CC79" s="6">
        <f t="shared" si="149"/>
        <v>4.9966206279625283</v>
      </c>
      <c r="CD79" s="7">
        <f t="shared" si="149"/>
        <v>0.46387794880895683</v>
      </c>
      <c r="CE79" s="75">
        <f t="shared" si="149"/>
        <v>-2.0145260590634422</v>
      </c>
      <c r="CF79" s="6">
        <f t="shared" si="149"/>
        <v>2.529358595914232</v>
      </c>
    </row>
    <row r="80" spans="1:84" ht="15" customHeight="1" x14ac:dyDescent="0.3">
      <c r="A80" s="17" t="s">
        <v>93</v>
      </c>
      <c r="B80" s="40">
        <v>2533243.7889394495</v>
      </c>
      <c r="C80" s="65">
        <v>2270400.2246319405</v>
      </c>
      <c r="D80" s="27">
        <v>111.5769705030803</v>
      </c>
      <c r="E80" s="26">
        <v>1246860.1182331413</v>
      </c>
      <c r="F80" s="65">
        <v>1317162.078085203</v>
      </c>
      <c r="G80" s="27">
        <v>94.662618896965085</v>
      </c>
      <c r="H80" s="26">
        <v>6359723.8383995052</v>
      </c>
      <c r="I80" s="65">
        <v>7027600.8777862536</v>
      </c>
      <c r="J80" s="27">
        <v>90.496372076310422</v>
      </c>
      <c r="K80" s="26">
        <v>3799344.2339548194</v>
      </c>
      <c r="L80" s="65">
        <v>4114028.8008807828</v>
      </c>
      <c r="M80" s="27">
        <v>92.350939136386415</v>
      </c>
      <c r="N80" s="26">
        <v>1981257.5058285021</v>
      </c>
      <c r="O80" s="65">
        <v>2100489.5479394845</v>
      </c>
      <c r="P80" s="27">
        <v>94.323606978766193</v>
      </c>
      <c r="Q80" s="26">
        <v>17398314.242187094</v>
      </c>
      <c r="R80" s="65">
        <v>19318189.54742467</v>
      </c>
      <c r="S80" s="27">
        <v>90.061825925641585</v>
      </c>
      <c r="T80" s="26">
        <v>33318743.727542512</v>
      </c>
      <c r="U80" s="65">
        <v>36147871.076748334</v>
      </c>
      <c r="V80" s="27">
        <v>92.173460663287514</v>
      </c>
      <c r="W80" s="26">
        <v>2628073.1576131629</v>
      </c>
      <c r="X80" s="65">
        <v>2832835.6659924928</v>
      </c>
      <c r="Y80" s="27">
        <v>92.771818328982008</v>
      </c>
      <c r="Z80" s="26">
        <v>35946816.885155678</v>
      </c>
      <c r="AA80" s="65">
        <v>38980706.742740825</v>
      </c>
      <c r="AB80" s="27">
        <v>92.216944968166501</v>
      </c>
      <c r="AC80" s="5"/>
      <c r="AD80" s="7">
        <f t="shared" si="118"/>
        <v>-37.488287545864488</v>
      </c>
      <c r="AE80" s="73">
        <f t="shared" si="119"/>
        <v>-40.997337325015195</v>
      </c>
      <c r="AF80" s="6">
        <f t="shared" si="120"/>
        <v>5.947273597600585</v>
      </c>
      <c r="AG80" s="7">
        <f t="shared" si="121"/>
        <v>-5.7581420151087599</v>
      </c>
      <c r="AH80" s="73">
        <f t="shared" si="122"/>
        <v>-10.378866235877254</v>
      </c>
      <c r="AI80" s="6">
        <f t="shared" si="123"/>
        <v>5.1558421844226388</v>
      </c>
      <c r="AJ80" s="7">
        <f t="shared" si="124"/>
        <v>1.0323359647314732</v>
      </c>
      <c r="AK80" s="73">
        <f t="shared" si="125"/>
        <v>0.27076168359512565</v>
      </c>
      <c r="AL80" s="6">
        <f t="shared" si="126"/>
        <v>0.75951779795940411</v>
      </c>
      <c r="AM80" s="7">
        <f t="shared" si="127"/>
        <v>9.9423879545510516</v>
      </c>
      <c r="AN80" s="73">
        <f t="shared" si="128"/>
        <v>7.7241608624877074</v>
      </c>
      <c r="AO80" s="6">
        <f t="shared" si="129"/>
        <v>2.059173238671093</v>
      </c>
      <c r="AP80" s="7">
        <f t="shared" si="130"/>
        <v>3.4355714742109029</v>
      </c>
      <c r="AQ80" s="73">
        <f t="shared" si="131"/>
        <v>-3.4989355088063405</v>
      </c>
      <c r="AR80" s="6">
        <f t="shared" si="132"/>
        <v>7.1859383309186455</v>
      </c>
      <c r="AS80" s="7">
        <f t="shared" si="133"/>
        <v>12.314892319945443</v>
      </c>
      <c r="AT80" s="73">
        <f t="shared" si="134"/>
        <v>4.7750225607556587</v>
      </c>
      <c r="AU80" s="6">
        <f t="shared" si="135"/>
        <v>7.1962473258525534</v>
      </c>
      <c r="AV80" s="7">
        <f t="shared" si="136"/>
        <v>2.4181136407821953</v>
      </c>
      <c r="AW80" s="73">
        <f t="shared" si="137"/>
        <v>-1.664554481356376</v>
      </c>
      <c r="AX80" s="6">
        <f t="shared" si="138"/>
        <v>4.1517767073771239</v>
      </c>
      <c r="AY80" s="7">
        <f t="shared" si="139"/>
        <v>4.6633803092801713</v>
      </c>
      <c r="AZ80" s="73">
        <f t="shared" si="140"/>
        <v>0.25428047009535248</v>
      </c>
      <c r="BA80" s="6">
        <f t="shared" si="141"/>
        <v>4.3979167956823488</v>
      </c>
      <c r="BB80" s="7">
        <f t="shared" si="142"/>
        <v>2.578996074634432</v>
      </c>
      <c r="BC80" s="73">
        <f t="shared" si="143"/>
        <v>-1.5275859011697435</v>
      </c>
      <c r="BD80" s="6">
        <f t="shared" si="144"/>
        <v>4.1702866872773541</v>
      </c>
      <c r="BE80" s="5"/>
      <c r="BF80" s="7">
        <f t="shared" ref="BF80:CF80" si="150">+AVERAGE(B79:B80)/AVERAGE(B75:B76)*100-100</f>
        <v>-36.593258869842174</v>
      </c>
      <c r="BG80" s="75">
        <f t="shared" si="150"/>
        <v>-40.279380512966377</v>
      </c>
      <c r="BH80" s="6">
        <f t="shared" si="150"/>
        <v>6.1537074627240997</v>
      </c>
      <c r="BI80" s="7">
        <f t="shared" si="150"/>
        <v>-4.5648728387597544</v>
      </c>
      <c r="BJ80" s="75">
        <f t="shared" si="150"/>
        <v>-7.0172553808813376</v>
      </c>
      <c r="BK80" s="6">
        <f t="shared" si="150"/>
        <v>2.6621779738551794</v>
      </c>
      <c r="BL80" s="7">
        <f t="shared" si="150"/>
        <v>1.4869612505291911</v>
      </c>
      <c r="BM80" s="75">
        <f t="shared" si="150"/>
        <v>1.6415420408026478</v>
      </c>
      <c r="BN80" s="6">
        <f t="shared" si="150"/>
        <v>-0.17966491355508651</v>
      </c>
      <c r="BO80" s="7">
        <f t="shared" si="150"/>
        <v>7.8565364511729285</v>
      </c>
      <c r="BP80" s="75">
        <f t="shared" si="150"/>
        <v>6.9368642546605344</v>
      </c>
      <c r="BQ80" s="6">
        <f t="shared" si="150"/>
        <v>0.86541998602467629</v>
      </c>
      <c r="BR80" s="7">
        <f t="shared" si="150"/>
        <v>5.399449167820876</v>
      </c>
      <c r="BS80" s="75">
        <f t="shared" si="150"/>
        <v>-1.6910444256492951</v>
      </c>
      <c r="BT80" s="6">
        <f t="shared" si="150"/>
        <v>7.2259977369262316</v>
      </c>
      <c r="BU80" s="7">
        <f t="shared" si="150"/>
        <v>11.92522417033743</v>
      </c>
      <c r="BV80" s="75">
        <f t="shared" si="150"/>
        <v>5.4534980024145057</v>
      </c>
      <c r="BW80" s="6">
        <f t="shared" si="150"/>
        <v>6.1149536198242345</v>
      </c>
      <c r="BX80" s="7">
        <f t="shared" si="150"/>
        <v>1.2911428524177637</v>
      </c>
      <c r="BY80" s="75">
        <f t="shared" si="150"/>
        <v>-1.8851065417189545</v>
      </c>
      <c r="BZ80" s="6">
        <f t="shared" si="150"/>
        <v>3.2425251508915238</v>
      </c>
      <c r="CA80" s="7">
        <f t="shared" si="150"/>
        <v>4.3805291104550292</v>
      </c>
      <c r="CB80" s="75">
        <f t="shared" si="150"/>
        <v>-0.30178641822671182</v>
      </c>
      <c r="CC80" s="6">
        <f t="shared" si="150"/>
        <v>4.6968462919289209</v>
      </c>
      <c r="CD80" s="7">
        <f t="shared" si="150"/>
        <v>1.5102061915187193</v>
      </c>
      <c r="CE80" s="75">
        <f t="shared" si="150"/>
        <v>-1.7726395896977891</v>
      </c>
      <c r="CF80" s="6">
        <f t="shared" si="150"/>
        <v>3.3464460031512573</v>
      </c>
    </row>
    <row r="81" spans="1:84" ht="15" customHeight="1" x14ac:dyDescent="0.3">
      <c r="A81" s="17" t="s">
        <v>94</v>
      </c>
      <c r="B81" s="40">
        <v>1836296.4768523297</v>
      </c>
      <c r="C81" s="65">
        <v>1427776.3110508556</v>
      </c>
      <c r="D81" s="27">
        <v>128.61233672526754</v>
      </c>
      <c r="E81" s="26">
        <v>1381935.1037656502</v>
      </c>
      <c r="F81" s="65">
        <v>1432584.068583207</v>
      </c>
      <c r="G81" s="27">
        <v>96.46450313609536</v>
      </c>
      <c r="H81" s="26">
        <v>6851489.8932775939</v>
      </c>
      <c r="I81" s="65">
        <v>7340644.9907458797</v>
      </c>
      <c r="J81" s="27">
        <v>93.336347172694659</v>
      </c>
      <c r="K81" s="26">
        <v>3685925.1221287325</v>
      </c>
      <c r="L81" s="65">
        <v>3997188.4665310876</v>
      </c>
      <c r="M81" s="27">
        <v>92.212942997094132</v>
      </c>
      <c r="N81" s="26">
        <v>2248809.0907970755</v>
      </c>
      <c r="O81" s="65">
        <v>2346243.0601466089</v>
      </c>
      <c r="P81" s="27">
        <v>95.847234627794919</v>
      </c>
      <c r="Q81" s="26">
        <v>17706724.315172035</v>
      </c>
      <c r="R81" s="65">
        <v>19348738.438437413</v>
      </c>
      <c r="S81" s="27">
        <v>91.513585609264211</v>
      </c>
      <c r="T81" s="26">
        <v>33711180.001993418</v>
      </c>
      <c r="U81" s="65">
        <v>35893175.335495055</v>
      </c>
      <c r="V81" s="27">
        <v>93.92086291305678</v>
      </c>
      <c r="W81" s="26">
        <v>2738377.4052949548</v>
      </c>
      <c r="X81" s="65">
        <v>2939435.3461373923</v>
      </c>
      <c r="Y81" s="27">
        <v>93.159980840992446</v>
      </c>
      <c r="Z81" s="26">
        <v>36449557.407288373</v>
      </c>
      <c r="AA81" s="65">
        <v>38832610.681632444</v>
      </c>
      <c r="AB81" s="27">
        <v>93.863267927357668</v>
      </c>
      <c r="AC81" s="5"/>
      <c r="AD81" s="7">
        <f t="shared" si="118"/>
        <v>-24.603210478031755</v>
      </c>
      <c r="AE81" s="73">
        <f t="shared" si="119"/>
        <v>-39.033186371474471</v>
      </c>
      <c r="AF81" s="6">
        <f t="shared" si="120"/>
        <v>23.668574810823188</v>
      </c>
      <c r="AG81" s="7">
        <f t="shared" si="121"/>
        <v>8.0314036593553055</v>
      </c>
      <c r="AH81" s="73">
        <f t="shared" si="122"/>
        <v>1.5146239210432384</v>
      </c>
      <c r="AI81" s="6">
        <f t="shared" si="123"/>
        <v>6.4195477327293418</v>
      </c>
      <c r="AJ81" s="7">
        <f t="shared" si="124"/>
        <v>6.3772782327863382</v>
      </c>
      <c r="AK81" s="73">
        <f t="shared" si="125"/>
        <v>4.9432622450161574</v>
      </c>
      <c r="AL81" s="6">
        <f t="shared" si="126"/>
        <v>1.366467896168615</v>
      </c>
      <c r="AM81" s="7">
        <f t="shared" si="127"/>
        <v>9.9088792378560981</v>
      </c>
      <c r="AN81" s="73">
        <f t="shared" si="128"/>
        <v>4.4518183157950801</v>
      </c>
      <c r="AO81" s="6">
        <f t="shared" si="129"/>
        <v>5.2244767109390153</v>
      </c>
      <c r="AP81" s="7">
        <f t="shared" si="130"/>
        <v>10.138992601474996</v>
      </c>
      <c r="AQ81" s="73">
        <f t="shared" si="131"/>
        <v>3.9155405509452805</v>
      </c>
      <c r="AR81" s="6">
        <f t="shared" si="132"/>
        <v>5.9889521986161753</v>
      </c>
      <c r="AS81" s="7">
        <f t="shared" si="133"/>
        <v>15.186097593118035</v>
      </c>
      <c r="AT81" s="73">
        <f t="shared" si="134"/>
        <v>7.016505917620691</v>
      </c>
      <c r="AU81" s="6">
        <f t="shared" si="135"/>
        <v>7.6339547861767727</v>
      </c>
      <c r="AV81" s="7">
        <f t="shared" si="136"/>
        <v>9.0160315776396658</v>
      </c>
      <c r="AW81" s="73">
        <f t="shared" si="137"/>
        <v>2.8081376177470361</v>
      </c>
      <c r="AX81" s="6">
        <f t="shared" si="138"/>
        <v>6.0383293616059035</v>
      </c>
      <c r="AY81" s="7">
        <f t="shared" si="139"/>
        <v>11.005252622403106</v>
      </c>
      <c r="AZ81" s="73">
        <f t="shared" si="140"/>
        <v>7.1782789404432918</v>
      </c>
      <c r="BA81" s="6">
        <f t="shared" si="141"/>
        <v>3.5706616301297061</v>
      </c>
      <c r="BB81" s="7">
        <f t="shared" si="142"/>
        <v>9.1629972854833568</v>
      </c>
      <c r="BC81" s="73">
        <f t="shared" si="143"/>
        <v>3.1264298272898543</v>
      </c>
      <c r="BD81" s="6">
        <f t="shared" si="144"/>
        <v>5.8535600120194005</v>
      </c>
      <c r="BE81" s="5"/>
      <c r="BF81" s="7">
        <f t="shared" ref="BF81:CF81" si="151">+AVERAGE(B79:B81)/AVERAGE(B75:B77)*100-100</f>
        <v>-34.201918395361446</v>
      </c>
      <c r="BG81" s="75">
        <f t="shared" si="151"/>
        <v>-40.033942213723549</v>
      </c>
      <c r="BH81" s="6">
        <f t="shared" si="151"/>
        <v>12.035054629732471</v>
      </c>
      <c r="BI81" s="7">
        <f t="shared" si="151"/>
        <v>-0.31555495355176788</v>
      </c>
      <c r="BJ81" s="75">
        <f t="shared" si="151"/>
        <v>-4.1701759442109676</v>
      </c>
      <c r="BK81" s="6">
        <f t="shared" si="151"/>
        <v>3.9286944076976908</v>
      </c>
      <c r="BL81" s="7">
        <f t="shared" si="151"/>
        <v>3.142326483707464</v>
      </c>
      <c r="BM81" s="75">
        <f t="shared" si="151"/>
        <v>2.7535650964070015</v>
      </c>
      <c r="BN81" s="6">
        <f t="shared" si="151"/>
        <v>0.33821742599553772</v>
      </c>
      <c r="BO81" s="7">
        <f t="shared" si="151"/>
        <v>8.5209491863267317</v>
      </c>
      <c r="BP81" s="75">
        <f t="shared" si="151"/>
        <v>6.1125288611064263</v>
      </c>
      <c r="BQ81" s="6">
        <f t="shared" si="151"/>
        <v>2.2835836043543196</v>
      </c>
      <c r="BR81" s="7">
        <f t="shared" si="151"/>
        <v>7.0802561465939533</v>
      </c>
      <c r="BS81" s="75">
        <f t="shared" si="151"/>
        <v>0.25426440948230322</v>
      </c>
      <c r="BT81" s="6">
        <f t="shared" si="151"/>
        <v>6.8042991843242362</v>
      </c>
      <c r="BU81" s="7">
        <f t="shared" si="151"/>
        <v>13.024718059439564</v>
      </c>
      <c r="BV81" s="75">
        <f t="shared" si="151"/>
        <v>5.976729206390047</v>
      </c>
      <c r="BW81" s="6">
        <f t="shared" si="151"/>
        <v>6.6249435646231376</v>
      </c>
      <c r="BX81" s="7">
        <f t="shared" si="151"/>
        <v>3.7604578590416224</v>
      </c>
      <c r="BY81" s="75">
        <f t="shared" si="151"/>
        <v>-0.38104867147174559</v>
      </c>
      <c r="BZ81" s="6">
        <f t="shared" si="151"/>
        <v>4.172151311152632</v>
      </c>
      <c r="CA81" s="7">
        <f t="shared" si="151"/>
        <v>6.5624554780006292</v>
      </c>
      <c r="CB81" s="75">
        <f t="shared" si="151"/>
        <v>2.1395316917981404</v>
      </c>
      <c r="CC81" s="6">
        <f t="shared" si="151"/>
        <v>4.3180549595448099</v>
      </c>
      <c r="CD81" s="7">
        <f t="shared" si="151"/>
        <v>3.9618112990186063</v>
      </c>
      <c r="CE81" s="75">
        <f t="shared" si="151"/>
        <v>-0.20054916198721173</v>
      </c>
      <c r="CF81" s="6">
        <f t="shared" si="151"/>
        <v>4.180781523359542</v>
      </c>
    </row>
    <row r="82" spans="1:84" ht="15" customHeight="1" x14ac:dyDescent="0.3">
      <c r="A82" s="17" t="s">
        <v>95</v>
      </c>
      <c r="B82" s="40">
        <v>2178629.1749145123</v>
      </c>
      <c r="C82" s="65">
        <v>1826050.4065390087</v>
      </c>
      <c r="D82" s="27">
        <v>119.30827139891286</v>
      </c>
      <c r="E82" s="26">
        <v>1275681.8875207959</v>
      </c>
      <c r="F82" s="65">
        <v>1303296.9679116842</v>
      </c>
      <c r="G82" s="27">
        <v>97.881136757715552</v>
      </c>
      <c r="H82" s="26">
        <v>7643249.2985533252</v>
      </c>
      <c r="I82" s="65">
        <v>8014376.8123347908</v>
      </c>
      <c r="J82" s="27">
        <v>95.369228045151687</v>
      </c>
      <c r="K82" s="26">
        <v>3434434.7524418822</v>
      </c>
      <c r="L82" s="65">
        <v>3870980.1396053438</v>
      </c>
      <c r="M82" s="27">
        <v>88.722613616716501</v>
      </c>
      <c r="N82" s="26">
        <v>2219097.141573681</v>
      </c>
      <c r="O82" s="65">
        <v>2368366.3805715619</v>
      </c>
      <c r="P82" s="27">
        <v>93.697375531827248</v>
      </c>
      <c r="Q82" s="26">
        <v>19348856.014901184</v>
      </c>
      <c r="R82" s="65">
        <v>20563484.69464444</v>
      </c>
      <c r="S82" s="27">
        <v>94.093274083747119</v>
      </c>
      <c r="T82" s="26">
        <v>36099948.269905381</v>
      </c>
      <c r="U82" s="65">
        <v>37946555.401606828</v>
      </c>
      <c r="V82" s="27">
        <v>95.133663353213734</v>
      </c>
      <c r="W82" s="26">
        <v>2767806.0121316686</v>
      </c>
      <c r="X82" s="65">
        <v>2944662.0670724511</v>
      </c>
      <c r="Y82" s="27">
        <v>93.994011845419976</v>
      </c>
      <c r="Z82" s="26">
        <v>38867754.28203705</v>
      </c>
      <c r="AA82" s="65">
        <v>40891217.468679279</v>
      </c>
      <c r="AB82" s="27">
        <v>95.051594665304094</v>
      </c>
      <c r="AC82" s="5"/>
      <c r="AD82" s="7">
        <f t="shared" si="118"/>
        <v>-25.008174136155176</v>
      </c>
      <c r="AE82" s="73">
        <f t="shared" si="119"/>
        <v>-35.610554231771715</v>
      </c>
      <c r="AF82" s="6">
        <f t="shared" si="120"/>
        <v>16.466021673458897</v>
      </c>
      <c r="AG82" s="7">
        <f t="shared" si="121"/>
        <v>18.51493785266986</v>
      </c>
      <c r="AH82" s="73">
        <f t="shared" si="122"/>
        <v>8.573980369925323</v>
      </c>
      <c r="AI82" s="6">
        <f t="shared" si="123"/>
        <v>9.1559298543485426</v>
      </c>
      <c r="AJ82" s="7">
        <f t="shared" si="124"/>
        <v>9.2305145379942672</v>
      </c>
      <c r="AK82" s="73">
        <f t="shared" si="125"/>
        <v>4.0670691150215248</v>
      </c>
      <c r="AL82" s="6">
        <f t="shared" si="126"/>
        <v>4.9616516222492635</v>
      </c>
      <c r="AM82" s="7">
        <f t="shared" si="127"/>
        <v>-0.56271166322784438</v>
      </c>
      <c r="AN82" s="73">
        <f t="shared" si="128"/>
        <v>1.0264388971907152</v>
      </c>
      <c r="AO82" s="6">
        <f t="shared" si="129"/>
        <v>-1.5730046290513826</v>
      </c>
      <c r="AP82" s="7">
        <f t="shared" si="130"/>
        <v>5.9823818185461732</v>
      </c>
      <c r="AQ82" s="73">
        <f t="shared" si="131"/>
        <v>1.7516860151736182</v>
      </c>
      <c r="AR82" s="6">
        <f t="shared" si="132"/>
        <v>4.1578630969728323</v>
      </c>
      <c r="AS82" s="7">
        <f t="shared" si="133"/>
        <v>8.1779560410967491</v>
      </c>
      <c r="AT82" s="73">
        <f t="shared" si="134"/>
        <v>-0.89553737583189275</v>
      </c>
      <c r="AU82" s="6">
        <f t="shared" si="135"/>
        <v>9.1554841998769092</v>
      </c>
      <c r="AV82" s="7">
        <f t="shared" si="136"/>
        <v>4.902848674220877</v>
      </c>
      <c r="AW82" s="73">
        <f t="shared" si="137"/>
        <v>-1.8099673633801672</v>
      </c>
      <c r="AX82" s="6">
        <f t="shared" si="138"/>
        <v>6.8365554602102208</v>
      </c>
      <c r="AY82" s="7">
        <f t="shared" si="139"/>
        <v>-2.7231450536198878</v>
      </c>
      <c r="AZ82" s="73">
        <f t="shared" si="140"/>
        <v>-6.1173895259679654</v>
      </c>
      <c r="BA82" s="6">
        <f t="shared" si="141"/>
        <v>3.6154133925439851</v>
      </c>
      <c r="BB82" s="7">
        <f t="shared" si="142"/>
        <v>4.3204737415989882</v>
      </c>
      <c r="BC82" s="73">
        <f t="shared" si="143"/>
        <v>-2.13331714378225</v>
      </c>
      <c r="BD82" s="6">
        <f t="shared" si="144"/>
        <v>6.5944718846380823</v>
      </c>
      <c r="BE82" s="5"/>
      <c r="BF82" s="7">
        <f t="shared" ref="BF82:CF82" si="152">+AVERAGE(B79:B82)/AVERAGE(B75:B78)*100-100</f>
        <v>-32.435043817533568</v>
      </c>
      <c r="BG82" s="75">
        <f t="shared" si="152"/>
        <v>-39.182123613409139</v>
      </c>
      <c r="BH82" s="6">
        <f t="shared" si="152"/>
        <v>13.136379729029855</v>
      </c>
      <c r="BI82" s="7">
        <f t="shared" si="152"/>
        <v>3.8478794282236635</v>
      </c>
      <c r="BJ82" s="75">
        <f t="shared" si="152"/>
        <v>-1.3525745700156051</v>
      </c>
      <c r="BK82" s="6">
        <f t="shared" si="152"/>
        <v>5.2358501592439239</v>
      </c>
      <c r="BL82" s="7">
        <f t="shared" si="152"/>
        <v>4.7792768277743534</v>
      </c>
      <c r="BM82" s="75">
        <f t="shared" si="152"/>
        <v>3.1088729017368877</v>
      </c>
      <c r="BN82" s="6">
        <f t="shared" si="152"/>
        <v>1.4867591966214633</v>
      </c>
      <c r="BO82" s="7">
        <f t="shared" si="152"/>
        <v>6.2496356126748651</v>
      </c>
      <c r="BP82" s="75">
        <f t="shared" si="152"/>
        <v>4.8444330632977568</v>
      </c>
      <c r="BQ82" s="6">
        <f t="shared" si="152"/>
        <v>1.3166031298222975</v>
      </c>
      <c r="BR82" s="7">
        <f t="shared" si="152"/>
        <v>6.7874673241272063</v>
      </c>
      <c r="BS82" s="75">
        <f t="shared" si="152"/>
        <v>0.64876612266877487</v>
      </c>
      <c r="BT82" s="6">
        <f t="shared" si="152"/>
        <v>6.1341369796818412</v>
      </c>
      <c r="BU82" s="7">
        <f t="shared" si="152"/>
        <v>11.659032308927777</v>
      </c>
      <c r="BV82" s="75">
        <f t="shared" si="152"/>
        <v>4.0693295945582122</v>
      </c>
      <c r="BW82" s="6">
        <f t="shared" si="152"/>
        <v>7.2675743255198029</v>
      </c>
      <c r="BX82" s="7">
        <f t="shared" si="152"/>
        <v>4.0602095263502491</v>
      </c>
      <c r="BY82" s="75">
        <f t="shared" si="152"/>
        <v>-0.7552135811298939</v>
      </c>
      <c r="BZ82" s="6">
        <f t="shared" si="152"/>
        <v>4.839677433867422</v>
      </c>
      <c r="CA82" s="7">
        <f t="shared" si="152"/>
        <v>4.0061265066777736</v>
      </c>
      <c r="CB82" s="75">
        <f t="shared" si="152"/>
        <v>-0.10474982171349723</v>
      </c>
      <c r="CC82" s="6">
        <f t="shared" si="152"/>
        <v>4.1400805726433418</v>
      </c>
      <c r="CD82" s="7">
        <f t="shared" si="152"/>
        <v>4.056258904462041</v>
      </c>
      <c r="CE82" s="75">
        <f t="shared" si="152"/>
        <v>-0.70804311230429562</v>
      </c>
      <c r="CF82" s="6">
        <f t="shared" si="152"/>
        <v>4.7860007895510961</v>
      </c>
    </row>
    <row r="83" spans="1:84" ht="15" customHeight="1" x14ac:dyDescent="0.3">
      <c r="A83" s="17" t="s">
        <v>96</v>
      </c>
      <c r="B83" s="40">
        <v>6367015.3937544869</v>
      </c>
      <c r="C83" s="65">
        <v>5516082.5898209019</v>
      </c>
      <c r="D83" s="27">
        <v>115.42639708665445</v>
      </c>
      <c r="E83" s="26">
        <v>1315536.7027757142</v>
      </c>
      <c r="F83" s="65">
        <v>1368520.2830843043</v>
      </c>
      <c r="G83" s="27">
        <v>96.128403724555824</v>
      </c>
      <c r="H83" s="26">
        <v>7175843.7774686888</v>
      </c>
      <c r="I83" s="65">
        <v>7448287.1820849096</v>
      </c>
      <c r="J83" s="27">
        <v>96.342200589801124</v>
      </c>
      <c r="K83" s="26">
        <v>3601959.5536623225</v>
      </c>
      <c r="L83" s="65">
        <v>4128662.5409397166</v>
      </c>
      <c r="M83" s="27">
        <v>87.242769733427707</v>
      </c>
      <c r="N83" s="26">
        <v>2308604.5567707424</v>
      </c>
      <c r="O83" s="65">
        <v>2456001.5179966837</v>
      </c>
      <c r="P83" s="27">
        <v>93.99849877347917</v>
      </c>
      <c r="Q83" s="26">
        <v>18577951.121317402</v>
      </c>
      <c r="R83" s="65">
        <v>19513445.870895505</v>
      </c>
      <c r="S83" s="27">
        <v>95.205896714667887</v>
      </c>
      <c r="T83" s="26">
        <v>39346911.105749354</v>
      </c>
      <c r="U83" s="65">
        <v>40430999.98482202</v>
      </c>
      <c r="V83" s="27">
        <v>97.31866914130336</v>
      </c>
      <c r="W83" s="26">
        <v>2723215.5541369612</v>
      </c>
      <c r="X83" s="65">
        <v>2867530.896655587</v>
      </c>
      <c r="Y83" s="27">
        <v>94.967261113491702</v>
      </c>
      <c r="Z83" s="26">
        <v>42070126.659886315</v>
      </c>
      <c r="AA83" s="65">
        <v>43298530.881477609</v>
      </c>
      <c r="AB83" s="27">
        <v>97.16294249115785</v>
      </c>
      <c r="AC83" s="5"/>
      <c r="AD83" s="7">
        <f t="shared" si="118"/>
        <v>73.705839784164283</v>
      </c>
      <c r="AE83" s="73">
        <f t="shared" si="119"/>
        <v>60.713282497140142</v>
      </c>
      <c r="AF83" s="6">
        <f t="shared" si="120"/>
        <v>8.0843083316746771</v>
      </c>
      <c r="AG83" s="7">
        <f t="shared" si="121"/>
        <v>14.27807017052443</v>
      </c>
      <c r="AH83" s="73">
        <f t="shared" si="122"/>
        <v>5.0375088035016518</v>
      </c>
      <c r="AI83" s="6">
        <f t="shared" si="123"/>
        <v>8.7973919719568983</v>
      </c>
      <c r="AJ83" s="7">
        <f t="shared" si="124"/>
        <v>11.87636359766357</v>
      </c>
      <c r="AK83" s="73">
        <f t="shared" si="125"/>
        <v>6.8287053228773544</v>
      </c>
      <c r="AL83" s="6">
        <f t="shared" si="126"/>
        <v>4.7250018237422751</v>
      </c>
      <c r="AM83" s="7">
        <f t="shared" si="127"/>
        <v>-4.1169824905718144</v>
      </c>
      <c r="AN83" s="73">
        <f t="shared" si="128"/>
        <v>-3.9993415083372952E-2</v>
      </c>
      <c r="AO83" s="6">
        <f t="shared" si="129"/>
        <v>-4.0786202550167019</v>
      </c>
      <c r="AP83" s="7">
        <f t="shared" si="130"/>
        <v>19.306168970488599</v>
      </c>
      <c r="AQ83" s="73">
        <f t="shared" si="131"/>
        <v>18.239804205810657</v>
      </c>
      <c r="AR83" s="6">
        <f t="shared" si="132"/>
        <v>0.90186614553404354</v>
      </c>
      <c r="AS83" s="7">
        <f t="shared" si="133"/>
        <v>13.11410469742809</v>
      </c>
      <c r="AT83" s="73">
        <f t="shared" si="134"/>
        <v>5.0777820624210221</v>
      </c>
      <c r="AU83" s="6">
        <f t="shared" si="135"/>
        <v>7.6479751259244608</v>
      </c>
      <c r="AV83" s="7">
        <f t="shared" si="136"/>
        <v>17.9945480520513</v>
      </c>
      <c r="AW83" s="73">
        <f t="shared" si="137"/>
        <v>10.814664277625326</v>
      </c>
      <c r="AX83" s="6">
        <f t="shared" si="138"/>
        <v>6.479181993854283</v>
      </c>
      <c r="AY83" s="7">
        <f t="shared" si="139"/>
        <v>4.1383856033433659</v>
      </c>
      <c r="AZ83" s="73">
        <f t="shared" si="140"/>
        <v>2.0259872321655763</v>
      </c>
      <c r="BA83" s="6">
        <f t="shared" si="141"/>
        <v>2.0704512923466183</v>
      </c>
      <c r="BB83" s="7">
        <f t="shared" si="142"/>
        <v>16.986972026514252</v>
      </c>
      <c r="BC83" s="73">
        <f t="shared" si="143"/>
        <v>10.186064365135181</v>
      </c>
      <c r="BD83" s="6">
        <f t="shared" si="144"/>
        <v>6.1722030826349936</v>
      </c>
      <c r="BE83" s="5"/>
      <c r="BF83" s="7">
        <f t="shared" ref="BF83:CF83" si="153">+AVERAGE(B83:B83)/AVERAGE(B79:B79)*100-100</f>
        <v>73.705839784164283</v>
      </c>
      <c r="BG83" s="75">
        <f t="shared" si="153"/>
        <v>60.713282497140142</v>
      </c>
      <c r="BH83" s="6">
        <f t="shared" si="153"/>
        <v>8.0843083316746771</v>
      </c>
      <c r="BI83" s="7">
        <f t="shared" si="153"/>
        <v>14.27807017052443</v>
      </c>
      <c r="BJ83" s="75">
        <f t="shared" si="153"/>
        <v>5.0375088035016518</v>
      </c>
      <c r="BK83" s="6">
        <f t="shared" si="153"/>
        <v>8.7973919719568983</v>
      </c>
      <c r="BL83" s="7">
        <f t="shared" si="153"/>
        <v>11.87636359766357</v>
      </c>
      <c r="BM83" s="75">
        <f t="shared" si="153"/>
        <v>6.8287053228773544</v>
      </c>
      <c r="BN83" s="6">
        <f t="shared" si="153"/>
        <v>4.7250018237422751</v>
      </c>
      <c r="BO83" s="7">
        <f t="shared" si="153"/>
        <v>-4.1169824905718144</v>
      </c>
      <c r="BP83" s="75">
        <f t="shared" si="153"/>
        <v>-3.9993415083372952E-2</v>
      </c>
      <c r="BQ83" s="6">
        <f t="shared" si="153"/>
        <v>-4.0786202550167019</v>
      </c>
      <c r="BR83" s="7">
        <f t="shared" si="153"/>
        <v>19.306168970488599</v>
      </c>
      <c r="BS83" s="75">
        <f t="shared" si="153"/>
        <v>18.239804205810657</v>
      </c>
      <c r="BT83" s="6">
        <f t="shared" si="153"/>
        <v>0.90186614553404354</v>
      </c>
      <c r="BU83" s="7">
        <f t="shared" si="153"/>
        <v>13.11410469742809</v>
      </c>
      <c r="BV83" s="75">
        <f t="shared" si="153"/>
        <v>5.0777820624210221</v>
      </c>
      <c r="BW83" s="6">
        <f t="shared" si="153"/>
        <v>7.6479751259244608</v>
      </c>
      <c r="BX83" s="7">
        <f t="shared" si="153"/>
        <v>17.9945480520513</v>
      </c>
      <c r="BY83" s="75">
        <f t="shared" si="153"/>
        <v>10.814664277625326</v>
      </c>
      <c r="BZ83" s="6">
        <f t="shared" si="153"/>
        <v>6.479181993854283</v>
      </c>
      <c r="CA83" s="7">
        <f t="shared" si="153"/>
        <v>4.1383856033433659</v>
      </c>
      <c r="CB83" s="75">
        <f t="shared" si="153"/>
        <v>2.0259872321655763</v>
      </c>
      <c r="CC83" s="6">
        <f t="shared" si="153"/>
        <v>2.0704512923466183</v>
      </c>
      <c r="CD83" s="7">
        <f t="shared" si="153"/>
        <v>16.986972026514252</v>
      </c>
      <c r="CE83" s="75">
        <f t="shared" si="153"/>
        <v>10.186064365135181</v>
      </c>
      <c r="CF83" s="6">
        <f t="shared" si="153"/>
        <v>6.1722030826349936</v>
      </c>
    </row>
    <row r="84" spans="1:84" ht="15" customHeight="1" x14ac:dyDescent="0.3">
      <c r="A84" s="17" t="s">
        <v>97</v>
      </c>
      <c r="B84" s="40">
        <v>4191744.8565217536</v>
      </c>
      <c r="C84" s="65">
        <v>3800208.0597351524</v>
      </c>
      <c r="D84" s="27">
        <v>110.30303579783178</v>
      </c>
      <c r="E84" s="26">
        <v>1372299.7818077772</v>
      </c>
      <c r="F84" s="65">
        <v>1397184.4555534732</v>
      </c>
      <c r="G84" s="27">
        <v>98.21894141129431</v>
      </c>
      <c r="H84" s="26">
        <v>7062945.8036590591</v>
      </c>
      <c r="I84" s="65">
        <v>7551706.7797142174</v>
      </c>
      <c r="J84" s="27">
        <v>93.527807814677161</v>
      </c>
      <c r="K84" s="26">
        <v>3830469.8193439436</v>
      </c>
      <c r="L84" s="65">
        <v>4090454.0686024958</v>
      </c>
      <c r="M84" s="27">
        <v>93.64412251309362</v>
      </c>
      <c r="N84" s="26">
        <v>2282220.8366493098</v>
      </c>
      <c r="O84" s="65">
        <v>2418227.5397526869</v>
      </c>
      <c r="P84" s="27">
        <v>94.375768993298024</v>
      </c>
      <c r="Q84" s="26">
        <v>19155566.649303492</v>
      </c>
      <c r="R84" s="65">
        <v>20133078.860294759</v>
      </c>
      <c r="S84" s="27">
        <v>95.14474553159846</v>
      </c>
      <c r="T84" s="26">
        <v>37895247.747285336</v>
      </c>
      <c r="U84" s="65">
        <v>39390859.763652787</v>
      </c>
      <c r="V84" s="27">
        <v>96.203149600335706</v>
      </c>
      <c r="W84" s="26">
        <v>2784909.0469925292</v>
      </c>
      <c r="X84" s="65">
        <v>2995420.822606097</v>
      </c>
      <c r="Y84" s="27">
        <v>92.972213652757588</v>
      </c>
      <c r="Z84" s="26">
        <v>40680156.794277862</v>
      </c>
      <c r="AA84" s="65">
        <v>42386280.586258881</v>
      </c>
      <c r="AB84" s="27">
        <v>95.974820700511941</v>
      </c>
      <c r="AC84" s="5"/>
      <c r="AD84" s="7">
        <f t="shared" si="118"/>
        <v>65.469461519005279</v>
      </c>
      <c r="AE84" s="73">
        <f t="shared" si="119"/>
        <v>67.380535753391769</v>
      </c>
      <c r="AF84" s="6">
        <f t="shared" si="120"/>
        <v>-1.1417541626238688</v>
      </c>
      <c r="AG84" s="7">
        <f t="shared" si="121"/>
        <v>10.060443969640303</v>
      </c>
      <c r="AH84" s="73">
        <f t="shared" si="122"/>
        <v>6.0753629944009049</v>
      </c>
      <c r="AI84" s="6">
        <f t="shared" si="123"/>
        <v>3.7568393477472597</v>
      </c>
      <c r="AJ84" s="7">
        <f t="shared" si="124"/>
        <v>11.057429270962288</v>
      </c>
      <c r="AK84" s="73">
        <f t="shared" si="125"/>
        <v>7.4578211119619198</v>
      </c>
      <c r="AL84" s="6">
        <f t="shared" si="126"/>
        <v>3.3497870343470737</v>
      </c>
      <c r="AM84" s="7">
        <f t="shared" si="127"/>
        <v>0.81923572786466536</v>
      </c>
      <c r="AN84" s="73">
        <f t="shared" si="128"/>
        <v>-0.57303274768615609</v>
      </c>
      <c r="AO84" s="6">
        <f t="shared" si="129"/>
        <v>1.4002926107739881</v>
      </c>
      <c r="AP84" s="7">
        <f t="shared" si="130"/>
        <v>15.190520663539587</v>
      </c>
      <c r="AQ84" s="73">
        <f t="shared" si="131"/>
        <v>15.126854219526749</v>
      </c>
      <c r="AR84" s="6">
        <f t="shared" si="132"/>
        <v>5.5301123655681295E-2</v>
      </c>
      <c r="AS84" s="7">
        <f t="shared" si="133"/>
        <v>10.100130292252388</v>
      </c>
      <c r="AT84" s="73">
        <f t="shared" si="134"/>
        <v>4.2182488730095429</v>
      </c>
      <c r="AU84" s="6">
        <f t="shared" si="135"/>
        <v>5.6438114081248187</v>
      </c>
      <c r="AV84" s="7">
        <f t="shared" si="136"/>
        <v>13.735523935615007</v>
      </c>
      <c r="AW84" s="73">
        <f t="shared" si="137"/>
        <v>8.9714514030964949</v>
      </c>
      <c r="AX84" s="6">
        <f t="shared" si="138"/>
        <v>4.3718537939773938</v>
      </c>
      <c r="AY84" s="7">
        <f t="shared" si="139"/>
        <v>5.967713985626105</v>
      </c>
      <c r="AZ84" s="73">
        <f t="shared" si="140"/>
        <v>5.7393077390757128</v>
      </c>
      <c r="BA84" s="6">
        <f t="shared" si="141"/>
        <v>0.21600883477883315</v>
      </c>
      <c r="BB84" s="7">
        <f t="shared" si="142"/>
        <v>13.167619053015017</v>
      </c>
      <c r="BC84" s="73">
        <f t="shared" si="143"/>
        <v>8.7365625923451375</v>
      </c>
      <c r="BD84" s="6">
        <f t="shared" si="144"/>
        <v>4.0750381978525354</v>
      </c>
      <c r="BE84" s="5"/>
      <c r="BF84" s="7">
        <f t="shared" ref="BF84:CF84" si="154">+AVERAGE(B83:B84)/AVERAGE(B79:B80)*100-100</f>
        <v>70.3398210540403</v>
      </c>
      <c r="BG84" s="75">
        <f t="shared" si="154"/>
        <v>63.36772054316333</v>
      </c>
      <c r="BH84" s="6">
        <f t="shared" si="154"/>
        <v>3.3702148967435193</v>
      </c>
      <c r="BI84" s="7">
        <f t="shared" si="154"/>
        <v>12.085109236457598</v>
      </c>
      <c r="BJ84" s="75">
        <f t="shared" si="154"/>
        <v>5.5592631771732073</v>
      </c>
      <c r="BK84" s="6">
        <f t="shared" si="154"/>
        <v>6.1902616127013914</v>
      </c>
      <c r="BL84" s="7">
        <f t="shared" si="154"/>
        <v>11.468638956449055</v>
      </c>
      <c r="BM84" s="75">
        <f t="shared" si="154"/>
        <v>7.1445085081477231</v>
      </c>
      <c r="BN84" s="6">
        <f t="shared" si="154"/>
        <v>4.0430426468418119</v>
      </c>
      <c r="BO84" s="7">
        <f t="shared" si="154"/>
        <v>-1.6349174111641815</v>
      </c>
      <c r="BP84" s="75">
        <f t="shared" si="154"/>
        <v>-0.30598660754293405</v>
      </c>
      <c r="BQ84" s="6">
        <f t="shared" si="154"/>
        <v>-1.3182623181318149</v>
      </c>
      <c r="BR84" s="7">
        <f t="shared" si="154"/>
        <v>17.224051948042884</v>
      </c>
      <c r="BS84" s="75">
        <f t="shared" si="154"/>
        <v>16.674628279231499</v>
      </c>
      <c r="BT84" s="6">
        <f t="shared" si="154"/>
        <v>0.47595277253866186</v>
      </c>
      <c r="BU84" s="7">
        <f t="shared" si="154"/>
        <v>11.563709614764278</v>
      </c>
      <c r="BV84" s="75">
        <f t="shared" si="154"/>
        <v>4.639534259814269</v>
      </c>
      <c r="BW84" s="6">
        <f t="shared" si="154"/>
        <v>6.6367992546003052</v>
      </c>
      <c r="BX84" s="7">
        <f t="shared" si="154"/>
        <v>15.865918810732623</v>
      </c>
      <c r="BY84" s="75">
        <f t="shared" si="154"/>
        <v>9.8973385944948831</v>
      </c>
      <c r="BZ84" s="6">
        <f t="shared" si="154"/>
        <v>5.4210605489440837</v>
      </c>
      <c r="CA84" s="7">
        <f t="shared" si="154"/>
        <v>5.055330974295515</v>
      </c>
      <c r="CB84" s="75">
        <f t="shared" si="154"/>
        <v>3.889966624298097</v>
      </c>
      <c r="CC84" s="6">
        <f t="shared" si="154"/>
        <v>1.1445727775538472</v>
      </c>
      <c r="CD84" s="7">
        <f t="shared" si="154"/>
        <v>15.077682228688943</v>
      </c>
      <c r="CE84" s="75">
        <f t="shared" si="154"/>
        <v>9.4642311780361865</v>
      </c>
      <c r="CF84" s="6">
        <f t="shared" si="154"/>
        <v>5.1196115845155674</v>
      </c>
    </row>
    <row r="85" spans="1:84" ht="15" customHeight="1" x14ac:dyDescent="0.3">
      <c r="A85" s="17" t="s">
        <v>98</v>
      </c>
      <c r="B85" s="40">
        <v>2547764.0047856257</v>
      </c>
      <c r="C85" s="65">
        <v>2351843.7477771738</v>
      </c>
      <c r="D85" s="27">
        <v>108.33049632628122</v>
      </c>
      <c r="E85" s="26">
        <v>1471130.2038027102</v>
      </c>
      <c r="F85" s="65">
        <v>1485789.6349724836</v>
      </c>
      <c r="G85" s="27">
        <v>99.013357555826204</v>
      </c>
      <c r="H85" s="26">
        <v>7728557.6811331399</v>
      </c>
      <c r="I85" s="65">
        <v>7948536.6297911452</v>
      </c>
      <c r="J85" s="27">
        <v>97.232459773368547</v>
      </c>
      <c r="K85" s="26">
        <v>3850752.3217776776</v>
      </c>
      <c r="L85" s="65">
        <v>3924494.9455463253</v>
      </c>
      <c r="M85" s="27">
        <v>98.120965250513734</v>
      </c>
      <c r="N85" s="26">
        <v>2356038.5859953491</v>
      </c>
      <c r="O85" s="65">
        <v>2445574.907528026</v>
      </c>
      <c r="P85" s="27">
        <v>96.338843629076166</v>
      </c>
      <c r="Q85" s="26">
        <v>18899037.376449753</v>
      </c>
      <c r="R85" s="65">
        <v>19557080.635342203</v>
      </c>
      <c r="S85" s="27">
        <v>96.635268467916006</v>
      </c>
      <c r="T85" s="26">
        <v>36853280.17394425</v>
      </c>
      <c r="U85" s="65">
        <v>37713320.500957355</v>
      </c>
      <c r="V85" s="27">
        <v>97.719531678492018</v>
      </c>
      <c r="W85" s="26">
        <v>2892441.0213278607</v>
      </c>
      <c r="X85" s="65">
        <v>3065663.3904720265</v>
      </c>
      <c r="Y85" s="27">
        <v>94.349595924897201</v>
      </c>
      <c r="Z85" s="26">
        <v>39745721.19527211</v>
      </c>
      <c r="AA85" s="65">
        <v>40778983.89142938</v>
      </c>
      <c r="AB85" s="27">
        <v>97.466188223551015</v>
      </c>
      <c r="AC85" s="5"/>
      <c r="AD85" s="7">
        <f t="shared" si="118"/>
        <v>38.74469819562313</v>
      </c>
      <c r="AE85" s="73">
        <f t="shared" si="119"/>
        <v>64.720742988528542</v>
      </c>
      <c r="AF85" s="6">
        <f t="shared" si="120"/>
        <v>-15.769747222858513</v>
      </c>
      <c r="AG85" s="7">
        <f t="shared" si="121"/>
        <v>6.4543624222303464</v>
      </c>
      <c r="AH85" s="73">
        <f t="shared" si="122"/>
        <v>3.7139577045482355</v>
      </c>
      <c r="AI85" s="6">
        <f t="shared" si="123"/>
        <v>2.642271858421168</v>
      </c>
      <c r="AJ85" s="7">
        <f t="shared" si="124"/>
        <v>12.801125032908374</v>
      </c>
      <c r="AK85" s="73">
        <f t="shared" si="125"/>
        <v>8.2811747443394239</v>
      </c>
      <c r="AL85" s="6">
        <f t="shared" si="126"/>
        <v>4.1742715658939886</v>
      </c>
      <c r="AM85" s="7">
        <f t="shared" si="127"/>
        <v>4.4718000010199006</v>
      </c>
      <c r="AN85" s="73">
        <f t="shared" si="128"/>
        <v>-1.818616299767541</v>
      </c>
      <c r="AO85" s="6">
        <f t="shared" si="129"/>
        <v>6.4069338439895347</v>
      </c>
      <c r="AP85" s="7">
        <f t="shared" si="130"/>
        <v>4.7682791588265445</v>
      </c>
      <c r="AQ85" s="73">
        <f t="shared" si="131"/>
        <v>4.233655458322815</v>
      </c>
      <c r="AR85" s="6">
        <f t="shared" si="132"/>
        <v>0.51290890466513872</v>
      </c>
      <c r="AS85" s="7">
        <f t="shared" si="133"/>
        <v>6.7336738295297351</v>
      </c>
      <c r="AT85" s="73">
        <f t="shared" si="134"/>
        <v>1.0767740623900579</v>
      </c>
      <c r="AU85" s="6">
        <f t="shared" si="135"/>
        <v>5.5966366354825823</v>
      </c>
      <c r="AV85" s="7">
        <f t="shared" si="136"/>
        <v>9.3206472504523248</v>
      </c>
      <c r="AW85" s="73">
        <f t="shared" si="137"/>
        <v>5.0710062524402559</v>
      </c>
      <c r="AX85" s="6">
        <f t="shared" si="138"/>
        <v>4.0445420193292847</v>
      </c>
      <c r="AY85" s="7">
        <f t="shared" si="139"/>
        <v>5.6260914121993153</v>
      </c>
      <c r="AZ85" s="73">
        <f t="shared" si="140"/>
        <v>4.2942956544530233</v>
      </c>
      <c r="BA85" s="6">
        <f t="shared" si="141"/>
        <v>1.2769593479578134</v>
      </c>
      <c r="BB85" s="7">
        <f t="shared" si="142"/>
        <v>9.0430831605232243</v>
      </c>
      <c r="BC85" s="73">
        <f t="shared" si="143"/>
        <v>5.0122131261124707</v>
      </c>
      <c r="BD85" s="6">
        <f t="shared" si="144"/>
        <v>3.83847736793237</v>
      </c>
      <c r="BE85" s="5"/>
      <c r="BF85" s="7">
        <f t="shared" ref="BF85:CF85" si="155">+AVERAGE(B83:B85)/AVERAGE(B79:B81)*100-100</f>
        <v>63.119106965289461</v>
      </c>
      <c r="BG85" s="75">
        <f t="shared" si="155"/>
        <v>63.638645883432389</v>
      </c>
      <c r="BH85" s="6">
        <f t="shared" si="155"/>
        <v>-3.7241980337245622</v>
      </c>
      <c r="BI85" s="7">
        <f t="shared" si="155"/>
        <v>10.026539141981686</v>
      </c>
      <c r="BJ85" s="75">
        <f t="shared" si="155"/>
        <v>4.9069576317000667</v>
      </c>
      <c r="BK85" s="6">
        <f t="shared" si="155"/>
        <v>4.9656589817233225</v>
      </c>
      <c r="BL85" s="7">
        <f t="shared" si="155"/>
        <v>11.933830113142548</v>
      </c>
      <c r="BM85" s="75">
        <f t="shared" si="155"/>
        <v>7.5354971537821456</v>
      </c>
      <c r="BN85" s="6">
        <f t="shared" si="155"/>
        <v>4.087448660599776</v>
      </c>
      <c r="BO85" s="7">
        <f t="shared" si="155"/>
        <v>0.36731767771918555</v>
      </c>
      <c r="BP85" s="75">
        <f t="shared" si="155"/>
        <v>-0.79990077831588735</v>
      </c>
      <c r="BQ85" s="6">
        <f t="shared" si="155"/>
        <v>1.2672950264141889</v>
      </c>
      <c r="BR85" s="7">
        <f t="shared" si="155"/>
        <v>12.68062331136295</v>
      </c>
      <c r="BS85" s="75">
        <f t="shared" si="155"/>
        <v>12.200358796293685</v>
      </c>
      <c r="BT85" s="6">
        <f t="shared" si="155"/>
        <v>0.48845463735088401</v>
      </c>
      <c r="BU85" s="7">
        <f t="shared" si="155"/>
        <v>9.9039856690303907</v>
      </c>
      <c r="BV85" s="75">
        <f t="shared" si="155"/>
        <v>3.4351659870240496</v>
      </c>
      <c r="BW85" s="6">
        <f t="shared" si="155"/>
        <v>6.2842699438693899</v>
      </c>
      <c r="BX85" s="7">
        <f t="shared" si="155"/>
        <v>13.667702516980114</v>
      </c>
      <c r="BY85" s="75">
        <f t="shared" si="155"/>
        <v>8.30111344683624</v>
      </c>
      <c r="BZ85" s="6">
        <f t="shared" si="155"/>
        <v>4.9551582134478451</v>
      </c>
      <c r="CA85" s="7">
        <f t="shared" si="155"/>
        <v>5.2511547887680763</v>
      </c>
      <c r="CB85" s="75">
        <f t="shared" si="155"/>
        <v>4.0284401725918286</v>
      </c>
      <c r="CC85" s="6">
        <f t="shared" si="155"/>
        <v>1.1887818726844728</v>
      </c>
      <c r="CD85" s="7">
        <f t="shared" si="155"/>
        <v>13.04775394496609</v>
      </c>
      <c r="CE85" s="75">
        <f t="shared" si="155"/>
        <v>7.9879717703073396</v>
      </c>
      <c r="CF85" s="6">
        <f t="shared" si="155"/>
        <v>4.6864208712133149</v>
      </c>
    </row>
    <row r="86" spans="1:84" ht="15" customHeight="1" x14ac:dyDescent="0.3">
      <c r="A86" s="17" t="s">
        <v>99</v>
      </c>
      <c r="B86" s="40">
        <v>3285868.2318128333</v>
      </c>
      <c r="C86" s="65">
        <v>3009222.2275535706</v>
      </c>
      <c r="D86" s="27">
        <v>109.19327265783789</v>
      </c>
      <c r="E86" s="26">
        <v>1382303.1147177885</v>
      </c>
      <c r="F86" s="65">
        <v>1402100.898844054</v>
      </c>
      <c r="G86" s="27">
        <v>98.5879914817409</v>
      </c>
      <c r="H86" s="26">
        <v>8502449.913744323</v>
      </c>
      <c r="I86" s="65">
        <v>8656762.2345161345</v>
      </c>
      <c r="J86" s="27">
        <v>98.217436073772021</v>
      </c>
      <c r="K86" s="26">
        <v>3601759.1643898613</v>
      </c>
      <c r="L86" s="65">
        <v>4052600.5279171895</v>
      </c>
      <c r="M86" s="27">
        <v>88.875257740761455</v>
      </c>
      <c r="N86" s="26">
        <v>2448738.1979413629</v>
      </c>
      <c r="O86" s="65">
        <v>2550365.554092505</v>
      </c>
      <c r="P86" s="27">
        <v>96.015184725653796</v>
      </c>
      <c r="Q86" s="26">
        <v>21521572.343176737</v>
      </c>
      <c r="R86" s="65">
        <v>21737122.435796838</v>
      </c>
      <c r="S86" s="27">
        <v>99.008377979851048</v>
      </c>
      <c r="T86" s="26">
        <v>40742690.965782911</v>
      </c>
      <c r="U86" s="65">
        <v>41408173.878720291</v>
      </c>
      <c r="V86" s="27">
        <v>98.392870656681211</v>
      </c>
      <c r="W86" s="26">
        <v>3112109.4922349467</v>
      </c>
      <c r="X86" s="65">
        <v>3231489.0738225388</v>
      </c>
      <c r="Y86" s="27">
        <v>96.3057408253472</v>
      </c>
      <c r="Z86" s="26">
        <v>43854800.458017856</v>
      </c>
      <c r="AA86" s="65">
        <v>44639662.952542827</v>
      </c>
      <c r="AB86" s="27">
        <v>98.241782212022144</v>
      </c>
      <c r="AC86" s="5"/>
      <c r="AD86" s="7">
        <f t="shared" si="118"/>
        <v>50.822740723729112</v>
      </c>
      <c r="AE86" s="73">
        <f t="shared" si="119"/>
        <v>64.794039462310252</v>
      </c>
      <c r="AF86" s="6">
        <f t="shared" si="120"/>
        <v>-8.4780364533612129</v>
      </c>
      <c r="AG86" s="7">
        <f t="shared" si="121"/>
        <v>8.3579792297752107</v>
      </c>
      <c r="AH86" s="73">
        <f t="shared" si="122"/>
        <v>7.5810757920112763</v>
      </c>
      <c r="AI86" s="6">
        <f t="shared" si="123"/>
        <v>0.72215622686833569</v>
      </c>
      <c r="AJ86" s="7">
        <f t="shared" si="124"/>
        <v>11.241300415958207</v>
      </c>
      <c r="AK86" s="73">
        <f t="shared" si="125"/>
        <v>8.0154132657284123</v>
      </c>
      <c r="AL86" s="6">
        <f t="shared" si="126"/>
        <v>2.9865063259942417</v>
      </c>
      <c r="AM86" s="7">
        <f t="shared" si="127"/>
        <v>4.8719636274648082</v>
      </c>
      <c r="AN86" s="73">
        <f t="shared" si="128"/>
        <v>4.6918450046701281</v>
      </c>
      <c r="AO86" s="6">
        <f t="shared" si="129"/>
        <v>0.1720464691272241</v>
      </c>
      <c r="AP86" s="7">
        <f t="shared" si="130"/>
        <v>10.348400350100533</v>
      </c>
      <c r="AQ86" s="73">
        <f t="shared" si="131"/>
        <v>7.6845869378124263</v>
      </c>
      <c r="AR86" s="6">
        <f t="shared" si="132"/>
        <v>2.4737183732955543</v>
      </c>
      <c r="AS86" s="7">
        <f t="shared" si="133"/>
        <v>11.229172032714871</v>
      </c>
      <c r="AT86" s="73">
        <f t="shared" si="134"/>
        <v>5.7073874325301404</v>
      </c>
      <c r="AU86" s="6">
        <f t="shared" si="135"/>
        <v>5.223650621115894</v>
      </c>
      <c r="AV86" s="7">
        <f t="shared" si="136"/>
        <v>12.860801520172643</v>
      </c>
      <c r="AW86" s="73">
        <f t="shared" si="137"/>
        <v>9.1223523201973791</v>
      </c>
      <c r="AX86" s="6">
        <f t="shared" si="138"/>
        <v>3.4259243138431827</v>
      </c>
      <c r="AY86" s="7">
        <f t="shared" si="139"/>
        <v>12.439581336052782</v>
      </c>
      <c r="AZ86" s="73">
        <f t="shared" si="140"/>
        <v>9.7405746471698933</v>
      </c>
      <c r="BA86" s="6">
        <f t="shared" si="141"/>
        <v>2.4594428246440145</v>
      </c>
      <c r="BB86" s="7">
        <f t="shared" si="142"/>
        <v>12.830806070742298</v>
      </c>
      <c r="BC86" s="73">
        <f t="shared" si="143"/>
        <v>9.1668718025690339</v>
      </c>
      <c r="BD86" s="6">
        <f t="shared" si="144"/>
        <v>3.3562693587112733</v>
      </c>
      <c r="BE86" s="5"/>
      <c r="BF86" s="7">
        <f t="shared" ref="BF86:CF86" si="156">+AVERAGE(B83:B86)/AVERAGE(B79:B82)*100-100</f>
        <v>60.496202204521467</v>
      </c>
      <c r="BG86" s="75">
        <f t="shared" si="156"/>
        <v>63.874208012224329</v>
      </c>
      <c r="BH86" s="6">
        <f t="shared" si="156"/>
        <v>-4.9405475772948364</v>
      </c>
      <c r="BI86" s="7">
        <f t="shared" si="156"/>
        <v>9.605514704682534</v>
      </c>
      <c r="BJ86" s="75">
        <f t="shared" si="156"/>
        <v>5.5576699952967203</v>
      </c>
      <c r="BK86" s="6">
        <f t="shared" si="156"/>
        <v>3.8649731298620082</v>
      </c>
      <c r="BL86" s="7">
        <f t="shared" si="156"/>
        <v>11.739717198211835</v>
      </c>
      <c r="BM86" s="75">
        <f t="shared" si="156"/>
        <v>7.6665226933200898</v>
      </c>
      <c r="BN86" s="6">
        <f t="shared" si="156"/>
        <v>3.8045909921745817</v>
      </c>
      <c r="BO86" s="7">
        <f t="shared" si="156"/>
        <v>1.4214585952125702</v>
      </c>
      <c r="BP86" s="75">
        <f t="shared" si="156"/>
        <v>0.51947382443280787</v>
      </c>
      <c r="BQ86" s="6">
        <f t="shared" si="156"/>
        <v>1.0005104427868616</v>
      </c>
      <c r="BR86" s="7">
        <f t="shared" si="156"/>
        <v>12.063338886851895</v>
      </c>
      <c r="BS86" s="75">
        <f t="shared" si="156"/>
        <v>10.997623793511877</v>
      </c>
      <c r="BT86" s="6">
        <f t="shared" si="156"/>
        <v>0.98182572912280364</v>
      </c>
      <c r="BU86" s="7">
        <f t="shared" si="156"/>
        <v>10.265746008187193</v>
      </c>
      <c r="BV86" s="75">
        <f t="shared" si="156"/>
        <v>4.0357348341372017</v>
      </c>
      <c r="BW86" s="6">
        <f t="shared" si="156"/>
        <v>6.0101852204152806</v>
      </c>
      <c r="BX86" s="7">
        <f t="shared" si="156"/>
        <v>13.454265500031511</v>
      </c>
      <c r="BY86" s="75">
        <f t="shared" si="156"/>
        <v>8.5138708788394837</v>
      </c>
      <c r="BZ86" s="6">
        <f t="shared" si="156"/>
        <v>4.564734414725109</v>
      </c>
      <c r="CA86" s="7">
        <f t="shared" si="156"/>
        <v>7.1020898572821096</v>
      </c>
      <c r="CB86" s="75">
        <f t="shared" si="156"/>
        <v>5.4875834291218553</v>
      </c>
      <c r="CC86" s="6">
        <f t="shared" si="156"/>
        <v>1.5090102435756165</v>
      </c>
      <c r="CD86" s="7">
        <f t="shared" si="156"/>
        <v>12.990479380992653</v>
      </c>
      <c r="CE86" s="75">
        <f t="shared" si="156"/>
        <v>8.2930764893779809</v>
      </c>
      <c r="CF86" s="6">
        <f t="shared" si="156"/>
        <v>4.3471366070407811</v>
      </c>
    </row>
    <row r="87" spans="1:84" ht="15" customHeight="1" x14ac:dyDescent="0.3">
      <c r="A87" s="24" t="s">
        <v>100</v>
      </c>
      <c r="B87" s="36">
        <v>6291080.5025637792</v>
      </c>
      <c r="C87" s="65">
        <v>6012861.5455971109</v>
      </c>
      <c r="D87" s="27">
        <v>104.62706408349602</v>
      </c>
      <c r="E87" s="37">
        <v>1434429.1432557087</v>
      </c>
      <c r="F87" s="65">
        <v>1464741.6349826697</v>
      </c>
      <c r="G87" s="27">
        <v>97.930522967122485</v>
      </c>
      <c r="H87" s="37">
        <v>7876392.3873023018</v>
      </c>
      <c r="I87" s="65">
        <v>8113528.0802663229</v>
      </c>
      <c r="J87" s="27">
        <v>97.077280184180523</v>
      </c>
      <c r="K87" s="37">
        <v>3920058.7091411785</v>
      </c>
      <c r="L87" s="65">
        <v>4017367.5095655122</v>
      </c>
      <c r="M87" s="27">
        <v>97.577796898276361</v>
      </c>
      <c r="N87" s="37">
        <v>2602560.2952027707</v>
      </c>
      <c r="O87" s="65">
        <v>2634195.0220193337</v>
      </c>
      <c r="P87" s="27">
        <v>98.799074231325818</v>
      </c>
      <c r="Q87" s="37">
        <v>19701765.256195549</v>
      </c>
      <c r="R87" s="65">
        <v>20108813.348546542</v>
      </c>
      <c r="S87" s="27">
        <v>97.975772685858587</v>
      </c>
      <c r="T87" s="26">
        <v>41826286.293661289</v>
      </c>
      <c r="U87" s="65">
        <v>42351507.140977494</v>
      </c>
      <c r="V87" s="27">
        <v>98.759853231272558</v>
      </c>
      <c r="W87" s="37">
        <v>3263885.3187321788</v>
      </c>
      <c r="X87" s="65">
        <v>3292337.0554343946</v>
      </c>
      <c r="Y87" s="27">
        <v>99.135819443053279</v>
      </c>
      <c r="Z87" s="26">
        <v>45090171.612393469</v>
      </c>
      <c r="AA87" s="65">
        <v>45643844.196411893</v>
      </c>
      <c r="AB87" s="27">
        <v>98.786972057752422</v>
      </c>
      <c r="AD87" s="7">
        <f t="shared" si="118"/>
        <v>-1.1926293010881324</v>
      </c>
      <c r="AE87" s="73">
        <f t="shared" si="119"/>
        <v>9.0060101111056383</v>
      </c>
      <c r="AF87" s="6">
        <f t="shared" si="120"/>
        <v>-9.3560340405072253</v>
      </c>
      <c r="AG87" s="7">
        <f t="shared" si="121"/>
        <v>9.0375616453070222</v>
      </c>
      <c r="AH87" s="73">
        <f t="shared" si="122"/>
        <v>7.0310504774913767</v>
      </c>
      <c r="AI87" s="6">
        <f t="shared" si="123"/>
        <v>1.8747000602760551</v>
      </c>
      <c r="AJ87" s="7">
        <f t="shared" si="124"/>
        <v>9.7625956132608991</v>
      </c>
      <c r="AK87" s="73">
        <f t="shared" si="125"/>
        <v>8.9314614476935503</v>
      </c>
      <c r="AL87" s="6">
        <f t="shared" si="126"/>
        <v>0.76298817120563456</v>
      </c>
      <c r="AM87" s="7">
        <f t="shared" si="127"/>
        <v>8.8312806054534008</v>
      </c>
      <c r="AN87" s="73">
        <f t="shared" si="128"/>
        <v>-2.6956679135338675</v>
      </c>
      <c r="AO87" s="6">
        <f t="shared" si="129"/>
        <v>11.846285023306308</v>
      </c>
      <c r="AP87" s="7">
        <f t="shared" si="130"/>
        <v>12.733048523615992</v>
      </c>
      <c r="AQ87" s="73">
        <f t="shared" si="131"/>
        <v>7.2554313471271428</v>
      </c>
      <c r="AR87" s="6">
        <f t="shared" si="132"/>
        <v>5.1070767304648683</v>
      </c>
      <c r="AS87" s="7">
        <f t="shared" si="133"/>
        <v>6.0491823212335731</v>
      </c>
      <c r="AT87" s="73">
        <f t="shared" si="134"/>
        <v>3.0510627471441722</v>
      </c>
      <c r="AU87" s="6">
        <f t="shared" si="135"/>
        <v>2.9093533770203663</v>
      </c>
      <c r="AV87" s="7">
        <f t="shared" si="136"/>
        <v>6.3013210395304782</v>
      </c>
      <c r="AW87" s="73">
        <f t="shared" si="137"/>
        <v>4.7500857185734731</v>
      </c>
      <c r="AX87" s="6">
        <f t="shared" si="138"/>
        <v>1.4808916959978546</v>
      </c>
      <c r="AY87" s="7">
        <f t="shared" si="139"/>
        <v>19.854093583369163</v>
      </c>
      <c r="AZ87" s="73">
        <f t="shared" si="140"/>
        <v>14.814353326559115</v>
      </c>
      <c r="BA87" s="6">
        <f t="shared" si="141"/>
        <v>4.389468834506971</v>
      </c>
      <c r="BB87" s="7">
        <f t="shared" si="142"/>
        <v>7.178597242938082</v>
      </c>
      <c r="BC87" s="73">
        <f t="shared" si="143"/>
        <v>5.4166117583854856</v>
      </c>
      <c r="BD87" s="6">
        <f t="shared" si="144"/>
        <v>1.6714495516048942</v>
      </c>
      <c r="BE87" s="11"/>
      <c r="BF87" s="7">
        <f t="shared" ref="BF87:CF87" si="157">+AVERAGE(B87:B87)/AVERAGE(B83:B83)*100-100</f>
        <v>-1.1926293010881324</v>
      </c>
      <c r="BG87" s="75">
        <f t="shared" si="157"/>
        <v>9.0060101111056383</v>
      </c>
      <c r="BH87" s="6">
        <f t="shared" si="157"/>
        <v>-9.3560340405072253</v>
      </c>
      <c r="BI87" s="7">
        <f t="shared" si="157"/>
        <v>9.0375616453070222</v>
      </c>
      <c r="BJ87" s="75">
        <f t="shared" si="157"/>
        <v>7.0310504774913767</v>
      </c>
      <c r="BK87" s="6">
        <f t="shared" si="157"/>
        <v>1.8747000602760551</v>
      </c>
      <c r="BL87" s="7">
        <f t="shared" si="157"/>
        <v>9.7625956132608991</v>
      </c>
      <c r="BM87" s="75">
        <f t="shared" si="157"/>
        <v>8.9314614476935503</v>
      </c>
      <c r="BN87" s="6">
        <f t="shared" si="157"/>
        <v>0.76298817120563456</v>
      </c>
      <c r="BO87" s="7">
        <f t="shared" si="157"/>
        <v>8.8312806054534008</v>
      </c>
      <c r="BP87" s="75">
        <f t="shared" si="157"/>
        <v>-2.6956679135338675</v>
      </c>
      <c r="BQ87" s="6">
        <f t="shared" si="157"/>
        <v>11.846285023306308</v>
      </c>
      <c r="BR87" s="7">
        <f t="shared" si="157"/>
        <v>12.733048523615992</v>
      </c>
      <c r="BS87" s="75">
        <f t="shared" si="157"/>
        <v>7.2554313471271428</v>
      </c>
      <c r="BT87" s="6">
        <f t="shared" si="157"/>
        <v>5.1070767304648683</v>
      </c>
      <c r="BU87" s="7">
        <f t="shared" si="157"/>
        <v>6.0491823212335731</v>
      </c>
      <c r="BV87" s="75">
        <f t="shared" si="157"/>
        <v>3.0510627471441722</v>
      </c>
      <c r="BW87" s="6">
        <f t="shared" si="157"/>
        <v>2.9093533770203663</v>
      </c>
      <c r="BX87" s="7">
        <f t="shared" si="157"/>
        <v>6.3013210395304782</v>
      </c>
      <c r="BY87" s="75">
        <f t="shared" si="157"/>
        <v>4.7500857185734731</v>
      </c>
      <c r="BZ87" s="6">
        <f t="shared" si="157"/>
        <v>1.4808916959978546</v>
      </c>
      <c r="CA87" s="7">
        <f t="shared" si="157"/>
        <v>19.854093583369163</v>
      </c>
      <c r="CB87" s="75">
        <f t="shared" si="157"/>
        <v>14.814353326559115</v>
      </c>
      <c r="CC87" s="6">
        <f t="shared" si="157"/>
        <v>4.389468834506971</v>
      </c>
      <c r="CD87" s="7">
        <f t="shared" si="157"/>
        <v>7.178597242938082</v>
      </c>
      <c r="CE87" s="75">
        <f t="shared" si="157"/>
        <v>5.4166117583854856</v>
      </c>
      <c r="CF87" s="6">
        <f t="shared" si="157"/>
        <v>1.6714495516048942</v>
      </c>
    </row>
    <row r="88" spans="1:84" ht="15" customHeight="1" x14ac:dyDescent="0.3">
      <c r="A88" s="24" t="s">
        <v>101</v>
      </c>
      <c r="B88" s="36">
        <v>4315944.6411686055</v>
      </c>
      <c r="C88" s="65">
        <v>4100696.5345063009</v>
      </c>
      <c r="D88" s="27">
        <v>105.24906207643134</v>
      </c>
      <c r="E88" s="37">
        <v>1555678.3106032177</v>
      </c>
      <c r="F88" s="65">
        <v>1519511.030276414</v>
      </c>
      <c r="G88" s="27">
        <v>102.38019202270776</v>
      </c>
      <c r="H88" s="37">
        <v>7741709.3897153111</v>
      </c>
      <c r="I88" s="65">
        <v>7983124.1430560295</v>
      </c>
      <c r="J88" s="27">
        <v>96.975936375100616</v>
      </c>
      <c r="K88" s="37">
        <v>3899552.9612069628</v>
      </c>
      <c r="L88" s="65">
        <v>3753163.7737639658</v>
      </c>
      <c r="M88" s="27">
        <v>103.90042098525815</v>
      </c>
      <c r="N88" s="37">
        <v>2571615.4089945359</v>
      </c>
      <c r="O88" s="65">
        <v>2572353.3065924179</v>
      </c>
      <c r="P88" s="27">
        <v>99.971314298234574</v>
      </c>
      <c r="Q88" s="37">
        <v>20574940.726656042</v>
      </c>
      <c r="R88" s="65">
        <v>20739132.634701062</v>
      </c>
      <c r="S88" s="27">
        <v>99.208299059863819</v>
      </c>
      <c r="T88" s="26">
        <v>40659441.438344672</v>
      </c>
      <c r="U88" s="65">
        <v>40667981.422896191</v>
      </c>
      <c r="V88" s="27">
        <v>99.97900071689638</v>
      </c>
      <c r="W88" s="37">
        <v>3263808.9912997205</v>
      </c>
      <c r="X88" s="65">
        <v>3277857.3063540468</v>
      </c>
      <c r="Y88" s="27">
        <v>99.571417735998025</v>
      </c>
      <c r="Z88" s="26">
        <v>43923250.429644391</v>
      </c>
      <c r="AA88" s="65">
        <v>43945838.729250237</v>
      </c>
      <c r="AB88" s="27">
        <v>99.948599684841582</v>
      </c>
      <c r="AD88" s="7">
        <f t="shared" si="118"/>
        <v>2.9629614611112345</v>
      </c>
      <c r="AE88" s="73">
        <f t="shared" si="119"/>
        <v>7.9071585041607051</v>
      </c>
      <c r="AF88" s="6">
        <f t="shared" si="120"/>
        <v>-4.5818990246683597</v>
      </c>
      <c r="AG88" s="7">
        <f t="shared" si="121"/>
        <v>13.362862198656742</v>
      </c>
      <c r="AH88" s="73">
        <f t="shared" si="122"/>
        <v>8.7552201312233393</v>
      </c>
      <c r="AI88" s="6">
        <f t="shared" si="123"/>
        <v>4.2367088787773639</v>
      </c>
      <c r="AJ88" s="7">
        <f t="shared" si="124"/>
        <v>9.6102052164213063</v>
      </c>
      <c r="AK88" s="73">
        <f t="shared" si="125"/>
        <v>5.7128457966708623</v>
      </c>
      <c r="AL88" s="6">
        <f t="shared" si="126"/>
        <v>3.6867415595325639</v>
      </c>
      <c r="AM88" s="7">
        <f t="shared" si="127"/>
        <v>1.8035161513125075</v>
      </c>
      <c r="AN88" s="73">
        <f t="shared" si="128"/>
        <v>-8.2457910339955305</v>
      </c>
      <c r="AO88" s="6">
        <f t="shared" si="129"/>
        <v>10.952420928211978</v>
      </c>
      <c r="AP88" s="7">
        <f t="shared" si="130"/>
        <v>12.680393049522181</v>
      </c>
      <c r="AQ88" s="73">
        <f t="shared" si="131"/>
        <v>6.3735014305351001</v>
      </c>
      <c r="AR88" s="6">
        <f t="shared" si="132"/>
        <v>5.929006316583127</v>
      </c>
      <c r="AS88" s="7">
        <f t="shared" si="133"/>
        <v>7.4097211705515349</v>
      </c>
      <c r="AT88" s="73">
        <f t="shared" si="134"/>
        <v>3.0102389138380943</v>
      </c>
      <c r="AU88" s="6">
        <f t="shared" si="135"/>
        <v>4.2709174380163972</v>
      </c>
      <c r="AV88" s="7">
        <f t="shared" si="136"/>
        <v>7.2943016746931164</v>
      </c>
      <c r="AW88" s="73">
        <f t="shared" si="137"/>
        <v>3.2421776699117544</v>
      </c>
      <c r="AX88" s="6">
        <f t="shared" si="138"/>
        <v>3.9248726598318058</v>
      </c>
      <c r="AY88" s="7">
        <f t="shared" si="139"/>
        <v>17.196250801237611</v>
      </c>
      <c r="AZ88" s="73">
        <f t="shared" si="140"/>
        <v>9.4289417238617688</v>
      </c>
      <c r="BA88" s="6">
        <f t="shared" si="141"/>
        <v>7.0980391064881445</v>
      </c>
      <c r="BB88" s="7">
        <f t="shared" si="142"/>
        <v>7.9721758491911885</v>
      </c>
      <c r="BC88" s="73">
        <f t="shared" si="143"/>
        <v>3.6793937128254441</v>
      </c>
      <c r="BD88" s="6">
        <f t="shared" si="144"/>
        <v>4.1404390811312481</v>
      </c>
      <c r="BE88" s="11"/>
      <c r="BF88" s="7">
        <f t="shared" ref="BF88:CF88" si="158">+AVERAGE(B87:B88)/AVERAGE(B83:B84)*100-100</f>
        <v>0.45710757998203633</v>
      </c>
      <c r="BG88" s="75">
        <f t="shared" si="158"/>
        <v>8.5577775590905532</v>
      </c>
      <c r="BH88" s="6">
        <f t="shared" si="158"/>
        <v>-7.0231455960249463</v>
      </c>
      <c r="BI88" s="7">
        <f t="shared" si="158"/>
        <v>11.245883855255244</v>
      </c>
      <c r="BJ88" s="75">
        <f t="shared" si="158"/>
        <v>7.9020700788526597</v>
      </c>
      <c r="BK88" s="6">
        <f t="shared" si="158"/>
        <v>3.0684081893743667</v>
      </c>
      <c r="BL88" s="7">
        <f t="shared" si="158"/>
        <v>9.6870045591376623</v>
      </c>
      <c r="BM88" s="75">
        <f t="shared" si="158"/>
        <v>7.3110580198639781</v>
      </c>
      <c r="BN88" s="6">
        <f t="shared" si="158"/>
        <v>2.2031958548668769</v>
      </c>
      <c r="BO88" s="7">
        <f t="shared" si="158"/>
        <v>5.209363963121902</v>
      </c>
      <c r="BP88" s="75">
        <f t="shared" si="158"/>
        <v>-5.4578289556317685</v>
      </c>
      <c r="BQ88" s="6">
        <f t="shared" si="158"/>
        <v>11.383536629591902</v>
      </c>
      <c r="BR88" s="7">
        <f t="shared" si="158"/>
        <v>12.706872093488016</v>
      </c>
      <c r="BS88" s="75">
        <f t="shared" si="158"/>
        <v>6.8178837499242917</v>
      </c>
      <c r="BT88" s="6">
        <f t="shared" si="158"/>
        <v>5.5188645912372891</v>
      </c>
      <c r="BU88" s="7">
        <f t="shared" si="158"/>
        <v>6.7398651450695439</v>
      </c>
      <c r="BV88" s="75">
        <f t="shared" si="158"/>
        <v>3.03033181395638</v>
      </c>
      <c r="BW88" s="6">
        <f t="shared" si="158"/>
        <v>3.5899167025742429</v>
      </c>
      <c r="BX88" s="7">
        <f t="shared" si="158"/>
        <v>6.788480483757553</v>
      </c>
      <c r="BY88" s="75">
        <f t="shared" si="158"/>
        <v>4.005956295023509</v>
      </c>
      <c r="BZ88" s="6">
        <f t="shared" si="158"/>
        <v>2.6958382473114568</v>
      </c>
      <c r="CA88" s="7">
        <f t="shared" si="158"/>
        <v>18.510287670205145</v>
      </c>
      <c r="CB88" s="75">
        <f t="shared" si="158"/>
        <v>12.062910908906829</v>
      </c>
      <c r="CC88" s="6">
        <f t="shared" si="158"/>
        <v>5.7293777298220476</v>
      </c>
      <c r="CD88" s="7">
        <f t="shared" si="158"/>
        <v>7.5687216121052501</v>
      </c>
      <c r="CE88" s="75">
        <f t="shared" si="158"/>
        <v>4.5572504520196873</v>
      </c>
      <c r="CF88" s="6">
        <f t="shared" si="158"/>
        <v>2.8983500991305107</v>
      </c>
    </row>
    <row r="89" spans="1:84" ht="15" customHeight="1" x14ac:dyDescent="0.3">
      <c r="A89" s="24" t="s">
        <v>102</v>
      </c>
      <c r="B89" s="36">
        <v>2305126.3702933257</v>
      </c>
      <c r="C89" s="65">
        <v>2465623.6326147481</v>
      </c>
      <c r="D89" s="27">
        <v>93.490601720457306</v>
      </c>
      <c r="E89" s="37">
        <v>1608035.8675530907</v>
      </c>
      <c r="F89" s="65">
        <v>1586221.863181561</v>
      </c>
      <c r="G89" s="27">
        <v>101.37521773453409</v>
      </c>
      <c r="H89" s="37">
        <v>8486830.857981693</v>
      </c>
      <c r="I89" s="65">
        <v>8326468.8638862493</v>
      </c>
      <c r="J89" s="27">
        <v>101.92593038798199</v>
      </c>
      <c r="K89" s="37">
        <v>3747695.504805536</v>
      </c>
      <c r="L89" s="65">
        <v>3626191.3979323204</v>
      </c>
      <c r="M89" s="27">
        <v>103.35073617301332</v>
      </c>
      <c r="N89" s="37">
        <v>2807952.4250933011</v>
      </c>
      <c r="O89" s="65">
        <v>2784771.336113248</v>
      </c>
      <c r="P89" s="27">
        <v>100.83242342663607</v>
      </c>
      <c r="Q89" s="37">
        <v>20795730.719943628</v>
      </c>
      <c r="R89" s="65">
        <v>20856208.983266067</v>
      </c>
      <c r="S89" s="27">
        <v>99.710022740129986</v>
      </c>
      <c r="T89" s="26">
        <v>39751371.745670572</v>
      </c>
      <c r="U89" s="65">
        <v>39645486.076994196</v>
      </c>
      <c r="V89" s="27">
        <v>100.26708127243222</v>
      </c>
      <c r="W89" s="37">
        <v>3366747.6190545284</v>
      </c>
      <c r="X89" s="65">
        <v>3370827.9104446364</v>
      </c>
      <c r="Y89" s="27">
        <v>99.878952841897828</v>
      </c>
      <c r="Z89" s="26">
        <v>43118119.364725098</v>
      </c>
      <c r="AA89" s="65">
        <v>43016313.987438835</v>
      </c>
      <c r="AB89" s="27">
        <v>100.23666690111104</v>
      </c>
      <c r="AD89" s="7">
        <f t="shared" si="118"/>
        <v>-9.5235521828763723</v>
      </c>
      <c r="AE89" s="73">
        <f t="shared" si="119"/>
        <v>4.8379015376813328</v>
      </c>
      <c r="AF89" s="6">
        <f t="shared" si="120"/>
        <v>-13.698722990364189</v>
      </c>
      <c r="AG89" s="7">
        <f t="shared" si="121"/>
        <v>9.3061554576538725</v>
      </c>
      <c r="AH89" s="73">
        <f t="shared" si="122"/>
        <v>6.7595186993572867</v>
      </c>
      <c r="AI89" s="6">
        <f t="shared" si="123"/>
        <v>2.3853955032039096</v>
      </c>
      <c r="AJ89" s="7">
        <f t="shared" si="124"/>
        <v>9.8113154890419025</v>
      </c>
      <c r="AK89" s="73">
        <f t="shared" si="125"/>
        <v>4.7547397929653243</v>
      </c>
      <c r="AL89" s="6">
        <f t="shared" si="126"/>
        <v>4.8270614829174292</v>
      </c>
      <c r="AM89" s="7">
        <f t="shared" si="127"/>
        <v>-2.6762774741265645</v>
      </c>
      <c r="AN89" s="73">
        <f t="shared" si="128"/>
        <v>-7.6010684623898328</v>
      </c>
      <c r="AO89" s="6">
        <f t="shared" si="129"/>
        <v>5.3299220091724351</v>
      </c>
      <c r="AP89" s="7">
        <f t="shared" si="130"/>
        <v>19.181088195422461</v>
      </c>
      <c r="AQ89" s="73">
        <f t="shared" si="131"/>
        <v>13.869803273704662</v>
      </c>
      <c r="AR89" s="6">
        <f t="shared" si="132"/>
        <v>4.6643489046443989</v>
      </c>
      <c r="AS89" s="7">
        <f t="shared" si="133"/>
        <v>10.035925670253249</v>
      </c>
      <c r="AT89" s="73">
        <f t="shared" si="134"/>
        <v>6.6427519124514305</v>
      </c>
      <c r="AU89" s="6">
        <f t="shared" si="135"/>
        <v>3.1818137631964447</v>
      </c>
      <c r="AV89" s="7">
        <f t="shared" si="136"/>
        <v>7.863863292623023</v>
      </c>
      <c r="AW89" s="73">
        <f t="shared" si="137"/>
        <v>5.1232974195093703</v>
      </c>
      <c r="AX89" s="6">
        <f t="shared" si="138"/>
        <v>2.6070014358254667</v>
      </c>
      <c r="AY89" s="7">
        <f t="shared" si="139"/>
        <v>16.398142407374763</v>
      </c>
      <c r="AZ89" s="73">
        <f t="shared" si="140"/>
        <v>9.9542735487871994</v>
      </c>
      <c r="BA89" s="6">
        <f t="shared" si="141"/>
        <v>5.8604987788204426</v>
      </c>
      <c r="BB89" s="7">
        <f t="shared" si="142"/>
        <v>8.4849338948569653</v>
      </c>
      <c r="BC89" s="73">
        <f t="shared" si="143"/>
        <v>5.4864782849081308</v>
      </c>
      <c r="BD89" s="6">
        <f t="shared" si="144"/>
        <v>2.8425023365083177</v>
      </c>
      <c r="BE89" s="11"/>
      <c r="BF89" s="7">
        <f t="shared" ref="BF89:CF89" si="159">+AVERAGE(B87:B89)/AVERAGE(B83:B85)*100-100</f>
        <v>-1.4830227850918334</v>
      </c>
      <c r="BG89" s="75">
        <f t="shared" si="159"/>
        <v>7.8079947004480346</v>
      </c>
      <c r="BH89" s="6">
        <f t="shared" si="159"/>
        <v>-9.1879326571423547</v>
      </c>
      <c r="BI89" s="7">
        <f t="shared" si="159"/>
        <v>10.559753562157724</v>
      </c>
      <c r="BJ89" s="75">
        <f t="shared" si="159"/>
        <v>7.5027773013260202</v>
      </c>
      <c r="BK89" s="6">
        <f t="shared" si="159"/>
        <v>2.8378818145379938</v>
      </c>
      <c r="BL89" s="7">
        <f t="shared" si="159"/>
        <v>9.7307396620014828</v>
      </c>
      <c r="BM89" s="75">
        <f t="shared" si="159"/>
        <v>6.4256423291812581</v>
      </c>
      <c r="BN89" s="6">
        <f t="shared" si="159"/>
        <v>3.0918155548274768</v>
      </c>
      <c r="BO89" s="7">
        <f t="shared" si="159"/>
        <v>2.5181326336442851</v>
      </c>
      <c r="BP89" s="75">
        <f t="shared" si="159"/>
        <v>-6.1504674325141053</v>
      </c>
      <c r="BQ89" s="6">
        <f t="shared" si="159"/>
        <v>9.2546126805002729</v>
      </c>
      <c r="BR89" s="7">
        <f t="shared" si="159"/>
        <v>14.902611494090692</v>
      </c>
      <c r="BS89" s="75">
        <f t="shared" si="159"/>
        <v>9.1739574260873695</v>
      </c>
      <c r="BT89" s="6">
        <f t="shared" si="159"/>
        <v>5.2297207133678683</v>
      </c>
      <c r="BU89" s="7">
        <f t="shared" si="159"/>
        <v>7.8398044096624773</v>
      </c>
      <c r="BV89" s="75">
        <f t="shared" si="159"/>
        <v>4.2236441252186978</v>
      </c>
      <c r="BW89" s="6">
        <f t="shared" si="159"/>
        <v>3.4524983289294227</v>
      </c>
      <c r="BX89" s="7">
        <f t="shared" si="159"/>
        <v>7.1358334041489826</v>
      </c>
      <c r="BY89" s="75">
        <f t="shared" si="159"/>
        <v>4.3644757089318347</v>
      </c>
      <c r="BZ89" s="6">
        <f t="shared" si="159"/>
        <v>2.6660310389542019</v>
      </c>
      <c r="CA89" s="7">
        <f t="shared" si="159"/>
        <v>17.783044306391417</v>
      </c>
      <c r="CB89" s="75">
        <f t="shared" si="159"/>
        <v>11.338904746780628</v>
      </c>
      <c r="CC89" s="6">
        <f t="shared" si="159"/>
        <v>5.7732023736878375</v>
      </c>
      <c r="CD89" s="7">
        <f t="shared" si="159"/>
        <v>7.8660008421515499</v>
      </c>
      <c r="CE89" s="75">
        <f t="shared" si="159"/>
        <v>4.8568853532276393</v>
      </c>
      <c r="CF89" s="6">
        <f t="shared" si="159"/>
        <v>2.8796192163703438</v>
      </c>
    </row>
    <row r="90" spans="1:84" ht="15" customHeight="1" x14ac:dyDescent="0.3">
      <c r="A90" s="24" t="s">
        <v>103</v>
      </c>
      <c r="B90" s="36">
        <v>2665084.1606772593</v>
      </c>
      <c r="C90" s="65">
        <v>2998053.9619848141</v>
      </c>
      <c r="D90" s="27">
        <v>88.893802262080783</v>
      </c>
      <c r="E90" s="37">
        <v>1623098.6048533642</v>
      </c>
      <c r="F90" s="65">
        <v>1650767.3978247368</v>
      </c>
      <c r="G90" s="27">
        <v>98.323883000849634</v>
      </c>
      <c r="H90" s="37">
        <v>9709252.4112366196</v>
      </c>
      <c r="I90" s="65">
        <v>9391063.9590273164</v>
      </c>
      <c r="J90" s="27">
        <v>103.38820450587431</v>
      </c>
      <c r="K90" s="37">
        <v>3621062.603226528</v>
      </c>
      <c r="L90" s="65">
        <v>3791647.0971183972</v>
      </c>
      <c r="M90" s="27">
        <v>95.501045072957581</v>
      </c>
      <c r="N90" s="37">
        <v>2977904.6859578704</v>
      </c>
      <c r="O90" s="65">
        <v>2968713.1505234744</v>
      </c>
      <c r="P90" s="27">
        <v>100.30961345769546</v>
      </c>
      <c r="Q90" s="37">
        <v>23817376.979002848</v>
      </c>
      <c r="R90" s="65">
        <v>23185658.71528434</v>
      </c>
      <c r="S90" s="27">
        <v>102.72460779085854</v>
      </c>
      <c r="T90" s="26">
        <v>44413779.444954492</v>
      </c>
      <c r="U90" s="65">
        <v>43985904.281763077</v>
      </c>
      <c r="V90" s="27">
        <v>100.97275518186588</v>
      </c>
      <c r="W90" s="37">
        <v>3628740.1145283664</v>
      </c>
      <c r="X90" s="65">
        <v>3582159.771381713</v>
      </c>
      <c r="Y90" s="27">
        <v>101.30034242243433</v>
      </c>
      <c r="Z90" s="26">
        <v>48042519.559482858</v>
      </c>
      <c r="AA90" s="65">
        <v>47568064.05314479</v>
      </c>
      <c r="AB90" s="27">
        <v>100.99742446068014</v>
      </c>
      <c r="AD90" s="7">
        <f t="shared" si="118"/>
        <v>-18.892543076600603</v>
      </c>
      <c r="AE90" s="73">
        <f t="shared" si="119"/>
        <v>-0.37113462297652688</v>
      </c>
      <c r="AF90" s="6">
        <f t="shared" si="120"/>
        <v>-18.590403878970122</v>
      </c>
      <c r="AG90" s="7">
        <f t="shared" si="121"/>
        <v>17.41987611629861</v>
      </c>
      <c r="AH90" s="73">
        <f t="shared" si="122"/>
        <v>17.735278480007622</v>
      </c>
      <c r="AI90" s="6">
        <f t="shared" si="123"/>
        <v>-0.26789112641591828</v>
      </c>
      <c r="AJ90" s="7">
        <f t="shared" si="124"/>
        <v>14.193585492829357</v>
      </c>
      <c r="AK90" s="73">
        <f t="shared" si="125"/>
        <v>8.4824060615109005</v>
      </c>
      <c r="AL90" s="6">
        <f t="shared" si="126"/>
        <v>5.2646135338113424</v>
      </c>
      <c r="AM90" s="7">
        <f t="shared" si="127"/>
        <v>0.53594474132299297</v>
      </c>
      <c r="AN90" s="73">
        <f t="shared" si="128"/>
        <v>-6.4391599665735555</v>
      </c>
      <c r="AO90" s="6">
        <f t="shared" si="129"/>
        <v>7.4551539996910776</v>
      </c>
      <c r="AP90" s="7">
        <f t="shared" si="130"/>
        <v>21.609761650362387</v>
      </c>
      <c r="AQ90" s="73">
        <f t="shared" si="131"/>
        <v>16.403436588125885</v>
      </c>
      <c r="AR90" s="6">
        <f t="shared" si="132"/>
        <v>4.4726558036754653</v>
      </c>
      <c r="AS90" s="7">
        <f t="shared" si="133"/>
        <v>10.667457745270099</v>
      </c>
      <c r="AT90" s="73">
        <f t="shared" si="134"/>
        <v>6.6638824148224955</v>
      </c>
      <c r="AU90" s="6">
        <f t="shared" si="135"/>
        <v>3.7534498461976256</v>
      </c>
      <c r="AV90" s="7">
        <f t="shared" si="136"/>
        <v>9.0104222184408229</v>
      </c>
      <c r="AW90" s="73">
        <f t="shared" si="137"/>
        <v>6.2251728622292291</v>
      </c>
      <c r="AX90" s="6">
        <f t="shared" si="138"/>
        <v>2.6220238397013134</v>
      </c>
      <c r="AY90" s="7">
        <f t="shared" si="139"/>
        <v>16.60065700074081</v>
      </c>
      <c r="AZ90" s="73">
        <f t="shared" si="140"/>
        <v>10.851675173525038</v>
      </c>
      <c r="BA90" s="6">
        <f t="shared" si="141"/>
        <v>5.1861930081042118</v>
      </c>
      <c r="BB90" s="7">
        <f t="shared" si="142"/>
        <v>9.5490551951636462</v>
      </c>
      <c r="BC90" s="73">
        <f t="shared" si="143"/>
        <v>6.5600878387347876</v>
      </c>
      <c r="BD90" s="6">
        <f t="shared" si="144"/>
        <v>2.8049595463474475</v>
      </c>
      <c r="BE90" s="11"/>
      <c r="BF90" s="7">
        <f t="shared" ref="BF90:CF90" si="160">+AVERAGE(B87:B90)/AVERAGE(B83:B86)*100-100</f>
        <v>-4.9727751017700541</v>
      </c>
      <c r="BG90" s="75">
        <f t="shared" si="160"/>
        <v>6.1310702793059448</v>
      </c>
      <c r="BH90" s="6">
        <f t="shared" si="160"/>
        <v>-11.504185759103834</v>
      </c>
      <c r="BI90" s="7">
        <f t="shared" si="160"/>
        <v>12.27105243604089</v>
      </c>
      <c r="BJ90" s="75">
        <f t="shared" si="160"/>
        <v>10.040454373817283</v>
      </c>
      <c r="BK90" s="6">
        <f t="shared" si="160"/>
        <v>2.0566777416612751</v>
      </c>
      <c r="BL90" s="7">
        <f t="shared" si="160"/>
        <v>10.976075262044731</v>
      </c>
      <c r="BM90" s="75">
        <f t="shared" si="160"/>
        <v>6.9889946354331443</v>
      </c>
      <c r="BN90" s="6">
        <f t="shared" si="160"/>
        <v>3.6456583338984103</v>
      </c>
      <c r="BO90" s="7">
        <f t="shared" si="160"/>
        <v>2.0384959676839571</v>
      </c>
      <c r="BP90" s="75">
        <f t="shared" si="160"/>
        <v>-6.2227037992607848</v>
      </c>
      <c r="BQ90" s="6">
        <f t="shared" si="160"/>
        <v>8.8198894017561997</v>
      </c>
      <c r="BR90" s="7">
        <f t="shared" si="160"/>
        <v>16.650669199915285</v>
      </c>
      <c r="BS90" s="75">
        <f t="shared" si="160"/>
        <v>11.041991667313837</v>
      </c>
      <c r="BT90" s="6">
        <f t="shared" si="160"/>
        <v>5.0387978744459474</v>
      </c>
      <c r="BU90" s="7">
        <f t="shared" si="160"/>
        <v>8.6184650866855605</v>
      </c>
      <c r="BV90" s="75">
        <f t="shared" si="160"/>
        <v>4.878984890169292</v>
      </c>
      <c r="BW90" s="6">
        <f t="shared" si="160"/>
        <v>3.5296930503231607</v>
      </c>
      <c r="BX90" s="7">
        <f t="shared" si="160"/>
        <v>7.6290955789903876</v>
      </c>
      <c r="BY90" s="75">
        <f t="shared" si="160"/>
        <v>4.8492274727410773</v>
      </c>
      <c r="BZ90" s="6">
        <f t="shared" si="160"/>
        <v>2.6549180657351457</v>
      </c>
      <c r="CA90" s="7">
        <f t="shared" si="160"/>
        <v>17.463421045875933</v>
      </c>
      <c r="CB90" s="75">
        <f t="shared" si="160"/>
        <v>11.209425836184806</v>
      </c>
      <c r="CC90" s="6">
        <f t="shared" si="160"/>
        <v>5.6238808032270668</v>
      </c>
      <c r="CD90" s="7">
        <f t="shared" si="160"/>
        <v>8.309701807492047</v>
      </c>
      <c r="CE90" s="75">
        <f t="shared" si="160"/>
        <v>5.3012386447576176</v>
      </c>
      <c r="CF90" s="6">
        <f t="shared" si="160"/>
        <v>2.86075646847803</v>
      </c>
    </row>
    <row r="91" spans="1:84" ht="15" customHeight="1" x14ac:dyDescent="0.3">
      <c r="A91" s="24" t="s">
        <v>120</v>
      </c>
      <c r="B91" s="36">
        <v>3999660.9354022671</v>
      </c>
      <c r="C91" s="65">
        <v>5749948.5316019328</v>
      </c>
      <c r="D91" s="27">
        <v>69.55994324853485</v>
      </c>
      <c r="E91" s="37">
        <v>1516690.8711199502</v>
      </c>
      <c r="F91" s="65">
        <v>1534024.7275782477</v>
      </c>
      <c r="G91" s="27">
        <v>98.870040609732385</v>
      </c>
      <c r="H91" s="37">
        <v>8992634.4396504983</v>
      </c>
      <c r="I91" s="65">
        <v>9029149.4718878325</v>
      </c>
      <c r="J91" s="27">
        <v>99.595587243837045</v>
      </c>
      <c r="K91" s="37">
        <v>3844646.5797748375</v>
      </c>
      <c r="L91" s="65">
        <v>4006592.0661020102</v>
      </c>
      <c r="M91" s="27">
        <v>95.958024084924403</v>
      </c>
      <c r="N91" s="37">
        <v>2825149.9479372771</v>
      </c>
      <c r="O91" s="65">
        <v>2794343.7352394192</v>
      </c>
      <c r="P91" s="27">
        <v>101.10244893315598</v>
      </c>
      <c r="Q91" s="37">
        <v>21775494.417764489</v>
      </c>
      <c r="R91" s="65">
        <v>21319271.42224285</v>
      </c>
      <c r="S91" s="27">
        <v>102.13995584786097</v>
      </c>
      <c r="T91" s="26">
        <v>42954277.191649318</v>
      </c>
      <c r="U91" s="65">
        <v>44433329.954652295</v>
      </c>
      <c r="V91" s="27">
        <v>96.671298854908088</v>
      </c>
      <c r="W91" s="37">
        <v>3387396.78674821</v>
      </c>
      <c r="X91" s="65">
        <v>3406313.0662711202</v>
      </c>
      <c r="Y91" s="27">
        <v>99.444669965593675</v>
      </c>
      <c r="Z91" s="26">
        <v>46341673.978397526</v>
      </c>
      <c r="AA91" s="65">
        <v>47839643.020923413</v>
      </c>
      <c r="AB91" s="27">
        <v>96.868770442390783</v>
      </c>
      <c r="AD91" s="7">
        <f t="shared" si="118"/>
        <v>-36.423307033310081</v>
      </c>
      <c r="AE91" s="73">
        <f t="shared" si="119"/>
        <v>-4.3725106923124599</v>
      </c>
      <c r="AF91" s="6">
        <f t="shared" si="120"/>
        <v>-33.51630014866555</v>
      </c>
      <c r="AG91" s="7">
        <f t="shared" si="121"/>
        <v>5.7348059505771545</v>
      </c>
      <c r="AH91" s="73">
        <f t="shared" si="122"/>
        <v>4.7300555224811092</v>
      </c>
      <c r="AI91" s="6">
        <f t="shared" si="123"/>
        <v>0.95937161790233461</v>
      </c>
      <c r="AJ91" s="7">
        <f t="shared" si="124"/>
        <v>14.171996485951027</v>
      </c>
      <c r="AK91" s="73">
        <f t="shared" si="125"/>
        <v>11.28512014210537</v>
      </c>
      <c r="AL91" s="6">
        <f t="shared" si="126"/>
        <v>2.5941260971451356</v>
      </c>
      <c r="AM91" s="7">
        <f t="shared" si="127"/>
        <v>-1.9237499987050626</v>
      </c>
      <c r="AN91" s="73">
        <f t="shared" si="128"/>
        <v>-0.26822150171338421</v>
      </c>
      <c r="AO91" s="6">
        <f t="shared" si="129"/>
        <v>-1.6599809227508473</v>
      </c>
      <c r="AP91" s="7">
        <f t="shared" si="130"/>
        <v>8.5527183806192681</v>
      </c>
      <c r="AQ91" s="73">
        <f t="shared" si="131"/>
        <v>6.0796073138623399</v>
      </c>
      <c r="AR91" s="6">
        <f t="shared" si="132"/>
        <v>2.3313727580453758</v>
      </c>
      <c r="AS91" s="7">
        <f t="shared" si="133"/>
        <v>10.525600800754759</v>
      </c>
      <c r="AT91" s="73">
        <f t="shared" si="134"/>
        <v>6.0195400529877503</v>
      </c>
      <c r="AU91" s="6">
        <f t="shared" si="135"/>
        <v>4.2502172198774844</v>
      </c>
      <c r="AV91" s="7">
        <f t="shared" si="136"/>
        <v>2.6968468825284475</v>
      </c>
      <c r="AW91" s="73">
        <f t="shared" si="137"/>
        <v>4.9155814142456364</v>
      </c>
      <c r="AX91" s="6">
        <f t="shared" si="138"/>
        <v>-2.1147807616456902</v>
      </c>
      <c r="AY91" s="7">
        <f t="shared" si="139"/>
        <v>3.7841852870004686</v>
      </c>
      <c r="AZ91" s="73">
        <f t="shared" si="140"/>
        <v>3.461857304330195</v>
      </c>
      <c r="BA91" s="6">
        <f t="shared" si="141"/>
        <v>0.31154281497396141</v>
      </c>
      <c r="BB91" s="7">
        <f t="shared" si="142"/>
        <v>2.7755546746689959</v>
      </c>
      <c r="BC91" s="73">
        <f t="shared" si="143"/>
        <v>4.8107228108629272</v>
      </c>
      <c r="BD91" s="6">
        <f t="shared" si="144"/>
        <v>-1.9417556540150116</v>
      </c>
      <c r="BF91" s="7">
        <f t="shared" ref="BF91:CF91" si="161">+AVERAGE(B91:B91)/AVERAGE(B87:B87)*100-100</f>
        <v>-36.423307033310081</v>
      </c>
      <c r="BG91" s="75">
        <f t="shared" si="161"/>
        <v>-4.3725106923124599</v>
      </c>
      <c r="BH91" s="6">
        <f t="shared" si="161"/>
        <v>-33.51630014866555</v>
      </c>
      <c r="BI91" s="7">
        <f t="shared" si="161"/>
        <v>5.7348059505771545</v>
      </c>
      <c r="BJ91" s="75">
        <f t="shared" si="161"/>
        <v>4.7300555224811092</v>
      </c>
      <c r="BK91" s="6">
        <f t="shared" si="161"/>
        <v>0.95937161790233461</v>
      </c>
      <c r="BL91" s="7">
        <f t="shared" si="161"/>
        <v>14.171996485951027</v>
      </c>
      <c r="BM91" s="75">
        <f t="shared" si="161"/>
        <v>11.28512014210537</v>
      </c>
      <c r="BN91" s="6">
        <f t="shared" si="161"/>
        <v>2.5941260971451356</v>
      </c>
      <c r="BO91" s="7">
        <f t="shared" si="161"/>
        <v>-1.9237499987050626</v>
      </c>
      <c r="BP91" s="75">
        <f t="shared" si="161"/>
        <v>-0.26822150171338421</v>
      </c>
      <c r="BQ91" s="6">
        <f t="shared" si="161"/>
        <v>-1.6599809227508473</v>
      </c>
      <c r="BR91" s="7">
        <f t="shared" si="161"/>
        <v>8.5527183806192681</v>
      </c>
      <c r="BS91" s="75">
        <f t="shared" si="161"/>
        <v>6.0796073138623399</v>
      </c>
      <c r="BT91" s="6">
        <f t="shared" si="161"/>
        <v>2.3313727580453758</v>
      </c>
      <c r="BU91" s="7">
        <f t="shared" si="161"/>
        <v>10.525600800754759</v>
      </c>
      <c r="BV91" s="75">
        <f t="shared" si="161"/>
        <v>6.0195400529877503</v>
      </c>
      <c r="BW91" s="6">
        <f t="shared" si="161"/>
        <v>4.2502172198774844</v>
      </c>
      <c r="BX91" s="7">
        <f t="shared" si="161"/>
        <v>2.6968468825284475</v>
      </c>
      <c r="BY91" s="75">
        <f t="shared" si="161"/>
        <v>4.9155814142456364</v>
      </c>
      <c r="BZ91" s="6">
        <f t="shared" si="161"/>
        <v>-2.1147807616456902</v>
      </c>
      <c r="CA91" s="7">
        <f t="shared" si="161"/>
        <v>3.7841852870004686</v>
      </c>
      <c r="CB91" s="75">
        <f t="shared" si="161"/>
        <v>3.461857304330195</v>
      </c>
      <c r="CC91" s="6">
        <f t="shared" si="161"/>
        <v>0.31154281497396141</v>
      </c>
      <c r="CD91" s="7">
        <f t="shared" si="161"/>
        <v>2.7755546746689959</v>
      </c>
      <c r="CE91" s="75">
        <f t="shared" si="161"/>
        <v>4.8107228108629272</v>
      </c>
      <c r="CF91" s="6">
        <f t="shared" si="161"/>
        <v>-1.9417556540150116</v>
      </c>
    </row>
    <row r="92" spans="1:84" ht="15" customHeight="1" x14ac:dyDescent="0.3">
      <c r="A92" s="24" t="s">
        <v>121</v>
      </c>
      <c r="B92" s="36">
        <v>2897738.5037561539</v>
      </c>
      <c r="C92" s="65">
        <v>3947671.6013534814</v>
      </c>
      <c r="D92" s="27">
        <v>73.403737604785775</v>
      </c>
      <c r="E92" s="37">
        <v>1556429.3531023622</v>
      </c>
      <c r="F92" s="65">
        <v>1507114.3500178317</v>
      </c>
      <c r="G92" s="27">
        <v>103.27214740433909</v>
      </c>
      <c r="H92" s="37">
        <v>8500769.3237022068</v>
      </c>
      <c r="I92" s="65">
        <v>8431154.2568238396</v>
      </c>
      <c r="J92" s="27">
        <v>100.82568844974011</v>
      </c>
      <c r="K92" s="37">
        <v>4303587.3009791039</v>
      </c>
      <c r="L92" s="65">
        <v>3660153.1324583096</v>
      </c>
      <c r="M92" s="27">
        <v>117.57943302466794</v>
      </c>
      <c r="N92" s="37">
        <v>2749005.9031094578</v>
      </c>
      <c r="O92" s="65">
        <v>2723570.8519866718</v>
      </c>
      <c r="P92" s="27">
        <v>100.93388615553118</v>
      </c>
      <c r="Q92" s="37">
        <v>22435321.349121697</v>
      </c>
      <c r="R92" s="65">
        <v>21577150.50641831</v>
      </c>
      <c r="S92" s="27">
        <v>103.97722045108837</v>
      </c>
      <c r="T92" s="26">
        <v>42442851.733770981</v>
      </c>
      <c r="U92" s="65">
        <v>41846814.699058443</v>
      </c>
      <c r="V92" s="27">
        <v>101.42433071429437</v>
      </c>
      <c r="W92" s="37">
        <v>3345921.8353747595</v>
      </c>
      <c r="X92" s="65">
        <v>3356880.3809281578</v>
      </c>
      <c r="Y92" s="27">
        <v>99.673549715513886</v>
      </c>
      <c r="Z92" s="26">
        <v>45788773.569145739</v>
      </c>
      <c r="AA92" s="65">
        <v>45203695.079986602</v>
      </c>
      <c r="AB92" s="27">
        <v>101.2943156264634</v>
      </c>
      <c r="AD92" s="7">
        <f t="shared" si="118"/>
        <v>-32.859692496622287</v>
      </c>
      <c r="AE92" s="73">
        <f t="shared" si="119"/>
        <v>-3.7316814805766256</v>
      </c>
      <c r="AF92" s="6">
        <f t="shared" si="120"/>
        <v>-30.257109985949</v>
      </c>
      <c r="AG92" s="7">
        <f t="shared" si="121"/>
        <v>4.8277493748273059E-2</v>
      </c>
      <c r="AH92" s="73">
        <f t="shared" si="122"/>
        <v>-0.81583351562292705</v>
      </c>
      <c r="AI92" s="6">
        <f t="shared" si="123"/>
        <v>0.87121870354911835</v>
      </c>
      <c r="AJ92" s="7">
        <f t="shared" si="124"/>
        <v>9.8048104853340305</v>
      </c>
      <c r="AK92" s="73">
        <f t="shared" si="125"/>
        <v>5.6122152898939959</v>
      </c>
      <c r="AL92" s="6">
        <f t="shared" si="126"/>
        <v>3.969801394594171</v>
      </c>
      <c r="AM92" s="7">
        <f t="shared" si="127"/>
        <v>10.361042503884519</v>
      </c>
      <c r="AN92" s="73">
        <f t="shared" si="128"/>
        <v>-2.4781929836325247</v>
      </c>
      <c r="AO92" s="6">
        <f t="shared" si="129"/>
        <v>13.16550203521372</v>
      </c>
      <c r="AP92" s="7">
        <f t="shared" si="130"/>
        <v>6.8980180121209713</v>
      </c>
      <c r="AQ92" s="73">
        <f t="shared" si="131"/>
        <v>5.8785682746889591</v>
      </c>
      <c r="AR92" s="6">
        <f t="shared" si="132"/>
        <v>0.96284805701868947</v>
      </c>
      <c r="AS92" s="7">
        <f t="shared" si="133"/>
        <v>9.0419731807801753</v>
      </c>
      <c r="AT92" s="73">
        <f t="shared" si="134"/>
        <v>4.04075660481125</v>
      </c>
      <c r="AU92" s="6">
        <f t="shared" si="135"/>
        <v>4.8069782834870693</v>
      </c>
      <c r="AV92" s="7">
        <f t="shared" si="136"/>
        <v>4.3862144494302555</v>
      </c>
      <c r="AW92" s="73">
        <f t="shared" si="137"/>
        <v>2.8986766367965515</v>
      </c>
      <c r="AX92" s="6">
        <f t="shared" si="138"/>
        <v>1.4456335700839986</v>
      </c>
      <c r="AY92" s="7">
        <f t="shared" si="139"/>
        <v>2.5158593622949752</v>
      </c>
      <c r="AZ92" s="73">
        <f t="shared" si="140"/>
        <v>2.4108149680868109</v>
      </c>
      <c r="BA92" s="6">
        <f t="shared" si="141"/>
        <v>0.10257158312904835</v>
      </c>
      <c r="BB92" s="7">
        <f t="shared" si="142"/>
        <v>4.2472338027203023</v>
      </c>
      <c r="BC92" s="73">
        <f t="shared" si="143"/>
        <v>2.8622877321468536</v>
      </c>
      <c r="BD92" s="6">
        <f t="shared" si="144"/>
        <v>1.3464079995769254</v>
      </c>
      <c r="BF92" s="7">
        <f t="shared" ref="BF92:CF92" si="162">+AVERAGE(B91:B92)/AVERAGE(B87:B88)*100-100</f>
        <v>-34.973290383552595</v>
      </c>
      <c r="BG92" s="75">
        <f t="shared" si="162"/>
        <v>-4.1126767044160459</v>
      </c>
      <c r="BH92" s="6">
        <f t="shared" si="162"/>
        <v>-31.881875528624391</v>
      </c>
      <c r="BI92" s="7">
        <f t="shared" si="162"/>
        <v>2.7762470628355942</v>
      </c>
      <c r="BJ92" s="75">
        <f t="shared" si="162"/>
        <v>1.9062197044919884</v>
      </c>
      <c r="BK92" s="6">
        <f t="shared" si="162"/>
        <v>0.91431605360412505</v>
      </c>
      <c r="BL92" s="7">
        <f t="shared" si="162"/>
        <v>12.007233741392582</v>
      </c>
      <c r="BM92" s="75">
        <f t="shared" si="162"/>
        <v>8.4716466906921966</v>
      </c>
      <c r="BN92" s="6">
        <f t="shared" si="162"/>
        <v>3.2816045243705787</v>
      </c>
      <c r="BO92" s="7">
        <f t="shared" si="162"/>
        <v>4.2025387482083261</v>
      </c>
      <c r="BP92" s="75">
        <f t="shared" si="162"/>
        <v>-1.3356369208861594</v>
      </c>
      <c r="BQ92" s="6">
        <f t="shared" si="162"/>
        <v>5.9853811259283276</v>
      </c>
      <c r="BR92" s="7">
        <f t="shared" si="162"/>
        <v>7.7303162806196184</v>
      </c>
      <c r="BS92" s="75">
        <f t="shared" si="162"/>
        <v>5.9802817329722302</v>
      </c>
      <c r="BT92" s="6">
        <f t="shared" si="162"/>
        <v>1.6430749988905404</v>
      </c>
      <c r="BU92" s="7">
        <f t="shared" si="162"/>
        <v>9.7677049004692833</v>
      </c>
      <c r="BV92" s="75">
        <f t="shared" si="162"/>
        <v>5.0148811552327857</v>
      </c>
      <c r="BW92" s="6">
        <f t="shared" si="162"/>
        <v>4.5303378077852869</v>
      </c>
      <c r="BX92" s="7">
        <f t="shared" si="162"/>
        <v>3.5295817512496512</v>
      </c>
      <c r="BY92" s="75">
        <f t="shared" si="162"/>
        <v>3.9275791097271906</v>
      </c>
      <c r="BZ92" s="6">
        <f t="shared" si="162"/>
        <v>-0.32365305836684399</v>
      </c>
      <c r="CA92" s="7">
        <f t="shared" si="162"/>
        <v>3.1500297398280708</v>
      </c>
      <c r="CB92" s="75">
        <f t="shared" si="162"/>
        <v>2.9374943081333953</v>
      </c>
      <c r="CC92" s="6">
        <f t="shared" si="162"/>
        <v>0.20682814973969244</v>
      </c>
      <c r="CD92" s="7">
        <f t="shared" si="162"/>
        <v>3.5017477521910507</v>
      </c>
      <c r="CE92" s="75">
        <f t="shared" si="162"/>
        <v>3.8549697492663171</v>
      </c>
      <c r="CF92" s="6">
        <f t="shared" si="162"/>
        <v>-0.28806401829328365</v>
      </c>
    </row>
    <row r="93" spans="1:84" ht="15" customHeight="1" x14ac:dyDescent="0.3">
      <c r="A93" s="24" t="s">
        <v>122</v>
      </c>
      <c r="B93" s="36">
        <v>2266762.3857322191</v>
      </c>
      <c r="C93" s="65">
        <v>2513413.9414406726</v>
      </c>
      <c r="D93" s="27">
        <v>90.186592361818668</v>
      </c>
      <c r="E93" s="37">
        <v>1561659.9829369634</v>
      </c>
      <c r="F93" s="65">
        <v>1526810.0191730612</v>
      </c>
      <c r="G93" s="27">
        <v>102.28253439041337</v>
      </c>
      <c r="H93" s="37">
        <v>9197807.8101213016</v>
      </c>
      <c r="I93" s="65">
        <v>8737516.679233782</v>
      </c>
      <c r="J93" s="27">
        <v>105.2679857193461</v>
      </c>
      <c r="K93" s="37">
        <v>4015626.3286650358</v>
      </c>
      <c r="L93" s="65">
        <v>3813587.4237590381</v>
      </c>
      <c r="M93" s="27">
        <v>105.29787002252195</v>
      </c>
      <c r="N93" s="37">
        <v>2874732.4105545473</v>
      </c>
      <c r="O93" s="65">
        <v>2833470.4909226866</v>
      </c>
      <c r="P93" s="27">
        <v>101.45623255170815</v>
      </c>
      <c r="Q93" s="37">
        <v>22557934.517285284</v>
      </c>
      <c r="R93" s="65">
        <v>21495051.477511674</v>
      </c>
      <c r="S93" s="27">
        <v>104.9447801550306</v>
      </c>
      <c r="T93" s="26">
        <v>42474523.435295351</v>
      </c>
      <c r="U93" s="65">
        <v>40919850.032040916</v>
      </c>
      <c r="V93" s="27">
        <v>103.79931354107383</v>
      </c>
      <c r="W93" s="37">
        <v>3452677.0211058897</v>
      </c>
      <c r="X93" s="65">
        <v>3417575.6188096637</v>
      </c>
      <c r="Y93" s="27">
        <v>101.02708487569475</v>
      </c>
      <c r="Z93" s="26">
        <v>45927200.456401244</v>
      </c>
      <c r="AA93" s="65">
        <v>44337425.650850579</v>
      </c>
      <c r="AB93" s="27">
        <v>103.58562722623965</v>
      </c>
      <c r="AD93" s="7">
        <f t="shared" si="118"/>
        <v>-1.6642898652113729</v>
      </c>
      <c r="AE93" s="73">
        <f t="shared" si="119"/>
        <v>1.938264550751569</v>
      </c>
      <c r="AF93" s="6">
        <f t="shared" si="120"/>
        <v>-3.5340550791595433</v>
      </c>
      <c r="AG93" s="7">
        <f t="shared" si="121"/>
        <v>-2.8840080965791088</v>
      </c>
      <c r="AH93" s="73">
        <f t="shared" si="122"/>
        <v>-3.7454939556396312</v>
      </c>
      <c r="AI93" s="6">
        <f t="shared" si="123"/>
        <v>0.89500834242863903</v>
      </c>
      <c r="AJ93" s="7">
        <f t="shared" si="124"/>
        <v>8.3774139491768977</v>
      </c>
      <c r="AK93" s="73">
        <f t="shared" si="125"/>
        <v>4.9366402741303403</v>
      </c>
      <c r="AL93" s="6">
        <f t="shared" si="126"/>
        <v>3.2789058865026135</v>
      </c>
      <c r="AM93" s="7">
        <f t="shared" si="127"/>
        <v>7.1492153915904169</v>
      </c>
      <c r="AN93" s="73">
        <f t="shared" si="128"/>
        <v>5.1678470676857415</v>
      </c>
      <c r="AO93" s="6">
        <f t="shared" si="129"/>
        <v>1.8840057861310839</v>
      </c>
      <c r="AP93" s="7">
        <f t="shared" si="130"/>
        <v>2.3782449041681133</v>
      </c>
      <c r="AQ93" s="73">
        <f t="shared" si="131"/>
        <v>1.7487667363528914</v>
      </c>
      <c r="AR93" s="6">
        <f t="shared" si="132"/>
        <v>0.61865926045699382</v>
      </c>
      <c r="AS93" s="7">
        <f t="shared" si="133"/>
        <v>8.4738729361005767</v>
      </c>
      <c r="AT93" s="73">
        <f t="shared" si="134"/>
        <v>3.0630806143061733</v>
      </c>
      <c r="AU93" s="6">
        <f t="shared" si="135"/>
        <v>5.2499811664307146</v>
      </c>
      <c r="AV93" s="7">
        <f t="shared" si="136"/>
        <v>6.8504596697882789</v>
      </c>
      <c r="AW93" s="73">
        <f t="shared" si="137"/>
        <v>3.2143986141873029</v>
      </c>
      <c r="AX93" s="6">
        <f t="shared" si="138"/>
        <v>3.5228234669006753</v>
      </c>
      <c r="AY93" s="7">
        <f t="shared" si="139"/>
        <v>2.552297106116086</v>
      </c>
      <c r="AZ93" s="73">
        <f t="shared" si="140"/>
        <v>1.38683165106643</v>
      </c>
      <c r="BA93" s="6">
        <f t="shared" si="141"/>
        <v>1.1495234993245731</v>
      </c>
      <c r="BB93" s="7">
        <f t="shared" si="142"/>
        <v>6.514850677773893</v>
      </c>
      <c r="BC93" s="73">
        <f t="shared" si="143"/>
        <v>3.071187512248315</v>
      </c>
      <c r="BD93" s="6">
        <f t="shared" si="144"/>
        <v>3.341053158154736</v>
      </c>
      <c r="BF93" s="7">
        <f t="shared" ref="BF93:CF93" si="163">+AVERAGE(B91:B93)/AVERAGE(B87:B89)*100-100</f>
        <v>-29.02684099597073</v>
      </c>
      <c r="BG93" s="75">
        <f t="shared" si="163"/>
        <v>-2.9266421833294771</v>
      </c>
      <c r="BH93" s="6">
        <f t="shared" si="163"/>
        <v>-23.145733599675182</v>
      </c>
      <c r="BI93" s="7">
        <f t="shared" si="163"/>
        <v>0.79677563717193323</v>
      </c>
      <c r="BJ93" s="75">
        <f t="shared" si="163"/>
        <v>-5.5255349434474965E-2</v>
      </c>
      <c r="BK93" s="6">
        <f t="shared" si="163"/>
        <v>0.90782810301692507</v>
      </c>
      <c r="BL93" s="7">
        <f t="shared" si="163"/>
        <v>10.729251882328612</v>
      </c>
      <c r="BM93" s="75">
        <f t="shared" si="163"/>
        <v>7.2664722678148479</v>
      </c>
      <c r="BN93" s="6">
        <f t="shared" si="163"/>
        <v>3.2806751981720623</v>
      </c>
      <c r="BO93" s="7">
        <f t="shared" si="163"/>
        <v>5.1572334445019834</v>
      </c>
      <c r="BP93" s="75">
        <f t="shared" si="163"/>
        <v>0.73363144296763494</v>
      </c>
      <c r="BQ93" s="6">
        <f t="shared" si="163"/>
        <v>4.5948302774966123</v>
      </c>
      <c r="BR93" s="7">
        <f t="shared" si="163"/>
        <v>5.8475650196329099</v>
      </c>
      <c r="BS93" s="75">
        <f t="shared" si="163"/>
        <v>4.5057065482334053</v>
      </c>
      <c r="BT93" s="6">
        <f t="shared" si="163"/>
        <v>1.2983041309931451</v>
      </c>
      <c r="BU93" s="7">
        <f t="shared" si="163"/>
        <v>9.3271431252971837</v>
      </c>
      <c r="BV93" s="75">
        <f t="shared" si="163"/>
        <v>4.3551661004312336</v>
      </c>
      <c r="BW93" s="6">
        <f t="shared" si="163"/>
        <v>4.7720255240047322</v>
      </c>
      <c r="BX93" s="7">
        <f t="shared" si="163"/>
        <v>4.6095276369578357</v>
      </c>
      <c r="BY93" s="75">
        <f t="shared" si="163"/>
        <v>3.6970782068485022</v>
      </c>
      <c r="BZ93" s="6">
        <f t="shared" si="163"/>
        <v>0.96620419509187627</v>
      </c>
      <c r="CA93" s="7">
        <f t="shared" si="163"/>
        <v>2.9466413187524694</v>
      </c>
      <c r="CB93" s="75">
        <f t="shared" si="163"/>
        <v>2.4116915465073703</v>
      </c>
      <c r="CC93" s="6">
        <f t="shared" si="163"/>
        <v>0.52216565533183257</v>
      </c>
      <c r="CD93" s="7">
        <f t="shared" si="163"/>
        <v>4.4850052713289728</v>
      </c>
      <c r="CE93" s="75">
        <f t="shared" si="163"/>
        <v>3.6007171242705027</v>
      </c>
      <c r="CF93" s="6">
        <f t="shared" si="163"/>
        <v>0.92867306475822886</v>
      </c>
    </row>
    <row r="94" spans="1:84" ht="15" customHeight="1" x14ac:dyDescent="0.3">
      <c r="A94" s="24" t="s">
        <v>123</v>
      </c>
      <c r="B94" s="36">
        <v>3068724.6410788456</v>
      </c>
      <c r="C94" s="65">
        <v>3170282.7797471969</v>
      </c>
      <c r="D94" s="27">
        <v>96.796558990979037</v>
      </c>
      <c r="E94" s="37">
        <v>1552552.913620082</v>
      </c>
      <c r="F94" s="65">
        <v>1564552.2250939663</v>
      </c>
      <c r="G94" s="27">
        <v>99.233051394422858</v>
      </c>
      <c r="H94" s="37">
        <v>9904464.2198836282</v>
      </c>
      <c r="I94" s="65">
        <v>9377600.2828748114</v>
      </c>
      <c r="J94" s="27">
        <v>105.61832367680424</v>
      </c>
      <c r="K94" s="37">
        <v>4378171.9974342706</v>
      </c>
      <c r="L94" s="65">
        <v>4056460.4862196897</v>
      </c>
      <c r="M94" s="27">
        <v>107.93084296784046</v>
      </c>
      <c r="N94" s="37">
        <v>2965944.2726807576</v>
      </c>
      <c r="O94" s="65">
        <v>2829121.3681991133</v>
      </c>
      <c r="P94" s="27">
        <v>104.83623311532723</v>
      </c>
      <c r="Q94" s="37">
        <v>24910958.359098736</v>
      </c>
      <c r="R94" s="65">
        <v>23597618.771859776</v>
      </c>
      <c r="S94" s="27">
        <v>105.56555981320082</v>
      </c>
      <c r="T94" s="26">
        <v>46780816.403796315</v>
      </c>
      <c r="U94" s="65">
        <v>44595635.913994551</v>
      </c>
      <c r="V94" s="27">
        <v>104.89998728578738</v>
      </c>
      <c r="W94" s="37">
        <v>3638862.5696881399</v>
      </c>
      <c r="X94" s="65">
        <v>3525681.5778491828</v>
      </c>
      <c r="Y94" s="27">
        <v>103.21018757195885</v>
      </c>
      <c r="Z94" s="26">
        <v>50419678.973484457</v>
      </c>
      <c r="AA94" s="65">
        <v>48121317.49184373</v>
      </c>
      <c r="AB94" s="27">
        <v>104.77618153748655</v>
      </c>
      <c r="AD94" s="7">
        <f t="shared" si="118"/>
        <v>15.14550596027</v>
      </c>
      <c r="AE94" s="73">
        <f t="shared" si="119"/>
        <v>5.7446870518755162</v>
      </c>
      <c r="AF94" s="6">
        <f t="shared" si="120"/>
        <v>8.8901099151985647</v>
      </c>
      <c r="AG94" s="7">
        <f t="shared" si="121"/>
        <v>-4.3463589348384346</v>
      </c>
      <c r="AH94" s="73">
        <f t="shared" si="122"/>
        <v>-5.2227329449550837</v>
      </c>
      <c r="AI94" s="6">
        <f t="shared" si="123"/>
        <v>0.92466689254469259</v>
      </c>
      <c r="AJ94" s="7">
        <f t="shared" si="124"/>
        <v>2.0105750718879989</v>
      </c>
      <c r="AK94" s="73">
        <f t="shared" si="125"/>
        <v>-0.14336688804640119</v>
      </c>
      <c r="AL94" s="6">
        <f t="shared" si="126"/>
        <v>2.1570344330751965</v>
      </c>
      <c r="AM94" s="7">
        <f t="shared" si="127"/>
        <v>20.908486739034117</v>
      </c>
      <c r="AN94" s="73">
        <f t="shared" si="128"/>
        <v>6.9841254293561974</v>
      </c>
      <c r="AO94" s="6">
        <f t="shared" si="129"/>
        <v>13.015352748639771</v>
      </c>
      <c r="AP94" s="7">
        <f t="shared" si="130"/>
        <v>-0.40163855255379133</v>
      </c>
      <c r="AQ94" s="73">
        <f t="shared" si="131"/>
        <v>-4.7020973481303514</v>
      </c>
      <c r="AR94" s="6">
        <f t="shared" si="132"/>
        <v>4.512647892458304</v>
      </c>
      <c r="AS94" s="7">
        <f t="shared" si="133"/>
        <v>4.5915273586170997</v>
      </c>
      <c r="AT94" s="73">
        <f t="shared" si="134"/>
        <v>1.7767882363586551</v>
      </c>
      <c r="AU94" s="6">
        <f t="shared" si="135"/>
        <v>2.765600262136104</v>
      </c>
      <c r="AV94" s="7">
        <f t="shared" si="136"/>
        <v>5.3295103195968352</v>
      </c>
      <c r="AW94" s="73">
        <f t="shared" si="137"/>
        <v>1.3861977881042975</v>
      </c>
      <c r="AX94" s="6">
        <f t="shared" si="138"/>
        <v>3.889397785420428</v>
      </c>
      <c r="AY94" s="7">
        <f t="shared" si="139"/>
        <v>0.27895233167143374</v>
      </c>
      <c r="AZ94" s="73">
        <f t="shared" si="140"/>
        <v>-1.5766519959199172</v>
      </c>
      <c r="BA94" s="6">
        <f t="shared" si="141"/>
        <v>1.8853294113856407</v>
      </c>
      <c r="BB94" s="7">
        <f t="shared" si="142"/>
        <v>4.9480323592486997</v>
      </c>
      <c r="BC94" s="73">
        <f t="shared" si="143"/>
        <v>1.1630774758477145</v>
      </c>
      <c r="BD94" s="6">
        <f t="shared" si="144"/>
        <v>3.7414390485546818</v>
      </c>
      <c r="BF94" s="7">
        <f t="shared" ref="BF94:CF94" si="164">+AVERAGE(B91:B94)/AVERAGE(B87:B90)*100-100</f>
        <v>-21.469465305481776</v>
      </c>
      <c r="BG94" s="75">
        <f t="shared" si="164"/>
        <v>-1.2577252129391638</v>
      </c>
      <c r="BH94" s="6">
        <f t="shared" si="164"/>
        <v>-15.885793534647846</v>
      </c>
      <c r="BI94" s="7">
        <f t="shared" si="164"/>
        <v>-0.54504881642463943</v>
      </c>
      <c r="BJ94" s="75">
        <f t="shared" si="164"/>
        <v>-1.4264130129326986</v>
      </c>
      <c r="BK94" s="6">
        <f t="shared" si="164"/>
        <v>0.91196713937632978</v>
      </c>
      <c r="BL94" s="7">
        <f t="shared" si="164"/>
        <v>8.2258103908712741</v>
      </c>
      <c r="BM94" s="75">
        <f t="shared" si="164"/>
        <v>5.208570433314037</v>
      </c>
      <c r="BN94" s="6">
        <f t="shared" si="164"/>
        <v>2.9897871203402815</v>
      </c>
      <c r="BO94" s="7">
        <f t="shared" si="164"/>
        <v>8.9124932314981464</v>
      </c>
      <c r="BP94" s="75">
        <f t="shared" si="164"/>
        <v>2.2940140070517145</v>
      </c>
      <c r="BQ94" s="6">
        <f t="shared" si="164"/>
        <v>6.6035947912805</v>
      </c>
      <c r="BR94" s="7">
        <f t="shared" si="164"/>
        <v>4.1496200485896964</v>
      </c>
      <c r="BS94" s="75">
        <f t="shared" si="164"/>
        <v>2.0116146987504919</v>
      </c>
      <c r="BT94" s="6">
        <f t="shared" si="164"/>
        <v>2.1045545992025723</v>
      </c>
      <c r="BU94" s="7">
        <f t="shared" si="164"/>
        <v>7.9984802262889332</v>
      </c>
      <c r="BV94" s="75">
        <f t="shared" si="164"/>
        <v>3.6509427477977141</v>
      </c>
      <c r="BW94" s="6">
        <f t="shared" si="164"/>
        <v>4.2562607539554875</v>
      </c>
      <c r="BX94" s="7">
        <f t="shared" si="164"/>
        <v>4.8014087256003961</v>
      </c>
      <c r="BY94" s="75">
        <f t="shared" si="164"/>
        <v>3.0871434404517828</v>
      </c>
      <c r="BZ94" s="6">
        <f t="shared" si="164"/>
        <v>1.7041507853176086</v>
      </c>
      <c r="CA94" s="7">
        <f t="shared" si="164"/>
        <v>2.2308075742028848</v>
      </c>
      <c r="CB94" s="75">
        <f t="shared" si="164"/>
        <v>1.3552180222987147</v>
      </c>
      <c r="CC94" s="6">
        <f t="shared" si="164"/>
        <v>0.86748600013652322</v>
      </c>
      <c r="CD94" s="7">
        <f t="shared" si="164"/>
        <v>4.6084691473645023</v>
      </c>
      <c r="CE94" s="75">
        <f t="shared" si="164"/>
        <v>2.9571516836470551</v>
      </c>
      <c r="CF94" s="6">
        <f t="shared" si="164"/>
        <v>1.6389322323389308</v>
      </c>
    </row>
    <row r="95" spans="1:84" ht="15" customHeight="1" x14ac:dyDescent="0.3">
      <c r="A95" s="24" t="s">
        <v>124</v>
      </c>
      <c r="B95" s="36">
        <v>4553961.8189658439</v>
      </c>
      <c r="C95" s="65">
        <v>5564096.6068375232</v>
      </c>
      <c r="D95" s="27">
        <v>81.845484375121032</v>
      </c>
      <c r="E95" s="37">
        <v>1543317.1402346154</v>
      </c>
      <c r="F95" s="65">
        <v>1545052.8799735066</v>
      </c>
      <c r="G95" s="27">
        <v>99.887658230900101</v>
      </c>
      <c r="H95" s="37">
        <v>9215483.7908493448</v>
      </c>
      <c r="I95" s="65">
        <v>9007901.5802361555</v>
      </c>
      <c r="J95" s="27">
        <v>102.30444581087161</v>
      </c>
      <c r="K95" s="37">
        <v>4654076.2024857905</v>
      </c>
      <c r="L95" s="65">
        <v>4406370.4854676602</v>
      </c>
      <c r="M95" s="27">
        <v>105.62153631509359</v>
      </c>
      <c r="N95" s="37">
        <v>2960365.8295911634</v>
      </c>
      <c r="O95" s="65">
        <v>2783493.1285541081</v>
      </c>
      <c r="P95" s="27">
        <v>106.35434300960291</v>
      </c>
      <c r="Q95" s="37">
        <v>22837823.101699721</v>
      </c>
      <c r="R95" s="65">
        <v>21564628.987770423</v>
      </c>
      <c r="S95" s="27">
        <v>105.90408541065716</v>
      </c>
      <c r="T95" s="26">
        <v>45765027.883826479</v>
      </c>
      <c r="U95" s="65">
        <v>44871543.66883938</v>
      </c>
      <c r="V95" s="27">
        <v>101.99120454063535</v>
      </c>
      <c r="W95" s="37">
        <v>3520594.3954933337</v>
      </c>
      <c r="X95" s="65">
        <v>3441982.9913748368</v>
      </c>
      <c r="Y95" s="27">
        <v>102.28389868036788</v>
      </c>
      <c r="Z95" s="26">
        <v>49285622.279319815</v>
      </c>
      <c r="AA95" s="65">
        <v>48313526.660214216</v>
      </c>
      <c r="AB95" s="27">
        <v>102.01205684267738</v>
      </c>
      <c r="AD95" s="7">
        <f t="shared" si="118"/>
        <v>13.858696837456492</v>
      </c>
      <c r="AE95" s="73">
        <f t="shared" si="119"/>
        <v>-3.2322363190376535</v>
      </c>
      <c r="AF95" s="6">
        <f t="shared" si="120"/>
        <v>17.66180441333951</v>
      </c>
      <c r="AG95" s="7">
        <f t="shared" si="121"/>
        <v>1.7555501665941904</v>
      </c>
      <c r="AH95" s="73">
        <f t="shared" si="122"/>
        <v>0.71890317000749349</v>
      </c>
      <c r="AI95" s="6">
        <f t="shared" si="123"/>
        <v>1.0292477022281616</v>
      </c>
      <c r="AJ95" s="7">
        <f t="shared" si="124"/>
        <v>2.4781319945160334</v>
      </c>
      <c r="AK95" s="73">
        <f t="shared" si="125"/>
        <v>-0.23532550566176269</v>
      </c>
      <c r="AL95" s="6">
        <f t="shared" si="126"/>
        <v>2.719858019816229</v>
      </c>
      <c r="AM95" s="7">
        <f t="shared" si="127"/>
        <v>21.053420799951851</v>
      </c>
      <c r="AN95" s="73">
        <f t="shared" si="128"/>
        <v>9.9780165479784557</v>
      </c>
      <c r="AO95" s="6">
        <f t="shared" si="129"/>
        <v>10.070561917382562</v>
      </c>
      <c r="AP95" s="7">
        <f t="shared" si="130"/>
        <v>4.786148846811173</v>
      </c>
      <c r="AQ95" s="73">
        <f t="shared" si="131"/>
        <v>-0.38830608233605801</v>
      </c>
      <c r="AR95" s="6">
        <f t="shared" si="132"/>
        <v>5.1946259777735122</v>
      </c>
      <c r="AS95" s="7">
        <f t="shared" si="133"/>
        <v>4.8785513823676183</v>
      </c>
      <c r="AT95" s="73">
        <f t="shared" si="134"/>
        <v>1.1508721882099024</v>
      </c>
      <c r="AU95" s="6">
        <f t="shared" si="135"/>
        <v>3.6852664870962997</v>
      </c>
      <c r="AV95" s="7">
        <f t="shared" si="136"/>
        <v>6.5435874514577961</v>
      </c>
      <c r="AW95" s="73">
        <f t="shared" si="137"/>
        <v>0.98622748876647393</v>
      </c>
      <c r="AX95" s="6">
        <f t="shared" si="138"/>
        <v>5.5030870059083412</v>
      </c>
      <c r="AY95" s="7">
        <f t="shared" si="139"/>
        <v>3.932152538675254</v>
      </c>
      <c r="AZ95" s="73">
        <f t="shared" si="140"/>
        <v>1.047171073525675</v>
      </c>
      <c r="BA95" s="6">
        <f t="shared" si="141"/>
        <v>2.8550838529169482</v>
      </c>
      <c r="BB95" s="7">
        <f t="shared" si="142"/>
        <v>6.3527016790429798</v>
      </c>
      <c r="BC95" s="73">
        <f t="shared" si="143"/>
        <v>0.99056683822564651</v>
      </c>
      <c r="BD95" s="6">
        <f t="shared" si="144"/>
        <v>5.3095402953889987</v>
      </c>
      <c r="BF95" s="7">
        <f t="shared" ref="BF95:CF95" si="165">+AVERAGE(B95:B95)/AVERAGE(B91:B91)*100-100</f>
        <v>13.858696837456492</v>
      </c>
      <c r="BG95" s="75">
        <f t="shared" si="165"/>
        <v>-3.2322363190376535</v>
      </c>
      <c r="BH95" s="6">
        <f t="shared" si="165"/>
        <v>17.66180441333951</v>
      </c>
      <c r="BI95" s="7">
        <f t="shared" si="165"/>
        <v>1.7555501665941904</v>
      </c>
      <c r="BJ95" s="75">
        <f t="shared" si="165"/>
        <v>0.71890317000749349</v>
      </c>
      <c r="BK95" s="6">
        <f t="shared" si="165"/>
        <v>1.0292477022281616</v>
      </c>
      <c r="BL95" s="7">
        <f t="shared" si="165"/>
        <v>2.4781319945160334</v>
      </c>
      <c r="BM95" s="75">
        <f t="shared" si="165"/>
        <v>-0.23532550566176269</v>
      </c>
      <c r="BN95" s="6">
        <f t="shared" si="165"/>
        <v>2.719858019816229</v>
      </c>
      <c r="BO95" s="7">
        <f t="shared" si="165"/>
        <v>21.053420799951851</v>
      </c>
      <c r="BP95" s="75">
        <f t="shared" si="165"/>
        <v>9.9780165479784557</v>
      </c>
      <c r="BQ95" s="6">
        <f t="shared" si="165"/>
        <v>10.070561917382562</v>
      </c>
      <c r="BR95" s="7">
        <f t="shared" si="165"/>
        <v>4.786148846811173</v>
      </c>
      <c r="BS95" s="75">
        <f t="shared" si="165"/>
        <v>-0.38830608233605801</v>
      </c>
      <c r="BT95" s="6">
        <f t="shared" si="165"/>
        <v>5.1946259777735122</v>
      </c>
      <c r="BU95" s="7">
        <f t="shared" si="165"/>
        <v>4.8785513823676183</v>
      </c>
      <c r="BV95" s="75">
        <f t="shared" si="165"/>
        <v>1.1508721882099024</v>
      </c>
      <c r="BW95" s="6">
        <f t="shared" si="165"/>
        <v>3.6852664870962997</v>
      </c>
      <c r="BX95" s="7">
        <f t="shared" si="165"/>
        <v>6.5435874514577961</v>
      </c>
      <c r="BY95" s="75">
        <f t="shared" si="165"/>
        <v>0.98622748876647393</v>
      </c>
      <c r="BZ95" s="6">
        <f t="shared" si="165"/>
        <v>5.5030870059083412</v>
      </c>
      <c r="CA95" s="7">
        <f t="shared" si="165"/>
        <v>3.932152538675254</v>
      </c>
      <c r="CB95" s="75">
        <f t="shared" si="165"/>
        <v>1.047171073525675</v>
      </c>
      <c r="CC95" s="6">
        <f t="shared" si="165"/>
        <v>2.8550838529169482</v>
      </c>
      <c r="CD95" s="7">
        <f t="shared" si="165"/>
        <v>6.3527016790429798</v>
      </c>
      <c r="CE95" s="75">
        <f t="shared" si="165"/>
        <v>0.99056683822564651</v>
      </c>
      <c r="CF95" s="6">
        <f t="shared" si="165"/>
        <v>5.3095402953889987</v>
      </c>
    </row>
    <row r="96" spans="1:84" ht="15" customHeight="1" x14ac:dyDescent="0.3">
      <c r="A96" s="24" t="s">
        <v>125</v>
      </c>
      <c r="B96" s="36">
        <v>3793176.3631371045</v>
      </c>
      <c r="C96" s="65">
        <v>3898117.4131611567</v>
      </c>
      <c r="D96" s="27">
        <v>97.307904331723279</v>
      </c>
      <c r="E96" s="37">
        <v>1833775.2155039487</v>
      </c>
      <c r="F96" s="65">
        <v>1706322.7991766641</v>
      </c>
      <c r="G96" s="27">
        <v>107.46941999419941</v>
      </c>
      <c r="H96" s="37">
        <v>9278474.0949623529</v>
      </c>
      <c r="I96" s="65">
        <v>9205307.4024342466</v>
      </c>
      <c r="J96" s="27">
        <v>100.79483160452369</v>
      </c>
      <c r="K96" s="37">
        <v>4068393.6904574283</v>
      </c>
      <c r="L96" s="65">
        <v>4249145.1189056439</v>
      </c>
      <c r="M96" s="27">
        <v>95.746169561401857</v>
      </c>
      <c r="N96" s="37">
        <v>3099044.5408902685</v>
      </c>
      <c r="O96" s="65">
        <v>2958835.0398979629</v>
      </c>
      <c r="P96" s="27">
        <v>104.73867245391079</v>
      </c>
      <c r="Q96" s="37">
        <v>23761186.141240209</v>
      </c>
      <c r="R96" s="65">
        <v>22420928.721415162</v>
      </c>
      <c r="S96" s="27">
        <v>105.97770697404212</v>
      </c>
      <c r="T96" s="26">
        <v>45834050.046191312</v>
      </c>
      <c r="U96" s="65">
        <v>44438656.494990841</v>
      </c>
      <c r="V96" s="27">
        <v>103.14004441461402</v>
      </c>
      <c r="W96" s="37">
        <v>3612301.5804718272</v>
      </c>
      <c r="X96" s="65">
        <v>3531319.9691860718</v>
      </c>
      <c r="Y96" s="27">
        <v>102.29323912849564</v>
      </c>
      <c r="Z96" s="26">
        <v>49446351.626663141</v>
      </c>
      <c r="AA96" s="65">
        <v>47969976.464176916</v>
      </c>
      <c r="AB96" s="27">
        <v>103.07770666426896</v>
      </c>
      <c r="AD96" s="7">
        <f t="shared" si="118"/>
        <v>30.901265183875353</v>
      </c>
      <c r="AE96" s="73">
        <f t="shared" si="119"/>
        <v>-1.2552763551895936</v>
      </c>
      <c r="AF96" s="6">
        <f t="shared" si="120"/>
        <v>32.565326381117416</v>
      </c>
      <c r="AG96" s="7">
        <f t="shared" si="121"/>
        <v>17.819367249066914</v>
      </c>
      <c r="AH96" s="73">
        <f t="shared" si="122"/>
        <v>13.217872230894457</v>
      </c>
      <c r="AI96" s="6">
        <f t="shared" si="123"/>
        <v>4.0642832509590647</v>
      </c>
      <c r="AJ96" s="7">
        <f t="shared" si="124"/>
        <v>9.1486398659438493</v>
      </c>
      <c r="AK96" s="73">
        <f t="shared" si="125"/>
        <v>9.1820541058638412</v>
      </c>
      <c r="AL96" s="6">
        <f t="shared" si="126"/>
        <v>-3.0604150282400155E-2</v>
      </c>
      <c r="AM96" s="7">
        <f t="shared" si="127"/>
        <v>-5.4650595903600419</v>
      </c>
      <c r="AN96" s="73">
        <f t="shared" si="128"/>
        <v>16.092003944429052</v>
      </c>
      <c r="AO96" s="6">
        <f t="shared" si="129"/>
        <v>-18.568947733134166</v>
      </c>
      <c r="AP96" s="7">
        <f t="shared" si="130"/>
        <v>12.733280688298066</v>
      </c>
      <c r="AQ96" s="73">
        <f t="shared" si="131"/>
        <v>8.638078489483064</v>
      </c>
      <c r="AR96" s="6">
        <f t="shared" si="132"/>
        <v>3.7695826875393692</v>
      </c>
      <c r="AS96" s="7">
        <f t="shared" si="133"/>
        <v>5.9097205316848118</v>
      </c>
      <c r="AT96" s="73">
        <f t="shared" si="134"/>
        <v>3.9105173537435434</v>
      </c>
      <c r="AU96" s="6">
        <f t="shared" si="135"/>
        <v>1.9239661478494696</v>
      </c>
      <c r="AV96" s="7">
        <f t="shared" si="136"/>
        <v>7.9900340667307574</v>
      </c>
      <c r="AW96" s="73">
        <f t="shared" si="137"/>
        <v>6.1936417731472346</v>
      </c>
      <c r="AX96" s="6">
        <f t="shared" si="138"/>
        <v>1.6916194449956095</v>
      </c>
      <c r="AY96" s="7">
        <f t="shared" si="139"/>
        <v>7.9613260023222239</v>
      </c>
      <c r="AZ96" s="73">
        <f t="shared" si="140"/>
        <v>5.196479125350379</v>
      </c>
      <c r="BA96" s="6">
        <f t="shared" si="141"/>
        <v>2.6282694059344749</v>
      </c>
      <c r="BB96" s="7">
        <f t="shared" si="142"/>
        <v>7.9879362831024139</v>
      </c>
      <c r="BC96" s="73">
        <f t="shared" si="143"/>
        <v>6.1195912840652937</v>
      </c>
      <c r="BD96" s="6">
        <f t="shared" si="144"/>
        <v>1.7606032745036231</v>
      </c>
      <c r="BF96" s="7">
        <f t="shared" ref="BF96:CF96" si="166">+AVERAGE(B95:B96)/AVERAGE(B91:B92)*100-100</f>
        <v>21.018628190705684</v>
      </c>
      <c r="BG96" s="75">
        <f t="shared" si="166"/>
        <v>-2.427462714864987</v>
      </c>
      <c r="BH96" s="6">
        <f t="shared" si="166"/>
        <v>25.313917239339958</v>
      </c>
      <c r="BI96" s="7">
        <f t="shared" si="166"/>
        <v>9.8913192240363941</v>
      </c>
      <c r="BJ96" s="75">
        <f t="shared" si="166"/>
        <v>6.9130873725208346</v>
      </c>
      <c r="BK96" s="6">
        <f t="shared" si="166"/>
        <v>2.5798128843173629</v>
      </c>
      <c r="BL96" s="7">
        <f t="shared" si="166"/>
        <v>5.7196080076484179</v>
      </c>
      <c r="BM96" s="75">
        <f t="shared" si="166"/>
        <v>4.3120971184519306</v>
      </c>
      <c r="BN96" s="6">
        <f t="shared" si="166"/>
        <v>1.3361863467591633</v>
      </c>
      <c r="BO96" s="7">
        <f t="shared" si="166"/>
        <v>7.0473678172838987</v>
      </c>
      <c r="BP96" s="75">
        <f t="shared" si="166"/>
        <v>12.896873186794551</v>
      </c>
      <c r="BQ96" s="6">
        <f t="shared" si="166"/>
        <v>-5.6991178024804867</v>
      </c>
      <c r="BR96" s="7">
        <f t="shared" si="166"/>
        <v>8.7054350901145483</v>
      </c>
      <c r="BS96" s="75">
        <f t="shared" si="166"/>
        <v>4.0669999087244832</v>
      </c>
      <c r="BT96" s="6">
        <f t="shared" si="166"/>
        <v>4.4826988030895336</v>
      </c>
      <c r="BU96" s="7">
        <f t="shared" si="166"/>
        <v>5.4018308294652542</v>
      </c>
      <c r="BV96" s="75">
        <f t="shared" si="166"/>
        <v>2.53898980743827</v>
      </c>
      <c r="BW96" s="6">
        <f t="shared" si="166"/>
        <v>2.7967664749050272</v>
      </c>
      <c r="BX96" s="7">
        <f t="shared" si="166"/>
        <v>7.26247952669911</v>
      </c>
      <c r="BY96" s="75">
        <f t="shared" si="166"/>
        <v>3.5118804242630262</v>
      </c>
      <c r="BZ96" s="6">
        <f t="shared" si="166"/>
        <v>3.5516277675318833</v>
      </c>
      <c r="CA96" s="7">
        <f t="shared" si="166"/>
        <v>5.9343301017917156</v>
      </c>
      <c r="CB96" s="75">
        <f t="shared" si="166"/>
        <v>3.1066612984231625</v>
      </c>
      <c r="CC96" s="6">
        <f t="shared" si="166"/>
        <v>2.7415462716061683</v>
      </c>
      <c r="CD96" s="7">
        <f t="shared" si="166"/>
        <v>7.1654122325119971</v>
      </c>
      <c r="CE96" s="75">
        <f t="shared" si="166"/>
        <v>3.48242559823791</v>
      </c>
      <c r="CF96" s="6">
        <f t="shared" si="166"/>
        <v>3.4954428574479408</v>
      </c>
    </row>
    <row r="97" spans="1:84" ht="15" customHeight="1" x14ac:dyDescent="0.3">
      <c r="A97" s="24" t="s">
        <v>126</v>
      </c>
      <c r="B97" s="36">
        <v>3186768.7585783852</v>
      </c>
      <c r="C97" s="65">
        <v>2688336.9815491</v>
      </c>
      <c r="D97" s="27">
        <v>118.5405245120005</v>
      </c>
      <c r="E97" s="37">
        <v>1811274.2619396029</v>
      </c>
      <c r="F97" s="65">
        <v>1632020.2952012662</v>
      </c>
      <c r="G97" s="27">
        <v>110.98356235307911</v>
      </c>
      <c r="H97" s="37">
        <v>9962646.7402691357</v>
      </c>
      <c r="I97" s="65">
        <v>9324868.6714956462</v>
      </c>
      <c r="J97" s="27">
        <v>106.83953942132243</v>
      </c>
      <c r="K97" s="37">
        <v>4409172.8349110205</v>
      </c>
      <c r="L97" s="65">
        <v>4221639.0908531817</v>
      </c>
      <c r="M97" s="27">
        <v>104.44220218786961</v>
      </c>
      <c r="N97" s="37">
        <v>3344634.23786024</v>
      </c>
      <c r="O97" s="65">
        <v>3125960.0642144913</v>
      </c>
      <c r="P97" s="27">
        <v>106.99542441853616</v>
      </c>
      <c r="Q97" s="37">
        <v>24873419.381096065</v>
      </c>
      <c r="R97" s="65">
        <v>22028064.75384897</v>
      </c>
      <c r="S97" s="27">
        <v>112.91695234711858</v>
      </c>
      <c r="T97" s="26">
        <v>47587916.214654446</v>
      </c>
      <c r="U97" s="65">
        <v>43020889.857162654</v>
      </c>
      <c r="V97" s="27">
        <v>110.61583424391073</v>
      </c>
      <c r="W97" s="37">
        <v>3636855.8233645293</v>
      </c>
      <c r="X97" s="65">
        <v>3580158.1629872555</v>
      </c>
      <c r="Y97" s="27">
        <v>101.58366356446011</v>
      </c>
      <c r="Z97" s="26">
        <v>51224772.038018972</v>
      </c>
      <c r="AA97" s="65">
        <v>46601048.020149909</v>
      </c>
      <c r="AB97" s="27">
        <v>109.92193140349504</v>
      </c>
      <c r="AD97" s="7">
        <f t="shared" si="118"/>
        <v>40.586802509032367</v>
      </c>
      <c r="AE97" s="73">
        <f t="shared" si="119"/>
        <v>6.9595794478709081</v>
      </c>
      <c r="AF97" s="6">
        <f t="shared" si="120"/>
        <v>31.439187807904943</v>
      </c>
      <c r="AG97" s="7">
        <f t="shared" si="121"/>
        <v>15.983906979110657</v>
      </c>
      <c r="AH97" s="73">
        <f t="shared" si="122"/>
        <v>6.8908557519938256</v>
      </c>
      <c r="AI97" s="6">
        <f t="shared" si="123"/>
        <v>8.506856047831036</v>
      </c>
      <c r="AJ97" s="7">
        <f t="shared" si="124"/>
        <v>8.3154480495472285</v>
      </c>
      <c r="AK97" s="73">
        <f t="shared" si="125"/>
        <v>6.7221845041830761</v>
      </c>
      <c r="AL97" s="6">
        <f t="shared" si="126"/>
        <v>1.4929075456675349</v>
      </c>
      <c r="AM97" s="7">
        <f t="shared" si="127"/>
        <v>9.8003766793912916</v>
      </c>
      <c r="AN97" s="73">
        <f t="shared" si="128"/>
        <v>10.699942645917602</v>
      </c>
      <c r="AO97" s="6">
        <f t="shared" si="129"/>
        <v>-0.81261647027552897</v>
      </c>
      <c r="AP97" s="7">
        <f t="shared" si="130"/>
        <v>16.34593277553256</v>
      </c>
      <c r="AQ97" s="73">
        <f t="shared" si="131"/>
        <v>10.322661705100671</v>
      </c>
      <c r="AR97" s="6">
        <f t="shared" si="132"/>
        <v>5.4596861400357142</v>
      </c>
      <c r="AS97" s="7">
        <f t="shared" si="133"/>
        <v>10.264613819303861</v>
      </c>
      <c r="AT97" s="73">
        <f t="shared" si="134"/>
        <v>2.4797022556328301</v>
      </c>
      <c r="AU97" s="6">
        <f t="shared" si="135"/>
        <v>7.5965399901843682</v>
      </c>
      <c r="AV97" s="7">
        <f t="shared" si="136"/>
        <v>12.03872902105357</v>
      </c>
      <c r="AW97" s="73">
        <f t="shared" si="137"/>
        <v>5.1345247440462032</v>
      </c>
      <c r="AX97" s="6">
        <f t="shared" si="138"/>
        <v>6.5670190585023249</v>
      </c>
      <c r="AY97" s="7">
        <f t="shared" si="139"/>
        <v>5.3343768076994138</v>
      </c>
      <c r="AZ97" s="73">
        <f t="shared" si="140"/>
        <v>4.75724789475818</v>
      </c>
      <c r="BA97" s="6">
        <f t="shared" si="141"/>
        <v>0.55092026999510324</v>
      </c>
      <c r="BB97" s="7">
        <f t="shared" si="142"/>
        <v>11.53471478551522</v>
      </c>
      <c r="BC97" s="73">
        <f t="shared" si="143"/>
        <v>5.1054438458492371</v>
      </c>
      <c r="BD97" s="6">
        <f t="shared" si="144"/>
        <v>6.1169723512088865</v>
      </c>
      <c r="BF97" s="7">
        <f t="shared" ref="BF97:CF97" si="167">+AVERAGE(B95:B97)/AVERAGE(B91:B93)*100-100</f>
        <v>25.858830966453112</v>
      </c>
      <c r="BG97" s="75">
        <f t="shared" si="167"/>
        <v>-0.49531491337924649</v>
      </c>
      <c r="BH97" s="6">
        <f t="shared" si="167"/>
        <v>27.683278734204151</v>
      </c>
      <c r="BI97" s="7">
        <f t="shared" si="167"/>
        <v>11.944178273303535</v>
      </c>
      <c r="BJ97" s="75">
        <f t="shared" si="167"/>
        <v>6.9056565846017861</v>
      </c>
      <c r="BK97" s="6">
        <f t="shared" si="167"/>
        <v>4.5712181533022544</v>
      </c>
      <c r="BL97" s="7">
        <f t="shared" si="167"/>
        <v>6.6141360715198658</v>
      </c>
      <c r="BM97" s="75">
        <f t="shared" si="167"/>
        <v>5.1159112680004455</v>
      </c>
      <c r="BN97" s="6">
        <f t="shared" si="167"/>
        <v>1.3901552851914403</v>
      </c>
      <c r="BO97" s="7">
        <f t="shared" si="167"/>
        <v>7.9562121051495183</v>
      </c>
      <c r="BP97" s="75">
        <f t="shared" si="167"/>
        <v>12.167087129440077</v>
      </c>
      <c r="BQ97" s="6">
        <f t="shared" si="167"/>
        <v>-4.0853123726631395</v>
      </c>
      <c r="BR97" s="7">
        <f t="shared" si="167"/>
        <v>11.305112781304103</v>
      </c>
      <c r="BS97" s="75">
        <f t="shared" si="167"/>
        <v>6.1894302523571838</v>
      </c>
      <c r="BT97" s="6">
        <f t="shared" si="167"/>
        <v>4.809301379317148</v>
      </c>
      <c r="BU97" s="7">
        <f t="shared" si="167"/>
        <v>7.0447302365933382</v>
      </c>
      <c r="BV97" s="75">
        <f t="shared" si="167"/>
        <v>2.5191985383366244</v>
      </c>
      <c r="BW97" s="6">
        <f t="shared" si="167"/>
        <v>4.4160939622554451</v>
      </c>
      <c r="BX97" s="7">
        <f t="shared" si="167"/>
        <v>8.8489837857392644</v>
      </c>
      <c r="BY97" s="75">
        <f t="shared" si="167"/>
        <v>4.0338801490657659</v>
      </c>
      <c r="BZ97" s="6">
        <f t="shared" si="167"/>
        <v>4.5883975220558426</v>
      </c>
      <c r="CA97" s="7">
        <f t="shared" si="167"/>
        <v>5.7309680520910575</v>
      </c>
      <c r="CB97" s="75">
        <f t="shared" si="167"/>
        <v>3.6607456187524292</v>
      </c>
      <c r="CC97" s="6">
        <f t="shared" si="167"/>
        <v>2.0041948766794206</v>
      </c>
      <c r="CD97" s="7">
        <f t="shared" si="167"/>
        <v>8.6189342728172562</v>
      </c>
      <c r="CE97" s="75">
        <f t="shared" si="167"/>
        <v>4.0062285595714968</v>
      </c>
      <c r="CF97" s="6">
        <f t="shared" si="167"/>
        <v>4.3953730474989925</v>
      </c>
    </row>
    <row r="98" spans="1:84" ht="15" customHeight="1" x14ac:dyDescent="0.3">
      <c r="A98" s="24" t="s">
        <v>127</v>
      </c>
      <c r="B98" s="36">
        <v>4145028.5107264845</v>
      </c>
      <c r="C98" s="65">
        <v>3581292.2935476201</v>
      </c>
      <c r="D98" s="27">
        <v>115.74113953766194</v>
      </c>
      <c r="E98" s="37">
        <v>1728596.1025240112</v>
      </c>
      <c r="F98" s="65">
        <v>1514649.8293904318</v>
      </c>
      <c r="G98" s="27">
        <v>114.12513103571152</v>
      </c>
      <c r="H98" s="37">
        <v>10551704.881233197</v>
      </c>
      <c r="I98" s="65">
        <v>9664838.3239238467</v>
      </c>
      <c r="J98" s="27">
        <v>109.17621720700745</v>
      </c>
      <c r="K98" s="37">
        <v>4773245.2609531591</v>
      </c>
      <c r="L98" s="65">
        <v>4266563.1122058351</v>
      </c>
      <c r="M98" s="27">
        <v>111.87565109016673</v>
      </c>
      <c r="N98" s="37">
        <v>3573702.9537833519</v>
      </c>
      <c r="O98" s="65">
        <v>3284676.3241084516</v>
      </c>
      <c r="P98" s="27">
        <v>108.79924233488516</v>
      </c>
      <c r="Q98" s="37">
        <v>26000429.815808307</v>
      </c>
      <c r="R98" s="65">
        <v>24450651.845466949</v>
      </c>
      <c r="S98" s="27">
        <v>106.33839122219018</v>
      </c>
      <c r="T98" s="26">
        <v>50772707.525028512</v>
      </c>
      <c r="U98" s="65">
        <v>46762671.728643134</v>
      </c>
      <c r="V98" s="27">
        <v>108.5752923178877</v>
      </c>
      <c r="W98" s="37">
        <v>3917819.606017909</v>
      </c>
      <c r="X98" s="65">
        <v>3772135.1189157744</v>
      </c>
      <c r="Y98" s="27">
        <v>103.86212271059921</v>
      </c>
      <c r="Z98" s="26">
        <v>54690527.131046422</v>
      </c>
      <c r="AA98" s="65">
        <v>50534806.847558908</v>
      </c>
      <c r="AB98" s="27">
        <v>108.22348108705249</v>
      </c>
      <c r="AD98" s="7">
        <f t="shared" si="118"/>
        <v>35.073328354063449</v>
      </c>
      <c r="AE98" s="73">
        <f t="shared" si="119"/>
        <v>12.964443311684562</v>
      </c>
      <c r="AF98" s="6">
        <f t="shared" si="120"/>
        <v>19.571543393860154</v>
      </c>
      <c r="AG98" s="7">
        <f t="shared" si="121"/>
        <v>11.338949375544956</v>
      </c>
      <c r="AH98" s="73">
        <f t="shared" si="122"/>
        <v>-3.1895640748289793</v>
      </c>
      <c r="AI98" s="6">
        <f t="shared" si="123"/>
        <v>15.007176975841375</v>
      </c>
      <c r="AJ98" s="7">
        <f t="shared" si="124"/>
        <v>6.5348376952102569</v>
      </c>
      <c r="AK98" s="73">
        <f t="shared" si="125"/>
        <v>3.0630228670930109</v>
      </c>
      <c r="AL98" s="6">
        <f t="shared" si="126"/>
        <v>3.3686328341003673</v>
      </c>
      <c r="AM98" s="7">
        <f t="shared" si="127"/>
        <v>9.0237035856611385</v>
      </c>
      <c r="AN98" s="73">
        <f t="shared" si="128"/>
        <v>5.1794569847257321</v>
      </c>
      <c r="AO98" s="6">
        <f t="shared" si="129"/>
        <v>3.6549405284471703</v>
      </c>
      <c r="AP98" s="7">
        <f t="shared" si="130"/>
        <v>20.491237367493568</v>
      </c>
      <c r="AQ98" s="73">
        <f t="shared" si="131"/>
        <v>16.102347570875807</v>
      </c>
      <c r="AR98" s="6">
        <f t="shared" si="132"/>
        <v>3.7801903996286654</v>
      </c>
      <c r="AS98" s="7">
        <f t="shared" si="133"/>
        <v>4.3734626384281228</v>
      </c>
      <c r="AT98" s="73">
        <f t="shared" si="134"/>
        <v>3.6149116648346507</v>
      </c>
      <c r="AU98" s="6">
        <f t="shared" si="135"/>
        <v>0.73208668656414488</v>
      </c>
      <c r="AV98" s="7">
        <f t="shared" si="136"/>
        <v>8.5331796836881466</v>
      </c>
      <c r="AW98" s="73">
        <f t="shared" si="137"/>
        <v>4.8593001764294854</v>
      </c>
      <c r="AX98" s="6">
        <f t="shared" si="138"/>
        <v>3.503627719312675</v>
      </c>
      <c r="AY98" s="7">
        <f t="shared" si="139"/>
        <v>7.6660503381878584</v>
      </c>
      <c r="AZ98" s="73">
        <f t="shared" si="140"/>
        <v>6.9902382170581348</v>
      </c>
      <c r="BA98" s="6">
        <f t="shared" si="141"/>
        <v>0.63165774036193056</v>
      </c>
      <c r="BB98" s="7">
        <f t="shared" si="142"/>
        <v>8.4705976803382441</v>
      </c>
      <c r="BC98" s="73">
        <f t="shared" si="143"/>
        <v>5.0154265957581998</v>
      </c>
      <c r="BD98" s="6">
        <f t="shared" si="144"/>
        <v>3.2901557386232554</v>
      </c>
      <c r="BF98" s="7">
        <f t="shared" ref="BF98:CF98" si="168">+AVERAGE(B95:B98)/AVERAGE(B91:B94)*100-100</f>
        <v>28.17036678158388</v>
      </c>
      <c r="BG98" s="75">
        <f t="shared" si="168"/>
        <v>2.2789104748056417</v>
      </c>
      <c r="BH98" s="6">
        <f t="shared" si="168"/>
        <v>25.303537540325067</v>
      </c>
      <c r="BI98" s="7">
        <f t="shared" si="168"/>
        <v>11.792311569138803</v>
      </c>
      <c r="BJ98" s="75">
        <f t="shared" si="168"/>
        <v>4.3301169937307975</v>
      </c>
      <c r="BK98" s="6">
        <f t="shared" si="168"/>
        <v>7.1367380203939632</v>
      </c>
      <c r="BL98" s="7">
        <f t="shared" si="168"/>
        <v>6.5926743027772972</v>
      </c>
      <c r="BM98" s="75">
        <f t="shared" si="168"/>
        <v>4.5747745372118516</v>
      </c>
      <c r="BN98" s="6">
        <f t="shared" si="168"/>
        <v>1.8982020359032532</v>
      </c>
      <c r="BO98" s="7">
        <f t="shared" si="168"/>
        <v>8.2387445805451165</v>
      </c>
      <c r="BP98" s="75">
        <f t="shared" si="168"/>
        <v>10.342705136558124</v>
      </c>
      <c r="BQ98" s="6">
        <f t="shared" si="168"/>
        <v>-2.1277719701390936</v>
      </c>
      <c r="BR98" s="7">
        <f t="shared" si="168"/>
        <v>13.691966335459568</v>
      </c>
      <c r="BS98" s="75">
        <f t="shared" si="168"/>
        <v>8.6978001854717206</v>
      </c>
      <c r="BT98" s="6">
        <f t="shared" si="168"/>
        <v>4.5450826458638858</v>
      </c>
      <c r="BU98" s="7">
        <f t="shared" si="168"/>
        <v>6.3189007494728173</v>
      </c>
      <c r="BV98" s="75">
        <f t="shared" si="168"/>
        <v>2.8130556517855183</v>
      </c>
      <c r="BW98" s="6">
        <f t="shared" si="168"/>
        <v>3.4826359566520608</v>
      </c>
      <c r="BX98" s="7">
        <f t="shared" si="168"/>
        <v>8.7643953809939319</v>
      </c>
      <c r="BY98" s="75">
        <f t="shared" si="168"/>
        <v>4.2481471294768767</v>
      </c>
      <c r="BZ98" s="6">
        <f t="shared" si="168"/>
        <v>4.3086685234545712</v>
      </c>
      <c r="CA98" s="7">
        <f t="shared" si="168"/>
        <v>6.2403040895171245</v>
      </c>
      <c r="CB98" s="75">
        <f t="shared" si="168"/>
        <v>4.5171840230078431</v>
      </c>
      <c r="CC98" s="6">
        <f t="shared" si="168"/>
        <v>1.6529914889650712</v>
      </c>
      <c r="CD98" s="7">
        <f t="shared" si="168"/>
        <v>8.5792526649933762</v>
      </c>
      <c r="CE98" s="75">
        <f t="shared" si="168"/>
        <v>4.2680258331433691</v>
      </c>
      <c r="CF98" s="6">
        <f t="shared" si="168"/>
        <v>4.1105185383038645</v>
      </c>
    </row>
    <row r="99" spans="1:84" x14ac:dyDescent="0.3">
      <c r="A99" s="24" t="s">
        <v>128</v>
      </c>
      <c r="B99" s="36">
        <v>5771773.436994697</v>
      </c>
      <c r="C99" s="65">
        <v>6146818.1470649261</v>
      </c>
      <c r="D99" s="27">
        <v>93.898555299715341</v>
      </c>
      <c r="E99" s="37">
        <v>1908367.541943073</v>
      </c>
      <c r="F99" s="65">
        <v>1671390.7128872336</v>
      </c>
      <c r="G99" s="27">
        <v>114.17842203074559</v>
      </c>
      <c r="H99" s="37">
        <v>10551074.937868364</v>
      </c>
      <c r="I99" s="65">
        <v>9942738.0248939376</v>
      </c>
      <c r="J99" s="27">
        <v>106.11840432133799</v>
      </c>
      <c r="K99" s="37">
        <v>4691442.9553613653</v>
      </c>
      <c r="L99" s="65">
        <v>4374722.2158572813</v>
      </c>
      <c r="M99" s="27">
        <v>107.23979086845902</v>
      </c>
      <c r="N99" s="37">
        <v>3558961.1168976761</v>
      </c>
      <c r="O99" s="65">
        <v>3243819.8263672492</v>
      </c>
      <c r="P99" s="27">
        <v>109.71512930431014</v>
      </c>
      <c r="Q99" s="37">
        <v>24753764.352158926</v>
      </c>
      <c r="R99" s="65">
        <v>22927740.26874987</v>
      </c>
      <c r="S99" s="27">
        <v>107.96425666901808</v>
      </c>
      <c r="T99" s="26">
        <v>51235384.341224104</v>
      </c>
      <c r="U99" s="65">
        <v>48307229.195820495</v>
      </c>
      <c r="V99" s="27">
        <v>106.0615257677767</v>
      </c>
      <c r="W99" s="37">
        <v>3909143.0271159513</v>
      </c>
      <c r="X99" s="65">
        <v>3757292.0491010328</v>
      </c>
      <c r="Y99" s="27">
        <v>104.04150052831933</v>
      </c>
      <c r="Z99" s="26">
        <v>55144527.368340053</v>
      </c>
      <c r="AA99" s="65">
        <v>52064521.244921528</v>
      </c>
      <c r="AB99" s="27">
        <v>105.91574847856486</v>
      </c>
      <c r="AD99" s="7">
        <f t="shared" si="118"/>
        <v>26.741805628607679</v>
      </c>
      <c r="AE99" s="73">
        <f t="shared" si="119"/>
        <v>10.472886820680245</v>
      </c>
      <c r="AF99" s="6">
        <f t="shared" si="120"/>
        <v>14.726616888662633</v>
      </c>
      <c r="AG99" s="7">
        <f t="shared" si="121"/>
        <v>23.653621941434693</v>
      </c>
      <c r="AH99" s="73">
        <f t="shared" si="122"/>
        <v>8.1769261461066378</v>
      </c>
      <c r="AI99" s="6">
        <f t="shared" si="123"/>
        <v>14.306836352906572</v>
      </c>
      <c r="AJ99" s="7">
        <f t="shared" si="124"/>
        <v>14.492903219527278</v>
      </c>
      <c r="AK99" s="73">
        <f t="shared" si="125"/>
        <v>10.377960242248491</v>
      </c>
      <c r="AL99" s="6">
        <f t="shared" si="126"/>
        <v>3.7280476720602991</v>
      </c>
      <c r="AM99" s="7">
        <f t="shared" si="127"/>
        <v>0.80288227458795802</v>
      </c>
      <c r="AN99" s="73">
        <f t="shared" si="128"/>
        <v>-0.7182389614027187</v>
      </c>
      <c r="AO99" s="6">
        <f t="shared" si="129"/>
        <v>1.5321255586907938</v>
      </c>
      <c r="AP99" s="7">
        <f t="shared" si="130"/>
        <v>20.220314709860745</v>
      </c>
      <c r="AQ99" s="73">
        <f t="shared" si="131"/>
        <v>16.537734298351197</v>
      </c>
      <c r="AR99" s="6">
        <f t="shared" si="132"/>
        <v>3.1599897094976086</v>
      </c>
      <c r="AS99" s="7">
        <f t="shared" si="133"/>
        <v>8.389333965532856</v>
      </c>
      <c r="AT99" s="73">
        <f t="shared" si="134"/>
        <v>6.3210513927806744</v>
      </c>
      <c r="AU99" s="6">
        <f t="shared" si="135"/>
        <v>1.9453180208981848</v>
      </c>
      <c r="AV99" s="7">
        <f t="shared" si="136"/>
        <v>11.953136948335327</v>
      </c>
      <c r="AW99" s="73">
        <f t="shared" si="137"/>
        <v>7.6567134670853676</v>
      </c>
      <c r="AX99" s="6">
        <f t="shared" si="138"/>
        <v>3.9908551384150428</v>
      </c>
      <c r="AY99" s="7">
        <f t="shared" si="139"/>
        <v>11.036449757461227</v>
      </c>
      <c r="AZ99" s="73">
        <f t="shared" si="140"/>
        <v>9.1606802972681578</v>
      </c>
      <c r="BA99" s="6">
        <f t="shared" si="141"/>
        <v>1.7183563303974694</v>
      </c>
      <c r="BB99" s="7">
        <f t="shared" si="142"/>
        <v>11.887655705787097</v>
      </c>
      <c r="BC99" s="73">
        <f t="shared" si="143"/>
        <v>7.7638600284508357</v>
      </c>
      <c r="BD99" s="6">
        <f t="shared" si="144"/>
        <v>3.8266963305207469</v>
      </c>
      <c r="BF99" s="7">
        <f t="shared" ref="BF99:CF99" si="169">+AVERAGE(B99:B99)/AVERAGE(B95:B95)*100-100</f>
        <v>26.741805628607679</v>
      </c>
      <c r="BG99" s="75">
        <f t="shared" si="169"/>
        <v>10.472886820680245</v>
      </c>
      <c r="BH99" s="6">
        <f t="shared" si="169"/>
        <v>14.726616888662633</v>
      </c>
      <c r="BI99" s="7">
        <f t="shared" si="169"/>
        <v>23.653621941434693</v>
      </c>
      <c r="BJ99" s="75">
        <f t="shared" si="169"/>
        <v>8.1769261461066378</v>
      </c>
      <c r="BK99" s="6">
        <f t="shared" si="169"/>
        <v>14.306836352906572</v>
      </c>
      <c r="BL99" s="7">
        <f t="shared" si="169"/>
        <v>14.492903219527278</v>
      </c>
      <c r="BM99" s="75">
        <f t="shared" si="169"/>
        <v>10.377960242248491</v>
      </c>
      <c r="BN99" s="6">
        <f t="shared" si="169"/>
        <v>3.7280476720602991</v>
      </c>
      <c r="BO99" s="7">
        <f t="shared" si="169"/>
        <v>0.80288227458795802</v>
      </c>
      <c r="BP99" s="75">
        <f t="shared" si="169"/>
        <v>-0.7182389614027187</v>
      </c>
      <c r="BQ99" s="6">
        <f t="shared" si="169"/>
        <v>1.5321255586907938</v>
      </c>
      <c r="BR99" s="7">
        <f t="shared" si="169"/>
        <v>20.220314709860745</v>
      </c>
      <c r="BS99" s="75">
        <f t="shared" si="169"/>
        <v>16.537734298351197</v>
      </c>
      <c r="BT99" s="6">
        <f t="shared" si="169"/>
        <v>3.1599897094976086</v>
      </c>
      <c r="BU99" s="7">
        <f t="shared" si="169"/>
        <v>8.389333965532856</v>
      </c>
      <c r="BV99" s="75">
        <f t="shared" si="169"/>
        <v>6.3210513927806744</v>
      </c>
      <c r="BW99" s="6">
        <f t="shared" si="169"/>
        <v>1.9453180208981848</v>
      </c>
      <c r="BX99" s="7">
        <f t="shared" si="169"/>
        <v>11.953136948335327</v>
      </c>
      <c r="BY99" s="75">
        <f t="shared" si="169"/>
        <v>7.6567134670853676</v>
      </c>
      <c r="BZ99" s="6">
        <f t="shared" si="169"/>
        <v>3.9908551384150428</v>
      </c>
      <c r="CA99" s="7">
        <f t="shared" si="169"/>
        <v>11.036449757461227</v>
      </c>
      <c r="CB99" s="75">
        <f t="shared" si="169"/>
        <v>9.1606802972681578</v>
      </c>
      <c r="CC99" s="6">
        <f t="shared" si="169"/>
        <v>1.7183563303974694</v>
      </c>
      <c r="CD99" s="7">
        <f t="shared" si="169"/>
        <v>11.887655705787097</v>
      </c>
      <c r="CE99" s="75">
        <f t="shared" si="169"/>
        <v>7.7638600284508357</v>
      </c>
      <c r="CF99" s="6">
        <f t="shared" si="169"/>
        <v>3.8266963305207469</v>
      </c>
    </row>
    <row r="100" spans="1:84" x14ac:dyDescent="0.3">
      <c r="A100" s="24" t="s">
        <v>129</v>
      </c>
      <c r="B100" s="36">
        <v>3240693.4820552957</v>
      </c>
      <c r="C100" s="65">
        <v>4180561.1657509129</v>
      </c>
      <c r="D100" s="27">
        <v>77.518145377337206</v>
      </c>
      <c r="E100" s="37">
        <v>2032575.7515016445</v>
      </c>
      <c r="F100" s="65">
        <v>1614284.9953029053</v>
      </c>
      <c r="G100" s="27">
        <v>125.91182829648062</v>
      </c>
      <c r="H100" s="37">
        <v>9975250.5601450596</v>
      </c>
      <c r="I100" s="65">
        <v>9367623.990092421</v>
      </c>
      <c r="J100" s="27">
        <v>106.48645345602353</v>
      </c>
      <c r="K100" s="37">
        <v>4597113.3526327256</v>
      </c>
      <c r="L100" s="65">
        <v>4040100.5722728204</v>
      </c>
      <c r="M100" s="27">
        <v>113.78710184055021</v>
      </c>
      <c r="N100" s="37">
        <v>3110222.4113520756</v>
      </c>
      <c r="O100" s="65">
        <v>2850598.9179470907</v>
      </c>
      <c r="P100" s="27">
        <v>109.10768231091441</v>
      </c>
      <c r="Q100" s="37">
        <v>25835148.401500266</v>
      </c>
      <c r="R100" s="65">
        <v>23270164.609532803</v>
      </c>
      <c r="S100" s="27">
        <v>111.02262848160815</v>
      </c>
      <c r="T100" s="26">
        <v>48791003.959187061</v>
      </c>
      <c r="U100" s="65">
        <v>45323334.250898957</v>
      </c>
      <c r="V100" s="27">
        <v>107.65095897202075</v>
      </c>
      <c r="W100" s="37">
        <v>3923042.2911569905</v>
      </c>
      <c r="X100" s="65">
        <v>3734069.2635196089</v>
      </c>
      <c r="Y100" s="27">
        <v>105.0607799240248</v>
      </c>
      <c r="Z100" s="26">
        <v>52714046.250344053</v>
      </c>
      <c r="AA100" s="65">
        <v>49057403.514418565</v>
      </c>
      <c r="AB100" s="27">
        <v>107.4538040621142</v>
      </c>
      <c r="AD100" s="7">
        <f t="shared" si="118"/>
        <v>-14.565177787433115</v>
      </c>
      <c r="AE100" s="73">
        <f t="shared" si="119"/>
        <v>7.245645080780406</v>
      </c>
      <c r="AF100" s="6">
        <f t="shared" si="120"/>
        <v>-20.337257379341622</v>
      </c>
      <c r="AG100" s="7">
        <f t="shared" si="121"/>
        <v>10.84105261740396</v>
      </c>
      <c r="AH100" s="73">
        <f t="shared" si="122"/>
        <v>-5.3939268653134604</v>
      </c>
      <c r="AI100" s="6">
        <f t="shared" si="123"/>
        <v>17.160610249200772</v>
      </c>
      <c r="AJ100" s="7">
        <f t="shared" si="124"/>
        <v>7.5096018812081695</v>
      </c>
      <c r="AK100" s="73">
        <f t="shared" si="125"/>
        <v>1.7632935062576109</v>
      </c>
      <c r="AL100" s="6">
        <f t="shared" si="126"/>
        <v>5.6467397791102485</v>
      </c>
      <c r="AM100" s="7">
        <f t="shared" si="127"/>
        <v>12.995784144868509</v>
      </c>
      <c r="AN100" s="73">
        <f t="shared" si="128"/>
        <v>-4.9196848020728936</v>
      </c>
      <c r="AO100" s="6">
        <f t="shared" si="129"/>
        <v>18.842458514832529</v>
      </c>
      <c r="AP100" s="7">
        <f t="shared" si="130"/>
        <v>0.36068763498946055</v>
      </c>
      <c r="AQ100" s="73">
        <f t="shared" si="131"/>
        <v>-3.6580654376259076</v>
      </c>
      <c r="AR100" s="6">
        <f t="shared" si="132"/>
        <v>4.171343549276088</v>
      </c>
      <c r="AS100" s="7">
        <f t="shared" si="133"/>
        <v>8.7283616564093336</v>
      </c>
      <c r="AT100" s="73">
        <f t="shared" si="134"/>
        <v>3.7876927341841053</v>
      </c>
      <c r="AU100" s="6">
        <f t="shared" si="135"/>
        <v>4.7603610717881679</v>
      </c>
      <c r="AV100" s="7">
        <f t="shared" si="136"/>
        <v>6.451434926688222</v>
      </c>
      <c r="AW100" s="73">
        <f t="shared" si="137"/>
        <v>1.9907842083566152</v>
      </c>
      <c r="AX100" s="6">
        <f t="shared" si="138"/>
        <v>4.3735821358319669</v>
      </c>
      <c r="AY100" s="7">
        <f t="shared" si="139"/>
        <v>8.6022914688251149</v>
      </c>
      <c r="AZ100" s="73">
        <f t="shared" si="140"/>
        <v>5.741459173983273</v>
      </c>
      <c r="BA100" s="6">
        <f t="shared" si="141"/>
        <v>2.7054972734343892</v>
      </c>
      <c r="BB100" s="7">
        <f t="shared" si="142"/>
        <v>6.6085656801398045</v>
      </c>
      <c r="BC100" s="73">
        <f t="shared" si="143"/>
        <v>2.266890939697916</v>
      </c>
      <c r="BD100" s="6">
        <f t="shared" si="144"/>
        <v>4.2454353511166971</v>
      </c>
      <c r="BF100" s="7">
        <f t="shared" ref="BF100:CF100" si="170">+AVERAGE(B99:B100)/AVERAGE(B95:B96)*100-100</f>
        <v>7.9707406590389525</v>
      </c>
      <c r="BG100" s="75">
        <f t="shared" si="170"/>
        <v>9.143370578900516</v>
      </c>
      <c r="BH100" s="6">
        <f t="shared" si="170"/>
        <v>-4.3184714984384698</v>
      </c>
      <c r="BI100" s="7">
        <f t="shared" si="170"/>
        <v>16.696343431295929</v>
      </c>
      <c r="BJ100" s="75">
        <f t="shared" si="170"/>
        <v>1.0549389681395951</v>
      </c>
      <c r="BK100" s="6">
        <f t="shared" si="170"/>
        <v>15.78589570334934</v>
      </c>
      <c r="BL100" s="7">
        <f t="shared" si="170"/>
        <v>10.989360010173527</v>
      </c>
      <c r="BM100" s="75">
        <f t="shared" si="170"/>
        <v>6.0239413788085301</v>
      </c>
      <c r="BN100" s="6">
        <f t="shared" si="170"/>
        <v>4.6802630137007526</v>
      </c>
      <c r="BO100" s="7">
        <f t="shared" si="170"/>
        <v>6.4899784349941427</v>
      </c>
      <c r="BP100" s="75">
        <f t="shared" si="170"/>
        <v>-2.7808027533517503</v>
      </c>
      <c r="BQ100" s="6">
        <f t="shared" si="170"/>
        <v>9.762830016334064</v>
      </c>
      <c r="BR100" s="7">
        <f t="shared" si="170"/>
        <v>10.06324246891819</v>
      </c>
      <c r="BS100" s="75">
        <f t="shared" si="170"/>
        <v>6.1314951973074017</v>
      </c>
      <c r="BT100" s="6">
        <f t="shared" si="170"/>
        <v>3.661796263006579</v>
      </c>
      <c r="BU100" s="7">
        <f t="shared" si="170"/>
        <v>8.5622067411739238</v>
      </c>
      <c r="BV100" s="75">
        <f t="shared" si="170"/>
        <v>5.0297126700636881</v>
      </c>
      <c r="BW100" s="6">
        <f t="shared" si="170"/>
        <v>3.3533286111846223</v>
      </c>
      <c r="BX100" s="7">
        <f t="shared" si="170"/>
        <v>9.200213103489844</v>
      </c>
      <c r="BY100" s="75">
        <f t="shared" si="170"/>
        <v>4.8374802373793528</v>
      </c>
      <c r="BZ100" s="6">
        <f t="shared" si="170"/>
        <v>4.183290370556918</v>
      </c>
      <c r="CA100" s="7">
        <f t="shared" si="170"/>
        <v>9.8037227048325235</v>
      </c>
      <c r="CB100" s="75">
        <f t="shared" si="170"/>
        <v>7.4291674259633993</v>
      </c>
      <c r="CC100" s="6">
        <f t="shared" si="170"/>
        <v>2.2119493370312142</v>
      </c>
      <c r="CD100" s="7">
        <f t="shared" si="170"/>
        <v>9.2438136822747197</v>
      </c>
      <c r="CE100" s="75">
        <f t="shared" si="170"/>
        <v>5.0251823811375829</v>
      </c>
      <c r="CF100" s="6">
        <f t="shared" si="170"/>
        <v>4.0371537282758254</v>
      </c>
    </row>
    <row r="101" spans="1:84" x14ac:dyDescent="0.3">
      <c r="A101" s="24" t="s">
        <v>130</v>
      </c>
      <c r="B101" s="36">
        <v>2540062.8903522729</v>
      </c>
      <c r="C101" s="65">
        <v>2741694.2036202974</v>
      </c>
      <c r="D101" s="27">
        <v>92.645740250616626</v>
      </c>
      <c r="E101" s="37">
        <v>2020592.5207977414</v>
      </c>
      <c r="F101" s="65">
        <v>1620332.8211370357</v>
      </c>
      <c r="G101" s="27">
        <v>124.70231389745172</v>
      </c>
      <c r="H101" s="37">
        <v>10955214.822690032</v>
      </c>
      <c r="I101" s="65">
        <v>9902571.082131302</v>
      </c>
      <c r="J101" s="27">
        <v>110.63000438803388</v>
      </c>
      <c r="K101" s="37">
        <v>4302661.847010172</v>
      </c>
      <c r="L101" s="65">
        <v>3823282.5398900006</v>
      </c>
      <c r="M101" s="27">
        <v>112.53842220967441</v>
      </c>
      <c r="N101" s="37">
        <v>3603243.4302864098</v>
      </c>
      <c r="O101" s="65">
        <v>3321670.7179670623</v>
      </c>
      <c r="P101" s="27">
        <v>108.47684000693711</v>
      </c>
      <c r="Q101" s="37">
        <v>25953892.159675919</v>
      </c>
      <c r="R101" s="65">
        <v>23322370.654740289</v>
      </c>
      <c r="S101" s="27">
        <v>111.28325050610056</v>
      </c>
      <c r="T101" s="26">
        <v>49375667.670812547</v>
      </c>
      <c r="U101" s="65">
        <v>44731922.019485988</v>
      </c>
      <c r="V101" s="27">
        <v>110.38127905459476</v>
      </c>
      <c r="W101" s="37">
        <v>4132553.2356927814</v>
      </c>
      <c r="X101" s="65">
        <v>3903683.4947153698</v>
      </c>
      <c r="Y101" s="27">
        <v>105.86291745443106</v>
      </c>
      <c r="Z101" s="26">
        <v>53508220.906505331</v>
      </c>
      <c r="AA101" s="65">
        <v>48635605.514201358</v>
      </c>
      <c r="AB101" s="27">
        <v>110.01861772005942</v>
      </c>
      <c r="AD101" s="7">
        <f t="shared" si="118"/>
        <v>-20.293467057666504</v>
      </c>
      <c r="AE101" s="73">
        <f t="shared" si="119"/>
        <v>1.984766881436542</v>
      </c>
      <c r="AF101" s="6">
        <f t="shared" si="120"/>
        <v>-21.844668199323181</v>
      </c>
      <c r="AG101" s="7">
        <f t="shared" si="121"/>
        <v>11.556408836395107</v>
      </c>
      <c r="AH101" s="73">
        <f t="shared" si="122"/>
        <v>-0.7161353384266107</v>
      </c>
      <c r="AI101" s="6">
        <f t="shared" si="123"/>
        <v>12.361066137639611</v>
      </c>
      <c r="AJ101" s="7">
        <f t="shared" si="124"/>
        <v>9.9628954864867865</v>
      </c>
      <c r="AK101" s="73">
        <f t="shared" si="125"/>
        <v>6.1952873652964371</v>
      </c>
      <c r="AL101" s="6">
        <f t="shared" si="126"/>
        <v>3.5478110325464201</v>
      </c>
      <c r="AM101" s="7">
        <f t="shared" si="127"/>
        <v>-2.4156682418415016</v>
      </c>
      <c r="AN101" s="73">
        <f t="shared" si="128"/>
        <v>-9.4360636328737968</v>
      </c>
      <c r="AO101" s="6">
        <f t="shared" si="129"/>
        <v>7.7518664411550873</v>
      </c>
      <c r="AP101" s="7">
        <f t="shared" si="130"/>
        <v>7.7320619845002057</v>
      </c>
      <c r="AQ101" s="73">
        <f t="shared" si="131"/>
        <v>6.2608174683047366</v>
      </c>
      <c r="AR101" s="6">
        <f t="shared" si="132"/>
        <v>1.3845597570659294</v>
      </c>
      <c r="AS101" s="7">
        <f t="shared" si="133"/>
        <v>4.3438851813073001</v>
      </c>
      <c r="AT101" s="73">
        <f t="shared" si="134"/>
        <v>5.875713165702237</v>
      </c>
      <c r="AU101" s="6">
        <f t="shared" si="135"/>
        <v>-1.4468171581498694</v>
      </c>
      <c r="AV101" s="7">
        <f t="shared" si="136"/>
        <v>3.7567340584826212</v>
      </c>
      <c r="AW101" s="73">
        <f t="shared" si="137"/>
        <v>3.9772123914783748</v>
      </c>
      <c r="AX101" s="6">
        <f t="shared" si="138"/>
        <v>-0.21204485860386058</v>
      </c>
      <c r="AY101" s="7">
        <f t="shared" si="139"/>
        <v>13.629834021566253</v>
      </c>
      <c r="AZ101" s="73">
        <f t="shared" si="140"/>
        <v>9.0366212049740113</v>
      </c>
      <c r="BA101" s="6">
        <f t="shared" si="141"/>
        <v>4.2125414065771878</v>
      </c>
      <c r="BB101" s="7">
        <f t="shared" si="142"/>
        <v>4.4577043052365042</v>
      </c>
      <c r="BC101" s="73">
        <f t="shared" si="143"/>
        <v>4.3659050182127288</v>
      </c>
      <c r="BD101" s="6">
        <f t="shared" si="144"/>
        <v>8.7959077255916895E-2</v>
      </c>
      <c r="BF101" s="7">
        <f t="shared" ref="BF101:CF101" si="171">+AVERAGE(B99:B101)/AVERAGE(B95:B97)*100-100</f>
        <v>0.16146192974079554</v>
      </c>
      <c r="BG101" s="75">
        <f t="shared" si="171"/>
        <v>7.5595132662819537</v>
      </c>
      <c r="BH101" s="6">
        <f t="shared" si="171"/>
        <v>-11.297332863655839</v>
      </c>
      <c r="BI101" s="7">
        <f t="shared" si="171"/>
        <v>14.901976932969532</v>
      </c>
      <c r="BJ101" s="75">
        <f t="shared" si="171"/>
        <v>0.46304979351465647</v>
      </c>
      <c r="BK101" s="6">
        <f t="shared" si="171"/>
        <v>14.591892371056375</v>
      </c>
      <c r="BL101" s="7">
        <f t="shared" si="171"/>
        <v>10.629995160597019</v>
      </c>
      <c r="BM101" s="75">
        <f t="shared" si="171"/>
        <v>6.0819620889486288</v>
      </c>
      <c r="BN101" s="6">
        <f t="shared" si="171"/>
        <v>4.2898935552439355</v>
      </c>
      <c r="BO101" s="7">
        <f t="shared" si="171"/>
        <v>3.4997557935017198</v>
      </c>
      <c r="BP101" s="75">
        <f t="shared" si="171"/>
        <v>-4.9626597049679049</v>
      </c>
      <c r="BQ101" s="6">
        <f t="shared" si="171"/>
        <v>9.0760325687279106</v>
      </c>
      <c r="BR101" s="7">
        <f t="shared" si="171"/>
        <v>9.2341368672816486</v>
      </c>
      <c r="BS101" s="75">
        <f t="shared" si="171"/>
        <v>6.1770796713282294</v>
      </c>
      <c r="BT101" s="6">
        <f t="shared" si="171"/>
        <v>2.8958021057059966</v>
      </c>
      <c r="BU101" s="7">
        <f t="shared" si="171"/>
        <v>7.0941709788128833</v>
      </c>
      <c r="BV101" s="75">
        <f t="shared" si="171"/>
        <v>5.3120143072773089</v>
      </c>
      <c r="BW101" s="6">
        <f t="shared" si="171"/>
        <v>1.6845480512637465</v>
      </c>
      <c r="BX101" s="7">
        <f t="shared" si="171"/>
        <v>7.3390921970294443</v>
      </c>
      <c r="BY101" s="75">
        <f t="shared" si="171"/>
        <v>4.5578068194373316</v>
      </c>
      <c r="BZ101" s="6">
        <f t="shared" si="171"/>
        <v>2.6434703721292436</v>
      </c>
      <c r="CA101" s="7">
        <f t="shared" si="171"/>
        <v>11.095768750310555</v>
      </c>
      <c r="CB101" s="75">
        <f t="shared" si="171"/>
        <v>7.9744803523272907</v>
      </c>
      <c r="CC101" s="6">
        <f t="shared" si="171"/>
        <v>2.8757425816624078</v>
      </c>
      <c r="CD101" s="7">
        <f t="shared" si="171"/>
        <v>7.6088931573964516</v>
      </c>
      <c r="CE101" s="75">
        <f t="shared" si="171"/>
        <v>4.8101625220824218</v>
      </c>
      <c r="CF101" s="6">
        <f t="shared" si="171"/>
        <v>2.6590998003037924</v>
      </c>
    </row>
    <row r="102" spans="1:84" x14ac:dyDescent="0.3">
      <c r="A102" s="24" t="s">
        <v>131</v>
      </c>
      <c r="B102" s="36">
        <v>3583988.820999261</v>
      </c>
      <c r="C102" s="65">
        <v>3677218.5537653244</v>
      </c>
      <c r="D102" s="27">
        <v>97.464667073688076</v>
      </c>
      <c r="E102" s="37">
        <v>1968385.4152440659</v>
      </c>
      <c r="F102" s="65">
        <v>1583794.9047215728</v>
      </c>
      <c r="G102" s="27">
        <v>124.28284807432837</v>
      </c>
      <c r="H102" s="37">
        <v>11143811.882593716</v>
      </c>
      <c r="I102" s="65">
        <v>10302678.206217995</v>
      </c>
      <c r="J102" s="27">
        <v>108.16422351100969</v>
      </c>
      <c r="K102" s="37">
        <v>4664233.5108903004</v>
      </c>
      <c r="L102" s="65">
        <v>4476394.565636795</v>
      </c>
      <c r="M102" s="27">
        <v>104.1962106445097</v>
      </c>
      <c r="N102" s="37">
        <v>3461936.3935738504</v>
      </c>
      <c r="O102" s="65">
        <v>3166204.4413589411</v>
      </c>
      <c r="P102" s="27">
        <v>109.34026711452596</v>
      </c>
      <c r="Q102" s="37">
        <v>28549772.223472994</v>
      </c>
      <c r="R102" s="65">
        <v>25669364.404609356</v>
      </c>
      <c r="S102" s="27">
        <v>111.22118870362998</v>
      </c>
      <c r="T102" s="26">
        <v>53372128.246774189</v>
      </c>
      <c r="U102" s="65">
        <v>48875655.076309986</v>
      </c>
      <c r="V102" s="27">
        <v>109.19982179971566</v>
      </c>
      <c r="W102" s="37">
        <v>4383354.43086736</v>
      </c>
      <c r="X102" s="65">
        <v>4089796.2835129877</v>
      </c>
      <c r="Y102" s="27">
        <v>107.17781833138682</v>
      </c>
      <c r="Z102" s="26">
        <v>57755482.677641548</v>
      </c>
      <c r="AA102" s="65">
        <v>52965451.359822974</v>
      </c>
      <c r="AB102" s="27">
        <v>109.04369016942252</v>
      </c>
      <c r="AD102" s="7">
        <f t="shared" si="118"/>
        <v>-13.535243202196739</v>
      </c>
      <c r="AE102" s="73">
        <f t="shared" si="119"/>
        <v>2.6785375879688331</v>
      </c>
      <c r="AF102" s="6">
        <f t="shared" si="120"/>
        <v>-15.790817799946339</v>
      </c>
      <c r="AG102" s="7">
        <f t="shared" si="121"/>
        <v>13.87191099007606</v>
      </c>
      <c r="AH102" s="73">
        <f t="shared" si="122"/>
        <v>4.5650865295358898</v>
      </c>
      <c r="AI102" s="6">
        <f t="shared" si="123"/>
        <v>8.9005085439405605</v>
      </c>
      <c r="AJ102" s="7">
        <f t="shared" si="124"/>
        <v>5.6114818223698961</v>
      </c>
      <c r="AK102" s="73">
        <f t="shared" si="125"/>
        <v>6.5995918495115546</v>
      </c>
      <c r="AL102" s="6">
        <f t="shared" si="126"/>
        <v>-0.92693603230357269</v>
      </c>
      <c r="AM102" s="7">
        <f t="shared" si="127"/>
        <v>-2.2838078519579454</v>
      </c>
      <c r="AN102" s="73">
        <f t="shared" si="128"/>
        <v>4.9180440535538281</v>
      </c>
      <c r="AO102" s="6">
        <f t="shared" si="129"/>
        <v>-6.8642643603188844</v>
      </c>
      <c r="AP102" s="7">
        <f t="shared" si="130"/>
        <v>-3.1274720270518941</v>
      </c>
      <c r="AQ102" s="73">
        <f t="shared" si="131"/>
        <v>-3.6068053914464997</v>
      </c>
      <c r="AR102" s="6">
        <f t="shared" si="132"/>
        <v>0.49726888536183367</v>
      </c>
      <c r="AS102" s="7">
        <f t="shared" si="133"/>
        <v>9.8050010162319836</v>
      </c>
      <c r="AT102" s="73">
        <f t="shared" si="134"/>
        <v>4.9843765591400739</v>
      </c>
      <c r="AU102" s="6">
        <f t="shared" si="135"/>
        <v>4.591754140080397</v>
      </c>
      <c r="AV102" s="7">
        <f t="shared" si="136"/>
        <v>5.1197205121753342</v>
      </c>
      <c r="AW102" s="73">
        <f t="shared" si="137"/>
        <v>4.5185257162554393</v>
      </c>
      <c r="AX102" s="6">
        <f t="shared" si="138"/>
        <v>0.57520405287002063</v>
      </c>
      <c r="AY102" s="7">
        <f t="shared" si="139"/>
        <v>11.882497706999402</v>
      </c>
      <c r="AZ102" s="73">
        <f t="shared" si="140"/>
        <v>8.4212562536338567</v>
      </c>
      <c r="BA102" s="6">
        <f t="shared" si="141"/>
        <v>3.1924011701806307</v>
      </c>
      <c r="BB102" s="7">
        <f t="shared" si="142"/>
        <v>5.6041799327533539</v>
      </c>
      <c r="BC102" s="73">
        <f t="shared" si="143"/>
        <v>4.8098422926523483</v>
      </c>
      <c r="BD102" s="6">
        <f t="shared" si="144"/>
        <v>0.75788458671945591</v>
      </c>
      <c r="BF102" s="7">
        <f t="shared" ref="BF102:CF102" si="172">+AVERAGE(B99:B102)/AVERAGE(B95:B98)*100-100</f>
        <v>-3.4595258248708944</v>
      </c>
      <c r="BG102" s="75">
        <f t="shared" si="172"/>
        <v>6.4483783373454457</v>
      </c>
      <c r="BH102" s="6">
        <f t="shared" si="172"/>
        <v>-12.555283933730891</v>
      </c>
      <c r="BI102" s="7">
        <f t="shared" si="172"/>
        <v>14.644556436972351</v>
      </c>
      <c r="BJ102" s="75">
        <f t="shared" si="172"/>
        <v>1.4341508817147712</v>
      </c>
      <c r="BK102" s="6">
        <f t="shared" si="172"/>
        <v>13.089970212869886</v>
      </c>
      <c r="BL102" s="7">
        <f t="shared" si="172"/>
        <v>9.2724928141398948</v>
      </c>
      <c r="BM102" s="75">
        <f t="shared" si="172"/>
        <v>6.2164356326471477</v>
      </c>
      <c r="BN102" s="6">
        <f t="shared" si="172"/>
        <v>2.9309498908116893</v>
      </c>
      <c r="BO102" s="7">
        <f t="shared" si="172"/>
        <v>1.957921642996638</v>
      </c>
      <c r="BP102" s="75">
        <f t="shared" si="172"/>
        <v>-2.5036454670838566</v>
      </c>
      <c r="BQ102" s="6">
        <f t="shared" si="172"/>
        <v>4.806478454581665</v>
      </c>
      <c r="BR102" s="7">
        <f t="shared" si="172"/>
        <v>5.8301009968258199</v>
      </c>
      <c r="BS102" s="75">
        <f t="shared" si="172"/>
        <v>3.5327129019395329</v>
      </c>
      <c r="BT102" s="6">
        <f t="shared" si="172"/>
        <v>2.2844970529734496</v>
      </c>
      <c r="BU102" s="7">
        <f t="shared" si="172"/>
        <v>7.8172722324197963</v>
      </c>
      <c r="BV102" s="75">
        <f t="shared" si="172"/>
        <v>5.2234604933836692</v>
      </c>
      <c r="BW102" s="6">
        <f t="shared" si="172"/>
        <v>2.4015997562903806</v>
      </c>
      <c r="BX102" s="7">
        <f t="shared" si="172"/>
        <v>6.7458952797150715</v>
      </c>
      <c r="BY102" s="75">
        <f t="shared" si="172"/>
        <v>4.5475502403399446</v>
      </c>
      <c r="BZ102" s="6">
        <f t="shared" si="172"/>
        <v>2.1142439321349542</v>
      </c>
      <c r="CA102" s="7">
        <f t="shared" si="172"/>
        <v>11.305623875169061</v>
      </c>
      <c r="CB102" s="75">
        <f t="shared" si="172"/>
        <v>8.0921228601209947</v>
      </c>
      <c r="CC102" s="6">
        <f t="shared" si="172"/>
        <v>2.955954763094752</v>
      </c>
      <c r="CD102" s="7">
        <f t="shared" si="172"/>
        <v>7.0731478168655713</v>
      </c>
      <c r="CE102" s="75">
        <f t="shared" si="172"/>
        <v>4.810078855522022</v>
      </c>
      <c r="CF102" s="6">
        <f t="shared" si="172"/>
        <v>2.1729489783055271</v>
      </c>
    </row>
    <row r="103" spans="1:84" x14ac:dyDescent="0.3">
      <c r="A103" s="24" t="s">
        <v>132</v>
      </c>
      <c r="B103" s="36">
        <v>5522054.4234827496</v>
      </c>
      <c r="C103" s="65">
        <v>6602383.6653497946</v>
      </c>
      <c r="D103" s="27">
        <v>83.637284704662662</v>
      </c>
      <c r="E103" s="37">
        <v>1921870.9528498817</v>
      </c>
      <c r="F103" s="65">
        <v>1558258.5363118553</v>
      </c>
      <c r="G103" s="27">
        <v>123.33453711722562</v>
      </c>
      <c r="H103" s="37">
        <v>10753370.338028882</v>
      </c>
      <c r="I103" s="65">
        <v>10301459.602310441</v>
      </c>
      <c r="J103" s="27">
        <v>104.38686121350302</v>
      </c>
      <c r="K103" s="37">
        <v>4879879.0862400923</v>
      </c>
      <c r="L103" s="65">
        <v>4752171.0305333575</v>
      </c>
      <c r="M103" s="27">
        <v>102.68736236314294</v>
      </c>
      <c r="N103" s="37">
        <v>3352355.3433815679</v>
      </c>
      <c r="O103" s="65">
        <v>3126631.4605066045</v>
      </c>
      <c r="P103" s="27">
        <v>107.21939524136911</v>
      </c>
      <c r="Q103" s="37">
        <v>27497177.951848272</v>
      </c>
      <c r="R103" s="65">
        <v>24299721.380751144</v>
      </c>
      <c r="S103" s="27">
        <v>113.15840836607276</v>
      </c>
      <c r="T103" s="26">
        <v>53926708.095831439</v>
      </c>
      <c r="U103" s="65">
        <v>50640625.675763197</v>
      </c>
      <c r="V103" s="27">
        <v>106.48902413076024</v>
      </c>
      <c r="W103" s="37">
        <v>4346550.751424727</v>
      </c>
      <c r="X103" s="65">
        <v>4005882.7692934009</v>
      </c>
      <c r="Y103" s="27">
        <v>108.50419250265321</v>
      </c>
      <c r="Z103" s="26">
        <v>58273258.847256169</v>
      </c>
      <c r="AA103" s="65">
        <v>54646508.445056595</v>
      </c>
      <c r="AB103" s="27">
        <v>106.63674680303872</v>
      </c>
      <c r="AD103" s="7">
        <f t="shared" si="118"/>
        <v>-4.3265560618050358</v>
      </c>
      <c r="AE103" s="73">
        <f t="shared" si="119"/>
        <v>7.4114038740905102</v>
      </c>
      <c r="AF103" s="6">
        <f t="shared" si="120"/>
        <v>-10.928038841811428</v>
      </c>
      <c r="AG103" s="7">
        <f t="shared" si="121"/>
        <v>0.70758963407331521</v>
      </c>
      <c r="AH103" s="73">
        <f t="shared" si="122"/>
        <v>-6.7687450757668017</v>
      </c>
      <c r="AI103" s="6">
        <f t="shared" si="123"/>
        <v>8.0191291170712589</v>
      </c>
      <c r="AJ103" s="7">
        <f t="shared" si="124"/>
        <v>1.917296591596255</v>
      </c>
      <c r="AK103" s="73">
        <f t="shared" si="125"/>
        <v>3.6078751800395565</v>
      </c>
      <c r="AL103" s="6">
        <f t="shared" si="126"/>
        <v>-1.6317085795897128</v>
      </c>
      <c r="AM103" s="7">
        <f t="shared" si="127"/>
        <v>4.0165921800963815</v>
      </c>
      <c r="AN103" s="73">
        <f t="shared" si="128"/>
        <v>8.6279492971672198</v>
      </c>
      <c r="AO103" s="6">
        <f t="shared" si="129"/>
        <v>-4.2450926735768491</v>
      </c>
      <c r="AP103" s="7">
        <f t="shared" si="130"/>
        <v>-5.8052270516572975</v>
      </c>
      <c r="AQ103" s="73">
        <f t="shared" si="131"/>
        <v>-3.6126656883987351</v>
      </c>
      <c r="AR103" s="6">
        <f t="shared" si="132"/>
        <v>-2.2747401190393362</v>
      </c>
      <c r="AS103" s="7">
        <f t="shared" si="133"/>
        <v>11.082813751719641</v>
      </c>
      <c r="AT103" s="73">
        <f t="shared" si="134"/>
        <v>5.9839351629050981</v>
      </c>
      <c r="AU103" s="6">
        <f t="shared" si="135"/>
        <v>4.8109919498433555</v>
      </c>
      <c r="AV103" s="7">
        <f t="shared" si="136"/>
        <v>5.2528614534894587</v>
      </c>
      <c r="AW103" s="73">
        <f t="shared" si="137"/>
        <v>4.830325644395657</v>
      </c>
      <c r="AX103" s="6">
        <f t="shared" si="138"/>
        <v>0.40306638989859778</v>
      </c>
      <c r="AY103" s="7">
        <f t="shared" si="139"/>
        <v>11.189350741957441</v>
      </c>
      <c r="AZ103" s="73">
        <f t="shared" si="140"/>
        <v>6.6162203242051874</v>
      </c>
      <c r="BA103" s="6">
        <f t="shared" si="141"/>
        <v>4.289338342557997</v>
      </c>
      <c r="BB103" s="7">
        <f t="shared" si="142"/>
        <v>5.6736935254112097</v>
      </c>
      <c r="BC103" s="73">
        <f t="shared" si="143"/>
        <v>4.9592066505113905</v>
      </c>
      <c r="BD103" s="6">
        <f t="shared" si="144"/>
        <v>0.68072815877779647</v>
      </c>
      <c r="BF103" s="7">
        <f t="shared" ref="BF103:CF103" si="173">+AVERAGE(B103:B103)/AVERAGE(B99:B99)*100-100</f>
        <v>-4.3265560618050358</v>
      </c>
      <c r="BG103" s="75">
        <f t="shared" si="173"/>
        <v>7.4114038740905102</v>
      </c>
      <c r="BH103" s="6">
        <f t="shared" si="173"/>
        <v>-10.928038841811428</v>
      </c>
      <c r="BI103" s="7">
        <f t="shared" si="173"/>
        <v>0.70758963407331521</v>
      </c>
      <c r="BJ103" s="75">
        <f t="shared" si="173"/>
        <v>-6.7687450757668017</v>
      </c>
      <c r="BK103" s="6">
        <f t="shared" si="173"/>
        <v>8.0191291170712589</v>
      </c>
      <c r="BL103" s="7">
        <f t="shared" si="173"/>
        <v>1.917296591596255</v>
      </c>
      <c r="BM103" s="75">
        <f t="shared" si="173"/>
        <v>3.6078751800395565</v>
      </c>
      <c r="BN103" s="6">
        <f t="shared" si="173"/>
        <v>-1.6317085795897128</v>
      </c>
      <c r="BO103" s="7">
        <f t="shared" si="173"/>
        <v>4.0165921800963815</v>
      </c>
      <c r="BP103" s="75">
        <f t="shared" si="173"/>
        <v>8.6279492971672198</v>
      </c>
      <c r="BQ103" s="6">
        <f t="shared" si="173"/>
        <v>-4.2450926735768491</v>
      </c>
      <c r="BR103" s="7">
        <f t="shared" si="173"/>
        <v>-5.8052270516572975</v>
      </c>
      <c r="BS103" s="75">
        <f t="shared" si="173"/>
        <v>-3.6126656883987351</v>
      </c>
      <c r="BT103" s="6">
        <f t="shared" si="173"/>
        <v>-2.2747401190393362</v>
      </c>
      <c r="BU103" s="7">
        <f t="shared" si="173"/>
        <v>11.082813751719641</v>
      </c>
      <c r="BV103" s="75">
        <f t="shared" si="173"/>
        <v>5.9839351629050981</v>
      </c>
      <c r="BW103" s="6">
        <f t="shared" si="173"/>
        <v>4.8109919498433555</v>
      </c>
      <c r="BX103" s="7">
        <f t="shared" si="173"/>
        <v>5.2528614534894587</v>
      </c>
      <c r="BY103" s="75">
        <f t="shared" si="173"/>
        <v>4.830325644395657</v>
      </c>
      <c r="BZ103" s="6">
        <f t="shared" si="173"/>
        <v>0.40306638989859778</v>
      </c>
      <c r="CA103" s="7">
        <f t="shared" si="173"/>
        <v>11.189350741957441</v>
      </c>
      <c r="CB103" s="75">
        <f t="shared" si="173"/>
        <v>6.6162203242051874</v>
      </c>
      <c r="CC103" s="6">
        <f t="shared" si="173"/>
        <v>4.289338342557997</v>
      </c>
      <c r="CD103" s="7">
        <f t="shared" si="173"/>
        <v>5.6736935254112097</v>
      </c>
      <c r="CE103" s="75">
        <f t="shared" si="173"/>
        <v>4.9592066505113905</v>
      </c>
      <c r="CF103" s="6">
        <f t="shared" si="173"/>
        <v>0.68072815877779647</v>
      </c>
    </row>
    <row r="104" spans="1:84" x14ac:dyDescent="0.3">
      <c r="A104" s="24" t="s">
        <v>133</v>
      </c>
      <c r="B104" s="36">
        <v>4137703.6419264483</v>
      </c>
      <c r="C104" s="65">
        <v>4547870.5837292979</v>
      </c>
      <c r="D104" s="27">
        <v>90.98112107080874</v>
      </c>
      <c r="E104" s="37">
        <v>2138455.9247704777</v>
      </c>
      <c r="F104" s="65">
        <v>1635227.7135741822</v>
      </c>
      <c r="G104" s="27">
        <v>130.77419780859569</v>
      </c>
      <c r="H104" s="37">
        <v>10622093.455308001</v>
      </c>
      <c r="I104" s="65">
        <v>10117696.85732371</v>
      </c>
      <c r="J104" s="27">
        <v>104.98529067531</v>
      </c>
      <c r="K104" s="37">
        <v>4596519.9982110327</v>
      </c>
      <c r="L104" s="65">
        <v>4067459.4764792249</v>
      </c>
      <c r="M104" s="27">
        <v>113.00714917483974</v>
      </c>
      <c r="N104" s="37">
        <v>3463454.0486124484</v>
      </c>
      <c r="O104" s="65">
        <v>3223690.9080392988</v>
      </c>
      <c r="P104" s="27">
        <v>107.43753503089344</v>
      </c>
      <c r="Q104" s="37">
        <v>27853393.305697195</v>
      </c>
      <c r="R104" s="65">
        <v>24694135.310585588</v>
      </c>
      <c r="S104" s="27">
        <v>112.79355586003182</v>
      </c>
      <c r="T104" s="26">
        <v>52811620.374525607</v>
      </c>
      <c r="U104" s="65">
        <v>48286080.849731296</v>
      </c>
      <c r="V104" s="27">
        <v>109.37234798342408</v>
      </c>
      <c r="W104" s="37">
        <v>4365794.9341481999</v>
      </c>
      <c r="X104" s="65">
        <v>3999666.8652843828</v>
      </c>
      <c r="Y104" s="27">
        <v>109.15396409740201</v>
      </c>
      <c r="Z104" s="26">
        <v>57177415.308673806</v>
      </c>
      <c r="AA104" s="65">
        <v>52285747.71501568</v>
      </c>
      <c r="AB104" s="27">
        <v>109.35564242156437</v>
      </c>
      <c r="AD104" s="7">
        <f t="shared" si="118"/>
        <v>27.679574289829318</v>
      </c>
      <c r="AE104" s="73">
        <f t="shared" si="119"/>
        <v>8.786127111057553</v>
      </c>
      <c r="AF104" s="6">
        <f t="shared" si="120"/>
        <v>17.367515215872913</v>
      </c>
      <c r="AG104" s="7">
        <f t="shared" si="121"/>
        <v>5.2091624723265681</v>
      </c>
      <c r="AH104" s="73">
        <f t="shared" si="122"/>
        <v>1.2973371078969507</v>
      </c>
      <c r="AI104" s="6">
        <f t="shared" si="123"/>
        <v>3.861725763099713</v>
      </c>
      <c r="AJ104" s="7">
        <f t="shared" si="124"/>
        <v>6.4844776706394498</v>
      </c>
      <c r="AK104" s="73">
        <f t="shared" si="125"/>
        <v>8.0070770136012754</v>
      </c>
      <c r="AL104" s="6">
        <f t="shared" si="126"/>
        <v>-1.4097218303297865</v>
      </c>
      <c r="AM104" s="7">
        <f t="shared" si="127"/>
        <v>-1.2907108791509359E-2</v>
      </c>
      <c r="AN104" s="73">
        <f t="shared" si="128"/>
        <v>0.67718374127041159</v>
      </c>
      <c r="AO104" s="6">
        <f t="shared" si="129"/>
        <v>-0.68544910020065686</v>
      </c>
      <c r="AP104" s="7">
        <f t="shared" si="130"/>
        <v>11.357118255308833</v>
      </c>
      <c r="AQ104" s="73">
        <f t="shared" si="131"/>
        <v>13.088196580138217</v>
      </c>
      <c r="AR104" s="6">
        <f t="shared" si="132"/>
        <v>-1.530732982909214</v>
      </c>
      <c r="AS104" s="7">
        <f t="shared" si="133"/>
        <v>7.8120120420122277</v>
      </c>
      <c r="AT104" s="73">
        <f t="shared" si="134"/>
        <v>6.1192979291149641</v>
      </c>
      <c r="AU104" s="6">
        <f t="shared" si="135"/>
        <v>1.5951048922580924</v>
      </c>
      <c r="AV104" s="7">
        <f t="shared" si="136"/>
        <v>8.2404871576361245</v>
      </c>
      <c r="AW104" s="73">
        <f t="shared" si="137"/>
        <v>6.5369122722333231</v>
      </c>
      <c r="AX104" s="6">
        <f t="shared" si="138"/>
        <v>1.5990466112343142</v>
      </c>
      <c r="AY104" s="7">
        <f t="shared" si="139"/>
        <v>11.28595131358199</v>
      </c>
      <c r="AZ104" s="73">
        <f t="shared" si="140"/>
        <v>7.1128193673202276</v>
      </c>
      <c r="BA104" s="6">
        <f t="shared" si="141"/>
        <v>3.8960154077832101</v>
      </c>
      <c r="BB104" s="7">
        <f t="shared" si="142"/>
        <v>8.4671342380601544</v>
      </c>
      <c r="BC104" s="73">
        <f t="shared" si="143"/>
        <v>6.5807482037818517</v>
      </c>
      <c r="BD104" s="6">
        <f t="shared" si="144"/>
        <v>1.7699125461866316</v>
      </c>
      <c r="BF104" s="7">
        <f t="shared" ref="BF104:CF104" si="174">+AVERAGE(B103:B104)/AVERAGE(B99:B100)*100-100</f>
        <v>7.1821750046150186</v>
      </c>
      <c r="BG104" s="75">
        <f t="shared" si="174"/>
        <v>7.9678969014152585</v>
      </c>
      <c r="BH104" s="6">
        <f t="shared" si="174"/>
        <v>1.8677906445363277</v>
      </c>
      <c r="BI104" s="7">
        <f t="shared" si="174"/>
        <v>3.0293149453386405</v>
      </c>
      <c r="BJ104" s="75">
        <f t="shared" si="174"/>
        <v>-2.8057990651451803</v>
      </c>
      <c r="BK104" s="6">
        <f t="shared" si="174"/>
        <v>5.8388395944811862</v>
      </c>
      <c r="BL104" s="7">
        <f t="shared" si="174"/>
        <v>4.1368256359651099</v>
      </c>
      <c r="BM104" s="75">
        <f t="shared" si="174"/>
        <v>5.7419661205071293</v>
      </c>
      <c r="BN104" s="6">
        <f t="shared" si="174"/>
        <v>-1.5205230597006221</v>
      </c>
      <c r="BO104" s="7">
        <f t="shared" si="174"/>
        <v>2.0223032539014696</v>
      </c>
      <c r="BP104" s="75">
        <f t="shared" si="174"/>
        <v>4.8106505517086191</v>
      </c>
      <c r="BQ104" s="6">
        <f t="shared" si="174"/>
        <v>-2.4125485843240142</v>
      </c>
      <c r="BR104" s="7">
        <f t="shared" si="174"/>
        <v>2.1985579362627732</v>
      </c>
      <c r="BS104" s="75">
        <f t="shared" si="174"/>
        <v>4.1989832823729643</v>
      </c>
      <c r="BT104" s="6">
        <f t="shared" si="174"/>
        <v>-1.9037692241553117</v>
      </c>
      <c r="BU104" s="7">
        <f t="shared" si="174"/>
        <v>9.412454715271295</v>
      </c>
      <c r="BV104" s="75">
        <f t="shared" si="174"/>
        <v>6.0521182084350755</v>
      </c>
      <c r="BW104" s="6">
        <f t="shared" si="174"/>
        <v>3.1805918745716468</v>
      </c>
      <c r="BX104" s="7">
        <f t="shared" si="174"/>
        <v>6.7101694702679708</v>
      </c>
      <c r="BY104" s="75">
        <f t="shared" si="174"/>
        <v>5.6564255130097507</v>
      </c>
      <c r="BZ104" s="6">
        <f t="shared" si="174"/>
        <v>1.005503902592892</v>
      </c>
      <c r="CA104" s="7">
        <f t="shared" si="174"/>
        <v>11.23773674310948</v>
      </c>
      <c r="CB104" s="75">
        <f t="shared" si="174"/>
        <v>6.8637501316468672</v>
      </c>
      <c r="CC104" s="6">
        <f t="shared" si="174"/>
        <v>4.0917182391327742</v>
      </c>
      <c r="CD104" s="7">
        <f t="shared" si="174"/>
        <v>7.0389402367645459</v>
      </c>
      <c r="CE104" s="75">
        <f t="shared" si="174"/>
        <v>5.7458670951528745</v>
      </c>
      <c r="CF104" s="6">
        <f t="shared" si="174"/>
        <v>1.2292459972347558</v>
      </c>
    </row>
    <row r="105" spans="1:84" x14ac:dyDescent="0.3">
      <c r="A105" s="24" t="s">
        <v>134</v>
      </c>
      <c r="B105" s="36">
        <v>2592945.134067568</v>
      </c>
      <c r="C105" s="65">
        <v>2774672.6299256762</v>
      </c>
      <c r="D105" s="27">
        <v>93.450488756831248</v>
      </c>
      <c r="E105" s="37">
        <v>2098806.8687861352</v>
      </c>
      <c r="F105" s="65">
        <v>1660277.0014189398</v>
      </c>
      <c r="G105" s="27">
        <v>126.41305438745522</v>
      </c>
      <c r="H105" s="37">
        <v>10853884.584392754</v>
      </c>
      <c r="I105" s="65">
        <v>9807189.414792059</v>
      </c>
      <c r="J105" s="27">
        <v>110.67273329117084</v>
      </c>
      <c r="K105" s="37">
        <v>4362849.4095370891</v>
      </c>
      <c r="L105" s="65">
        <v>3685200.6915008388</v>
      </c>
      <c r="M105" s="27">
        <v>118.38838030175964</v>
      </c>
      <c r="N105" s="37">
        <v>3455937.2410106938</v>
      </c>
      <c r="O105" s="65">
        <v>3152161.1827307488</v>
      </c>
      <c r="P105" s="27">
        <v>109.63707249312615</v>
      </c>
      <c r="Q105" s="37">
        <v>26933496.704471812</v>
      </c>
      <c r="R105" s="65">
        <v>24162718.363082621</v>
      </c>
      <c r="S105" s="27">
        <v>111.46716317160146</v>
      </c>
      <c r="T105" s="26">
        <v>50297919.942266054</v>
      </c>
      <c r="U105" s="65">
        <v>45242219.283450887</v>
      </c>
      <c r="V105" s="27">
        <v>111.17474062698001</v>
      </c>
      <c r="W105" s="37">
        <v>4313000.1169129573</v>
      </c>
      <c r="X105" s="65">
        <v>3923303.7581061316</v>
      </c>
      <c r="Y105" s="27">
        <v>109.93286227204955</v>
      </c>
      <c r="Z105" s="26">
        <v>54610920.059179008</v>
      </c>
      <c r="AA105" s="65">
        <v>49165523.041557021</v>
      </c>
      <c r="AB105" s="27">
        <v>111.07564138597546</v>
      </c>
      <c r="AD105" s="7">
        <f t="shared" si="118"/>
        <v>2.0819265505651003</v>
      </c>
      <c r="AE105" s="73">
        <f t="shared" si="119"/>
        <v>1.2028484526768892</v>
      </c>
      <c r="AF105" s="6">
        <f t="shared" si="120"/>
        <v>0.86862979780579508</v>
      </c>
      <c r="AG105" s="7">
        <f t="shared" si="121"/>
        <v>3.870861996337311</v>
      </c>
      <c r="AH105" s="73">
        <f t="shared" si="122"/>
        <v>2.4651836808362617</v>
      </c>
      <c r="AI105" s="6">
        <f t="shared" si="123"/>
        <v>1.371859459969869</v>
      </c>
      <c r="AJ105" s="7">
        <f t="shared" si="124"/>
        <v>-0.9249498064374535</v>
      </c>
      <c r="AK105" s="73">
        <f t="shared" si="125"/>
        <v>-0.9632010368635946</v>
      </c>
      <c r="AL105" s="6">
        <f t="shared" si="126"/>
        <v>3.8623249970299867E-2</v>
      </c>
      <c r="AM105" s="7">
        <f t="shared" si="127"/>
        <v>1.3988448236697906</v>
      </c>
      <c r="AN105" s="73">
        <f t="shared" si="128"/>
        <v>-3.6116046080427679</v>
      </c>
      <c r="AO105" s="6">
        <f t="shared" si="129"/>
        <v>5.1981874076624024</v>
      </c>
      <c r="AP105" s="7">
        <f t="shared" si="130"/>
        <v>-4.0881553557431118</v>
      </c>
      <c r="AQ105" s="73">
        <f t="shared" si="131"/>
        <v>-5.1031408477495717</v>
      </c>
      <c r="AR105" s="6">
        <f t="shared" si="132"/>
        <v>1.0695670026107393</v>
      </c>
      <c r="AS105" s="7">
        <f t="shared" si="133"/>
        <v>3.7744032331223423</v>
      </c>
      <c r="AT105" s="73">
        <f t="shared" si="134"/>
        <v>3.6031830588008091</v>
      </c>
      <c r="AU105" s="6">
        <f t="shared" si="135"/>
        <v>0.16526536083776477</v>
      </c>
      <c r="AV105" s="7">
        <f t="shared" si="136"/>
        <v>1.8678274440806746</v>
      </c>
      <c r="AW105" s="73">
        <f t="shared" si="137"/>
        <v>1.1407899346301349</v>
      </c>
      <c r="AX105" s="6">
        <f t="shared" si="138"/>
        <v>0.71883708830083037</v>
      </c>
      <c r="AY105" s="7">
        <f t="shared" si="139"/>
        <v>4.3664744512341684</v>
      </c>
      <c r="AZ105" s="73">
        <f t="shared" si="140"/>
        <v>0.50260896963914092</v>
      </c>
      <c r="BA105" s="6">
        <f t="shared" si="141"/>
        <v>3.8445424663177334</v>
      </c>
      <c r="BB105" s="7">
        <f t="shared" si="142"/>
        <v>2.0608032447956219</v>
      </c>
      <c r="BC105" s="73">
        <f t="shared" si="143"/>
        <v>1.0895670399352326</v>
      </c>
      <c r="BD105" s="6">
        <f t="shared" si="144"/>
        <v>0.96076799347326869</v>
      </c>
      <c r="BF105" s="7">
        <f t="shared" ref="BF105:CF105" si="175">+AVERAGE(B103:B105)/AVERAGE(B99:B101)*100-100</f>
        <v>6.0607797740080258</v>
      </c>
      <c r="BG105" s="75">
        <f t="shared" si="175"/>
        <v>6.5486919290206771</v>
      </c>
      <c r="BH105" s="6">
        <f t="shared" si="175"/>
        <v>1.5172372074417524</v>
      </c>
      <c r="BI105" s="7">
        <f t="shared" si="175"/>
        <v>3.3145474307469982</v>
      </c>
      <c r="BJ105" s="75">
        <f t="shared" si="175"/>
        <v>-1.0649243210623212</v>
      </c>
      <c r="BK105" s="6">
        <f t="shared" si="175"/>
        <v>4.3118272221444869</v>
      </c>
      <c r="BL105" s="7">
        <f t="shared" si="175"/>
        <v>2.3753858591677499</v>
      </c>
      <c r="BM105" s="75">
        <f t="shared" si="175"/>
        <v>3.4690552090044662</v>
      </c>
      <c r="BN105" s="6">
        <f t="shared" si="175"/>
        <v>-0.98689137800342053</v>
      </c>
      <c r="BO105" s="7">
        <f t="shared" si="175"/>
        <v>1.8249308940172</v>
      </c>
      <c r="BP105" s="75">
        <f t="shared" si="175"/>
        <v>2.1794702966204511</v>
      </c>
      <c r="BQ105" s="6">
        <f t="shared" si="175"/>
        <v>0.1551650899868946</v>
      </c>
      <c r="BR105" s="7">
        <f t="shared" si="175"/>
        <v>-6.6228315294694085E-3</v>
      </c>
      <c r="BS105" s="75">
        <f t="shared" si="175"/>
        <v>0.91751559223523316</v>
      </c>
      <c r="BT105" s="6">
        <f t="shared" si="175"/>
        <v>-0.91831715734383579</v>
      </c>
      <c r="BU105" s="7">
        <f t="shared" si="175"/>
        <v>7.5007220537353732</v>
      </c>
      <c r="BV105" s="75">
        <f t="shared" si="175"/>
        <v>5.2305597086839839</v>
      </c>
      <c r="BW105" s="6">
        <f t="shared" si="175"/>
        <v>2.1645892162680127</v>
      </c>
      <c r="BX105" s="7">
        <f t="shared" si="175"/>
        <v>5.1098309134847568</v>
      </c>
      <c r="BY105" s="75">
        <f t="shared" si="175"/>
        <v>4.1965423815389045</v>
      </c>
      <c r="BZ105" s="6">
        <f t="shared" si="175"/>
        <v>0.90786965855930646</v>
      </c>
      <c r="CA105" s="7">
        <f t="shared" si="175"/>
        <v>8.8644414897692769</v>
      </c>
      <c r="CB105" s="75">
        <f t="shared" si="175"/>
        <v>4.6845676728207764</v>
      </c>
      <c r="CC105" s="6">
        <f t="shared" si="175"/>
        <v>4.0086400177668651</v>
      </c>
      <c r="CD105" s="7">
        <f t="shared" si="175"/>
        <v>5.3882211117246186</v>
      </c>
      <c r="CE105" s="75">
        <f t="shared" si="175"/>
        <v>4.2336762074714755</v>
      </c>
      <c r="CF105" s="6">
        <f t="shared" si="175"/>
        <v>1.1379081513319278</v>
      </c>
    </row>
    <row r="106" spans="1:84" x14ac:dyDescent="0.3">
      <c r="A106" s="24" t="s">
        <v>135</v>
      </c>
      <c r="B106" s="36">
        <v>3353915.1351978621</v>
      </c>
      <c r="C106" s="65">
        <v>3389203.8962309728</v>
      </c>
      <c r="D106" s="27">
        <v>98.958789081047783</v>
      </c>
      <c r="E106" s="37">
        <v>1874565.5533588552</v>
      </c>
      <c r="F106" s="65">
        <v>1515206.1596683299</v>
      </c>
      <c r="G106" s="27">
        <v>123.7168646258135</v>
      </c>
      <c r="H106" s="37">
        <v>11563461.646245684</v>
      </c>
      <c r="I106" s="65">
        <v>10220510.180217611</v>
      </c>
      <c r="J106" s="27">
        <v>113.13976936912047</v>
      </c>
      <c r="K106" s="37">
        <v>5240989.1646209033</v>
      </c>
      <c r="L106" s="65">
        <v>4518918.8795937654</v>
      </c>
      <c r="M106" s="27">
        <v>115.97882821680679</v>
      </c>
      <c r="N106" s="37">
        <v>3530363.2987084356</v>
      </c>
      <c r="O106" s="65">
        <v>3112959.0052820779</v>
      </c>
      <c r="P106" s="27">
        <v>113.40860232075349</v>
      </c>
      <c r="Q106" s="37">
        <v>30420041.313338485</v>
      </c>
      <c r="R106" s="65">
        <v>26301400.177725393</v>
      </c>
      <c r="S106" s="27">
        <v>115.65939876881977</v>
      </c>
      <c r="T106" s="26">
        <v>55983336.111470222</v>
      </c>
      <c r="U106" s="65">
        <v>49058198.298718147</v>
      </c>
      <c r="V106" s="27">
        <v>114.11616825099145</v>
      </c>
      <c r="W106" s="37">
        <v>4531547.1438320419</v>
      </c>
      <c r="X106" s="65">
        <v>4062755.9628880406</v>
      </c>
      <c r="Y106" s="27">
        <v>111.53874820998988</v>
      </c>
      <c r="Z106" s="26">
        <v>60514883.255302265</v>
      </c>
      <c r="AA106" s="65">
        <v>53120954.261606187</v>
      </c>
      <c r="AB106" s="27">
        <v>113.91904399398211</v>
      </c>
      <c r="AD106" s="7">
        <f t="shared" si="118"/>
        <v>-6.4194867030096248</v>
      </c>
      <c r="AE106" s="73">
        <f t="shared" si="119"/>
        <v>-7.8324052085355618</v>
      </c>
      <c r="AF106" s="6">
        <f t="shared" si="120"/>
        <v>1.532988366163579</v>
      </c>
      <c r="AG106" s="7">
        <f t="shared" si="121"/>
        <v>-4.766335960357523</v>
      </c>
      <c r="AH106" s="73">
        <f t="shared" si="122"/>
        <v>-4.3306582720254738</v>
      </c>
      <c r="AI106" s="6">
        <f t="shared" si="123"/>
        <v>-0.45539948374565142</v>
      </c>
      <c r="AJ106" s="7">
        <f t="shared" si="124"/>
        <v>3.7657649651054044</v>
      </c>
      <c r="AK106" s="73">
        <f t="shared" si="125"/>
        <v>-0.79754044876207786</v>
      </c>
      <c r="AL106" s="6">
        <f t="shared" si="126"/>
        <v>4.599992212401304</v>
      </c>
      <c r="AM106" s="7">
        <f t="shared" si="127"/>
        <v>12.365496975740228</v>
      </c>
      <c r="AN106" s="73">
        <f t="shared" si="128"/>
        <v>0.9499679559842491</v>
      </c>
      <c r="AO106" s="6">
        <f t="shared" si="129"/>
        <v>11.308105639749513</v>
      </c>
      <c r="AP106" s="7">
        <f t="shared" si="130"/>
        <v>1.9765500389204504</v>
      </c>
      <c r="AQ106" s="73">
        <f t="shared" si="131"/>
        <v>-1.6816802914347022</v>
      </c>
      <c r="AR106" s="6">
        <f t="shared" si="132"/>
        <v>3.7208023298189232</v>
      </c>
      <c r="AS106" s="7">
        <f t="shared" si="133"/>
        <v>6.5509072199455147</v>
      </c>
      <c r="AT106" s="73">
        <f t="shared" si="134"/>
        <v>2.4622182425465269</v>
      </c>
      <c r="AU106" s="6">
        <f t="shared" si="135"/>
        <v>3.990435740635931</v>
      </c>
      <c r="AV106" s="7">
        <f t="shared" si="136"/>
        <v>4.8924559512086887</v>
      </c>
      <c r="AW106" s="73">
        <f t="shared" si="137"/>
        <v>0.37348496326679026</v>
      </c>
      <c r="AX106" s="6">
        <f t="shared" si="138"/>
        <v>4.5021561118413729</v>
      </c>
      <c r="AY106" s="7">
        <f t="shared" si="139"/>
        <v>3.3808060767597681</v>
      </c>
      <c r="AZ106" s="73">
        <f t="shared" si="140"/>
        <v>-0.66116546523242903</v>
      </c>
      <c r="BA106" s="6">
        <f t="shared" si="141"/>
        <v>4.0688735285871758</v>
      </c>
      <c r="BB106" s="7">
        <f t="shared" si="142"/>
        <v>4.7777292297289478</v>
      </c>
      <c r="BC106" s="73">
        <f t="shared" si="143"/>
        <v>0.29359308339844858</v>
      </c>
      <c r="BD106" s="6">
        <f t="shared" si="144"/>
        <v>4.4710095714705744</v>
      </c>
      <c r="BF106" s="7">
        <f t="shared" ref="BF106:CF106" si="176">+AVERAGE(B103:B106)/AVERAGE(B99:B102)*100-100</f>
        <v>3.1057320097959149</v>
      </c>
      <c r="BG106" s="75">
        <f t="shared" si="176"/>
        <v>3.390832446095331</v>
      </c>
      <c r="BH106" s="6">
        <f t="shared" si="176"/>
        <v>1.5214835873310193</v>
      </c>
      <c r="BI106" s="7">
        <f t="shared" si="176"/>
        <v>1.3086898000063059</v>
      </c>
      <c r="BJ106" s="75">
        <f t="shared" si="176"/>
        <v>-1.8619057465051156</v>
      </c>
      <c r="BK106" s="6">
        <f t="shared" si="176"/>
        <v>3.1003892771475705</v>
      </c>
      <c r="BL106" s="7">
        <f t="shared" si="176"/>
        <v>2.738881347208789</v>
      </c>
      <c r="BM106" s="75">
        <f t="shared" si="176"/>
        <v>2.3566502468090249</v>
      </c>
      <c r="BN106" s="6">
        <f t="shared" si="176"/>
        <v>0.41390186766381021</v>
      </c>
      <c r="BO106" s="7">
        <f t="shared" si="176"/>
        <v>4.5180256715063365</v>
      </c>
      <c r="BP106" s="75">
        <f t="shared" si="176"/>
        <v>1.8501910701357502</v>
      </c>
      <c r="BQ106" s="6">
        <f t="shared" si="176"/>
        <v>2.809793409215473</v>
      </c>
      <c r="BR106" s="7">
        <f t="shared" si="176"/>
        <v>0.49326334149100148</v>
      </c>
      <c r="BS106" s="75">
        <f t="shared" si="176"/>
        <v>0.26345476565919057</v>
      </c>
      <c r="BT106" s="6">
        <f t="shared" si="176"/>
        <v>0.24337819421759832</v>
      </c>
      <c r="BU106" s="7">
        <f t="shared" si="176"/>
        <v>7.2426924392948138</v>
      </c>
      <c r="BV106" s="75">
        <f t="shared" si="176"/>
        <v>4.4840334487124949</v>
      </c>
      <c r="BW106" s="6">
        <f t="shared" si="176"/>
        <v>2.6245593439365535</v>
      </c>
      <c r="BX106" s="7">
        <f t="shared" si="176"/>
        <v>5.0526157191098946</v>
      </c>
      <c r="BY106" s="75">
        <f t="shared" si="176"/>
        <v>3.1985916693015923</v>
      </c>
      <c r="BZ106" s="6">
        <f t="shared" si="176"/>
        <v>1.8137114555417497</v>
      </c>
      <c r="CA106" s="7">
        <f t="shared" si="176"/>
        <v>7.3941343654351925</v>
      </c>
      <c r="CB106" s="75">
        <f t="shared" si="176"/>
        <v>3.2726733309677911</v>
      </c>
      <c r="CC106" s="6">
        <f t="shared" si="176"/>
        <v>4.0239326935469677</v>
      </c>
      <c r="CD106" s="7">
        <f t="shared" si="176"/>
        <v>5.2273097988013433</v>
      </c>
      <c r="CE106" s="75">
        <f t="shared" si="176"/>
        <v>3.2042503408019911</v>
      </c>
      <c r="CF106" s="6">
        <f t="shared" si="176"/>
        <v>1.9783958947634943</v>
      </c>
    </row>
    <row r="107" spans="1:84" x14ac:dyDescent="0.3">
      <c r="A107" s="24" t="s">
        <v>136</v>
      </c>
      <c r="B107" s="36">
        <v>4956678.081765933</v>
      </c>
      <c r="C107" s="65">
        <v>5649919.8142565358</v>
      </c>
      <c r="D107" s="27">
        <v>87.730060686147539</v>
      </c>
      <c r="E107" s="37">
        <v>1759501.1720045044</v>
      </c>
      <c r="F107" s="65">
        <v>1476703.9428132433</v>
      </c>
      <c r="G107" s="27">
        <v>119.15057046929182</v>
      </c>
      <c r="H107" s="37">
        <v>11116077.258599484</v>
      </c>
      <c r="I107" s="65">
        <v>10059503.230953407</v>
      </c>
      <c r="J107" s="27">
        <v>110.50324258950448</v>
      </c>
      <c r="K107" s="37">
        <v>5650993.922386189</v>
      </c>
      <c r="L107" s="65">
        <v>4173864.4241943029</v>
      </c>
      <c r="M107" s="27">
        <v>135.38997312968598</v>
      </c>
      <c r="N107" s="37">
        <v>3550544.2150174193</v>
      </c>
      <c r="O107" s="65">
        <v>3098016.0197669053</v>
      </c>
      <c r="P107" s="27">
        <v>114.60703212517804</v>
      </c>
      <c r="Q107" s="37">
        <v>28140560.49929462</v>
      </c>
      <c r="R107" s="65">
        <v>24650783.79414561</v>
      </c>
      <c r="S107" s="27">
        <v>114.15685900412549</v>
      </c>
      <c r="T107" s="26">
        <v>55174355.149068147</v>
      </c>
      <c r="U107" s="65">
        <v>49108791.226130001</v>
      </c>
      <c r="V107" s="27">
        <v>112.3512792139562</v>
      </c>
      <c r="W107" s="37">
        <v>4280219.9301796937</v>
      </c>
      <c r="X107" s="65">
        <v>3886707.0821362636</v>
      </c>
      <c r="Y107" s="27">
        <v>110.12458206207663</v>
      </c>
      <c r="Z107" s="26">
        <v>59454575.07924784</v>
      </c>
      <c r="AA107" s="65">
        <v>52995498.308266267</v>
      </c>
      <c r="AB107" s="27">
        <v>112.18797252062838</v>
      </c>
      <c r="AD107" s="7">
        <f t="shared" ref="AD107:AD133" si="177">+B107/B103*100-100</f>
        <v>-10.238514479548272</v>
      </c>
      <c r="AE107" s="73">
        <f t="shared" ref="AE107:AE133" si="178">+C107/C103*100-100</f>
        <v>-14.426060334723019</v>
      </c>
      <c r="AF107" s="6">
        <f t="shared" ref="AF107:AF133" si="179">+D107/D103*100-100</f>
        <v>4.893482608787636</v>
      </c>
      <c r="AG107" s="7">
        <f t="shared" ref="AG107:AG133" si="180">+E107/E103*100-100</f>
        <v>-8.4485267132324537</v>
      </c>
      <c r="AH107" s="73">
        <f t="shared" ref="AH107:AH133" si="181">+F107/F103*100-100</f>
        <v>-5.2337010578256411</v>
      </c>
      <c r="AI107" s="6">
        <f t="shared" ref="AI107:AI133" si="182">+G107/G103*100-100</f>
        <v>-3.3923722792724931</v>
      </c>
      <c r="AJ107" s="7">
        <f t="shared" ref="AJ107:AJ133" si="183">+H107/H103*100-100</f>
        <v>3.3729603758544897</v>
      </c>
      <c r="AK107" s="73">
        <f t="shared" ref="AK107:AK133" si="184">+I107/I103*100-100</f>
        <v>-2.3487581439698886</v>
      </c>
      <c r="AL107" s="6">
        <f t="shared" ref="AL107:AL133" si="185">+J107/J103*100-100</f>
        <v>5.8593402511563113</v>
      </c>
      <c r="AM107" s="7">
        <f t="shared" ref="AM107:AM133" si="186">+K107/K103*100-100</f>
        <v>15.801925058357028</v>
      </c>
      <c r="AN107" s="73">
        <f t="shared" ref="AN107:AN133" si="187">+L107/L103*100-100</f>
        <v>-12.169313827792692</v>
      </c>
      <c r="AO107" s="6">
        <f t="shared" ref="AO107:AO133" si="188">+M107/M103*100-100</f>
        <v>31.846772586186148</v>
      </c>
      <c r="AP107" s="7">
        <f t="shared" ref="AP107:AP133" si="189">+N107/N103*100-100</f>
        <v>5.9119291165576726</v>
      </c>
      <c r="AQ107" s="73">
        <f t="shared" ref="AQ107:AQ133" si="190">+O107/O103*100-100</f>
        <v>-0.91521629911133573</v>
      </c>
      <c r="AR107" s="6">
        <f t="shared" ref="AR107:AR133" si="191">+P107/P103*100-100</f>
        <v>6.8902057012894886</v>
      </c>
      <c r="AS107" s="7">
        <f t="shared" ref="AS107:AS133" si="192">+Q107/Q103*100-100</f>
        <v>2.3398130112588547</v>
      </c>
      <c r="AT107" s="73">
        <f t="shared" ref="AT107:AT133" si="193">+R107/R103*100-100</f>
        <v>1.4447178545534882</v>
      </c>
      <c r="AU107" s="6">
        <f t="shared" ref="AU107:AU133" si="194">+S107/S103*100-100</f>
        <v>0.88234772163168884</v>
      </c>
      <c r="AV107" s="7">
        <f t="shared" ref="AV107:AV133" si="195">+T107/T103*100-100</f>
        <v>2.313597653725779</v>
      </c>
      <c r="AW107" s="73">
        <f t="shared" ref="AW107:AW133" si="196">+U107/U103*100-100</f>
        <v>-3.024912171190536</v>
      </c>
      <c r="AX107" s="6">
        <f t="shared" ref="AX107:AX133" si="197">+V107/V103*100-100</f>
        <v>5.5050322143975734</v>
      </c>
      <c r="AY107" s="7">
        <f t="shared" ref="AY107:AY133" si="198">+W107/W103*100-100</f>
        <v>-1.5260565224802889</v>
      </c>
      <c r="AZ107" s="73">
        <f t="shared" ref="AZ107:AZ133" si="199">+X107/X103*100-100</f>
        <v>-2.9750168444933962</v>
      </c>
      <c r="BA107" s="6">
        <f t="shared" ref="BA107:BA133" si="200">+Y107/Y103*100-100</f>
        <v>1.4933888931377481</v>
      </c>
      <c r="BB107" s="7">
        <f t="shared" ref="BB107:BB133" si="201">+Z107/Z103*100-100</f>
        <v>2.027201250385005</v>
      </c>
      <c r="BC107" s="73">
        <f t="shared" ref="BC107:BC133" si="202">+AA107/AA103*100-100</f>
        <v>-3.0212545755788085</v>
      </c>
      <c r="BD107" s="6">
        <f t="shared" ref="BD107:BD133" si="203">+AB107/AB103*100-100</f>
        <v>5.2057343120593771</v>
      </c>
      <c r="BF107" s="7">
        <f t="shared" ref="BF107:CF107" si="204">+AVERAGE(B107:B107)/AVERAGE(B103:B103)*100-100</f>
        <v>-10.238514479548272</v>
      </c>
      <c r="BG107" s="75">
        <f t="shared" si="204"/>
        <v>-14.426060334723019</v>
      </c>
      <c r="BH107" s="6">
        <f t="shared" si="204"/>
        <v>4.893482608787636</v>
      </c>
      <c r="BI107" s="7">
        <f t="shared" si="204"/>
        <v>-8.4485267132324537</v>
      </c>
      <c r="BJ107" s="75">
        <f t="shared" si="204"/>
        <v>-5.2337010578256411</v>
      </c>
      <c r="BK107" s="6">
        <f t="shared" si="204"/>
        <v>-3.3923722792724931</v>
      </c>
      <c r="BL107" s="7">
        <f t="shared" si="204"/>
        <v>3.3729603758544897</v>
      </c>
      <c r="BM107" s="75">
        <f t="shared" si="204"/>
        <v>-2.3487581439698886</v>
      </c>
      <c r="BN107" s="6">
        <f t="shared" si="204"/>
        <v>5.8593402511563113</v>
      </c>
      <c r="BO107" s="7">
        <f t="shared" si="204"/>
        <v>15.801925058357028</v>
      </c>
      <c r="BP107" s="75">
        <f t="shared" si="204"/>
        <v>-12.169313827792692</v>
      </c>
      <c r="BQ107" s="6">
        <f t="shared" si="204"/>
        <v>31.846772586186148</v>
      </c>
      <c r="BR107" s="7">
        <f t="shared" si="204"/>
        <v>5.9119291165576726</v>
      </c>
      <c r="BS107" s="75">
        <f t="shared" si="204"/>
        <v>-0.91521629911133573</v>
      </c>
      <c r="BT107" s="6">
        <f t="shared" si="204"/>
        <v>6.8902057012894886</v>
      </c>
      <c r="BU107" s="7">
        <f t="shared" si="204"/>
        <v>2.3398130112588547</v>
      </c>
      <c r="BV107" s="75">
        <f t="shared" si="204"/>
        <v>1.4447178545534882</v>
      </c>
      <c r="BW107" s="6">
        <f t="shared" si="204"/>
        <v>0.88234772163168884</v>
      </c>
      <c r="BX107" s="7">
        <f t="shared" si="204"/>
        <v>2.313597653725779</v>
      </c>
      <c r="BY107" s="75">
        <f t="shared" si="204"/>
        <v>-3.024912171190536</v>
      </c>
      <c r="BZ107" s="6">
        <f t="shared" si="204"/>
        <v>5.5050322143975734</v>
      </c>
      <c r="CA107" s="7">
        <f t="shared" si="204"/>
        <v>-1.5260565224802889</v>
      </c>
      <c r="CB107" s="75">
        <f t="shared" si="204"/>
        <v>-2.9750168444933962</v>
      </c>
      <c r="CC107" s="6">
        <f t="shared" si="204"/>
        <v>1.4933888931377481</v>
      </c>
      <c r="CD107" s="7">
        <f t="shared" si="204"/>
        <v>2.027201250385005</v>
      </c>
      <c r="CE107" s="75">
        <f t="shared" si="204"/>
        <v>-3.0212545755788085</v>
      </c>
      <c r="CF107" s="6">
        <f t="shared" si="204"/>
        <v>5.2057343120593771</v>
      </c>
    </row>
    <row r="108" spans="1:84" x14ac:dyDescent="0.3">
      <c r="A108" s="24" t="s">
        <v>137</v>
      </c>
      <c r="B108" s="36">
        <v>3522481.6762724393</v>
      </c>
      <c r="C108" s="65">
        <v>3969070.0960094105</v>
      </c>
      <c r="D108" s="27">
        <v>88.748285897344545</v>
      </c>
      <c r="E108" s="37">
        <v>1812982.0910325078</v>
      </c>
      <c r="F108" s="65">
        <v>1536525.8108887635</v>
      </c>
      <c r="G108" s="27">
        <v>117.99229652926138</v>
      </c>
      <c r="H108" s="37">
        <v>10527926.972623251</v>
      </c>
      <c r="I108" s="65">
        <v>9547264.3394863568</v>
      </c>
      <c r="J108" s="27">
        <v>110.27166105667557</v>
      </c>
      <c r="K108" s="37">
        <v>4671608.6483279876</v>
      </c>
      <c r="L108" s="65">
        <v>3568713.0326670553</v>
      </c>
      <c r="M108" s="27">
        <v>130.90457555890086</v>
      </c>
      <c r="N108" s="37">
        <v>3334550.9296579449</v>
      </c>
      <c r="O108" s="65">
        <v>2916475.3793943012</v>
      </c>
      <c r="P108" s="27">
        <v>114.3349590131109</v>
      </c>
      <c r="Q108" s="37">
        <v>28851471.521639127</v>
      </c>
      <c r="R108" s="65">
        <v>25018964.062467534</v>
      </c>
      <c r="S108" s="27">
        <v>115.31840986542272</v>
      </c>
      <c r="T108" s="26">
        <v>52721021.839553252</v>
      </c>
      <c r="U108" s="65">
        <v>46557012.720913425</v>
      </c>
      <c r="V108" s="27">
        <v>113.23970065603233</v>
      </c>
      <c r="W108" s="37">
        <v>4173465.378557005</v>
      </c>
      <c r="X108" s="65">
        <v>3776614.0226302748</v>
      </c>
      <c r="Y108" s="27">
        <v>110.50812589130668</v>
      </c>
      <c r="Z108" s="26">
        <v>56894487.218110256</v>
      </c>
      <c r="AA108" s="65">
        <v>50333626.743543699</v>
      </c>
      <c r="AB108" s="27">
        <v>113.03474615090818</v>
      </c>
      <c r="AD108" s="7">
        <f t="shared" si="177"/>
        <v>-14.868681251602922</v>
      </c>
      <c r="AE108" s="73">
        <f t="shared" si="178"/>
        <v>-12.726846049459596</v>
      </c>
      <c r="AF108" s="6">
        <f t="shared" si="179"/>
        <v>-2.4541741706242846</v>
      </c>
      <c r="AG108" s="7">
        <f t="shared" si="180"/>
        <v>-15.2200393736384</v>
      </c>
      <c r="AH108" s="73">
        <f t="shared" si="181"/>
        <v>-6.0359729636481063</v>
      </c>
      <c r="AI108" s="6">
        <f t="shared" si="182"/>
        <v>-9.7740238468464611</v>
      </c>
      <c r="AJ108" s="7">
        <f t="shared" si="183"/>
        <v>-0.8865152908035725</v>
      </c>
      <c r="AK108" s="73">
        <f t="shared" si="184"/>
        <v>-5.6379680660667759</v>
      </c>
      <c r="AL108" s="6">
        <f t="shared" si="185"/>
        <v>5.0353438537545543</v>
      </c>
      <c r="AM108" s="7">
        <f t="shared" si="186"/>
        <v>1.6335978119572871</v>
      </c>
      <c r="AN108" s="73">
        <f t="shared" si="187"/>
        <v>-12.261866324575706</v>
      </c>
      <c r="AO108" s="6">
        <f t="shared" si="188"/>
        <v>15.83742844124933</v>
      </c>
      <c r="AP108" s="7">
        <f t="shared" si="189"/>
        <v>-3.721808262654605</v>
      </c>
      <c r="AQ108" s="73">
        <f t="shared" si="190"/>
        <v>-9.5299312933153146</v>
      </c>
      <c r="AR108" s="6">
        <f t="shared" si="191"/>
        <v>6.4199387860435593</v>
      </c>
      <c r="AS108" s="7">
        <f t="shared" si="192"/>
        <v>3.5833271910097295</v>
      </c>
      <c r="AT108" s="73">
        <f t="shared" si="193"/>
        <v>1.3154084878716219</v>
      </c>
      <c r="AU108" s="6">
        <f t="shared" si="194"/>
        <v>2.2384736309972055</v>
      </c>
      <c r="AV108" s="7">
        <f t="shared" si="195"/>
        <v>-0.1715503791208306</v>
      </c>
      <c r="AW108" s="73">
        <f t="shared" si="196"/>
        <v>-3.5808831414560558</v>
      </c>
      <c r="AX108" s="6">
        <f t="shared" si="197"/>
        <v>3.5359510369059421</v>
      </c>
      <c r="AY108" s="7">
        <f t="shared" si="198"/>
        <v>-4.4053730991082318</v>
      </c>
      <c r="AZ108" s="73">
        <f t="shared" si="199"/>
        <v>-5.5767855215674018</v>
      </c>
      <c r="BA108" s="6">
        <f t="shared" si="200"/>
        <v>1.240597906912754</v>
      </c>
      <c r="BB108" s="7">
        <f t="shared" si="201"/>
        <v>-0.49482490426710513</v>
      </c>
      <c r="BC108" s="73">
        <f t="shared" si="202"/>
        <v>-3.7335623124528041</v>
      </c>
      <c r="BD108" s="6">
        <f t="shared" si="203"/>
        <v>3.3643474153449944</v>
      </c>
      <c r="BF108" s="7">
        <f t="shared" ref="BF108:CF108" si="205">+AVERAGE(B107:B108)/AVERAGE(B103:B104)*100-100</f>
        <v>-12.221820664416555</v>
      </c>
      <c r="BG108" s="75">
        <f t="shared" si="205"/>
        <v>-13.732999307523542</v>
      </c>
      <c r="BH108" s="6">
        <f t="shared" si="205"/>
        <v>1.0651459104558825</v>
      </c>
      <c r="BI108" s="7">
        <f t="shared" si="205"/>
        <v>-12.014885236758531</v>
      </c>
      <c r="BJ108" s="75">
        <f t="shared" si="205"/>
        <v>-5.6445051607929599</v>
      </c>
      <c r="BK108" s="6">
        <f t="shared" si="205"/>
        <v>-6.6766173670577444</v>
      </c>
      <c r="BL108" s="7">
        <f t="shared" si="205"/>
        <v>1.2563022748051935</v>
      </c>
      <c r="BM108" s="75">
        <f t="shared" si="205"/>
        <v>-3.9785624386608163</v>
      </c>
      <c r="BN108" s="6">
        <f t="shared" si="205"/>
        <v>5.4461644753130543</v>
      </c>
      <c r="BO108" s="7">
        <f t="shared" si="205"/>
        <v>8.9295889580199628</v>
      </c>
      <c r="BP108" s="75">
        <f t="shared" si="205"/>
        <v>-12.211997422055816</v>
      </c>
      <c r="BQ108" s="6">
        <f t="shared" si="205"/>
        <v>23.459121323860728</v>
      </c>
      <c r="BR108" s="7">
        <f t="shared" si="205"/>
        <v>1.0165447520104323</v>
      </c>
      <c r="BS108" s="75">
        <f t="shared" si="205"/>
        <v>-5.2884082081898356</v>
      </c>
      <c r="BT108" s="6">
        <f t="shared" si="205"/>
        <v>6.6548332951131641</v>
      </c>
      <c r="BU108" s="7">
        <f t="shared" si="205"/>
        <v>2.9655714947377447</v>
      </c>
      <c r="BV108" s="75">
        <f t="shared" si="205"/>
        <v>1.3795426833501949</v>
      </c>
      <c r="BW108" s="6">
        <f t="shared" si="205"/>
        <v>1.559315784446099</v>
      </c>
      <c r="BX108" s="7">
        <f t="shared" si="205"/>
        <v>1.0840047196220439</v>
      </c>
      <c r="BY108" s="75">
        <f t="shared" si="205"/>
        <v>-3.2962813510936968</v>
      </c>
      <c r="BZ108" s="6">
        <f t="shared" si="205"/>
        <v>4.5073408273609772</v>
      </c>
      <c r="CA108" s="7">
        <f t="shared" si="205"/>
        <v>-2.9688947864471373</v>
      </c>
      <c r="CB108" s="75">
        <f t="shared" si="205"/>
        <v>-4.2748911121990005</v>
      </c>
      <c r="CC108" s="6">
        <f t="shared" si="205"/>
        <v>1.3666160734760808</v>
      </c>
      <c r="CD108" s="7">
        <f t="shared" si="205"/>
        <v>0.77815755342815862</v>
      </c>
      <c r="CE108" s="75">
        <f t="shared" si="205"/>
        <v>-3.3695455774061145</v>
      </c>
      <c r="CF108" s="6">
        <f t="shared" si="205"/>
        <v>4.2734512452358615</v>
      </c>
    </row>
    <row r="109" spans="1:84" x14ac:dyDescent="0.3">
      <c r="A109" s="24" t="s">
        <v>138</v>
      </c>
      <c r="B109" s="36">
        <v>3146640.8585404381</v>
      </c>
      <c r="C109" s="65">
        <v>2925652.3123416803</v>
      </c>
      <c r="D109" s="27">
        <v>107.55347945025906</v>
      </c>
      <c r="E109" s="37">
        <v>1968163.0317227051</v>
      </c>
      <c r="F109" s="65">
        <v>1720272.6426906541</v>
      </c>
      <c r="G109" s="27">
        <v>114.40994775364963</v>
      </c>
      <c r="H109" s="37">
        <v>10920011.559691468</v>
      </c>
      <c r="I109" s="65">
        <v>9837610.3634844646</v>
      </c>
      <c r="J109" s="27">
        <v>111.00268415005226</v>
      </c>
      <c r="K109" s="37">
        <v>4468233.7154800361</v>
      </c>
      <c r="L109" s="65">
        <v>3503154.1654392881</v>
      </c>
      <c r="M109" s="27">
        <v>127.5488746559268</v>
      </c>
      <c r="N109" s="37">
        <v>3862633.8398993961</v>
      </c>
      <c r="O109" s="65">
        <v>3433055.2580389897</v>
      </c>
      <c r="P109" s="27">
        <v>112.51301099376383</v>
      </c>
      <c r="Q109" s="37">
        <v>28660199.747853428</v>
      </c>
      <c r="R109" s="65">
        <v>24959143.527695883</v>
      </c>
      <c r="S109" s="27">
        <v>114.82845842066125</v>
      </c>
      <c r="T109" s="26">
        <v>53025882.75318747</v>
      </c>
      <c r="U109" s="65">
        <v>46378888.269690961</v>
      </c>
      <c r="V109" s="27">
        <v>114.33194009490819</v>
      </c>
      <c r="W109" s="37">
        <v>4285727.7082798276</v>
      </c>
      <c r="X109" s="65">
        <v>3871135.8546172963</v>
      </c>
      <c r="Y109" s="27">
        <v>110.70982443481097</v>
      </c>
      <c r="Z109" s="26">
        <v>57311610.461467296</v>
      </c>
      <c r="AA109" s="65">
        <v>50250024.124308258</v>
      </c>
      <c r="AB109" s="27">
        <v>114.0529013870523</v>
      </c>
      <c r="AD109" s="7">
        <f t="shared" si="177"/>
        <v>21.353931373175044</v>
      </c>
      <c r="AE109" s="73">
        <f t="shared" si="178"/>
        <v>5.4413511989718444</v>
      </c>
      <c r="AF109" s="6">
        <f t="shared" si="179"/>
        <v>15.091403887812078</v>
      </c>
      <c r="AG109" s="7">
        <f t="shared" si="180"/>
        <v>-6.2246716935412536</v>
      </c>
      <c r="AH109" s="73">
        <f t="shared" si="181"/>
        <v>3.6135922632452093</v>
      </c>
      <c r="AI109" s="6">
        <f t="shared" si="182"/>
        <v>-9.4951480224630416</v>
      </c>
      <c r="AJ109" s="7">
        <f t="shared" si="183"/>
        <v>0.60924708370126268</v>
      </c>
      <c r="AK109" s="73">
        <f t="shared" si="184"/>
        <v>0.31019028394129577</v>
      </c>
      <c r="AL109" s="6">
        <f t="shared" si="185"/>
        <v>0.29813202319071763</v>
      </c>
      <c r="AM109" s="7">
        <f t="shared" si="186"/>
        <v>2.4154926299445378</v>
      </c>
      <c r="AN109" s="73">
        <f t="shared" si="187"/>
        <v>-4.9399351975973502</v>
      </c>
      <c r="AO109" s="6">
        <f t="shared" si="188"/>
        <v>7.7376633845467069</v>
      </c>
      <c r="AP109" s="7">
        <f t="shared" si="189"/>
        <v>11.768055104199846</v>
      </c>
      <c r="AQ109" s="73">
        <f t="shared" si="190"/>
        <v>8.9111583775325869</v>
      </c>
      <c r="AR109" s="6">
        <f t="shared" si="191"/>
        <v>2.6231441931450661</v>
      </c>
      <c r="AS109" s="7">
        <f t="shared" si="192"/>
        <v>6.4109872636586687</v>
      </c>
      <c r="AT109" s="73">
        <f t="shared" si="193"/>
        <v>3.296090914299171</v>
      </c>
      <c r="AU109" s="6">
        <f t="shared" si="194"/>
        <v>3.0155026407958019</v>
      </c>
      <c r="AV109" s="7">
        <f t="shared" si="195"/>
        <v>5.4236095927081607</v>
      </c>
      <c r="AW109" s="73">
        <f t="shared" si="196"/>
        <v>2.5124076675342479</v>
      </c>
      <c r="AX109" s="6">
        <f t="shared" si="197"/>
        <v>2.8398532347571717</v>
      </c>
      <c r="AY109" s="7">
        <f t="shared" si="198"/>
        <v>-0.63233034764324714</v>
      </c>
      <c r="AZ109" s="73">
        <f t="shared" si="199"/>
        <v>-1.3296932051475352</v>
      </c>
      <c r="BA109" s="6">
        <f t="shared" si="200"/>
        <v>0.70676060524894524</v>
      </c>
      <c r="BB109" s="7">
        <f t="shared" si="201"/>
        <v>4.9453303466810041</v>
      </c>
      <c r="BC109" s="73">
        <f t="shared" si="202"/>
        <v>2.2058162217344091</v>
      </c>
      <c r="BD109" s="6">
        <f t="shared" si="203"/>
        <v>2.6803896551280673</v>
      </c>
      <c r="BF109" s="7">
        <f t="shared" ref="BF109:CF109" si="206">+AVERAGE(B107:B109)/AVERAGE(B103:B105)*100-100</f>
        <v>-5.1164430631497737</v>
      </c>
      <c r="BG109" s="75">
        <f t="shared" si="206"/>
        <v>-9.9123296545151476</v>
      </c>
      <c r="BH109" s="6">
        <f t="shared" si="206"/>
        <v>5.9547869324036498</v>
      </c>
      <c r="BI109" s="7">
        <f t="shared" si="206"/>
        <v>-10.041792841527922</v>
      </c>
      <c r="BJ109" s="75">
        <f t="shared" si="206"/>
        <v>-2.4776827522434957</v>
      </c>
      <c r="BK109" s="6">
        <f t="shared" si="206"/>
        <v>-7.612960775085611</v>
      </c>
      <c r="BL109" s="7">
        <f t="shared" si="206"/>
        <v>1.0383933589418035</v>
      </c>
      <c r="BM109" s="75">
        <f t="shared" si="206"/>
        <v>-2.5870409335968958</v>
      </c>
      <c r="BN109" s="6">
        <f t="shared" si="206"/>
        <v>3.6659553579962108</v>
      </c>
      <c r="BO109" s="7">
        <f t="shared" si="206"/>
        <v>6.8760077009916358</v>
      </c>
      <c r="BP109" s="75">
        <f t="shared" si="206"/>
        <v>-10.068905019385284</v>
      </c>
      <c r="BQ109" s="6">
        <f t="shared" si="206"/>
        <v>17.887935289256916</v>
      </c>
      <c r="BR109" s="7">
        <f t="shared" si="206"/>
        <v>4.6338988740303222</v>
      </c>
      <c r="BS109" s="75">
        <f t="shared" si="206"/>
        <v>-0.57813195655650418</v>
      </c>
      <c r="BT109" s="6">
        <f t="shared" si="206"/>
        <v>5.2918028765025298</v>
      </c>
      <c r="BU109" s="7">
        <f t="shared" si="206"/>
        <v>4.0933365233287304</v>
      </c>
      <c r="BV109" s="75">
        <f t="shared" si="206"/>
        <v>2.0125550284365374</v>
      </c>
      <c r="BW109" s="6">
        <f t="shared" si="206"/>
        <v>2.0403703683308834</v>
      </c>
      <c r="BX109" s="7">
        <f t="shared" si="206"/>
        <v>2.473958317558413</v>
      </c>
      <c r="BY109" s="75">
        <f t="shared" si="206"/>
        <v>-1.473433737743207</v>
      </c>
      <c r="BZ109" s="6">
        <f t="shared" si="206"/>
        <v>3.9404844669040529</v>
      </c>
      <c r="CA109" s="7">
        <f t="shared" si="206"/>
        <v>-2.1952030280438777</v>
      </c>
      <c r="CB109" s="75">
        <f t="shared" si="206"/>
        <v>-3.3062392529861171</v>
      </c>
      <c r="CC109" s="6">
        <f t="shared" si="206"/>
        <v>1.1451820410113669</v>
      </c>
      <c r="CD109" s="7">
        <f t="shared" si="206"/>
        <v>2.1163382363474739</v>
      </c>
      <c r="CE109" s="75">
        <f t="shared" si="206"/>
        <v>-1.6134951044100205</v>
      </c>
      <c r="CF109" s="6">
        <f t="shared" si="206"/>
        <v>3.7324312697945032</v>
      </c>
    </row>
    <row r="110" spans="1:84" x14ac:dyDescent="0.3">
      <c r="A110" s="24" t="s">
        <v>139</v>
      </c>
      <c r="B110" s="36">
        <v>4598222.435563921</v>
      </c>
      <c r="C110" s="65">
        <v>4001744.0656450782</v>
      </c>
      <c r="D110" s="27">
        <v>114.90546022269645</v>
      </c>
      <c r="E110" s="37">
        <v>1891672.8923586309</v>
      </c>
      <c r="F110" s="65">
        <v>1664555.3044204963</v>
      </c>
      <c r="G110" s="27">
        <v>113.64434016310466</v>
      </c>
      <c r="H110" s="37">
        <v>11920669.774790248</v>
      </c>
      <c r="I110" s="65">
        <v>10570358.736478461</v>
      </c>
      <c r="J110" s="27">
        <v>112.77450531221656</v>
      </c>
      <c r="K110" s="37">
        <v>4475179.6003803266</v>
      </c>
      <c r="L110" s="65">
        <v>3817407.6772262515</v>
      </c>
      <c r="M110" s="27">
        <v>117.23085346839393</v>
      </c>
      <c r="N110" s="37">
        <v>3989352.3752943533</v>
      </c>
      <c r="O110" s="65">
        <v>3488618.032982674</v>
      </c>
      <c r="P110" s="27">
        <v>114.35337252681587</v>
      </c>
      <c r="Q110" s="37">
        <v>31643827.293390546</v>
      </c>
      <c r="R110" s="65">
        <v>27226628.591564897</v>
      </c>
      <c r="S110" s="27">
        <v>116.22381811604153</v>
      </c>
      <c r="T110" s="26">
        <v>58518924.371778026</v>
      </c>
      <c r="U110" s="65">
        <v>50769312.408317864</v>
      </c>
      <c r="V110" s="27">
        <v>115.26436265500908</v>
      </c>
      <c r="W110" s="37">
        <v>4501899.9301379854</v>
      </c>
      <c r="X110" s="65">
        <v>4029515.7267529783</v>
      </c>
      <c r="Y110" s="27">
        <v>111.72310112226957</v>
      </c>
      <c r="Z110" s="26">
        <v>63020824.301916011</v>
      </c>
      <c r="AA110" s="65">
        <v>54798828.135070845</v>
      </c>
      <c r="AB110" s="27">
        <v>115.00396349093303</v>
      </c>
      <c r="AD110" s="7">
        <f t="shared" si="177"/>
        <v>37.100142675275293</v>
      </c>
      <c r="AE110" s="73">
        <f t="shared" si="178"/>
        <v>18.073275853816057</v>
      </c>
      <c r="AF110" s="6">
        <f t="shared" si="179"/>
        <v>16.114456623542807</v>
      </c>
      <c r="AG110" s="7">
        <f t="shared" si="180"/>
        <v>0.91260286785504263</v>
      </c>
      <c r="AH110" s="73">
        <f t="shared" si="181"/>
        <v>9.8566880684314242</v>
      </c>
      <c r="AI110" s="6">
        <f t="shared" si="182"/>
        <v>-8.1415937052507559</v>
      </c>
      <c r="AJ110" s="7">
        <f t="shared" si="183"/>
        <v>3.0891106787260156</v>
      </c>
      <c r="AK110" s="73">
        <f t="shared" si="184"/>
        <v>3.4230048215988518</v>
      </c>
      <c r="AL110" s="6">
        <f t="shared" si="185"/>
        <v>-0.32284320441932834</v>
      </c>
      <c r="AM110" s="7">
        <f t="shared" si="186"/>
        <v>-14.611928019430849</v>
      </c>
      <c r="AN110" s="73">
        <f t="shared" si="187"/>
        <v>-15.52387243628894</v>
      </c>
      <c r="AO110" s="6">
        <f t="shared" si="188"/>
        <v>1.0795291441009027</v>
      </c>
      <c r="AP110" s="7">
        <f t="shared" si="189"/>
        <v>13.001185366781826</v>
      </c>
      <c r="AQ110" s="73">
        <f t="shared" si="190"/>
        <v>12.067586725786512</v>
      </c>
      <c r="AR110" s="6">
        <f t="shared" si="191"/>
        <v>0.83306749816939885</v>
      </c>
      <c r="AS110" s="7">
        <f t="shared" si="192"/>
        <v>4.0229596253554547</v>
      </c>
      <c r="AT110" s="73">
        <f t="shared" si="193"/>
        <v>3.5177914772122278</v>
      </c>
      <c r="AU110" s="6">
        <f t="shared" si="194"/>
        <v>0.48800128068270965</v>
      </c>
      <c r="AV110" s="7">
        <f t="shared" si="195"/>
        <v>4.5291839258366338</v>
      </c>
      <c r="AW110" s="73">
        <f t="shared" si="196"/>
        <v>3.487926929522871</v>
      </c>
      <c r="AX110" s="6">
        <f t="shared" si="197"/>
        <v>1.0061627739657695</v>
      </c>
      <c r="AY110" s="7">
        <f t="shared" si="198"/>
        <v>-0.65424043385291952</v>
      </c>
      <c r="AZ110" s="73">
        <f t="shared" si="199"/>
        <v>-0.8181696473699418</v>
      </c>
      <c r="BA110" s="6">
        <f t="shared" si="200"/>
        <v>0.16528149655454172</v>
      </c>
      <c r="BB110" s="7">
        <f t="shared" si="201"/>
        <v>4.1410326052214259</v>
      </c>
      <c r="BC110" s="73">
        <f t="shared" si="202"/>
        <v>3.1585913634035734</v>
      </c>
      <c r="BD110" s="6">
        <f t="shared" si="203"/>
        <v>0.95236007862587257</v>
      </c>
      <c r="BF110" s="7">
        <f t="shared" ref="BF110:CF110" si="207">+AVERAGE(B107:B110)/AVERAGE(B103:B106)*100-100</f>
        <v>3.9560441873327363</v>
      </c>
      <c r="BG110" s="75">
        <f t="shared" si="207"/>
        <v>-4.4342075091701076</v>
      </c>
      <c r="BH110" s="6">
        <f t="shared" si="207"/>
        <v>8.6940588047610845</v>
      </c>
      <c r="BI110" s="7">
        <f t="shared" si="207"/>
        <v>-7.4857184742347442</v>
      </c>
      <c r="BJ110" s="75">
        <f t="shared" si="207"/>
        <v>0.45671894403720614</v>
      </c>
      <c r="BK110" s="6">
        <f t="shared" si="207"/>
        <v>-7.7426628678289688</v>
      </c>
      <c r="BL110" s="7">
        <f t="shared" si="207"/>
        <v>1.5798838698643465</v>
      </c>
      <c r="BM110" s="75">
        <f t="shared" si="207"/>
        <v>-1.0683633448724237</v>
      </c>
      <c r="BN110" s="6">
        <f t="shared" si="207"/>
        <v>2.6241554127019384</v>
      </c>
      <c r="BO110" s="7">
        <f t="shared" si="207"/>
        <v>0.97366831215335026</v>
      </c>
      <c r="BP110" s="75">
        <f t="shared" si="207"/>
        <v>-11.516914719640198</v>
      </c>
      <c r="BQ110" s="6">
        <f t="shared" si="207"/>
        <v>13.556486596703294</v>
      </c>
      <c r="BR110" s="7">
        <f t="shared" si="207"/>
        <v>6.7741195569503816</v>
      </c>
      <c r="BS110" s="75">
        <f t="shared" si="207"/>
        <v>2.542297919286213</v>
      </c>
      <c r="BT110" s="6">
        <f t="shared" si="207"/>
        <v>4.1365459931779895</v>
      </c>
      <c r="BU110" s="7">
        <f t="shared" si="207"/>
        <v>4.0743410478521298</v>
      </c>
      <c r="BV110" s="75">
        <f t="shared" si="207"/>
        <v>2.4106108516014615</v>
      </c>
      <c r="BW110" s="6">
        <f t="shared" si="207"/>
        <v>1.6440901101076264</v>
      </c>
      <c r="BX110" s="7">
        <f t="shared" si="207"/>
        <v>3.0140888706725377</v>
      </c>
      <c r="BY110" s="75">
        <f t="shared" si="207"/>
        <v>-0.21379994372895794</v>
      </c>
      <c r="BZ110" s="6">
        <f t="shared" si="207"/>
        <v>3.1814414732674834</v>
      </c>
      <c r="CA110" s="7">
        <f t="shared" si="207"/>
        <v>-1.797470657982231</v>
      </c>
      <c r="CB110" s="75">
        <f t="shared" si="207"/>
        <v>-2.6741315394009604</v>
      </c>
      <c r="CC110" s="6">
        <f t="shared" si="207"/>
        <v>0.89628777719215691</v>
      </c>
      <c r="CD110" s="7">
        <f t="shared" si="207"/>
        <v>2.6477200351512806</v>
      </c>
      <c r="CE110" s="75">
        <f t="shared" si="207"/>
        <v>-0.40185510070213581</v>
      </c>
      <c r="CF110" s="6">
        <f t="shared" si="207"/>
        <v>3.0142627098267667</v>
      </c>
    </row>
    <row r="111" spans="1:84" x14ac:dyDescent="0.3">
      <c r="A111" s="24" t="s">
        <v>140</v>
      </c>
      <c r="B111" s="36">
        <v>6000278.1766272699</v>
      </c>
      <c r="C111" s="65">
        <v>6647005.6362010725</v>
      </c>
      <c r="D111" s="27">
        <v>90.27039399437875</v>
      </c>
      <c r="E111" s="37">
        <v>1893011.22053889</v>
      </c>
      <c r="F111" s="65">
        <v>1631075.560092153</v>
      </c>
      <c r="G111" s="27">
        <v>116.05907579363999</v>
      </c>
      <c r="H111" s="37">
        <v>11197476.702178329</v>
      </c>
      <c r="I111" s="65">
        <v>10037547.23756689</v>
      </c>
      <c r="J111" s="27">
        <v>111.55590541352815</v>
      </c>
      <c r="K111" s="37">
        <v>5726930.0127333375</v>
      </c>
      <c r="L111" s="65">
        <v>4267851.4568784349</v>
      </c>
      <c r="M111" s="27">
        <v>134.18766024537538</v>
      </c>
      <c r="N111" s="37">
        <v>3995025.0090220729</v>
      </c>
      <c r="O111" s="65">
        <v>3422648.1299431161</v>
      </c>
      <c r="P111" s="27">
        <v>116.72321715082261</v>
      </c>
      <c r="Q111" s="37">
        <v>28552208.321687825</v>
      </c>
      <c r="R111" s="65">
        <v>25194452.414055966</v>
      </c>
      <c r="S111" s="27">
        <v>113.32736212103013</v>
      </c>
      <c r="T111" s="26">
        <v>57364929.442787722</v>
      </c>
      <c r="U111" s="65">
        <v>51200580.434737638</v>
      </c>
      <c r="V111" s="27">
        <v>112.03960766793925</v>
      </c>
      <c r="W111" s="37">
        <v>4397467.8805231787</v>
      </c>
      <c r="X111" s="65">
        <v>3923847.5859508789</v>
      </c>
      <c r="Y111" s="27">
        <v>112.07030304306598</v>
      </c>
      <c r="Z111" s="26">
        <v>61762397.323310897</v>
      </c>
      <c r="AA111" s="65">
        <v>55124428.020688519</v>
      </c>
      <c r="AB111" s="27">
        <v>112.04179261530133</v>
      </c>
      <c r="AD111" s="7">
        <f t="shared" si="177"/>
        <v>21.054425517372508</v>
      </c>
      <c r="AE111" s="73">
        <f t="shared" si="178"/>
        <v>17.647787131926606</v>
      </c>
      <c r="AF111" s="6">
        <f t="shared" si="179"/>
        <v>2.8956247019128512</v>
      </c>
      <c r="AG111" s="7">
        <f t="shared" si="180"/>
        <v>7.5879488265577493</v>
      </c>
      <c r="AH111" s="73">
        <f t="shared" si="181"/>
        <v>10.453795971101627</v>
      </c>
      <c r="AI111" s="6">
        <f t="shared" si="182"/>
        <v>-2.5946117282322092</v>
      </c>
      <c r="AJ111" s="7">
        <f t="shared" si="183"/>
        <v>0.73226770276244224</v>
      </c>
      <c r="AK111" s="73">
        <f t="shared" si="184"/>
        <v>-0.21826120915152103</v>
      </c>
      <c r="AL111" s="6">
        <f t="shared" si="185"/>
        <v>0.95260808584059475</v>
      </c>
      <c r="AM111" s="7">
        <f t="shared" si="186"/>
        <v>1.3437652099806741</v>
      </c>
      <c r="AN111" s="73">
        <f t="shared" si="187"/>
        <v>2.2517988878441884</v>
      </c>
      <c r="AO111" s="6">
        <f t="shared" si="188"/>
        <v>-0.88803687342409887</v>
      </c>
      <c r="AP111" s="7">
        <f t="shared" si="189"/>
        <v>12.518666634953405</v>
      </c>
      <c r="AQ111" s="73">
        <f t="shared" si="190"/>
        <v>10.478709861566045</v>
      </c>
      <c r="AR111" s="6">
        <f t="shared" si="191"/>
        <v>1.8464704882447336</v>
      </c>
      <c r="AS111" s="7">
        <f t="shared" si="192"/>
        <v>1.4628273747551219</v>
      </c>
      <c r="AT111" s="73">
        <f t="shared" si="193"/>
        <v>2.2054820830462774</v>
      </c>
      <c r="AU111" s="6">
        <f t="shared" si="194"/>
        <v>-0.72662903511158561</v>
      </c>
      <c r="AV111" s="7">
        <f t="shared" si="195"/>
        <v>3.9702762049527678</v>
      </c>
      <c r="AW111" s="73">
        <f t="shared" si="196"/>
        <v>4.2595005016018916</v>
      </c>
      <c r="AX111" s="6">
        <f t="shared" si="197"/>
        <v>-0.27740809735099958</v>
      </c>
      <c r="AY111" s="7">
        <f t="shared" si="198"/>
        <v>2.7392973318210494</v>
      </c>
      <c r="AZ111" s="73">
        <f t="shared" si="199"/>
        <v>0.95557764013958035</v>
      </c>
      <c r="BA111" s="6">
        <f t="shared" si="200"/>
        <v>1.766836200016229</v>
      </c>
      <c r="BB111" s="7">
        <f t="shared" si="201"/>
        <v>3.8816562745372067</v>
      </c>
      <c r="BC111" s="73">
        <f t="shared" si="202"/>
        <v>4.0171897243773742</v>
      </c>
      <c r="BD111" s="6">
        <f t="shared" si="203"/>
        <v>-0.13029908825579639</v>
      </c>
      <c r="BF111" s="7">
        <f t="shared" ref="BF111:CF111" si="208">+AVERAGE(B111:B111)/AVERAGE(B107:B107)*100-100</f>
        <v>21.054425517372508</v>
      </c>
      <c r="BG111" s="75">
        <f t="shared" si="208"/>
        <v>17.647787131926606</v>
      </c>
      <c r="BH111" s="6">
        <f t="shared" si="208"/>
        <v>2.8956247019128512</v>
      </c>
      <c r="BI111" s="7">
        <f t="shared" si="208"/>
        <v>7.5879488265577493</v>
      </c>
      <c r="BJ111" s="75">
        <f t="shared" si="208"/>
        <v>10.453795971101627</v>
      </c>
      <c r="BK111" s="6">
        <f t="shared" si="208"/>
        <v>-2.5946117282322092</v>
      </c>
      <c r="BL111" s="7">
        <f t="shared" si="208"/>
        <v>0.73226770276244224</v>
      </c>
      <c r="BM111" s="75">
        <f t="shared" si="208"/>
        <v>-0.21826120915152103</v>
      </c>
      <c r="BN111" s="6">
        <f t="shared" si="208"/>
        <v>0.95260808584059475</v>
      </c>
      <c r="BO111" s="7">
        <f t="shared" si="208"/>
        <v>1.3437652099806741</v>
      </c>
      <c r="BP111" s="75">
        <f t="shared" si="208"/>
        <v>2.2517988878441884</v>
      </c>
      <c r="BQ111" s="6">
        <f t="shared" si="208"/>
        <v>-0.88803687342409887</v>
      </c>
      <c r="BR111" s="7">
        <f t="shared" si="208"/>
        <v>12.518666634953405</v>
      </c>
      <c r="BS111" s="75">
        <f t="shared" si="208"/>
        <v>10.478709861566045</v>
      </c>
      <c r="BT111" s="6">
        <f t="shared" si="208"/>
        <v>1.8464704882447336</v>
      </c>
      <c r="BU111" s="7">
        <f t="shared" si="208"/>
        <v>1.4628273747551219</v>
      </c>
      <c r="BV111" s="75">
        <f t="shared" si="208"/>
        <v>2.2054820830462774</v>
      </c>
      <c r="BW111" s="6">
        <f t="shared" si="208"/>
        <v>-0.72662903511158561</v>
      </c>
      <c r="BX111" s="7">
        <f t="shared" si="208"/>
        <v>3.9702762049527678</v>
      </c>
      <c r="BY111" s="75">
        <f t="shared" si="208"/>
        <v>4.2595005016018916</v>
      </c>
      <c r="BZ111" s="6">
        <f t="shared" si="208"/>
        <v>-0.27740809735099958</v>
      </c>
      <c r="CA111" s="7">
        <f t="shared" si="208"/>
        <v>2.7392973318210494</v>
      </c>
      <c r="CB111" s="75">
        <f t="shared" si="208"/>
        <v>0.95557764013958035</v>
      </c>
      <c r="CC111" s="6">
        <f t="shared" si="208"/>
        <v>1.766836200016229</v>
      </c>
      <c r="CD111" s="7">
        <f t="shared" si="208"/>
        <v>3.8816562745372067</v>
      </c>
      <c r="CE111" s="75">
        <f t="shared" si="208"/>
        <v>4.0171897243773742</v>
      </c>
      <c r="CF111" s="6">
        <f t="shared" si="208"/>
        <v>-0.13029908825579639</v>
      </c>
    </row>
    <row r="112" spans="1:84" x14ac:dyDescent="0.3">
      <c r="A112" s="24" t="s">
        <v>141</v>
      </c>
      <c r="B112" s="36">
        <v>4104645.8494236474</v>
      </c>
      <c r="C112" s="65">
        <v>4533286.5951023791</v>
      </c>
      <c r="D112" s="27">
        <v>90.544591949209178</v>
      </c>
      <c r="E112" s="37">
        <v>1768791.3382521246</v>
      </c>
      <c r="F112" s="65">
        <v>1566799.8030288983</v>
      </c>
      <c r="G112" s="27">
        <v>112.89198114735153</v>
      </c>
      <c r="H112" s="37">
        <v>9801211.2900295109</v>
      </c>
      <c r="I112" s="65">
        <v>8907941.7977496572</v>
      </c>
      <c r="J112" s="27">
        <v>110.02778770406327</v>
      </c>
      <c r="K112" s="37">
        <v>4475899.2681046538</v>
      </c>
      <c r="L112" s="65">
        <v>3245073.8946924927</v>
      </c>
      <c r="M112" s="27">
        <v>137.92903993419833</v>
      </c>
      <c r="N112" s="37">
        <v>3544472.9858715823</v>
      </c>
      <c r="O112" s="65">
        <v>3022483.1440683627</v>
      </c>
      <c r="P112" s="27">
        <v>117.27023169103946</v>
      </c>
      <c r="Q112" s="37">
        <v>26498452.670130029</v>
      </c>
      <c r="R112" s="65">
        <v>22345603.054760035</v>
      </c>
      <c r="S112" s="27">
        <v>118.58463879982581</v>
      </c>
      <c r="T112" s="26">
        <v>50193473.401811548</v>
      </c>
      <c r="U112" s="65">
        <v>43621188.289401829</v>
      </c>
      <c r="V112" s="27">
        <v>115.06672644680455</v>
      </c>
      <c r="W112" s="37">
        <v>3310082.1517107752</v>
      </c>
      <c r="X112" s="65">
        <v>2989410.4080123212</v>
      </c>
      <c r="Y112" s="27">
        <v>110.72692270151259</v>
      </c>
      <c r="Z112" s="26">
        <v>53503555.553522326</v>
      </c>
      <c r="AA112" s="65">
        <v>46610598.697414152</v>
      </c>
      <c r="AB112" s="27">
        <v>114.78838944089892</v>
      </c>
      <c r="AD112" s="7">
        <f t="shared" si="177"/>
        <v>16.527102953371937</v>
      </c>
      <c r="AE112" s="73">
        <f t="shared" si="178"/>
        <v>14.215332192299755</v>
      </c>
      <c r="AF112" s="6">
        <f t="shared" si="179"/>
        <v>2.0240459110865743</v>
      </c>
      <c r="AG112" s="7">
        <f t="shared" si="180"/>
        <v>-2.437462178968147</v>
      </c>
      <c r="AH112" s="73">
        <f t="shared" si="181"/>
        <v>1.9702885513275987</v>
      </c>
      <c r="AI112" s="6">
        <f t="shared" si="182"/>
        <v>-4.3225833651309671</v>
      </c>
      <c r="AJ112" s="7">
        <f t="shared" si="183"/>
        <v>-6.9027424343224197</v>
      </c>
      <c r="AK112" s="73">
        <f t="shared" si="184"/>
        <v>-6.6963951033861946</v>
      </c>
      <c r="AL112" s="6">
        <f t="shared" si="185"/>
        <v>-0.22115686865998896</v>
      </c>
      <c r="AM112" s="7">
        <f t="shared" si="186"/>
        <v>-4.1893359430563635</v>
      </c>
      <c r="AN112" s="73">
        <f t="shared" si="187"/>
        <v>-9.0687913265105777</v>
      </c>
      <c r="AO112" s="6">
        <f t="shared" si="188"/>
        <v>5.3660953754338436</v>
      </c>
      <c r="AP112" s="7">
        <f t="shared" si="189"/>
        <v>6.2953621234740353</v>
      </c>
      <c r="AQ112" s="73">
        <f t="shared" si="190"/>
        <v>3.6347903165250557</v>
      </c>
      <c r="AR112" s="6">
        <f t="shared" si="191"/>
        <v>2.5672573841496416</v>
      </c>
      <c r="AS112" s="7">
        <f t="shared" si="192"/>
        <v>-8.1556285603813734</v>
      </c>
      <c r="AT112" s="73">
        <f t="shared" si="193"/>
        <v>-10.685338533732377</v>
      </c>
      <c r="AU112" s="6">
        <f t="shared" si="194"/>
        <v>2.8323568961927208</v>
      </c>
      <c r="AV112" s="7">
        <f t="shared" si="195"/>
        <v>-4.7941947055461753</v>
      </c>
      <c r="AW112" s="73">
        <f t="shared" si="196"/>
        <v>-6.3058694274704266</v>
      </c>
      <c r="AX112" s="6">
        <f t="shared" si="197"/>
        <v>1.6134145358807075</v>
      </c>
      <c r="AY112" s="7">
        <f t="shared" si="198"/>
        <v>-20.687441934518901</v>
      </c>
      <c r="AZ112" s="73">
        <f t="shared" si="199"/>
        <v>-20.844163843613941</v>
      </c>
      <c r="BA112" s="6">
        <f t="shared" si="200"/>
        <v>0.19799160327913512</v>
      </c>
      <c r="BB112" s="7">
        <f t="shared" si="201"/>
        <v>-5.9600355507001552</v>
      </c>
      <c r="BC112" s="73">
        <f t="shared" si="202"/>
        <v>-7.396701344607763</v>
      </c>
      <c r="BD112" s="6">
        <f t="shared" si="203"/>
        <v>1.5514196737784687</v>
      </c>
      <c r="BF112" s="7">
        <f t="shared" ref="BF112:CF112" si="209">+AVERAGE(B111:B112)/AVERAGE(B107:B108)*100-100</f>
        <v>19.173648267109215</v>
      </c>
      <c r="BG112" s="75">
        <f t="shared" si="209"/>
        <v>16.231458142722374</v>
      </c>
      <c r="BH112" s="6">
        <f t="shared" si="209"/>
        <v>2.457320937129353</v>
      </c>
      <c r="BI112" s="7">
        <f t="shared" si="209"/>
        <v>2.5002019373512923</v>
      </c>
      <c r="BJ112" s="75">
        <f t="shared" si="209"/>
        <v>6.1278304182477825</v>
      </c>
      <c r="BK112" s="6">
        <f t="shared" si="209"/>
        <v>-3.4543775915518751</v>
      </c>
      <c r="BL112" s="7">
        <f t="shared" si="209"/>
        <v>-2.9815011682726862</v>
      </c>
      <c r="BM112" s="75">
        <f t="shared" si="209"/>
        <v>-3.3727055352060944</v>
      </c>
      <c r="BN112" s="6">
        <f t="shared" si="209"/>
        <v>0.36634121816108234</v>
      </c>
      <c r="BO112" s="7">
        <f t="shared" si="209"/>
        <v>-1.1603012811516038</v>
      </c>
      <c r="BP112" s="75">
        <f t="shared" si="209"/>
        <v>-2.9660937403592413</v>
      </c>
      <c r="BQ112" s="6">
        <f t="shared" si="209"/>
        <v>2.1863577454585936</v>
      </c>
      <c r="BR112" s="7">
        <f t="shared" si="209"/>
        <v>9.5046304585112011</v>
      </c>
      <c r="BS112" s="75">
        <f t="shared" si="209"/>
        <v>7.1600380858526194</v>
      </c>
      <c r="BT112" s="6">
        <f t="shared" si="209"/>
        <v>2.2064356470639268</v>
      </c>
      <c r="BU112" s="7">
        <f t="shared" si="209"/>
        <v>-3.4063902624191513</v>
      </c>
      <c r="BV112" s="75">
        <f t="shared" si="209"/>
        <v>-4.2877052525918913</v>
      </c>
      <c r="BW112" s="6">
        <f t="shared" si="209"/>
        <v>1.0618713133278703</v>
      </c>
      <c r="BX112" s="7">
        <f t="shared" si="209"/>
        <v>-0.3123156463484662</v>
      </c>
      <c r="BY112" s="75">
        <f t="shared" si="209"/>
        <v>-0.88227473985497795</v>
      </c>
      <c r="BZ112" s="6">
        <f t="shared" si="209"/>
        <v>0.67172643411035438</v>
      </c>
      <c r="CA112" s="7">
        <f t="shared" si="209"/>
        <v>-8.8261539110242353</v>
      </c>
      <c r="CB112" s="75">
        <f t="shared" si="209"/>
        <v>-9.7877030147777901</v>
      </c>
      <c r="CC112" s="6">
        <f t="shared" si="209"/>
        <v>0.98105027639536502</v>
      </c>
      <c r="CD112" s="7">
        <f t="shared" si="209"/>
        <v>-0.93091375137748855</v>
      </c>
      <c r="CE112" s="75">
        <f t="shared" si="209"/>
        <v>-1.5427386353150752</v>
      </c>
      <c r="CF112" s="6">
        <f t="shared" si="209"/>
        <v>0.71372168586955809</v>
      </c>
    </row>
    <row r="113" spans="1:84" x14ac:dyDescent="0.3">
      <c r="A113" s="24" t="s">
        <v>142</v>
      </c>
      <c r="B113" s="36">
        <v>3394949.768427805</v>
      </c>
      <c r="C113" s="65">
        <v>2965221.6799360286</v>
      </c>
      <c r="D113" s="27">
        <v>114.49227527909642</v>
      </c>
      <c r="E113" s="37">
        <v>1932297.532553189</v>
      </c>
      <c r="F113" s="65">
        <v>1663886.7390727638</v>
      </c>
      <c r="G113" s="27">
        <v>116.13155434065199</v>
      </c>
      <c r="H113" s="37">
        <v>11324113.156128645</v>
      </c>
      <c r="I113" s="65">
        <v>9728078.8981156368</v>
      </c>
      <c r="J113" s="27">
        <v>116.40646909558028</v>
      </c>
      <c r="K113" s="37">
        <v>4678608.1368102226</v>
      </c>
      <c r="L113" s="65">
        <v>3524374.8427185384</v>
      </c>
      <c r="M113" s="27">
        <v>132.75001512612553</v>
      </c>
      <c r="N113" s="37">
        <v>4454163.769426465</v>
      </c>
      <c r="O113" s="65">
        <v>3817357.3138341252</v>
      </c>
      <c r="P113" s="27">
        <v>116.68186662235023</v>
      </c>
      <c r="Q113" s="37">
        <v>28192438.861326579</v>
      </c>
      <c r="R113" s="65">
        <v>24103906.126412563</v>
      </c>
      <c r="S113" s="27">
        <v>116.9621169011851</v>
      </c>
      <c r="T113" s="26">
        <v>53976571.224672906</v>
      </c>
      <c r="U113" s="65">
        <v>45802825.600089654</v>
      </c>
      <c r="V113" s="27">
        <v>117.84550520081287</v>
      </c>
      <c r="W113" s="37">
        <v>4226297.4919170188</v>
      </c>
      <c r="X113" s="65">
        <v>3785349.4927463513</v>
      </c>
      <c r="Y113" s="27">
        <v>111.64880548059382</v>
      </c>
      <c r="Z113" s="26">
        <v>58202868.716589928</v>
      </c>
      <c r="AA113" s="65">
        <v>49588175.092836007</v>
      </c>
      <c r="AB113" s="27">
        <v>117.37247561061888</v>
      </c>
      <c r="AD113" s="7">
        <f t="shared" si="177"/>
        <v>7.8912377055494289</v>
      </c>
      <c r="AE113" s="73">
        <f t="shared" si="178"/>
        <v>1.3524972679572045</v>
      </c>
      <c r="AF113" s="6">
        <f t="shared" si="179"/>
        <v>6.45148428884292</v>
      </c>
      <c r="AG113" s="7">
        <f t="shared" si="180"/>
        <v>-1.8222829405612657</v>
      </c>
      <c r="AH113" s="73">
        <f t="shared" si="181"/>
        <v>-3.2777306467943248</v>
      </c>
      <c r="AI113" s="6">
        <f t="shared" si="182"/>
        <v>1.5047700141506652</v>
      </c>
      <c r="AJ113" s="7">
        <f t="shared" si="183"/>
        <v>3.7005601525992802</v>
      </c>
      <c r="AK113" s="73">
        <f t="shared" si="184"/>
        <v>-1.113395035194614</v>
      </c>
      <c r="AL113" s="6">
        <f t="shared" si="185"/>
        <v>4.8681570062064878</v>
      </c>
      <c r="AM113" s="7">
        <f t="shared" si="186"/>
        <v>4.7082233098360859</v>
      </c>
      <c r="AN113" s="73">
        <f t="shared" si="187"/>
        <v>0.60575916094715865</v>
      </c>
      <c r="AO113" s="6">
        <f t="shared" si="188"/>
        <v>4.0777627276047781</v>
      </c>
      <c r="AP113" s="7">
        <f t="shared" si="189"/>
        <v>15.314160079498393</v>
      </c>
      <c r="AQ113" s="73">
        <f t="shared" si="190"/>
        <v>11.19417040827517</v>
      </c>
      <c r="AR113" s="6">
        <f t="shared" si="191"/>
        <v>3.7052209266868346</v>
      </c>
      <c r="AS113" s="7">
        <f t="shared" si="192"/>
        <v>-1.6320922067609871</v>
      </c>
      <c r="AT113" s="73">
        <f t="shared" si="193"/>
        <v>-3.4265494740807441</v>
      </c>
      <c r="AU113" s="6">
        <f t="shared" si="194"/>
        <v>1.8581269050111473</v>
      </c>
      <c r="AV113" s="7">
        <f t="shared" si="195"/>
        <v>1.7928762749890979</v>
      </c>
      <c r="AW113" s="73">
        <f t="shared" si="196"/>
        <v>-1.2420795130998528</v>
      </c>
      <c r="AX113" s="6">
        <f t="shared" si="197"/>
        <v>3.073126462288684</v>
      </c>
      <c r="AY113" s="7">
        <f t="shared" si="198"/>
        <v>-1.3867007054132756</v>
      </c>
      <c r="AZ113" s="73">
        <f t="shared" si="199"/>
        <v>-2.2160514405254759</v>
      </c>
      <c r="BA113" s="6">
        <f t="shared" si="200"/>
        <v>0.84814608872922292</v>
      </c>
      <c r="BB113" s="7">
        <f t="shared" si="201"/>
        <v>1.5551094236339082</v>
      </c>
      <c r="BC113" s="73">
        <f t="shared" si="202"/>
        <v>-1.3171118681156742</v>
      </c>
      <c r="BD113" s="6">
        <f t="shared" si="203"/>
        <v>2.9105565778648526</v>
      </c>
      <c r="BF113" s="7">
        <f t="shared" ref="BF113:CF113" si="210">+AVERAGE(B111:B113)/AVERAGE(B107:B109)*100-100</f>
        <v>16.119949409999478</v>
      </c>
      <c r="BG113" s="75">
        <f t="shared" si="210"/>
        <v>12.761397736372302</v>
      </c>
      <c r="BH113" s="6">
        <f t="shared" si="210"/>
        <v>3.9697787907730202</v>
      </c>
      <c r="BI113" s="7">
        <f t="shared" si="210"/>
        <v>0.96475742613353077</v>
      </c>
      <c r="BJ113" s="75">
        <f t="shared" si="210"/>
        <v>2.7096153135762506</v>
      </c>
      <c r="BK113" s="6">
        <f t="shared" si="210"/>
        <v>-1.8404641348469823</v>
      </c>
      <c r="BL113" s="7">
        <f t="shared" si="210"/>
        <v>-0.74073985262290876</v>
      </c>
      <c r="BM113" s="75">
        <f t="shared" si="210"/>
        <v>-2.617851198017533</v>
      </c>
      <c r="BN113" s="6">
        <f t="shared" si="210"/>
        <v>1.8725117806194191</v>
      </c>
      <c r="BO113" s="7">
        <f t="shared" si="210"/>
        <v>0.6125490790440864</v>
      </c>
      <c r="BP113" s="75">
        <f t="shared" si="210"/>
        <v>-1.8534270157919792</v>
      </c>
      <c r="BQ113" s="6">
        <f t="shared" si="210"/>
        <v>2.7989021290684377</v>
      </c>
      <c r="BR113" s="7">
        <f t="shared" si="210"/>
        <v>11.592521373897057</v>
      </c>
      <c r="BS113" s="75">
        <f t="shared" si="210"/>
        <v>8.6259635460421009</v>
      </c>
      <c r="BT113" s="6">
        <f t="shared" si="210"/>
        <v>2.7003011449788943</v>
      </c>
      <c r="BU113" s="7">
        <f t="shared" si="210"/>
        <v>-2.8126901843562422</v>
      </c>
      <c r="BV113" s="75">
        <f t="shared" si="210"/>
        <v>-3.9996973473842274</v>
      </c>
      <c r="BW113" s="6">
        <f t="shared" si="210"/>
        <v>1.3274298735602201</v>
      </c>
      <c r="BX113" s="7">
        <f t="shared" si="210"/>
        <v>0.3813755425777714</v>
      </c>
      <c r="BY113" s="75">
        <f t="shared" si="210"/>
        <v>-0.99975428179915582</v>
      </c>
      <c r="BZ113" s="6">
        <f t="shared" si="210"/>
        <v>1.4794293221472827</v>
      </c>
      <c r="CA113" s="7">
        <f t="shared" si="210"/>
        <v>-6.3234113831581595</v>
      </c>
      <c r="CB113" s="75">
        <f t="shared" si="210"/>
        <v>-7.2465437741676908</v>
      </c>
      <c r="CC113" s="6">
        <f t="shared" si="210"/>
        <v>0.936643664370294</v>
      </c>
      <c r="CD113" s="7">
        <f t="shared" si="210"/>
        <v>-0.11047473348712344</v>
      </c>
      <c r="CE113" s="75">
        <f t="shared" si="210"/>
        <v>-1.4689151341713398</v>
      </c>
      <c r="CF113" s="6">
        <f t="shared" si="210"/>
        <v>1.4522227112515367</v>
      </c>
    </row>
    <row r="114" spans="1:84" x14ac:dyDescent="0.3">
      <c r="A114" s="24" t="s">
        <v>143</v>
      </c>
      <c r="B114" s="36">
        <v>5344219.0389313241</v>
      </c>
      <c r="C114" s="65">
        <v>3892445.4511882546</v>
      </c>
      <c r="D114" s="27">
        <v>137.29721086521286</v>
      </c>
      <c r="E114" s="37">
        <v>2152661.9797399938</v>
      </c>
      <c r="F114" s="65">
        <v>1749830.5273173</v>
      </c>
      <c r="G114" s="27">
        <v>123.02116954378906</v>
      </c>
      <c r="H114" s="37">
        <v>12551875.444290364</v>
      </c>
      <c r="I114" s="65">
        <v>10828979.190577976</v>
      </c>
      <c r="J114" s="27">
        <v>115.91005230863716</v>
      </c>
      <c r="K114" s="37">
        <v>4561053.5393745406</v>
      </c>
      <c r="L114" s="65">
        <v>3685844.3380299942</v>
      </c>
      <c r="M114" s="27">
        <v>123.74514822327866</v>
      </c>
      <c r="N114" s="37">
        <v>4897496.2862508669</v>
      </c>
      <c r="O114" s="65">
        <v>4028932.377389444</v>
      </c>
      <c r="P114" s="27">
        <v>121.55816547668667</v>
      </c>
      <c r="Q114" s="37">
        <v>32286950.225433119</v>
      </c>
      <c r="R114" s="65">
        <v>27082676.906486556</v>
      </c>
      <c r="S114" s="27">
        <v>119.21624415827259</v>
      </c>
      <c r="T114" s="26">
        <v>61794256.514020205</v>
      </c>
      <c r="U114" s="65">
        <v>51268708.790989526</v>
      </c>
      <c r="V114" s="27">
        <v>120.5301595675851</v>
      </c>
      <c r="W114" s="37">
        <v>4651650.6863175072</v>
      </c>
      <c r="X114" s="65">
        <v>4077814.4933159575</v>
      </c>
      <c r="Y114" s="27">
        <v>114.0721505095962</v>
      </c>
      <c r="Z114" s="26">
        <v>66445907.200337708</v>
      </c>
      <c r="AA114" s="65">
        <v>55346523.284305483</v>
      </c>
      <c r="AB114" s="27">
        <v>120.0543471520634</v>
      </c>
      <c r="AD114" s="7">
        <f t="shared" si="177"/>
        <v>16.223586697278051</v>
      </c>
      <c r="AE114" s="73">
        <f t="shared" si="178"/>
        <v>-2.7312744809232328</v>
      </c>
      <c r="AF114" s="6">
        <f t="shared" si="179"/>
        <v>19.487107574452352</v>
      </c>
      <c r="AG114" s="7">
        <f t="shared" si="180"/>
        <v>13.796734543039776</v>
      </c>
      <c r="AH114" s="73">
        <f t="shared" si="181"/>
        <v>5.1230032832397541</v>
      </c>
      <c r="AI114" s="6">
        <f t="shared" si="182"/>
        <v>8.2510306868134364</v>
      </c>
      <c r="AJ114" s="7">
        <f t="shared" si="183"/>
        <v>5.2950520518149489</v>
      </c>
      <c r="AK114" s="73">
        <f t="shared" si="184"/>
        <v>2.4466573041368207</v>
      </c>
      <c r="AL114" s="6">
        <f t="shared" si="185"/>
        <v>2.7803686549010536</v>
      </c>
      <c r="AM114" s="7">
        <f t="shared" si="186"/>
        <v>1.9188936905887743</v>
      </c>
      <c r="AN114" s="73">
        <f t="shared" si="187"/>
        <v>-3.4464052655715278</v>
      </c>
      <c r="AO114" s="6">
        <f t="shared" si="188"/>
        <v>5.5568091182079797</v>
      </c>
      <c r="AP114" s="7">
        <f t="shared" si="189"/>
        <v>22.764193922315684</v>
      </c>
      <c r="AQ114" s="73">
        <f t="shared" si="190"/>
        <v>15.487919264833238</v>
      </c>
      <c r="AR114" s="6">
        <f t="shared" si="191"/>
        <v>6.3004638959653505</v>
      </c>
      <c r="AS114" s="7">
        <f t="shared" si="192"/>
        <v>2.0323803630950295</v>
      </c>
      <c r="AT114" s="73">
        <f t="shared" si="193"/>
        <v>-0.52871652688919824</v>
      </c>
      <c r="AU114" s="6">
        <f t="shared" si="194"/>
        <v>2.5747098062493023</v>
      </c>
      <c r="AV114" s="7">
        <f t="shared" si="195"/>
        <v>5.5970477540454766</v>
      </c>
      <c r="AW114" s="73">
        <f t="shared" si="196"/>
        <v>0.98365795986208582</v>
      </c>
      <c r="AX114" s="6">
        <f t="shared" si="197"/>
        <v>4.5684518538802621</v>
      </c>
      <c r="AY114" s="7">
        <f t="shared" si="198"/>
        <v>3.3263901575646884</v>
      </c>
      <c r="AZ114" s="73">
        <f t="shared" si="199"/>
        <v>1.1986245950676278</v>
      </c>
      <c r="BA114" s="6">
        <f t="shared" si="200"/>
        <v>2.1025637166621749</v>
      </c>
      <c r="BB114" s="7">
        <f t="shared" si="201"/>
        <v>5.4348430639577856</v>
      </c>
      <c r="BC114" s="73">
        <f t="shared" si="202"/>
        <v>0.99946507594039247</v>
      </c>
      <c r="BD114" s="6">
        <f t="shared" si="203"/>
        <v>4.3914866130057675</v>
      </c>
      <c r="BF114" s="7">
        <f t="shared" ref="BF114:CF114" si="211">+AVERAGE(B111:B114)/AVERAGE(B107:B110)*100-100</f>
        <v>16.149322352702626</v>
      </c>
      <c r="BG114" s="75">
        <f t="shared" si="211"/>
        <v>9.0144944532933238</v>
      </c>
      <c r="BH114" s="6">
        <f t="shared" si="211"/>
        <v>8.4392176392876479</v>
      </c>
      <c r="BI114" s="7">
        <f t="shared" si="211"/>
        <v>4.2307505376093104</v>
      </c>
      <c r="BJ114" s="75">
        <f t="shared" si="211"/>
        <v>3.3374961384111828</v>
      </c>
      <c r="BK114" s="6">
        <f t="shared" si="211"/>
        <v>0.62481592576683909</v>
      </c>
      <c r="BL114" s="7">
        <f t="shared" si="211"/>
        <v>0.87668603692021918</v>
      </c>
      <c r="BM114" s="75">
        <f t="shared" si="211"/>
        <v>-1.2800022916841414</v>
      </c>
      <c r="BN114" s="6">
        <f t="shared" si="211"/>
        <v>2.1028179955232957</v>
      </c>
      <c r="BO114" s="7">
        <f t="shared" si="211"/>
        <v>0.91599151317625171</v>
      </c>
      <c r="BP114" s="75">
        <f t="shared" si="211"/>
        <v>-2.2571308705756792</v>
      </c>
      <c r="BQ114" s="6">
        <f t="shared" si="211"/>
        <v>3.4315142654871806</v>
      </c>
      <c r="BR114" s="7">
        <f t="shared" si="211"/>
        <v>14.616711668347634</v>
      </c>
      <c r="BS114" s="75">
        <f t="shared" si="211"/>
        <v>10.476492125062919</v>
      </c>
      <c r="BT114" s="6">
        <f t="shared" si="211"/>
        <v>3.6035112988705151</v>
      </c>
      <c r="BU114" s="7">
        <f t="shared" si="211"/>
        <v>-1.5055995893809353</v>
      </c>
      <c r="BV114" s="75">
        <f t="shared" si="211"/>
        <v>-3.0718820883737408</v>
      </c>
      <c r="BW114" s="6">
        <f t="shared" si="211"/>
        <v>1.6422072142050013</v>
      </c>
      <c r="BX114" s="7">
        <f t="shared" si="211"/>
        <v>1.7722581146270073</v>
      </c>
      <c r="BY114" s="75">
        <f t="shared" si="211"/>
        <v>-0.47750759164200929</v>
      </c>
      <c r="BZ114" s="6">
        <f t="shared" si="211"/>
        <v>2.2616440872387642</v>
      </c>
      <c r="CA114" s="7">
        <f t="shared" si="211"/>
        <v>-3.8037401136220836</v>
      </c>
      <c r="CB114" s="75">
        <f t="shared" si="211"/>
        <v>-5.0600879479362817</v>
      </c>
      <c r="CC114" s="6">
        <f t="shared" si="211"/>
        <v>1.2306411989355865</v>
      </c>
      <c r="CD114" s="7">
        <f t="shared" si="211"/>
        <v>1.3660686505585744</v>
      </c>
      <c r="CE114" s="75">
        <f t="shared" si="211"/>
        <v>-0.81978539094552616</v>
      </c>
      <c r="CF114" s="6">
        <f t="shared" si="211"/>
        <v>2.1963173408326924</v>
      </c>
    </row>
    <row r="115" spans="1:84" x14ac:dyDescent="0.3">
      <c r="A115" s="24" t="s">
        <v>109</v>
      </c>
      <c r="B115" s="36">
        <v>7474441.4297158066</v>
      </c>
      <c r="C115" s="65">
        <v>5854948.950194234</v>
      </c>
      <c r="D115" s="27">
        <v>127.66023228038304</v>
      </c>
      <c r="E115" s="37">
        <v>2235931.3283096272</v>
      </c>
      <c r="F115" s="65">
        <v>1791556.2046003009</v>
      </c>
      <c r="G115" s="27">
        <v>124.80386172469913</v>
      </c>
      <c r="H115" s="37">
        <v>11680424.45919092</v>
      </c>
      <c r="I115" s="65">
        <v>10511066.287294235</v>
      </c>
      <c r="J115" s="27">
        <v>111.12501947885347</v>
      </c>
      <c r="K115" s="37">
        <v>5533801.1326940618</v>
      </c>
      <c r="L115" s="65">
        <v>4018693.5399885024</v>
      </c>
      <c r="M115" s="27">
        <v>137.70149621087788</v>
      </c>
      <c r="N115" s="37">
        <v>4908627.9285725858</v>
      </c>
      <c r="O115" s="65">
        <v>3886697.5322719826</v>
      </c>
      <c r="P115" s="27">
        <v>126.29302609259719</v>
      </c>
      <c r="Q115" s="37">
        <v>30080656.552197829</v>
      </c>
      <c r="R115" s="65">
        <v>25490388.735576145</v>
      </c>
      <c r="S115" s="27">
        <v>118.00783763730989</v>
      </c>
      <c r="T115" s="26">
        <v>61913882.830680832</v>
      </c>
      <c r="U115" s="65">
        <v>51553351.249925397</v>
      </c>
      <c r="V115" s="27">
        <v>120.09671792339674</v>
      </c>
      <c r="W115" s="37">
        <v>4567188.0834121155</v>
      </c>
      <c r="X115" s="65">
        <v>3912446.0724859876</v>
      </c>
      <c r="Y115" s="27">
        <v>116.73485075054597</v>
      </c>
      <c r="Z115" s="26">
        <v>66481070.914092951</v>
      </c>
      <c r="AA115" s="65">
        <v>55465797.322411388</v>
      </c>
      <c r="AB115" s="27">
        <v>119.85957855730807</v>
      </c>
      <c r="AD115" s="7">
        <f t="shared" si="177"/>
        <v>24.568248499391359</v>
      </c>
      <c r="AE115" s="73">
        <f t="shared" si="178"/>
        <v>-11.915992393524107</v>
      </c>
      <c r="AF115" s="6">
        <f t="shared" si="179"/>
        <v>41.419823966130679</v>
      </c>
      <c r="AG115" s="7">
        <f t="shared" si="180"/>
        <v>18.115059438111359</v>
      </c>
      <c r="AH115" s="73">
        <f t="shared" si="181"/>
        <v>9.8389460571085294</v>
      </c>
      <c r="AI115" s="6">
        <f t="shared" si="182"/>
        <v>7.5347712975139416</v>
      </c>
      <c r="AJ115" s="7">
        <f t="shared" si="183"/>
        <v>4.313005240891826</v>
      </c>
      <c r="AK115" s="73">
        <f t="shared" si="184"/>
        <v>4.7174776717875346</v>
      </c>
      <c r="AL115" s="6">
        <f t="shared" si="185"/>
        <v>-0.38625112052778832</v>
      </c>
      <c r="AM115" s="7">
        <f t="shared" si="186"/>
        <v>-3.3722933510601791</v>
      </c>
      <c r="AN115" s="73">
        <f t="shared" si="187"/>
        <v>-5.8380175460035844</v>
      </c>
      <c r="AO115" s="6">
        <f t="shared" si="188"/>
        <v>2.6185984307924457</v>
      </c>
      <c r="AP115" s="7">
        <f t="shared" si="189"/>
        <v>22.868515653526543</v>
      </c>
      <c r="AQ115" s="73">
        <f t="shared" si="190"/>
        <v>13.558197767077473</v>
      </c>
      <c r="AR115" s="6">
        <f t="shared" si="191"/>
        <v>8.1987193082667176</v>
      </c>
      <c r="AS115" s="7">
        <f t="shared" si="192"/>
        <v>5.3531699309892389</v>
      </c>
      <c r="AT115" s="73">
        <f t="shared" si="193"/>
        <v>1.1746090633629933</v>
      </c>
      <c r="AU115" s="6">
        <f t="shared" si="194"/>
        <v>4.130048938473621</v>
      </c>
      <c r="AV115" s="7">
        <f t="shared" si="195"/>
        <v>7.9298509247361011</v>
      </c>
      <c r="AW115" s="73">
        <f t="shared" si="196"/>
        <v>0.688997687511403</v>
      </c>
      <c r="AX115" s="6">
        <f t="shared" si="197"/>
        <v>7.1913053099373485</v>
      </c>
      <c r="AY115" s="7">
        <f t="shared" si="198"/>
        <v>3.8594984090877489</v>
      </c>
      <c r="AZ115" s="73">
        <f t="shared" si="199"/>
        <v>-0.29056973328204094</v>
      </c>
      <c r="BA115" s="6">
        <f t="shared" si="200"/>
        <v>4.1621621257573764</v>
      </c>
      <c r="BB115" s="7">
        <f t="shared" si="201"/>
        <v>7.6400428015787014</v>
      </c>
      <c r="BC115" s="73">
        <f t="shared" si="202"/>
        <v>0.61927046498286131</v>
      </c>
      <c r="BD115" s="6">
        <f t="shared" si="203"/>
        <v>6.9775623537632327</v>
      </c>
      <c r="BF115" s="7">
        <f t="shared" ref="BF115:CF115" si="212">+AVERAGE(B115:B115)/AVERAGE(B111:B111)*100-100</f>
        <v>24.568248499391359</v>
      </c>
      <c r="BG115" s="75">
        <f t="shared" si="212"/>
        <v>-11.915992393524107</v>
      </c>
      <c r="BH115" s="6">
        <f t="shared" si="212"/>
        <v>41.419823966130679</v>
      </c>
      <c r="BI115" s="7">
        <f t="shared" si="212"/>
        <v>18.115059438111359</v>
      </c>
      <c r="BJ115" s="75">
        <f t="shared" si="212"/>
        <v>9.8389460571085294</v>
      </c>
      <c r="BK115" s="6">
        <f t="shared" si="212"/>
        <v>7.5347712975139416</v>
      </c>
      <c r="BL115" s="7">
        <f t="shared" si="212"/>
        <v>4.313005240891826</v>
      </c>
      <c r="BM115" s="75">
        <f t="shared" si="212"/>
        <v>4.7174776717875346</v>
      </c>
      <c r="BN115" s="6">
        <f t="shared" si="212"/>
        <v>-0.38625112052778832</v>
      </c>
      <c r="BO115" s="7">
        <f t="shared" si="212"/>
        <v>-3.3722933510601791</v>
      </c>
      <c r="BP115" s="75">
        <f t="shared" si="212"/>
        <v>-5.8380175460035844</v>
      </c>
      <c r="BQ115" s="6">
        <f t="shared" si="212"/>
        <v>2.6185984307924457</v>
      </c>
      <c r="BR115" s="7">
        <f t="shared" si="212"/>
        <v>22.868515653526543</v>
      </c>
      <c r="BS115" s="75">
        <f t="shared" si="212"/>
        <v>13.558197767077473</v>
      </c>
      <c r="BT115" s="6">
        <f t="shared" si="212"/>
        <v>8.1987193082667176</v>
      </c>
      <c r="BU115" s="7">
        <f t="shared" si="212"/>
        <v>5.3531699309892389</v>
      </c>
      <c r="BV115" s="75">
        <f t="shared" si="212"/>
        <v>1.1746090633629933</v>
      </c>
      <c r="BW115" s="6">
        <f t="shared" si="212"/>
        <v>4.130048938473621</v>
      </c>
      <c r="BX115" s="7">
        <f t="shared" si="212"/>
        <v>7.9298509247361011</v>
      </c>
      <c r="BY115" s="75">
        <f t="shared" si="212"/>
        <v>0.688997687511403</v>
      </c>
      <c r="BZ115" s="6">
        <f t="shared" si="212"/>
        <v>7.1913053099373485</v>
      </c>
      <c r="CA115" s="7">
        <f t="shared" si="212"/>
        <v>3.8594984090877489</v>
      </c>
      <c r="CB115" s="75">
        <f t="shared" si="212"/>
        <v>-0.29056973328204094</v>
      </c>
      <c r="CC115" s="6">
        <f t="shared" si="212"/>
        <v>4.1621621257573764</v>
      </c>
      <c r="CD115" s="7">
        <f t="shared" si="212"/>
        <v>7.6400428015787014</v>
      </c>
      <c r="CE115" s="75">
        <f t="shared" si="212"/>
        <v>0.61927046498286131</v>
      </c>
      <c r="CF115" s="6">
        <f t="shared" si="212"/>
        <v>6.9775623537632327</v>
      </c>
    </row>
    <row r="116" spans="1:84" x14ac:dyDescent="0.3">
      <c r="A116" s="24" t="s">
        <v>110</v>
      </c>
      <c r="B116" s="36">
        <v>5710994.872719028</v>
      </c>
      <c r="C116" s="65">
        <v>4281909.1327708149</v>
      </c>
      <c r="D116" s="27">
        <v>133.37496653095613</v>
      </c>
      <c r="E116" s="37">
        <v>2574559.1685882821</v>
      </c>
      <c r="F116" s="65">
        <v>1860238.9090721686</v>
      </c>
      <c r="G116" s="27">
        <v>138.3993827906973</v>
      </c>
      <c r="H116" s="37">
        <v>12311849.683218269</v>
      </c>
      <c r="I116" s="65">
        <v>10376269.057683434</v>
      </c>
      <c r="J116" s="27">
        <v>118.6539170753439</v>
      </c>
      <c r="K116" s="37">
        <v>4524576.329481028</v>
      </c>
      <c r="L116" s="65">
        <v>3021620.6936977603</v>
      </c>
      <c r="M116" s="27">
        <v>149.74004973284718</v>
      </c>
      <c r="N116" s="37">
        <v>5282883.1706065433</v>
      </c>
      <c r="O116" s="65">
        <v>4070243.5864735218</v>
      </c>
      <c r="P116" s="27">
        <v>129.79280129972906</v>
      </c>
      <c r="Q116" s="37">
        <v>30981660.853760481</v>
      </c>
      <c r="R116" s="65">
        <v>25674718.317240253</v>
      </c>
      <c r="S116" s="27">
        <v>120.66991532661405</v>
      </c>
      <c r="T116" s="26">
        <v>61386524.078373626</v>
      </c>
      <c r="U116" s="65">
        <v>49284999.696937948</v>
      </c>
      <c r="V116" s="27">
        <v>124.55417359409569</v>
      </c>
      <c r="W116" s="37">
        <v>4032470.3852797896</v>
      </c>
      <c r="X116" s="65">
        <v>3850449.2536121667</v>
      </c>
      <c r="Y116" s="27">
        <v>104.7272699801683</v>
      </c>
      <c r="Z116" s="26">
        <v>65418994.463653415</v>
      </c>
      <c r="AA116" s="65">
        <v>53135448.950550117</v>
      </c>
      <c r="AB116" s="27">
        <v>123.11742114860991</v>
      </c>
      <c r="AD116" s="7">
        <f t="shared" si="177"/>
        <v>39.134899385313247</v>
      </c>
      <c r="AE116" s="73">
        <f t="shared" si="178"/>
        <v>-5.5451482507888272</v>
      </c>
      <c r="AF116" s="6">
        <f t="shared" si="179"/>
        <v>47.303073170590437</v>
      </c>
      <c r="AG116" s="7">
        <f t="shared" si="180"/>
        <v>45.55471371385147</v>
      </c>
      <c r="AH116" s="73">
        <f t="shared" si="181"/>
        <v>18.728564139209183</v>
      </c>
      <c r="AI116" s="6">
        <f t="shared" si="182"/>
        <v>22.594520340689556</v>
      </c>
      <c r="AJ116" s="7">
        <f t="shared" si="183"/>
        <v>25.615593000660624</v>
      </c>
      <c r="AK116" s="73">
        <f t="shared" si="184"/>
        <v>16.483350399805133</v>
      </c>
      <c r="AL116" s="6">
        <f t="shared" si="185"/>
        <v>7.8399552979125104</v>
      </c>
      <c r="AM116" s="7">
        <f t="shared" si="186"/>
        <v>1.0875370168235747</v>
      </c>
      <c r="AN116" s="73">
        <f t="shared" si="187"/>
        <v>-6.885920267030059</v>
      </c>
      <c r="AO116" s="6">
        <f t="shared" si="188"/>
        <v>8.5631059306173114</v>
      </c>
      <c r="AP116" s="7">
        <f t="shared" si="189"/>
        <v>49.045660431447402</v>
      </c>
      <c r="AQ116" s="73">
        <f t="shared" si="190"/>
        <v>34.665551219413544</v>
      </c>
      <c r="AR116" s="6">
        <f t="shared" si="191"/>
        <v>10.678387369167666</v>
      </c>
      <c r="AS116" s="7">
        <f t="shared" si="192"/>
        <v>16.918754613487593</v>
      </c>
      <c r="AT116" s="73">
        <f t="shared" si="193"/>
        <v>14.898301264557062</v>
      </c>
      <c r="AU116" s="6">
        <f t="shared" si="194"/>
        <v>1.7584710362935141</v>
      </c>
      <c r="AV116" s="7">
        <f t="shared" si="195"/>
        <v>22.299812939739908</v>
      </c>
      <c r="AW116" s="73">
        <f t="shared" si="196"/>
        <v>12.984083262381446</v>
      </c>
      <c r="AX116" s="6">
        <f t="shared" si="197"/>
        <v>8.2451699463938439</v>
      </c>
      <c r="AY116" s="7">
        <f t="shared" si="198"/>
        <v>21.823876280401592</v>
      </c>
      <c r="AZ116" s="73">
        <f t="shared" si="199"/>
        <v>28.802965403882297</v>
      </c>
      <c r="BA116" s="6">
        <f t="shared" si="200"/>
        <v>-5.4184227060275134</v>
      </c>
      <c r="BB116" s="7">
        <f t="shared" si="201"/>
        <v>22.270368364979902</v>
      </c>
      <c r="BC116" s="73">
        <f t="shared" si="202"/>
        <v>13.998640728676051</v>
      </c>
      <c r="BD116" s="6">
        <f t="shared" si="203"/>
        <v>7.2559879516380477</v>
      </c>
      <c r="BF116" s="7">
        <f t="shared" ref="BF116:CF116" si="213">+AVERAGE(B115:B116)/AVERAGE(B111:B112)*100-100</f>
        <v>30.485259151303154</v>
      </c>
      <c r="BG116" s="75">
        <f t="shared" si="213"/>
        <v>-9.3327985239680373</v>
      </c>
      <c r="BH116" s="6">
        <f t="shared" si="213"/>
        <v>44.365909412386287</v>
      </c>
      <c r="BI116" s="7">
        <f t="shared" si="213"/>
        <v>31.369466803970653</v>
      </c>
      <c r="BJ116" s="75">
        <f t="shared" si="213"/>
        <v>14.194416573771761</v>
      </c>
      <c r="BK116" s="6">
        <f t="shared" si="213"/>
        <v>14.960484582184236</v>
      </c>
      <c r="BL116" s="7">
        <f t="shared" si="213"/>
        <v>14.256062813601517</v>
      </c>
      <c r="BM116" s="75">
        <f t="shared" si="213"/>
        <v>10.249649961747082</v>
      </c>
      <c r="BN116" s="6">
        <f t="shared" si="213"/>
        <v>3.6984867077997734</v>
      </c>
      <c r="BO116" s="7">
        <f t="shared" si="213"/>
        <v>-1.4158015849015158</v>
      </c>
      <c r="BP116" s="75">
        <f t="shared" si="213"/>
        <v>-6.2906404066139601</v>
      </c>
      <c r="BQ116" s="6">
        <f t="shared" si="213"/>
        <v>5.6317182128249357</v>
      </c>
      <c r="BR116" s="7">
        <f t="shared" si="213"/>
        <v>35.174929499041298</v>
      </c>
      <c r="BS116" s="75">
        <f t="shared" si="213"/>
        <v>23.456618344300509</v>
      </c>
      <c r="BT116" s="6">
        <f t="shared" si="213"/>
        <v>9.4414517414095087</v>
      </c>
      <c r="BU116" s="7">
        <f t="shared" si="213"/>
        <v>10.920225671829755</v>
      </c>
      <c r="BV116" s="75">
        <f t="shared" si="213"/>
        <v>7.6252573713933884</v>
      </c>
      <c r="BW116" s="6">
        <f t="shared" si="213"/>
        <v>2.9173790128165393</v>
      </c>
      <c r="BX116" s="7">
        <f t="shared" si="213"/>
        <v>14.635773354871475</v>
      </c>
      <c r="BY116" s="75">
        <f t="shared" si="213"/>
        <v>6.3451486970546256</v>
      </c>
      <c r="BZ116" s="6">
        <f t="shared" si="213"/>
        <v>7.7252611518463254</v>
      </c>
      <c r="CA116" s="7">
        <f t="shared" si="213"/>
        <v>11.574474803628121</v>
      </c>
      <c r="CB116" s="75">
        <f t="shared" si="213"/>
        <v>12.289969980534138</v>
      </c>
      <c r="CC116" s="6">
        <f t="shared" si="213"/>
        <v>-0.59924669591482882</v>
      </c>
      <c r="CD116" s="7">
        <f t="shared" si="213"/>
        <v>14.431071869667718</v>
      </c>
      <c r="CE116" s="75">
        <f t="shared" si="213"/>
        <v>6.7491205107601928</v>
      </c>
      <c r="CF116" s="6">
        <f t="shared" si="213"/>
        <v>7.1184608253398665</v>
      </c>
    </row>
    <row r="117" spans="1:84" x14ac:dyDescent="0.3">
      <c r="A117" s="24" t="s">
        <v>111</v>
      </c>
      <c r="B117" s="36">
        <v>3727565.1256208327</v>
      </c>
      <c r="C117" s="65">
        <v>2192619.6830765465</v>
      </c>
      <c r="D117" s="27">
        <v>170.00509273867991</v>
      </c>
      <c r="E117" s="37">
        <v>2764383.409959109</v>
      </c>
      <c r="F117" s="65">
        <v>1750204.3394556781</v>
      </c>
      <c r="G117" s="27">
        <v>157.94632361720949</v>
      </c>
      <c r="H117" s="37">
        <v>13311041.456780443</v>
      </c>
      <c r="I117" s="65">
        <v>10226725.444408124</v>
      </c>
      <c r="J117" s="27">
        <v>130.1593704567359</v>
      </c>
      <c r="K117" s="37">
        <v>4686279.8483093064</v>
      </c>
      <c r="L117" s="65">
        <v>2952302.768520514</v>
      </c>
      <c r="M117" s="27">
        <v>158.73303708134716</v>
      </c>
      <c r="N117" s="37">
        <v>5475566.718064405</v>
      </c>
      <c r="O117" s="65">
        <v>4039361.6233058693</v>
      </c>
      <c r="P117" s="27">
        <v>135.55524928672085</v>
      </c>
      <c r="Q117" s="37">
        <v>31303616.343436945</v>
      </c>
      <c r="R117" s="65">
        <v>25695613.336050421</v>
      </c>
      <c r="S117" s="27">
        <v>121.82474858274199</v>
      </c>
      <c r="T117" s="26">
        <v>61268452.902171046</v>
      </c>
      <c r="U117" s="65">
        <v>46856827.194817156</v>
      </c>
      <c r="V117" s="27">
        <v>130.75672547659815</v>
      </c>
      <c r="W117" s="37">
        <v>4991205.9402375482</v>
      </c>
      <c r="X117" s="65">
        <v>3983692.902741489</v>
      </c>
      <c r="Y117" s="27">
        <v>125.2909313567497</v>
      </c>
      <c r="Z117" s="26">
        <v>66259658.842408597</v>
      </c>
      <c r="AA117" s="65">
        <v>50840520.097558647</v>
      </c>
      <c r="AB117" s="27">
        <v>130.32844415293536</v>
      </c>
      <c r="AD117" s="7">
        <f t="shared" si="177"/>
        <v>9.7973572477056479</v>
      </c>
      <c r="AE117" s="73">
        <f t="shared" si="178"/>
        <v>-26.055454878373553</v>
      </c>
      <c r="AF117" s="6">
        <f t="shared" si="179"/>
        <v>48.486081112686918</v>
      </c>
      <c r="AG117" s="7">
        <f t="shared" si="180"/>
        <v>43.061995546124081</v>
      </c>
      <c r="AH117" s="73">
        <f t="shared" si="181"/>
        <v>5.1877088960404052</v>
      </c>
      <c r="AI117" s="6">
        <f t="shared" si="182"/>
        <v>36.006380448418895</v>
      </c>
      <c r="AJ117" s="7">
        <f t="shared" si="183"/>
        <v>17.545994757006355</v>
      </c>
      <c r="AK117" s="73">
        <f t="shared" si="184"/>
        <v>5.1258480889693203</v>
      </c>
      <c r="AL117" s="6">
        <f t="shared" si="185"/>
        <v>11.814550744480741</v>
      </c>
      <c r="AM117" s="7">
        <f t="shared" si="186"/>
        <v>0.16397422640987713</v>
      </c>
      <c r="AN117" s="73">
        <f t="shared" si="187"/>
        <v>-16.231873728753399</v>
      </c>
      <c r="AO117" s="6">
        <f t="shared" si="188"/>
        <v>19.572895664482743</v>
      </c>
      <c r="AP117" s="7">
        <f t="shared" si="189"/>
        <v>22.931418814208968</v>
      </c>
      <c r="AQ117" s="73">
        <f t="shared" si="190"/>
        <v>5.8156544232105034</v>
      </c>
      <c r="AR117" s="6">
        <f t="shared" si="191"/>
        <v>16.175077765473006</v>
      </c>
      <c r="AS117" s="7">
        <f t="shared" si="192"/>
        <v>11.035503162438971</v>
      </c>
      <c r="AT117" s="73">
        <f t="shared" si="193"/>
        <v>6.6035239321385291</v>
      </c>
      <c r="AU117" s="6">
        <f t="shared" si="194"/>
        <v>4.1574415805632867</v>
      </c>
      <c r="AV117" s="7">
        <f t="shared" si="195"/>
        <v>13.509345836634012</v>
      </c>
      <c r="AW117" s="73">
        <f t="shared" si="196"/>
        <v>2.301171556379785</v>
      </c>
      <c r="AX117" s="6">
        <f t="shared" si="197"/>
        <v>10.95605662157763</v>
      </c>
      <c r="AY117" s="7">
        <f t="shared" si="198"/>
        <v>18.098783859476299</v>
      </c>
      <c r="AZ117" s="73">
        <f t="shared" si="199"/>
        <v>5.239764792530039</v>
      </c>
      <c r="BA117" s="6">
        <f t="shared" si="200"/>
        <v>12.218783548496702</v>
      </c>
      <c r="BB117" s="7">
        <f t="shared" si="201"/>
        <v>13.8425996922076</v>
      </c>
      <c r="BC117" s="73">
        <f t="shared" si="202"/>
        <v>2.5254912131331224</v>
      </c>
      <c r="BD117" s="6">
        <f t="shared" si="203"/>
        <v>11.038336266585773</v>
      </c>
      <c r="BF117" s="7">
        <f t="shared" ref="BF117:CF117" si="214">+AVERAGE(B115:B117)/AVERAGE(B111:B113)*100-100</f>
        <v>25.28266327180684</v>
      </c>
      <c r="BG117" s="75">
        <f t="shared" si="214"/>
        <v>-12.838247917984319</v>
      </c>
      <c r="BH117" s="6">
        <f t="shared" si="214"/>
        <v>45.963323003081086</v>
      </c>
      <c r="BI117" s="7">
        <f t="shared" si="214"/>
        <v>35.408265550659024</v>
      </c>
      <c r="BJ117" s="75">
        <f t="shared" si="214"/>
        <v>11.11196598226303</v>
      </c>
      <c r="BK117" s="6">
        <f t="shared" si="214"/>
        <v>22.043115000332307</v>
      </c>
      <c r="BL117" s="7">
        <f t="shared" si="214"/>
        <v>15.408672125897965</v>
      </c>
      <c r="BM117" s="75">
        <f t="shared" si="214"/>
        <v>8.5112981461511765</v>
      </c>
      <c r="BN117" s="6">
        <f t="shared" si="214"/>
        <v>6.493722969344546</v>
      </c>
      <c r="BO117" s="7">
        <f t="shared" si="214"/>
        <v>-0.91913236151238209</v>
      </c>
      <c r="BP117" s="75">
        <f t="shared" si="214"/>
        <v>-9.46502472246965</v>
      </c>
      <c r="BQ117" s="6">
        <f t="shared" si="214"/>
        <v>10.202831242420856</v>
      </c>
      <c r="BR117" s="7">
        <f t="shared" si="214"/>
        <v>30.627977719460461</v>
      </c>
      <c r="BS117" s="75">
        <f t="shared" si="214"/>
        <v>16.89467558832871</v>
      </c>
      <c r="BT117" s="6">
        <f t="shared" si="214"/>
        <v>11.681963174569489</v>
      </c>
      <c r="BU117" s="7">
        <f t="shared" si="214"/>
        <v>10.959267389543513</v>
      </c>
      <c r="BV117" s="75">
        <f t="shared" si="214"/>
        <v>7.2815052064146215</v>
      </c>
      <c r="BW117" s="6">
        <f t="shared" si="214"/>
        <v>3.3331173425012963</v>
      </c>
      <c r="BX117" s="7">
        <f t="shared" si="214"/>
        <v>14.259379973079717</v>
      </c>
      <c r="BY117" s="75">
        <f t="shared" si="214"/>
        <v>5.0279852193914252</v>
      </c>
      <c r="BZ117" s="6">
        <f t="shared" si="214"/>
        <v>8.8289941398669924</v>
      </c>
      <c r="CA117" s="7">
        <f t="shared" si="214"/>
        <v>13.88501806668063</v>
      </c>
      <c r="CB117" s="75">
        <f t="shared" si="214"/>
        <v>9.7954873419924411</v>
      </c>
      <c r="CC117" s="6">
        <f t="shared" si="214"/>
        <v>3.679822665919346</v>
      </c>
      <c r="CD117" s="7">
        <f t="shared" si="214"/>
        <v>14.233625616367206</v>
      </c>
      <c r="CE117" s="75">
        <f t="shared" si="214"/>
        <v>5.3650494190076188</v>
      </c>
      <c r="CF117" s="6">
        <f t="shared" si="214"/>
        <v>8.4551311687445008</v>
      </c>
    </row>
    <row r="118" spans="1:84" x14ac:dyDescent="0.3">
      <c r="A118" s="24" t="s">
        <v>112</v>
      </c>
      <c r="B118" s="36">
        <v>4449295.2867456358</v>
      </c>
      <c r="C118" s="65">
        <v>2419660.6646133424</v>
      </c>
      <c r="D118" s="27">
        <v>183.88096115356015</v>
      </c>
      <c r="E118" s="37">
        <v>2505915.2971202172</v>
      </c>
      <c r="F118" s="65">
        <v>1629041.4533474899</v>
      </c>
      <c r="G118" s="27">
        <v>153.82759548388739</v>
      </c>
      <c r="H118" s="37">
        <v>14539078.067367036</v>
      </c>
      <c r="I118" s="65">
        <v>11063359.069394501</v>
      </c>
      <c r="J118" s="27">
        <v>131.41648911665271</v>
      </c>
      <c r="K118" s="37">
        <v>4738907.8942441456</v>
      </c>
      <c r="L118" s="65">
        <v>3605580.7802710538</v>
      </c>
      <c r="M118" s="27">
        <v>131.43258140753383</v>
      </c>
      <c r="N118" s="37">
        <v>5851661.1827302352</v>
      </c>
      <c r="O118" s="65">
        <v>4129356.6059954325</v>
      </c>
      <c r="P118" s="27">
        <v>141.70878761679677</v>
      </c>
      <c r="Q118" s="37">
        <v>34811013.29969392</v>
      </c>
      <c r="R118" s="65">
        <v>28279489.925602064</v>
      </c>
      <c r="S118" s="27">
        <v>123.0963266709373</v>
      </c>
      <c r="T118" s="26">
        <v>66895871.027901188</v>
      </c>
      <c r="U118" s="65">
        <v>51126488.49922388</v>
      </c>
      <c r="V118" s="27">
        <v>130.84385998642699</v>
      </c>
      <c r="W118" s="37">
        <v>5486560.6112515451</v>
      </c>
      <c r="X118" s="65">
        <v>4357130.2863393296</v>
      </c>
      <c r="Y118" s="27">
        <v>125.92142650526785</v>
      </c>
      <c r="Z118" s="26">
        <v>72382431.639152735</v>
      </c>
      <c r="AA118" s="65">
        <v>55483618.785563208</v>
      </c>
      <c r="AB118" s="27">
        <v>130.45730113405398</v>
      </c>
      <c r="AD118" s="7">
        <f t="shared" si="177"/>
        <v>-16.745641330686269</v>
      </c>
      <c r="AE118" s="73">
        <f t="shared" si="178"/>
        <v>-37.837005169213413</v>
      </c>
      <c r="AF118" s="6">
        <f t="shared" si="179"/>
        <v>33.929130821222145</v>
      </c>
      <c r="AG118" s="7">
        <f t="shared" si="180"/>
        <v>16.410069054264184</v>
      </c>
      <c r="AH118" s="73">
        <f t="shared" si="181"/>
        <v>-6.902901285817336</v>
      </c>
      <c r="AI118" s="6">
        <f t="shared" si="182"/>
        <v>25.041564841515253</v>
      </c>
      <c r="AJ118" s="7">
        <f t="shared" si="183"/>
        <v>15.831917962352122</v>
      </c>
      <c r="AK118" s="73">
        <f t="shared" si="184"/>
        <v>2.1643764817689686</v>
      </c>
      <c r="AL118" s="6">
        <f t="shared" si="185"/>
        <v>13.37799138139124</v>
      </c>
      <c r="AM118" s="7">
        <f t="shared" si="186"/>
        <v>3.8994138817759705</v>
      </c>
      <c r="AN118" s="73">
        <f t="shared" si="187"/>
        <v>-2.1776165892518264</v>
      </c>
      <c r="AO118" s="6">
        <f t="shared" si="188"/>
        <v>6.2123107811745513</v>
      </c>
      <c r="AP118" s="7">
        <f t="shared" si="189"/>
        <v>19.482707912573034</v>
      </c>
      <c r="AQ118" s="73">
        <f t="shared" si="190"/>
        <v>2.4925766729065373</v>
      </c>
      <c r="AR118" s="6">
        <f t="shared" si="191"/>
        <v>16.576938341484549</v>
      </c>
      <c r="AS118" s="7">
        <f t="shared" si="192"/>
        <v>7.8175952099450541</v>
      </c>
      <c r="AT118" s="73">
        <f t="shared" si="193"/>
        <v>4.4191090240007327</v>
      </c>
      <c r="AU118" s="6">
        <f t="shared" si="194"/>
        <v>3.2546592455248629</v>
      </c>
      <c r="AV118" s="7">
        <f t="shared" si="195"/>
        <v>8.2558069336484436</v>
      </c>
      <c r="AW118" s="73">
        <f t="shared" si="196"/>
        <v>-0.27740174293337816</v>
      </c>
      <c r="AX118" s="6">
        <f t="shared" si="197"/>
        <v>8.5569457933544584</v>
      </c>
      <c r="AY118" s="7">
        <f t="shared" si="198"/>
        <v>17.948680613311424</v>
      </c>
      <c r="AZ118" s="73">
        <f t="shared" si="199"/>
        <v>6.8496444230409423</v>
      </c>
      <c r="BA118" s="6">
        <f t="shared" si="200"/>
        <v>10.387527492676526</v>
      </c>
      <c r="BB118" s="7">
        <f t="shared" si="201"/>
        <v>8.934371865698381</v>
      </c>
      <c r="BC118" s="73">
        <f t="shared" si="202"/>
        <v>0.24770390825361233</v>
      </c>
      <c r="BD118" s="6">
        <f t="shared" si="203"/>
        <v>8.6652039087047541</v>
      </c>
      <c r="BF118" s="7">
        <f t="shared" ref="BF118:CF118" si="215">+AVERAGE(B115:B118)/AVERAGE(B111:B114)*100-100</f>
        <v>13.363359561286785</v>
      </c>
      <c r="BG118" s="75">
        <f t="shared" si="215"/>
        <v>-18.232777143423789</v>
      </c>
      <c r="BH118" s="6">
        <f t="shared" si="215"/>
        <v>42.143988881057766</v>
      </c>
      <c r="BI118" s="7">
        <f t="shared" si="215"/>
        <v>30.129066976319052</v>
      </c>
      <c r="BJ118" s="75">
        <f t="shared" si="215"/>
        <v>6.344133712840943</v>
      </c>
      <c r="BK118" s="6">
        <f t="shared" si="215"/>
        <v>22.831130011939905</v>
      </c>
      <c r="BL118" s="7">
        <f t="shared" si="215"/>
        <v>15.527058026919917</v>
      </c>
      <c r="BM118" s="75">
        <f t="shared" si="215"/>
        <v>6.7713930607383759</v>
      </c>
      <c r="BN118" s="6">
        <f t="shared" si="215"/>
        <v>8.2517215034225444</v>
      </c>
      <c r="BO118" s="7">
        <f t="shared" si="215"/>
        <v>0.21126021247268056</v>
      </c>
      <c r="BP118" s="75">
        <f t="shared" si="215"/>
        <v>-7.6406690661237917</v>
      </c>
      <c r="BQ118" s="6">
        <f t="shared" si="215"/>
        <v>9.268672211883171</v>
      </c>
      <c r="BR118" s="7">
        <f t="shared" si="215"/>
        <v>27.396469416413709</v>
      </c>
      <c r="BS118" s="75">
        <f t="shared" si="215"/>
        <v>12.834541696544235</v>
      </c>
      <c r="BT118" s="6">
        <f t="shared" si="215"/>
        <v>12.941984383058539</v>
      </c>
      <c r="BU118" s="7">
        <f t="shared" si="215"/>
        <v>10.081270598073843</v>
      </c>
      <c r="BV118" s="75">
        <f t="shared" si="215"/>
        <v>6.4962931080068529</v>
      </c>
      <c r="BW118" s="6">
        <f t="shared" si="215"/>
        <v>3.3131351330711141</v>
      </c>
      <c r="BX118" s="7">
        <f t="shared" si="215"/>
        <v>12.598216625002408</v>
      </c>
      <c r="BY118" s="75">
        <f t="shared" si="215"/>
        <v>3.610529087367766</v>
      </c>
      <c r="BZ118" s="6">
        <f t="shared" si="215"/>
        <v>8.7585509633447458</v>
      </c>
      <c r="CA118" s="7">
        <f t="shared" si="215"/>
        <v>15.024732920833543</v>
      </c>
      <c r="CB118" s="75">
        <f t="shared" si="215"/>
        <v>8.9825299855924357</v>
      </c>
      <c r="CC118" s="6">
        <f t="shared" si="215"/>
        <v>5.3858010314168325</v>
      </c>
      <c r="CD118" s="7">
        <f t="shared" si="215"/>
        <v>12.765963648640863</v>
      </c>
      <c r="CE118" s="75">
        <f t="shared" si="215"/>
        <v>3.9946151072850995</v>
      </c>
      <c r="CF118" s="6">
        <f t="shared" si="215"/>
        <v>8.5094548415993927</v>
      </c>
    </row>
    <row r="119" spans="1:84" x14ac:dyDescent="0.3">
      <c r="A119" s="24" t="s">
        <v>113</v>
      </c>
      <c r="B119" s="36">
        <v>5405480.318104485</v>
      </c>
      <c r="C119" s="65">
        <v>3925068.254140263</v>
      </c>
      <c r="D119" s="27">
        <v>137.71684893384071</v>
      </c>
      <c r="E119" s="37">
        <v>2506044.5989931608</v>
      </c>
      <c r="F119" s="65">
        <v>1650872.1037294192</v>
      </c>
      <c r="G119" s="27">
        <v>151.80125664076917</v>
      </c>
      <c r="H119" s="37">
        <v>13796606.491923075</v>
      </c>
      <c r="I119" s="65">
        <v>10932531.724211924</v>
      </c>
      <c r="J119" s="27">
        <v>126.19772656472772</v>
      </c>
      <c r="K119" s="37">
        <v>5575405.3658651551</v>
      </c>
      <c r="L119" s="65">
        <v>3599915.6379383351</v>
      </c>
      <c r="M119" s="27">
        <v>154.87600062367514</v>
      </c>
      <c r="N119" s="37">
        <v>6119616.3833972383</v>
      </c>
      <c r="O119" s="65">
        <v>4351845.6454157885</v>
      </c>
      <c r="P119" s="27">
        <v>140.62117276249469</v>
      </c>
      <c r="Q119" s="37">
        <v>33742753.971371815</v>
      </c>
      <c r="R119" s="65">
        <v>26309796.542472087</v>
      </c>
      <c r="S119" s="27">
        <v>128.25167202224713</v>
      </c>
      <c r="T119" s="26">
        <v>67145907.129654929</v>
      </c>
      <c r="U119" s="65">
        <v>50770029.907907814</v>
      </c>
      <c r="V119" s="27">
        <v>132.25500802629318</v>
      </c>
      <c r="W119" s="37">
        <v>5286477.0506668156</v>
      </c>
      <c r="X119" s="65">
        <v>4007657.5360979196</v>
      </c>
      <c r="Y119" s="27">
        <v>131.90940101668534</v>
      </c>
      <c r="Z119" s="26">
        <v>72432384.180321738</v>
      </c>
      <c r="AA119" s="65">
        <v>54777687.444005735</v>
      </c>
      <c r="AB119" s="27">
        <v>132.22972264822752</v>
      </c>
      <c r="AD119" s="7">
        <f t="shared" si="177"/>
        <v>-27.680477946965297</v>
      </c>
      <c r="AE119" s="73">
        <f t="shared" si="178"/>
        <v>-32.961528998300636</v>
      </c>
      <c r="AF119" s="6">
        <f t="shared" si="179"/>
        <v>7.8776424527961808</v>
      </c>
      <c r="AG119" s="7">
        <f t="shared" si="180"/>
        <v>12.080570957773574</v>
      </c>
      <c r="AH119" s="73">
        <f t="shared" si="181"/>
        <v>-7.8526200020762644</v>
      </c>
      <c r="AI119" s="6">
        <f t="shared" si="182"/>
        <v>21.631858616380569</v>
      </c>
      <c r="AJ119" s="7">
        <f t="shared" si="183"/>
        <v>18.117338459108851</v>
      </c>
      <c r="AK119" s="73">
        <f t="shared" si="184"/>
        <v>4.0097305582322775</v>
      </c>
      <c r="AL119" s="6">
        <f t="shared" si="185"/>
        <v>13.563738532115636</v>
      </c>
      <c r="AM119" s="7">
        <f t="shared" si="186"/>
        <v>0.75182017158681447</v>
      </c>
      <c r="AN119" s="73">
        <f t="shared" si="187"/>
        <v>-10.420747386758066</v>
      </c>
      <c r="AO119" s="6">
        <f t="shared" si="188"/>
        <v>12.472271460649935</v>
      </c>
      <c r="AP119" s="7">
        <f t="shared" si="189"/>
        <v>24.670610045133429</v>
      </c>
      <c r="AQ119" s="73">
        <f t="shared" si="190"/>
        <v>11.967695177759353</v>
      </c>
      <c r="AR119" s="6">
        <f t="shared" si="191"/>
        <v>11.345160626202926</v>
      </c>
      <c r="AS119" s="7">
        <f t="shared" si="192"/>
        <v>12.174260268619093</v>
      </c>
      <c r="AT119" s="73">
        <f t="shared" si="193"/>
        <v>3.2145755617775933</v>
      </c>
      <c r="AU119" s="6">
        <f t="shared" si="194"/>
        <v>8.6806390067251726</v>
      </c>
      <c r="AV119" s="7">
        <f t="shared" si="195"/>
        <v>8.4504864818160286</v>
      </c>
      <c r="AW119" s="73">
        <f t="shared" si="196"/>
        <v>-1.5194382576995196</v>
      </c>
      <c r="AX119" s="6">
        <f t="shared" si="197"/>
        <v>10.123748852696849</v>
      </c>
      <c r="AY119" s="7">
        <f t="shared" si="198"/>
        <v>15.74905508855953</v>
      </c>
      <c r="AZ119" s="73">
        <f t="shared" si="199"/>
        <v>2.4335533793424133</v>
      </c>
      <c r="BA119" s="6">
        <f t="shared" si="200"/>
        <v>12.999160206720333</v>
      </c>
      <c r="BB119" s="7">
        <f t="shared" si="201"/>
        <v>8.9518913946483991</v>
      </c>
      <c r="BC119" s="73">
        <f t="shared" si="202"/>
        <v>-1.2406021577690609</v>
      </c>
      <c r="BD119" s="6">
        <f t="shared" si="203"/>
        <v>10.320530273686018</v>
      </c>
      <c r="BF119" s="7">
        <f t="shared" ref="BF119:CF119" si="216">+AVERAGE(B119:B119)/AVERAGE(B115:B115)*100-100</f>
        <v>-27.680477946965297</v>
      </c>
      <c r="BG119" s="75">
        <f t="shared" si="216"/>
        <v>-32.961528998300636</v>
      </c>
      <c r="BH119" s="6">
        <f t="shared" si="216"/>
        <v>7.8776424527961808</v>
      </c>
      <c r="BI119" s="7">
        <f t="shared" si="216"/>
        <v>12.080570957773574</v>
      </c>
      <c r="BJ119" s="75">
        <f t="shared" si="216"/>
        <v>-7.8526200020762644</v>
      </c>
      <c r="BK119" s="6">
        <f t="shared" si="216"/>
        <v>21.631858616380569</v>
      </c>
      <c r="BL119" s="7">
        <f t="shared" si="216"/>
        <v>18.117338459108851</v>
      </c>
      <c r="BM119" s="75">
        <f t="shared" si="216"/>
        <v>4.0097305582322775</v>
      </c>
      <c r="BN119" s="6">
        <f t="shared" si="216"/>
        <v>13.563738532115636</v>
      </c>
      <c r="BO119" s="7">
        <f t="shared" si="216"/>
        <v>0.75182017158681447</v>
      </c>
      <c r="BP119" s="75">
        <f t="shared" si="216"/>
        <v>-10.420747386758066</v>
      </c>
      <c r="BQ119" s="6">
        <f t="shared" si="216"/>
        <v>12.472271460649935</v>
      </c>
      <c r="BR119" s="7">
        <f t="shared" si="216"/>
        <v>24.670610045133429</v>
      </c>
      <c r="BS119" s="75">
        <f t="shared" si="216"/>
        <v>11.967695177759353</v>
      </c>
      <c r="BT119" s="6">
        <f t="shared" si="216"/>
        <v>11.345160626202926</v>
      </c>
      <c r="BU119" s="7">
        <f t="shared" si="216"/>
        <v>12.174260268619093</v>
      </c>
      <c r="BV119" s="75">
        <f t="shared" si="216"/>
        <v>3.2145755617775933</v>
      </c>
      <c r="BW119" s="6">
        <f t="shared" si="216"/>
        <v>8.6806390067251726</v>
      </c>
      <c r="BX119" s="7">
        <f t="shared" si="216"/>
        <v>8.4504864818160286</v>
      </c>
      <c r="BY119" s="75">
        <f t="shared" si="216"/>
        <v>-1.5194382576995196</v>
      </c>
      <c r="BZ119" s="6">
        <f t="shared" si="216"/>
        <v>10.123748852696849</v>
      </c>
      <c r="CA119" s="7">
        <f t="shared" si="216"/>
        <v>15.74905508855953</v>
      </c>
      <c r="CB119" s="75">
        <f t="shared" si="216"/>
        <v>2.4335533793424133</v>
      </c>
      <c r="CC119" s="6">
        <f t="shared" si="216"/>
        <v>12.999160206720333</v>
      </c>
      <c r="CD119" s="7">
        <f t="shared" si="216"/>
        <v>8.9518913946483991</v>
      </c>
      <c r="CE119" s="75">
        <f t="shared" si="216"/>
        <v>-1.2406021577690609</v>
      </c>
      <c r="CF119" s="6">
        <f t="shared" si="216"/>
        <v>10.320530273686018</v>
      </c>
    </row>
    <row r="120" spans="1:84" x14ac:dyDescent="0.3">
      <c r="A120" s="24" t="s">
        <v>114</v>
      </c>
      <c r="B120" s="36">
        <v>4097349.7981538367</v>
      </c>
      <c r="C120" s="65">
        <v>2809469.5726215933</v>
      </c>
      <c r="D120" s="27">
        <v>145.84068957651985</v>
      </c>
      <c r="E120" s="37">
        <v>3057744.6004327619</v>
      </c>
      <c r="F120" s="65">
        <v>1909344.0246350241</v>
      </c>
      <c r="G120" s="27">
        <v>160.14634141258318</v>
      </c>
      <c r="H120" s="37">
        <v>13929166.657763373</v>
      </c>
      <c r="I120" s="65">
        <v>10027280.885769751</v>
      </c>
      <c r="J120" s="27">
        <v>138.91270042640369</v>
      </c>
      <c r="K120" s="37">
        <v>4790761.6678627478</v>
      </c>
      <c r="L120" s="65">
        <v>3326137.6165852398</v>
      </c>
      <c r="M120" s="27">
        <v>144.03377791629549</v>
      </c>
      <c r="N120" s="37">
        <v>5471696.9409584356</v>
      </c>
      <c r="O120" s="65">
        <v>3863452.4694804717</v>
      </c>
      <c r="P120" s="27">
        <v>141.62713231707568</v>
      </c>
      <c r="Q120" s="37">
        <v>33698107.11729791</v>
      </c>
      <c r="R120" s="65">
        <v>25531868.50272084</v>
      </c>
      <c r="S120" s="27">
        <v>131.98449268884031</v>
      </c>
      <c r="T120" s="26">
        <v>65044826.782469064</v>
      </c>
      <c r="U120" s="65">
        <v>47467553.07181292</v>
      </c>
      <c r="V120" s="27">
        <v>137.03008175724534</v>
      </c>
      <c r="W120" s="37">
        <v>4598309.5503918938</v>
      </c>
      <c r="X120" s="65">
        <v>3873750.2578398869</v>
      </c>
      <c r="Y120" s="27">
        <v>118.70433673636055</v>
      </c>
      <c r="Z120" s="26">
        <v>69643136.332860962</v>
      </c>
      <c r="AA120" s="65">
        <v>51341303.329652809</v>
      </c>
      <c r="AB120" s="27">
        <v>135.64738683335628</v>
      </c>
      <c r="AD120" s="7">
        <f t="shared" si="177"/>
        <v>-28.255060817397094</v>
      </c>
      <c r="AE120" s="73">
        <f t="shared" si="178"/>
        <v>-34.38745462579233</v>
      </c>
      <c r="AF120" s="6">
        <f t="shared" si="179"/>
        <v>9.3463738884391319</v>
      </c>
      <c r="AG120" s="7">
        <f t="shared" si="180"/>
        <v>18.767695756995437</v>
      </c>
      <c r="AH120" s="73">
        <f t="shared" si="181"/>
        <v>2.6397209155972092</v>
      </c>
      <c r="AI120" s="6">
        <f t="shared" si="182"/>
        <v>15.713190466155496</v>
      </c>
      <c r="AJ120" s="7">
        <f t="shared" si="183"/>
        <v>13.136263162387337</v>
      </c>
      <c r="AK120" s="73">
        <f t="shared" si="184"/>
        <v>-3.3633300175005019</v>
      </c>
      <c r="AL120" s="6">
        <f t="shared" si="185"/>
        <v>17.073842862006572</v>
      </c>
      <c r="AM120" s="7">
        <f t="shared" si="186"/>
        <v>5.8830997423409741</v>
      </c>
      <c r="AN120" s="73">
        <f t="shared" si="187"/>
        <v>10.077933458776428</v>
      </c>
      <c r="AO120" s="6">
        <f t="shared" si="188"/>
        <v>-3.8107853087616235</v>
      </c>
      <c r="AP120" s="7">
        <f t="shared" si="189"/>
        <v>3.5740667407228273</v>
      </c>
      <c r="AQ120" s="73">
        <f t="shared" si="190"/>
        <v>-5.0805587577183502</v>
      </c>
      <c r="AR120" s="6">
        <f t="shared" si="191"/>
        <v>9.117863933006376</v>
      </c>
      <c r="AS120" s="7">
        <f t="shared" si="192"/>
        <v>8.7679168536496093</v>
      </c>
      <c r="AT120" s="73">
        <f t="shared" si="193"/>
        <v>-0.55638318112916352</v>
      </c>
      <c r="AU120" s="6">
        <f t="shared" si="194"/>
        <v>9.3764691320130709</v>
      </c>
      <c r="AV120" s="7">
        <f t="shared" si="195"/>
        <v>5.9594556932801623</v>
      </c>
      <c r="AW120" s="73">
        <f t="shared" si="196"/>
        <v>-3.6876263291078999</v>
      </c>
      <c r="AX120" s="6">
        <f t="shared" si="197"/>
        <v>10.016451318449484</v>
      </c>
      <c r="AY120" s="7">
        <f t="shared" si="198"/>
        <v>14.032072428297425</v>
      </c>
      <c r="AZ120" s="73">
        <f t="shared" si="199"/>
        <v>0.60515027450007608</v>
      </c>
      <c r="BA120" s="6">
        <f t="shared" si="200"/>
        <v>13.346157842975387</v>
      </c>
      <c r="BB120" s="7">
        <f t="shared" si="201"/>
        <v>6.4570571648796289</v>
      </c>
      <c r="BC120" s="73">
        <f t="shared" si="202"/>
        <v>-3.376551165620171</v>
      </c>
      <c r="BD120" s="6">
        <f t="shared" si="203"/>
        <v>10.177248327531132</v>
      </c>
      <c r="BF120" s="7">
        <f t="shared" ref="BF120:CF120" si="217">+AVERAGE(B119:B120)/AVERAGE(B115:B116)*100-100</f>
        <v>-27.929346452468025</v>
      </c>
      <c r="BG120" s="75">
        <f t="shared" si="217"/>
        <v>-33.563854089274258</v>
      </c>
      <c r="BH120" s="6">
        <f t="shared" si="217"/>
        <v>8.6280853316257975</v>
      </c>
      <c r="BI120" s="7">
        <f t="shared" si="217"/>
        <v>15.659498818546354</v>
      </c>
      <c r="BJ120" s="75">
        <f t="shared" si="217"/>
        <v>-2.5077799399301171</v>
      </c>
      <c r="BK120" s="6">
        <f t="shared" si="217"/>
        <v>18.519662866505641</v>
      </c>
      <c r="BL120" s="7">
        <f t="shared" si="217"/>
        <v>15.561255198721895</v>
      </c>
      <c r="BM120" s="75">
        <f t="shared" si="217"/>
        <v>0.3469914367101552</v>
      </c>
      <c r="BN120" s="6">
        <f t="shared" si="217"/>
        <v>15.37629643812042</v>
      </c>
      <c r="BO120" s="7">
        <f t="shared" si="217"/>
        <v>3.0600320251478621</v>
      </c>
      <c r="BP120" s="75">
        <f t="shared" si="217"/>
        <v>-1.6229528309400649</v>
      </c>
      <c r="BQ120" s="6">
        <f t="shared" si="217"/>
        <v>3.9897616604423547</v>
      </c>
      <c r="BR120" s="7">
        <f t="shared" si="217"/>
        <v>13.734982099850626</v>
      </c>
      <c r="BS120" s="75">
        <f t="shared" si="217"/>
        <v>3.2469386450793394</v>
      </c>
      <c r="BT120" s="6">
        <f t="shared" si="217"/>
        <v>10.216292699073492</v>
      </c>
      <c r="BU120" s="7">
        <f t="shared" si="217"/>
        <v>10.445957431168523</v>
      </c>
      <c r="BV120" s="75">
        <f t="shared" si="217"/>
        <v>1.3223034824849265</v>
      </c>
      <c r="BW120" s="6">
        <f t="shared" si="217"/>
        <v>9.0324345186968884</v>
      </c>
      <c r="BX120" s="7">
        <f t="shared" si="217"/>
        <v>7.2102981863044278</v>
      </c>
      <c r="BY120" s="75">
        <f t="shared" si="217"/>
        <v>-2.5791456749556403</v>
      </c>
      <c r="BZ120" s="6">
        <f t="shared" si="217"/>
        <v>10.069122623362588</v>
      </c>
      <c r="CA120" s="7">
        <f t="shared" si="217"/>
        <v>14.943943844345341</v>
      </c>
      <c r="CB120" s="75">
        <f t="shared" si="217"/>
        <v>1.5266529157133419</v>
      </c>
      <c r="CC120" s="6">
        <f t="shared" si="217"/>
        <v>13.163251993679935</v>
      </c>
      <c r="CD120" s="7">
        <f t="shared" si="217"/>
        <v>7.7145186443198668</v>
      </c>
      <c r="CE120" s="75">
        <f t="shared" si="217"/>
        <v>-2.2856602336440801</v>
      </c>
      <c r="CF120" s="6">
        <f t="shared" si="217"/>
        <v>10.247928736383756</v>
      </c>
    </row>
    <row r="121" spans="1:84" x14ac:dyDescent="0.3">
      <c r="A121" s="24" t="s">
        <v>115</v>
      </c>
      <c r="B121" s="36">
        <v>4771189.5132538872</v>
      </c>
      <c r="C121" s="65">
        <v>2507749.9977107812</v>
      </c>
      <c r="D121" s="27">
        <v>190.25778158146963</v>
      </c>
      <c r="E121" s="37">
        <v>2716504.1325410125</v>
      </c>
      <c r="F121" s="65">
        <v>1757117.8247251986</v>
      </c>
      <c r="G121" s="27">
        <v>154.59999860657356</v>
      </c>
      <c r="H121" s="37">
        <v>15025309.498181533</v>
      </c>
      <c r="I121" s="65">
        <v>10567580.524139754</v>
      </c>
      <c r="J121" s="27">
        <v>142.18306133422774</v>
      </c>
      <c r="K121" s="37">
        <v>4802691.8953407016</v>
      </c>
      <c r="L121" s="65">
        <v>3420834.0408855635</v>
      </c>
      <c r="M121" s="27">
        <v>140.39534914407631</v>
      </c>
      <c r="N121" s="37">
        <v>5380262.1248642262</v>
      </c>
      <c r="O121" s="65">
        <v>3783913.7606946155</v>
      </c>
      <c r="P121" s="27">
        <v>142.18775757396139</v>
      </c>
      <c r="Q121" s="37">
        <v>33904353.484303996</v>
      </c>
      <c r="R121" s="65">
        <v>26112351.270317815</v>
      </c>
      <c r="S121" s="27">
        <v>129.84029332832785</v>
      </c>
      <c r="T121" s="26">
        <v>66600310.648485363</v>
      </c>
      <c r="U121" s="65">
        <v>48149547.418473728</v>
      </c>
      <c r="V121" s="27">
        <v>138.31970230094532</v>
      </c>
      <c r="W121" s="37">
        <v>5500572.1013217764</v>
      </c>
      <c r="X121" s="65">
        <v>4055645.9216454215</v>
      </c>
      <c r="Y121" s="27">
        <v>135.62752290491207</v>
      </c>
      <c r="Z121" s="26">
        <v>72100882.749807134</v>
      </c>
      <c r="AA121" s="65">
        <v>52205193.340119153</v>
      </c>
      <c r="AB121" s="27">
        <v>138.11055593658409</v>
      </c>
      <c r="AD121" s="7">
        <f t="shared" si="177"/>
        <v>27.997482336656361</v>
      </c>
      <c r="AE121" s="73">
        <f t="shared" si="178"/>
        <v>14.372319881397019</v>
      </c>
      <c r="AF121" s="6">
        <f t="shared" si="179"/>
        <v>11.912989497273927</v>
      </c>
      <c r="AG121" s="7">
        <f t="shared" si="180"/>
        <v>-1.7320056706173261</v>
      </c>
      <c r="AH121" s="73">
        <f t="shared" si="181"/>
        <v>0.39501017759278056</v>
      </c>
      <c r="AI121" s="6">
        <f t="shared" si="182"/>
        <v>-2.1186469770236016</v>
      </c>
      <c r="AJ121" s="7">
        <f t="shared" si="183"/>
        <v>12.878541825349572</v>
      </c>
      <c r="AK121" s="73">
        <f t="shared" si="184"/>
        <v>3.3329835790009099</v>
      </c>
      <c r="AL121" s="6">
        <f t="shared" si="185"/>
        <v>9.237668279510018</v>
      </c>
      <c r="AM121" s="7">
        <f t="shared" si="186"/>
        <v>2.4841036130907526</v>
      </c>
      <c r="AN121" s="73">
        <f t="shared" si="187"/>
        <v>15.870027876573261</v>
      </c>
      <c r="AO121" s="6">
        <f t="shared" si="188"/>
        <v>-11.552533911307449</v>
      </c>
      <c r="AP121" s="7">
        <f t="shared" si="189"/>
        <v>-1.7405429996087918</v>
      </c>
      <c r="AQ121" s="73">
        <f t="shared" si="190"/>
        <v>-6.3239661717187801</v>
      </c>
      <c r="AR121" s="6">
        <f t="shared" si="191"/>
        <v>4.8928450370901828</v>
      </c>
      <c r="AS121" s="7">
        <f t="shared" si="192"/>
        <v>8.3081044449751431</v>
      </c>
      <c r="AT121" s="73">
        <f t="shared" si="193"/>
        <v>1.6218252073505539</v>
      </c>
      <c r="AU121" s="6">
        <f t="shared" si="194"/>
        <v>6.5795701110286302</v>
      </c>
      <c r="AV121" s="7">
        <f t="shared" si="195"/>
        <v>8.7024520675066412</v>
      </c>
      <c r="AW121" s="73">
        <f t="shared" si="196"/>
        <v>2.7588727215392055</v>
      </c>
      <c r="AX121" s="6">
        <f t="shared" si="197"/>
        <v>5.7840059826985737</v>
      </c>
      <c r="AY121" s="7">
        <f t="shared" si="198"/>
        <v>10.205272376719151</v>
      </c>
      <c r="AZ121" s="73">
        <f t="shared" si="199"/>
        <v>1.8061888971013786</v>
      </c>
      <c r="BA121" s="6">
        <f t="shared" si="200"/>
        <v>8.2500716023335059</v>
      </c>
      <c r="BB121" s="7">
        <f t="shared" si="201"/>
        <v>8.8156564785388554</v>
      </c>
      <c r="BC121" s="73">
        <f t="shared" si="202"/>
        <v>2.6842236073545678</v>
      </c>
      <c r="BD121" s="6">
        <f t="shared" si="203"/>
        <v>5.9711537525275276</v>
      </c>
      <c r="BF121" s="7">
        <f t="shared" ref="BF121:CF121" si="218">+AVERAGE(B119:B121)/AVERAGE(B115:B117)*100-100</f>
        <v>-15.603273078224049</v>
      </c>
      <c r="BG121" s="75">
        <f t="shared" si="218"/>
        <v>-25.03909735797437</v>
      </c>
      <c r="BH121" s="6">
        <f t="shared" si="218"/>
        <v>9.9236728863541401</v>
      </c>
      <c r="BI121" s="7">
        <f t="shared" si="218"/>
        <v>9.312622675756316</v>
      </c>
      <c r="BJ121" s="75">
        <f t="shared" si="218"/>
        <v>-1.5672993078420205</v>
      </c>
      <c r="BK121" s="6">
        <f t="shared" si="218"/>
        <v>10.779550060710434</v>
      </c>
      <c r="BL121" s="7">
        <f t="shared" si="218"/>
        <v>14.603975440715772</v>
      </c>
      <c r="BM121" s="75">
        <f t="shared" si="218"/>
        <v>1.3284422998769827</v>
      </c>
      <c r="BN121" s="6">
        <f t="shared" si="218"/>
        <v>13.156471648622684</v>
      </c>
      <c r="BO121" s="7">
        <f t="shared" si="218"/>
        <v>2.8769852676234962</v>
      </c>
      <c r="BP121" s="75">
        <f t="shared" si="218"/>
        <v>3.5453204413230708</v>
      </c>
      <c r="BQ121" s="6">
        <f t="shared" si="218"/>
        <v>-1.5396339465260951</v>
      </c>
      <c r="BR121" s="7">
        <f t="shared" si="218"/>
        <v>8.3263621154712268</v>
      </c>
      <c r="BS121" s="75">
        <f t="shared" si="218"/>
        <v>2.4250251115319088E-2</v>
      </c>
      <c r="BT121" s="6">
        <f t="shared" si="218"/>
        <v>8.3737350158907162</v>
      </c>
      <c r="BU121" s="7">
        <f t="shared" si="218"/>
        <v>9.7214205054655878</v>
      </c>
      <c r="BV121" s="75">
        <f t="shared" si="218"/>
        <v>1.4224377824102419</v>
      </c>
      <c r="BW121" s="6">
        <f t="shared" si="218"/>
        <v>8.2035371088599902</v>
      </c>
      <c r="BX121" s="7">
        <f t="shared" si="218"/>
        <v>7.7056252955835021</v>
      </c>
      <c r="BY121" s="75">
        <f t="shared" si="218"/>
        <v>-0.88564011360699624</v>
      </c>
      <c r="BZ121" s="6">
        <f t="shared" si="218"/>
        <v>8.5765907863558652</v>
      </c>
      <c r="CA121" s="7">
        <f t="shared" si="218"/>
        <v>13.203680350692167</v>
      </c>
      <c r="CB121" s="75">
        <f t="shared" si="218"/>
        <v>1.6214536768724344</v>
      </c>
      <c r="CC121" s="6">
        <f t="shared" si="218"/>
        <v>11.387991636345717</v>
      </c>
      <c r="CD121" s="7">
        <f t="shared" si="218"/>
        <v>8.0827116135064614</v>
      </c>
      <c r="CE121" s="75">
        <f t="shared" si="218"/>
        <v>-0.70093444282682071</v>
      </c>
      <c r="CF121" s="6">
        <f t="shared" si="218"/>
        <v>8.7548205087713029</v>
      </c>
    </row>
    <row r="122" spans="1:84" x14ac:dyDescent="0.3">
      <c r="A122" s="24" t="s">
        <v>116</v>
      </c>
      <c r="B122" s="36">
        <v>7687729.0670264838</v>
      </c>
      <c r="C122" s="65">
        <v>3660706.870058733</v>
      </c>
      <c r="D122" s="27">
        <v>210.00668285967242</v>
      </c>
      <c r="E122" s="37">
        <v>2458464.7641081098</v>
      </c>
      <c r="F122" s="65">
        <v>1681553.3804973806</v>
      </c>
      <c r="G122" s="27">
        <v>146.20200539699366</v>
      </c>
      <c r="H122" s="37">
        <v>14202342.141283464</v>
      </c>
      <c r="I122" s="65">
        <v>10608373.682211677</v>
      </c>
      <c r="J122" s="27">
        <v>133.87859974331619</v>
      </c>
      <c r="K122" s="37">
        <v>5088920.5305326162</v>
      </c>
      <c r="L122" s="65">
        <v>4315102.7896375777</v>
      </c>
      <c r="M122" s="27">
        <v>117.93277654366214</v>
      </c>
      <c r="N122" s="37">
        <v>5207789.5230125682</v>
      </c>
      <c r="O122" s="65">
        <v>3613936.5377420504</v>
      </c>
      <c r="P122" s="27">
        <v>144.10295998906335</v>
      </c>
      <c r="Q122" s="37">
        <v>37911493.008747905</v>
      </c>
      <c r="R122" s="65">
        <v>28323269.279414061</v>
      </c>
      <c r="S122" s="27">
        <v>133.85281421697587</v>
      </c>
      <c r="T122" s="26">
        <v>72556739.034711152</v>
      </c>
      <c r="U122" s="65">
        <v>52202942.53956148</v>
      </c>
      <c r="V122" s="27">
        <v>138.98974943744741</v>
      </c>
      <c r="W122" s="37">
        <v>5433608.7801895002</v>
      </c>
      <c r="X122" s="65">
        <v>4337913.5318109393</v>
      </c>
      <c r="Y122" s="27">
        <v>125.25857743229712</v>
      </c>
      <c r="Z122" s="26">
        <v>77990347.814900652</v>
      </c>
      <c r="AA122" s="65">
        <v>56540856.07137242</v>
      </c>
      <c r="AB122" s="27">
        <v>137.93626986555032</v>
      </c>
      <c r="AD122" s="7">
        <f t="shared" si="177"/>
        <v>72.78531928254074</v>
      </c>
      <c r="AE122" s="73">
        <f t="shared" si="178"/>
        <v>51.290093011604512</v>
      </c>
      <c r="AF122" s="6">
        <f t="shared" si="179"/>
        <v>14.207953635990904</v>
      </c>
      <c r="AG122" s="7">
        <f t="shared" si="180"/>
        <v>-1.8935409774878451</v>
      </c>
      <c r="AH122" s="73">
        <f t="shared" si="181"/>
        <v>3.2234862435197584</v>
      </c>
      <c r="AI122" s="6">
        <f t="shared" si="182"/>
        <v>-4.9572315441233457</v>
      </c>
      <c r="AJ122" s="7">
        <f t="shared" si="183"/>
        <v>-2.3160748193475627</v>
      </c>
      <c r="AK122" s="73">
        <f t="shared" si="184"/>
        <v>-4.11254289342817</v>
      </c>
      <c r="AL122" s="6">
        <f t="shared" si="185"/>
        <v>1.8735172756578322</v>
      </c>
      <c r="AM122" s="7">
        <f t="shared" si="186"/>
        <v>7.3859345676161752</v>
      </c>
      <c r="AN122" s="73">
        <f t="shared" si="187"/>
        <v>19.67843885925042</v>
      </c>
      <c r="AO122" s="6">
        <f t="shared" si="188"/>
        <v>-10.271277273336636</v>
      </c>
      <c r="AP122" s="7">
        <f t="shared" si="189"/>
        <v>-11.003228649291913</v>
      </c>
      <c r="AQ122" s="73">
        <f t="shared" si="190"/>
        <v>-12.481849291123012</v>
      </c>
      <c r="AR122" s="6">
        <f t="shared" si="191"/>
        <v>1.6895016974817452</v>
      </c>
      <c r="AS122" s="7">
        <f t="shared" si="192"/>
        <v>8.9066057410091162</v>
      </c>
      <c r="AT122" s="73">
        <f t="shared" si="193"/>
        <v>0.15480955960369158</v>
      </c>
      <c r="AU122" s="6">
        <f t="shared" si="194"/>
        <v>8.7382685064136325</v>
      </c>
      <c r="AV122" s="7">
        <f t="shared" si="195"/>
        <v>8.4622083842049278</v>
      </c>
      <c r="AW122" s="73">
        <f t="shared" si="196"/>
        <v>2.1054722746193306</v>
      </c>
      <c r="AX122" s="6">
        <f t="shared" si="197"/>
        <v>6.2256566352180585</v>
      </c>
      <c r="AY122" s="7">
        <f t="shared" si="198"/>
        <v>-0.96511885703867506</v>
      </c>
      <c r="AZ122" s="73">
        <f t="shared" si="199"/>
        <v>-0.44104154031472831</v>
      </c>
      <c r="BA122" s="6">
        <f t="shared" si="200"/>
        <v>-0.5263989547823229</v>
      </c>
      <c r="BB122" s="7">
        <f t="shared" si="201"/>
        <v>7.7476205879694504</v>
      </c>
      <c r="BC122" s="73">
        <f t="shared" si="202"/>
        <v>1.9054944665655142</v>
      </c>
      <c r="BD122" s="6">
        <f t="shared" si="203"/>
        <v>5.7328862903665225</v>
      </c>
      <c r="BF122" s="7">
        <f t="shared" ref="BF122:CF122" si="219">+AVERAGE(B119:B122)/AVERAGE(B115:B118)*100-100</f>
        <v>2.8061214097922687</v>
      </c>
      <c r="BG122" s="75">
        <f t="shared" si="219"/>
        <v>-12.51695985364475</v>
      </c>
      <c r="BH122" s="6">
        <f t="shared" si="219"/>
        <v>11.204808736889888</v>
      </c>
      <c r="BI122" s="7">
        <f t="shared" si="219"/>
        <v>6.5269581456798704</v>
      </c>
      <c r="BJ122" s="75">
        <f t="shared" si="219"/>
        <v>-0.45730885819483547</v>
      </c>
      <c r="BK122" s="6">
        <f t="shared" si="219"/>
        <v>6.5693806346751416</v>
      </c>
      <c r="BL122" s="7">
        <f t="shared" si="219"/>
        <v>9.8587869137915192</v>
      </c>
      <c r="BM122" s="75">
        <f t="shared" si="219"/>
        <v>-9.8756734258870438E-2</v>
      </c>
      <c r="BN122" s="6">
        <f t="shared" si="219"/>
        <v>10.138761712250329</v>
      </c>
      <c r="BO122" s="7">
        <f t="shared" si="219"/>
        <v>3.973678568256986</v>
      </c>
      <c r="BP122" s="75">
        <f t="shared" si="219"/>
        <v>7.8230389025496692</v>
      </c>
      <c r="BQ122" s="6">
        <f t="shared" si="219"/>
        <v>-3.5264902271262741</v>
      </c>
      <c r="BR122" s="7">
        <f t="shared" si="219"/>
        <v>3.0700031830838128</v>
      </c>
      <c r="BS122" s="75">
        <f t="shared" si="219"/>
        <v>-3.1782324285298529</v>
      </c>
      <c r="BT122" s="6">
        <f t="shared" si="219"/>
        <v>6.5977626887014935</v>
      </c>
      <c r="BU122" s="7">
        <f t="shared" si="219"/>
        <v>9.4983885153099123</v>
      </c>
      <c r="BV122" s="75">
        <f t="shared" si="219"/>
        <v>1.0814846927307684</v>
      </c>
      <c r="BW122" s="6">
        <f t="shared" si="219"/>
        <v>8.3396488340208776</v>
      </c>
      <c r="BX122" s="7">
        <f t="shared" si="219"/>
        <v>7.9068952094573604</v>
      </c>
      <c r="BY122" s="75">
        <f t="shared" si="219"/>
        <v>-0.11648313137155242</v>
      </c>
      <c r="BZ122" s="6">
        <f t="shared" si="219"/>
        <v>7.9689771538120908</v>
      </c>
      <c r="CA122" s="7">
        <f t="shared" si="219"/>
        <v>9.1288130371195422</v>
      </c>
      <c r="CB122" s="75">
        <f t="shared" si="219"/>
        <v>1.0634111124941796</v>
      </c>
      <c r="CC122" s="6">
        <f t="shared" si="219"/>
        <v>8.2139741525956396</v>
      </c>
      <c r="CD122" s="7">
        <f t="shared" si="219"/>
        <v>7.9930593995223234</v>
      </c>
      <c r="CE122" s="75">
        <f t="shared" si="219"/>
        <v>-2.8077172405389206E-2</v>
      </c>
      <c r="CF122" s="6">
        <f t="shared" si="219"/>
        <v>7.9722430231271773</v>
      </c>
    </row>
    <row r="123" spans="1:84" x14ac:dyDescent="0.3">
      <c r="A123" s="24" t="s">
        <v>117</v>
      </c>
      <c r="B123" s="36">
        <v>8213108.3168827482</v>
      </c>
      <c r="C123" s="65">
        <v>5760226.7359825131</v>
      </c>
      <c r="D123" s="27">
        <v>142.58307343316497</v>
      </c>
      <c r="E123" s="37">
        <v>2570140.1845713025</v>
      </c>
      <c r="F123" s="65">
        <v>1697118.8800604432</v>
      </c>
      <c r="G123" s="27">
        <v>151.44137601484738</v>
      </c>
      <c r="H123" s="37">
        <v>14210537.948903449</v>
      </c>
      <c r="I123" s="65">
        <v>10792630.274150517</v>
      </c>
      <c r="J123" s="27">
        <v>131.66890357524042</v>
      </c>
      <c r="K123" s="37">
        <v>5880749.786397134</v>
      </c>
      <c r="L123" s="65">
        <v>4405821.3272150718</v>
      </c>
      <c r="M123" s="27">
        <v>133.47681055678143</v>
      </c>
      <c r="N123" s="37">
        <v>5229389.0935930014</v>
      </c>
      <c r="O123" s="65">
        <v>3764090.7296751342</v>
      </c>
      <c r="P123" s="27">
        <v>138.92834868101949</v>
      </c>
      <c r="Q123" s="37">
        <v>37663904.704504967</v>
      </c>
      <c r="R123" s="65">
        <v>26875297.450336181</v>
      </c>
      <c r="S123" s="27">
        <v>140.1432105974099</v>
      </c>
      <c r="T123" s="26">
        <v>73767830.034852594</v>
      </c>
      <c r="U123" s="65">
        <v>53295185.397419855</v>
      </c>
      <c r="V123" s="27">
        <v>138.41368499756427</v>
      </c>
      <c r="W123" s="37">
        <v>5679710.979873823</v>
      </c>
      <c r="X123" s="65">
        <v>4188397.571342825</v>
      </c>
      <c r="Y123" s="27">
        <v>135.60582258796586</v>
      </c>
      <c r="Z123" s="26">
        <v>79447541.014726415</v>
      </c>
      <c r="AA123" s="65">
        <v>57483582.968762681</v>
      </c>
      <c r="AB123" s="27">
        <v>138.20909712238924</v>
      </c>
      <c r="AD123" s="7">
        <f t="shared" si="177"/>
        <v>51.940398143245858</v>
      </c>
      <c r="AE123" s="73">
        <f t="shared" si="178"/>
        <v>46.754817063537132</v>
      </c>
      <c r="AF123" s="6">
        <f t="shared" si="179"/>
        <v>3.5334997402256789</v>
      </c>
      <c r="AG123" s="7">
        <f t="shared" si="180"/>
        <v>2.5576394611609459</v>
      </c>
      <c r="AH123" s="73">
        <f t="shared" si="181"/>
        <v>2.8013542797500577</v>
      </c>
      <c r="AI123" s="6">
        <f t="shared" si="182"/>
        <v>-0.23707354858953522</v>
      </c>
      <c r="AJ123" s="7">
        <f t="shared" si="183"/>
        <v>3.0002410898846819</v>
      </c>
      <c r="AK123" s="73">
        <f t="shared" si="184"/>
        <v>-1.2796802569671257</v>
      </c>
      <c r="AL123" s="6">
        <f t="shared" si="185"/>
        <v>4.3354006125510409</v>
      </c>
      <c r="AM123" s="7">
        <f t="shared" si="186"/>
        <v>5.4766317513237368</v>
      </c>
      <c r="AN123" s="73">
        <f t="shared" si="187"/>
        <v>22.386793756596958</v>
      </c>
      <c r="AO123" s="6">
        <f t="shared" si="188"/>
        <v>-13.816982605904485</v>
      </c>
      <c r="AP123" s="7">
        <f t="shared" si="189"/>
        <v>-14.547109394298943</v>
      </c>
      <c r="AQ123" s="73">
        <f t="shared" si="190"/>
        <v>-13.505876899834263</v>
      </c>
      <c r="AR123" s="6">
        <f t="shared" si="191"/>
        <v>-1.2038187765183466</v>
      </c>
      <c r="AS123" s="7">
        <f t="shared" si="192"/>
        <v>11.620719329726171</v>
      </c>
      <c r="AT123" s="73">
        <f t="shared" si="193"/>
        <v>2.1493929341156246</v>
      </c>
      <c r="AU123" s="6">
        <f t="shared" si="194"/>
        <v>9.2720339529764715</v>
      </c>
      <c r="AV123" s="7">
        <f t="shared" si="195"/>
        <v>9.8619903852234785</v>
      </c>
      <c r="AW123" s="73">
        <f t="shared" si="196"/>
        <v>4.9737128264301589</v>
      </c>
      <c r="AX123" s="6">
        <f t="shared" si="197"/>
        <v>4.6566682526280658</v>
      </c>
      <c r="AY123" s="7">
        <f t="shared" si="198"/>
        <v>7.4384873979053197</v>
      </c>
      <c r="AZ123" s="73">
        <f t="shared" si="199"/>
        <v>4.5098672632812793</v>
      </c>
      <c r="BA123" s="6">
        <f t="shared" si="200"/>
        <v>2.8022427080939991</v>
      </c>
      <c r="BB123" s="7">
        <f t="shared" si="201"/>
        <v>9.6851110367157247</v>
      </c>
      <c r="BC123" s="73">
        <f t="shared" si="202"/>
        <v>4.9397768526152817</v>
      </c>
      <c r="BD123" s="6">
        <f t="shared" si="203"/>
        <v>4.5219594765911495</v>
      </c>
      <c r="BF123" s="7">
        <f t="shared" ref="BF123:CF123" si="220">+AVERAGE(B123:B123)/AVERAGE(B119:B119)*100-100</f>
        <v>51.940398143245858</v>
      </c>
      <c r="BG123" s="75">
        <f t="shared" si="220"/>
        <v>46.754817063537132</v>
      </c>
      <c r="BH123" s="6">
        <f t="shared" si="220"/>
        <v>3.5334997402256789</v>
      </c>
      <c r="BI123" s="7">
        <f t="shared" si="220"/>
        <v>2.5576394611609459</v>
      </c>
      <c r="BJ123" s="75">
        <f t="shared" si="220"/>
        <v>2.8013542797500577</v>
      </c>
      <c r="BK123" s="6">
        <f t="shared" si="220"/>
        <v>-0.23707354858953522</v>
      </c>
      <c r="BL123" s="7">
        <f t="shared" si="220"/>
        <v>3.0002410898846819</v>
      </c>
      <c r="BM123" s="75">
        <f t="shared" si="220"/>
        <v>-1.2796802569671257</v>
      </c>
      <c r="BN123" s="6">
        <f t="shared" si="220"/>
        <v>4.3354006125510409</v>
      </c>
      <c r="BO123" s="7">
        <f t="shared" si="220"/>
        <v>5.4766317513237368</v>
      </c>
      <c r="BP123" s="75">
        <f t="shared" si="220"/>
        <v>22.386793756596958</v>
      </c>
      <c r="BQ123" s="6">
        <f t="shared" si="220"/>
        <v>-13.816982605904485</v>
      </c>
      <c r="BR123" s="7">
        <f t="shared" si="220"/>
        <v>-14.547109394298943</v>
      </c>
      <c r="BS123" s="75">
        <f t="shared" si="220"/>
        <v>-13.505876899834263</v>
      </c>
      <c r="BT123" s="6">
        <f t="shared" si="220"/>
        <v>-1.2038187765183466</v>
      </c>
      <c r="BU123" s="7">
        <f t="shared" si="220"/>
        <v>11.620719329726171</v>
      </c>
      <c r="BV123" s="75">
        <f t="shared" si="220"/>
        <v>2.1493929341156246</v>
      </c>
      <c r="BW123" s="6">
        <f t="shared" si="220"/>
        <v>9.2720339529764715</v>
      </c>
      <c r="BX123" s="7">
        <f t="shared" si="220"/>
        <v>9.8619903852234785</v>
      </c>
      <c r="BY123" s="75">
        <f t="shared" si="220"/>
        <v>4.9737128264301589</v>
      </c>
      <c r="BZ123" s="6">
        <f t="shared" si="220"/>
        <v>4.6566682526280658</v>
      </c>
      <c r="CA123" s="7">
        <f t="shared" si="220"/>
        <v>7.4384873979053197</v>
      </c>
      <c r="CB123" s="75">
        <f t="shared" si="220"/>
        <v>4.5098672632812793</v>
      </c>
      <c r="CC123" s="6">
        <f t="shared" si="220"/>
        <v>2.8022427080939991</v>
      </c>
      <c r="CD123" s="7">
        <f t="shared" si="220"/>
        <v>9.6851110367157247</v>
      </c>
      <c r="CE123" s="75">
        <f t="shared" si="220"/>
        <v>4.9397768526152817</v>
      </c>
      <c r="CF123" s="6">
        <f t="shared" si="220"/>
        <v>4.5219594765911495</v>
      </c>
    </row>
    <row r="124" spans="1:84" x14ac:dyDescent="0.3">
      <c r="A124" s="24" t="s">
        <v>118</v>
      </c>
      <c r="B124" s="36">
        <v>5943488.0926195225</v>
      </c>
      <c r="C124" s="65">
        <v>3927655.2061171788</v>
      </c>
      <c r="D124" s="27">
        <v>151.32407965349805</v>
      </c>
      <c r="E124" s="37">
        <v>2957827.2979119662</v>
      </c>
      <c r="F124" s="65">
        <v>1857916.2086934524</v>
      </c>
      <c r="G124" s="27">
        <v>159.20132910579468</v>
      </c>
      <c r="H124" s="37">
        <v>14534333.732095655</v>
      </c>
      <c r="I124" s="65">
        <v>10420072.6285933</v>
      </c>
      <c r="J124" s="27">
        <v>139.4839964187253</v>
      </c>
      <c r="K124" s="37">
        <v>4785027.4446136942</v>
      </c>
      <c r="L124" s="65">
        <v>3947016.7669865373</v>
      </c>
      <c r="M124" s="27">
        <v>121.23149525576909</v>
      </c>
      <c r="N124" s="37">
        <v>5433866.5339346342</v>
      </c>
      <c r="O124" s="65">
        <v>3683587.0474106106</v>
      </c>
      <c r="P124" s="27">
        <v>147.51562713183034</v>
      </c>
      <c r="Q124" s="37">
        <v>36869815.532961085</v>
      </c>
      <c r="R124" s="65">
        <v>26504538.67987394</v>
      </c>
      <c r="S124" s="27">
        <v>139.10755428826971</v>
      </c>
      <c r="T124" s="26">
        <v>70524358.634136558</v>
      </c>
      <c r="U124" s="65">
        <v>50340786.537675023</v>
      </c>
      <c r="V124" s="27">
        <v>140.09387513513752</v>
      </c>
      <c r="W124" s="37">
        <v>5052006.1986017562</v>
      </c>
      <c r="X124" s="65">
        <v>4103149.1476760209</v>
      </c>
      <c r="Y124" s="27">
        <v>123.12509286831938</v>
      </c>
      <c r="Z124" s="26">
        <v>75576364.83273831</v>
      </c>
      <c r="AA124" s="65">
        <v>54443935.685351044</v>
      </c>
      <c r="AB124" s="27">
        <v>138.81502849007526</v>
      </c>
      <c r="AD124" s="7">
        <f t="shared" si="177"/>
        <v>45.05688763252553</v>
      </c>
      <c r="AE124" s="73">
        <f t="shared" si="178"/>
        <v>39.800595969871125</v>
      </c>
      <c r="AF124" s="6">
        <f t="shared" si="179"/>
        <v>3.7598492525648481</v>
      </c>
      <c r="AG124" s="7">
        <f t="shared" si="180"/>
        <v>-3.2676797959729669</v>
      </c>
      <c r="AH124" s="73">
        <f t="shared" si="181"/>
        <v>-2.6934808645289792</v>
      </c>
      <c r="AI124" s="6">
        <f t="shared" si="182"/>
        <v>-0.59009297274789674</v>
      </c>
      <c r="AJ124" s="7">
        <f t="shared" si="183"/>
        <v>4.3446035875735163</v>
      </c>
      <c r="AK124" s="73">
        <f t="shared" si="184"/>
        <v>3.9172308754308602</v>
      </c>
      <c r="AL124" s="6">
        <f t="shared" si="185"/>
        <v>0.41126260634769096</v>
      </c>
      <c r="AM124" s="7">
        <f t="shared" si="186"/>
        <v>-0.11969335246875801</v>
      </c>
      <c r="AN124" s="73">
        <f t="shared" si="187"/>
        <v>18.666670534177101</v>
      </c>
      <c r="AO124" s="6">
        <f t="shared" si="188"/>
        <v>-15.831205006493562</v>
      </c>
      <c r="AP124" s="7">
        <f t="shared" si="189"/>
        <v>-0.69138344890086501</v>
      </c>
      <c r="AQ124" s="73">
        <f t="shared" si="190"/>
        <v>-4.6555619226770943</v>
      </c>
      <c r="AR124" s="6">
        <f t="shared" si="191"/>
        <v>4.1577448603361375</v>
      </c>
      <c r="AS124" s="7">
        <f t="shared" si="192"/>
        <v>9.4121263387968668</v>
      </c>
      <c r="AT124" s="73">
        <f t="shared" si="193"/>
        <v>3.8096317825287542</v>
      </c>
      <c r="AU124" s="6">
        <f t="shared" si="194"/>
        <v>5.3968928124172635</v>
      </c>
      <c r="AV124" s="7">
        <f t="shared" si="195"/>
        <v>8.4242392865351547</v>
      </c>
      <c r="AW124" s="73">
        <f t="shared" si="196"/>
        <v>6.0530473553486814</v>
      </c>
      <c r="AX124" s="6">
        <f t="shared" si="197"/>
        <v>2.235854593825465</v>
      </c>
      <c r="AY124" s="7">
        <f t="shared" si="198"/>
        <v>9.8665964793778613</v>
      </c>
      <c r="AZ124" s="73">
        <f t="shared" si="199"/>
        <v>5.9218812408431631</v>
      </c>
      <c r="BA124" s="6">
        <f t="shared" si="200"/>
        <v>3.724174072744475</v>
      </c>
      <c r="BB124" s="7">
        <f t="shared" si="201"/>
        <v>8.5194734360028548</v>
      </c>
      <c r="BC124" s="73">
        <f t="shared" si="202"/>
        <v>6.0431507470249102</v>
      </c>
      <c r="BD124" s="6">
        <f t="shared" si="203"/>
        <v>2.3352028599050243</v>
      </c>
      <c r="BF124" s="7">
        <f t="shared" ref="BF124:CF124" si="221">+AVERAGE(B123:B124)/AVERAGE(B119:B120)*100-100</f>
        <v>48.972424386308433</v>
      </c>
      <c r="BG124" s="75">
        <f t="shared" si="221"/>
        <v>43.853701490869526</v>
      </c>
      <c r="BH124" s="6">
        <f t="shared" si="221"/>
        <v>3.6499169200977803</v>
      </c>
      <c r="BI124" s="7">
        <f t="shared" si="221"/>
        <v>-0.64383670298562379</v>
      </c>
      <c r="BJ124" s="75">
        <f t="shared" si="221"/>
        <v>-0.1455259856071649</v>
      </c>
      <c r="BK124" s="6">
        <f t="shared" si="221"/>
        <v>-0.41830517075726448</v>
      </c>
      <c r="BL124" s="7">
        <f t="shared" si="221"/>
        <v>3.675636115937067</v>
      </c>
      <c r="BM124" s="75">
        <f t="shared" si="221"/>
        <v>1.206548443289563</v>
      </c>
      <c r="BN124" s="6">
        <f t="shared" si="221"/>
        <v>2.2792287242011895</v>
      </c>
      <c r="BO124" s="7">
        <f t="shared" si="221"/>
        <v>2.8902698201572292</v>
      </c>
      <c r="BP124" s="75">
        <f t="shared" si="221"/>
        <v>20.600258000415536</v>
      </c>
      <c r="BQ124" s="6">
        <f t="shared" si="221"/>
        <v>-14.787563305330082</v>
      </c>
      <c r="BR124" s="7">
        <f t="shared" si="221"/>
        <v>-8.0064930595742112</v>
      </c>
      <c r="BS124" s="75">
        <f t="shared" si="221"/>
        <v>-9.343791632085015</v>
      </c>
      <c r="BT124" s="6">
        <f t="shared" si="221"/>
        <v>1.486517600910517</v>
      </c>
      <c r="BU124" s="7">
        <f t="shared" si="221"/>
        <v>10.517153894981874</v>
      </c>
      <c r="BV124" s="75">
        <f t="shared" si="221"/>
        <v>2.9670557141177767</v>
      </c>
      <c r="BW124" s="6">
        <f t="shared" si="221"/>
        <v>7.3066709216615067</v>
      </c>
      <c r="BX124" s="7">
        <f t="shared" si="221"/>
        <v>9.1545408658596301</v>
      </c>
      <c r="BY124" s="75">
        <f t="shared" si="221"/>
        <v>5.495237964566499</v>
      </c>
      <c r="BZ124" s="6">
        <f t="shared" si="221"/>
        <v>3.4247979925574867</v>
      </c>
      <c r="CA124" s="7">
        <f t="shared" si="221"/>
        <v>8.5680208546551597</v>
      </c>
      <c r="CB124" s="75">
        <f t="shared" si="221"/>
        <v>5.2038789998470634</v>
      </c>
      <c r="CC124" s="6">
        <f t="shared" si="221"/>
        <v>3.2389196921191825</v>
      </c>
      <c r="CD124" s="7">
        <f t="shared" si="221"/>
        <v>9.1137342221319528</v>
      </c>
      <c r="CE124" s="75">
        <f t="shared" si="221"/>
        <v>5.4735988705774759</v>
      </c>
      <c r="CF124" s="6">
        <f t="shared" si="221"/>
        <v>3.4146314885145017</v>
      </c>
    </row>
    <row r="125" spans="1:84" x14ac:dyDescent="0.3">
      <c r="A125" s="59" t="s">
        <v>119</v>
      </c>
      <c r="B125" s="64">
        <v>5038310.7142674131</v>
      </c>
      <c r="C125" s="65">
        <v>2668539.1555789267</v>
      </c>
      <c r="D125" s="27">
        <v>188.80407670744393</v>
      </c>
      <c r="E125" s="63">
        <v>2652251.1901526591</v>
      </c>
      <c r="F125" s="65">
        <v>1748913.5526629793</v>
      </c>
      <c r="G125" s="27">
        <v>151.65136013236415</v>
      </c>
      <c r="H125" s="63">
        <v>16217583.82718621</v>
      </c>
      <c r="I125" s="65">
        <v>10950878.550590562</v>
      </c>
      <c r="J125" s="27">
        <v>148.0939063680112</v>
      </c>
      <c r="K125" s="63">
        <v>4408480.4978045681</v>
      </c>
      <c r="L125" s="65">
        <v>3922064.3363375789</v>
      </c>
      <c r="M125" s="27">
        <v>112.40204442748139</v>
      </c>
      <c r="N125" s="63">
        <v>5767915.9131708611</v>
      </c>
      <c r="O125" s="65">
        <v>3702188.450537384</v>
      </c>
      <c r="P125" s="27">
        <v>155.79746925993544</v>
      </c>
      <c r="Q125" s="63">
        <v>35730957.863111213</v>
      </c>
      <c r="R125" s="65">
        <v>27237259.85345988</v>
      </c>
      <c r="S125" s="27">
        <v>131.18411343633159</v>
      </c>
      <c r="T125" s="61">
        <v>69815500.005692929</v>
      </c>
      <c r="U125" s="65">
        <v>50229843.899167314</v>
      </c>
      <c r="V125" s="27">
        <v>138.99207042299867</v>
      </c>
      <c r="W125" s="63">
        <v>6254417.470292015</v>
      </c>
      <c r="X125" s="65">
        <v>4255828.2592388866</v>
      </c>
      <c r="Y125" s="27">
        <v>146.96122797517577</v>
      </c>
      <c r="Z125" s="61">
        <v>76069917.475984946</v>
      </c>
      <c r="AA125" s="65">
        <v>54485672.158406198</v>
      </c>
      <c r="AB125" s="27">
        <v>139.61453435836648</v>
      </c>
      <c r="AD125" s="7">
        <f t="shared" si="177"/>
        <v>5.5986290268179317</v>
      </c>
      <c r="AE125" s="73">
        <f t="shared" si="178"/>
        <v>6.4116900813447444</v>
      </c>
      <c r="AF125" s="6">
        <f t="shared" si="179"/>
        <v>-0.76407117855687545</v>
      </c>
      <c r="AG125" s="7">
        <f t="shared" si="180"/>
        <v>-2.3652804948340389</v>
      </c>
      <c r="AH125" s="73">
        <f t="shared" si="181"/>
        <v>-0.46691644389312614</v>
      </c>
      <c r="AI125" s="6">
        <f t="shared" si="182"/>
        <v>-1.9072694054242021</v>
      </c>
      <c r="AJ125" s="7">
        <f t="shared" si="183"/>
        <v>7.9351066222561002</v>
      </c>
      <c r="AK125" s="73">
        <f t="shared" si="184"/>
        <v>3.6271124272508075</v>
      </c>
      <c r="AL125" s="6">
        <f t="shared" si="185"/>
        <v>4.1572076014659132</v>
      </c>
      <c r="AM125" s="7">
        <f t="shared" si="186"/>
        <v>-8.2081342323577928</v>
      </c>
      <c r="AN125" s="73">
        <f t="shared" si="187"/>
        <v>14.652283316330085</v>
      </c>
      <c r="AO125" s="6">
        <f t="shared" si="188"/>
        <v>-19.938911714139238</v>
      </c>
      <c r="AP125" s="7">
        <f t="shared" si="189"/>
        <v>7.2051097011638205</v>
      </c>
      <c r="AQ125" s="73">
        <f t="shared" si="190"/>
        <v>-2.1598090053254566</v>
      </c>
      <c r="AR125" s="6">
        <f t="shared" si="191"/>
        <v>9.5716480224359088</v>
      </c>
      <c r="AS125" s="7">
        <f t="shared" si="192"/>
        <v>5.387521633918908</v>
      </c>
      <c r="AT125" s="73">
        <f t="shared" si="193"/>
        <v>4.3079559228385449</v>
      </c>
      <c r="AU125" s="6">
        <f t="shared" si="194"/>
        <v>1.0349792607180888</v>
      </c>
      <c r="AV125" s="7">
        <f t="shared" si="195"/>
        <v>4.827589129692285</v>
      </c>
      <c r="AW125" s="73">
        <f t="shared" si="196"/>
        <v>4.3204902065090494</v>
      </c>
      <c r="AX125" s="6">
        <f t="shared" si="197"/>
        <v>0.48609714369574419</v>
      </c>
      <c r="AY125" s="7">
        <f t="shared" si="198"/>
        <v>13.704853878546402</v>
      </c>
      <c r="AZ125" s="73">
        <f t="shared" si="199"/>
        <v>4.9358928629609835</v>
      </c>
      <c r="BA125" s="6">
        <f t="shared" si="200"/>
        <v>8.3564934517087011</v>
      </c>
      <c r="BB125" s="7">
        <f t="shared" si="201"/>
        <v>5.5048351348908113</v>
      </c>
      <c r="BC125" s="73">
        <f t="shared" si="202"/>
        <v>4.3682987694914317</v>
      </c>
      <c r="BD125" s="6">
        <f t="shared" si="203"/>
        <v>1.0889670319428575</v>
      </c>
      <c r="BF125" s="7">
        <f t="shared" ref="BF125:CF125" si="222">+AVERAGE(B123:B125)/AVERAGE(B119:B121)*100-100</f>
        <v>34.474434125642574</v>
      </c>
      <c r="BG125" s="75">
        <f t="shared" si="222"/>
        <v>33.694398317265922</v>
      </c>
      <c r="BH125" s="6">
        <f t="shared" si="222"/>
        <v>1.8775057126799055</v>
      </c>
      <c r="BI125" s="7">
        <f t="shared" si="222"/>
        <v>-1.2085883352061586</v>
      </c>
      <c r="BJ125" s="75">
        <f t="shared" si="222"/>
        <v>-0.25172975387388874</v>
      </c>
      <c r="BK125" s="6">
        <f t="shared" si="222"/>
        <v>-0.91170363696465984</v>
      </c>
      <c r="BL125" s="7">
        <f t="shared" si="222"/>
        <v>5.1726710140465002</v>
      </c>
      <c r="BM125" s="75">
        <f t="shared" si="222"/>
        <v>2.0178906530791068</v>
      </c>
      <c r="BN125" s="6">
        <f t="shared" si="222"/>
        <v>2.934816877570384</v>
      </c>
      <c r="BO125" s="7">
        <f t="shared" si="222"/>
        <v>-0.62365403156279342</v>
      </c>
      <c r="BP125" s="75">
        <f t="shared" si="222"/>
        <v>18.633769558749336</v>
      </c>
      <c r="BQ125" s="6">
        <f t="shared" si="222"/>
        <v>-16.433857220063757</v>
      </c>
      <c r="BR125" s="7">
        <f t="shared" si="222"/>
        <v>-3.1841705570489154</v>
      </c>
      <c r="BS125" s="75">
        <f t="shared" si="222"/>
        <v>-7.0783452844557928</v>
      </c>
      <c r="BT125" s="6">
        <f t="shared" si="222"/>
        <v>4.1950682295788084</v>
      </c>
      <c r="BU125" s="7">
        <f t="shared" si="222"/>
        <v>8.8010702480491432</v>
      </c>
      <c r="BV125" s="75">
        <f t="shared" si="222"/>
        <v>3.4162186812552591</v>
      </c>
      <c r="BW125" s="6">
        <f t="shared" si="222"/>
        <v>5.2190845827816617</v>
      </c>
      <c r="BX125" s="7">
        <f t="shared" si="222"/>
        <v>7.7048964393377588</v>
      </c>
      <c r="BY125" s="75">
        <f t="shared" si="222"/>
        <v>5.1088407947642764</v>
      </c>
      <c r="BZ125" s="6">
        <f t="shared" si="222"/>
        <v>2.4275569530511518</v>
      </c>
      <c r="CA125" s="7">
        <f t="shared" si="222"/>
        <v>10.404540949308057</v>
      </c>
      <c r="CB125" s="75">
        <f t="shared" si="222"/>
        <v>5.1128299931980621</v>
      </c>
      <c r="CC125" s="6">
        <f t="shared" si="222"/>
        <v>5.0359411991273788</v>
      </c>
      <c r="CD125" s="7">
        <f t="shared" si="222"/>
        <v>7.8988253620482851</v>
      </c>
      <c r="CE125" s="75">
        <f t="shared" si="222"/>
        <v>5.1091415654661745</v>
      </c>
      <c r="CF125" s="6">
        <f t="shared" si="222"/>
        <v>2.6234773762627839</v>
      </c>
    </row>
    <row r="126" spans="1:84" x14ac:dyDescent="0.3">
      <c r="A126" s="59" t="s">
        <v>144</v>
      </c>
      <c r="B126" s="64">
        <v>7398584.9626988936</v>
      </c>
      <c r="C126" s="65">
        <v>3570067.0588834994</v>
      </c>
      <c r="D126" s="27">
        <v>207.23938348129298</v>
      </c>
      <c r="E126" s="63">
        <v>2834774.1550553991</v>
      </c>
      <c r="F126" s="65">
        <v>1915094.0936659793</v>
      </c>
      <c r="G126" s="27">
        <v>148.02270888052905</v>
      </c>
      <c r="H126" s="63">
        <v>15813146.252730556</v>
      </c>
      <c r="I126" s="65">
        <v>11707820.050437586</v>
      </c>
      <c r="J126" s="27">
        <v>135.06482150056218</v>
      </c>
      <c r="K126" s="63">
        <v>5237249.6857390041</v>
      </c>
      <c r="L126" s="65">
        <v>4664358.2367291441</v>
      </c>
      <c r="M126" s="27">
        <v>112.28232095250894</v>
      </c>
      <c r="N126" s="63">
        <v>5034721.5094420109</v>
      </c>
      <c r="O126" s="65">
        <v>3348626.0726426891</v>
      </c>
      <c r="P126" s="27">
        <v>150.35185775366907</v>
      </c>
      <c r="Q126" s="63">
        <v>40829259.160031475</v>
      </c>
      <c r="R126" s="65">
        <v>29961850.280002415</v>
      </c>
      <c r="S126" s="27">
        <v>136.27082032140834</v>
      </c>
      <c r="T126" s="61">
        <v>77147735.725697339</v>
      </c>
      <c r="U126" s="65">
        <v>55167815.792361319</v>
      </c>
      <c r="V126" s="27">
        <v>139.84192525595586</v>
      </c>
      <c r="W126" s="63">
        <v>6203775.0276324023</v>
      </c>
      <c r="X126" s="65">
        <v>4641468.3895483371</v>
      </c>
      <c r="Y126" s="27">
        <v>133.65974960859518</v>
      </c>
      <c r="Z126" s="61">
        <v>83351510.753329739</v>
      </c>
      <c r="AA126" s="65">
        <v>59809284.181909658</v>
      </c>
      <c r="AB126" s="27">
        <v>139.3621607304587</v>
      </c>
      <c r="AD126" s="7">
        <f t="shared" si="177"/>
        <v>-3.7611120502120912</v>
      </c>
      <c r="AE126" s="73">
        <f t="shared" si="178"/>
        <v>-2.4760193698267727</v>
      </c>
      <c r="AF126" s="6">
        <f t="shared" si="179"/>
        <v>-1.317719674772718</v>
      </c>
      <c r="AG126" s="7">
        <f t="shared" si="180"/>
        <v>15.306682301944988</v>
      </c>
      <c r="AH126" s="73">
        <f t="shared" si="181"/>
        <v>13.888391286128581</v>
      </c>
      <c r="AI126" s="6">
        <f t="shared" si="182"/>
        <v>1.2453341379220433</v>
      </c>
      <c r="AJ126" s="7">
        <f t="shared" si="183"/>
        <v>11.341820211222739</v>
      </c>
      <c r="AK126" s="73">
        <f t="shared" si="184"/>
        <v>10.363948340823285</v>
      </c>
      <c r="AL126" s="6">
        <f t="shared" si="185"/>
        <v>0.88604284741573736</v>
      </c>
      <c r="AM126" s="7">
        <f t="shared" si="186"/>
        <v>2.9147469353557227</v>
      </c>
      <c r="AN126" s="73">
        <f t="shared" si="187"/>
        <v>8.0937920628514064</v>
      </c>
      <c r="AO126" s="6">
        <f t="shared" si="188"/>
        <v>-4.7912512167991252</v>
      </c>
      <c r="AP126" s="7">
        <f t="shared" si="189"/>
        <v>-3.323252846640429</v>
      </c>
      <c r="AQ126" s="73">
        <f t="shared" si="190"/>
        <v>-7.3413149989934396</v>
      </c>
      <c r="AR126" s="6">
        <f t="shared" si="191"/>
        <v>4.3364118024223615</v>
      </c>
      <c r="AS126" s="7">
        <f t="shared" si="192"/>
        <v>7.6962575718405759</v>
      </c>
      <c r="AT126" s="73">
        <f t="shared" si="193"/>
        <v>5.7852820040775015</v>
      </c>
      <c r="AU126" s="6">
        <f t="shared" si="194"/>
        <v>1.8064663926399476</v>
      </c>
      <c r="AV126" s="7">
        <f t="shared" si="195"/>
        <v>6.3274573141853097</v>
      </c>
      <c r="AW126" s="73">
        <f t="shared" si="196"/>
        <v>5.679513660658003</v>
      </c>
      <c r="AX126" s="6">
        <f t="shared" si="197"/>
        <v>0.61312134309009991</v>
      </c>
      <c r="AY126" s="7">
        <f t="shared" si="198"/>
        <v>14.174120342466793</v>
      </c>
      <c r="AZ126" s="73">
        <f t="shared" si="199"/>
        <v>6.9977157338743297</v>
      </c>
      <c r="BA126" s="6">
        <f t="shared" si="200"/>
        <v>6.7070633792236265</v>
      </c>
      <c r="BB126" s="7">
        <f t="shared" si="201"/>
        <v>6.8741364651342138</v>
      </c>
      <c r="BC126" s="73">
        <f t="shared" si="202"/>
        <v>5.7806484330754699</v>
      </c>
      <c r="BD126" s="6">
        <f t="shared" si="203"/>
        <v>1.0337316401974874</v>
      </c>
      <c r="BF126" s="7">
        <f t="shared" ref="BF126:CF126" si="223">+AVERAGE(B123:B126)/AVERAGE(B119:B122)*100-100</f>
        <v>21.090048219429235</v>
      </c>
      <c r="BG126" s="75">
        <f t="shared" si="223"/>
        <v>23.432494034211942</v>
      </c>
      <c r="BH126" s="6">
        <f t="shared" si="223"/>
        <v>0.89622888667592804</v>
      </c>
      <c r="BI126" s="7">
        <f t="shared" si="223"/>
        <v>2.5723154311227461</v>
      </c>
      <c r="BJ126" s="75">
        <f t="shared" si="223"/>
        <v>3.1455771610914098</v>
      </c>
      <c r="BK126" s="6">
        <f t="shared" si="223"/>
        <v>-0.3970345986709134</v>
      </c>
      <c r="BL126" s="7">
        <f t="shared" si="223"/>
        <v>6.7110572997402613</v>
      </c>
      <c r="BM126" s="75">
        <f t="shared" si="223"/>
        <v>4.1191482167735671</v>
      </c>
      <c r="BN126" s="6">
        <f t="shared" si="223"/>
        <v>2.4279781022624292</v>
      </c>
      <c r="BO126" s="7">
        <f t="shared" si="223"/>
        <v>0.26522134402897279</v>
      </c>
      <c r="BP126" s="75">
        <f t="shared" si="223"/>
        <v>15.531797314091293</v>
      </c>
      <c r="BQ126" s="6">
        <f t="shared" si="223"/>
        <v>-13.96983809689975</v>
      </c>
      <c r="BR126" s="7">
        <f t="shared" si="223"/>
        <v>-3.2168275466190863</v>
      </c>
      <c r="BS126" s="75">
        <f t="shared" si="223"/>
        <v>-7.1392142286641018</v>
      </c>
      <c r="BT126" s="6">
        <f t="shared" si="223"/>
        <v>4.2308934349050986</v>
      </c>
      <c r="BU126" s="7">
        <f t="shared" si="223"/>
        <v>8.5002940859710776</v>
      </c>
      <c r="BV126" s="75">
        <f t="shared" si="223"/>
        <v>4.0475823640654198</v>
      </c>
      <c r="BW126" s="6">
        <f t="shared" si="223"/>
        <v>4.3472330318437287</v>
      </c>
      <c r="BX126" s="7">
        <f t="shared" si="223"/>
        <v>7.3365776352714249</v>
      </c>
      <c r="BY126" s="75">
        <f t="shared" si="223"/>
        <v>5.2588523355550052</v>
      </c>
      <c r="BZ126" s="6">
        <f t="shared" si="223"/>
        <v>1.9661766580766198</v>
      </c>
      <c r="CA126" s="7">
        <f t="shared" si="223"/>
        <v>11.388375508127439</v>
      </c>
      <c r="CB126" s="75">
        <f t="shared" si="223"/>
        <v>5.6152255578777073</v>
      </c>
      <c r="CC126" s="6">
        <f t="shared" si="223"/>
        <v>5.4451737568070655</v>
      </c>
      <c r="CD126" s="7">
        <f t="shared" si="223"/>
        <v>7.6252971690641118</v>
      </c>
      <c r="CE126" s="75">
        <f t="shared" si="223"/>
        <v>5.2858458497914427</v>
      </c>
      <c r="CF126" s="6">
        <f t="shared" si="223"/>
        <v>2.2203261585228802</v>
      </c>
    </row>
    <row r="127" spans="1:84" x14ac:dyDescent="0.3">
      <c r="A127" s="59" t="s">
        <v>145</v>
      </c>
      <c r="B127" s="64">
        <v>7851840.1844405299</v>
      </c>
      <c r="C127" s="65">
        <v>6041779.9228645805</v>
      </c>
      <c r="D127" s="27">
        <v>129.95905651455354</v>
      </c>
      <c r="E127" s="63">
        <v>2863823.3322413163</v>
      </c>
      <c r="F127" s="65">
        <v>1825964.3838357781</v>
      </c>
      <c r="G127" s="27">
        <v>156.83894809740607</v>
      </c>
      <c r="H127" s="63">
        <v>15072047.513573624</v>
      </c>
      <c r="I127" s="65">
        <v>11324784.558494015</v>
      </c>
      <c r="J127" s="27">
        <v>133.08904408489624</v>
      </c>
      <c r="K127" s="63">
        <v>6077089.6941963099</v>
      </c>
      <c r="L127" s="65">
        <v>4492763.1517335288</v>
      </c>
      <c r="M127" s="27">
        <v>135.26396760647108</v>
      </c>
      <c r="N127" s="63">
        <v>5081607.5672599413</v>
      </c>
      <c r="O127" s="65">
        <v>3697214.6881161458</v>
      </c>
      <c r="P127" s="27">
        <v>137.44421127595353</v>
      </c>
      <c r="Q127" s="63">
        <v>40942537.57678324</v>
      </c>
      <c r="R127" s="65">
        <v>28376232.253574491</v>
      </c>
      <c r="S127" s="27">
        <v>144.28461541657208</v>
      </c>
      <c r="T127" s="61">
        <v>77888945.868494958</v>
      </c>
      <c r="U127" s="65">
        <v>55758738.958618537</v>
      </c>
      <c r="V127" s="27">
        <v>139.68921701457489</v>
      </c>
      <c r="W127" s="63">
        <v>6811870.9993022662</v>
      </c>
      <c r="X127" s="65">
        <v>4789879.0003568241</v>
      </c>
      <c r="Y127" s="27">
        <v>142.21384295500604</v>
      </c>
      <c r="Z127" s="61">
        <v>84700816.867797226</v>
      </c>
      <c r="AA127" s="65">
        <v>60548617.95897536</v>
      </c>
      <c r="AB127" s="27">
        <v>139.88893507889173</v>
      </c>
      <c r="AD127" s="7">
        <f t="shared" si="177"/>
        <v>-4.3986773156224075</v>
      </c>
      <c r="AE127" s="73">
        <f t="shared" si="178"/>
        <v>4.8878837550488043</v>
      </c>
      <c r="AF127" s="6">
        <f t="shared" si="179"/>
        <v>-8.8537977297346373</v>
      </c>
      <c r="AG127" s="7">
        <f t="shared" si="180"/>
        <v>11.426736542738425</v>
      </c>
      <c r="AH127" s="73">
        <f t="shared" si="181"/>
        <v>7.5920140474040352</v>
      </c>
      <c r="AI127" s="6">
        <f t="shared" si="182"/>
        <v>3.5641330160850657</v>
      </c>
      <c r="AJ127" s="7">
        <f t="shared" si="183"/>
        <v>6.0624697514470398</v>
      </c>
      <c r="AK127" s="73">
        <f t="shared" si="184"/>
        <v>4.9307191187496073</v>
      </c>
      <c r="AL127" s="6">
        <f t="shared" si="185"/>
        <v>1.0785694048437904</v>
      </c>
      <c r="AM127" s="7">
        <f t="shared" si="186"/>
        <v>3.3386883463964523</v>
      </c>
      <c r="AN127" s="73">
        <f t="shared" si="187"/>
        <v>1.9733397716655361</v>
      </c>
      <c r="AO127" s="6">
        <f t="shared" si="188"/>
        <v>1.3389269958090466</v>
      </c>
      <c r="AP127" s="7">
        <f t="shared" si="189"/>
        <v>-2.8259806965620697</v>
      </c>
      <c r="AQ127" s="73">
        <f t="shared" si="190"/>
        <v>-1.7766851641421511</v>
      </c>
      <c r="AR127" s="6">
        <f t="shared" si="191"/>
        <v>-1.0682754233792338</v>
      </c>
      <c r="AS127" s="7">
        <f t="shared" si="192"/>
        <v>8.7049733637578015</v>
      </c>
      <c r="AT127" s="73">
        <f t="shared" si="193"/>
        <v>5.5848118742199517</v>
      </c>
      <c r="AU127" s="6">
        <f t="shared" si="194"/>
        <v>2.9551234066266687</v>
      </c>
      <c r="AV127" s="7">
        <f t="shared" si="195"/>
        <v>5.5866030377947737</v>
      </c>
      <c r="AW127" s="73">
        <f t="shared" si="196"/>
        <v>4.6224692583918738</v>
      </c>
      <c r="AX127" s="6">
        <f t="shared" si="197"/>
        <v>0.92153605839845909</v>
      </c>
      <c r="AY127" s="7">
        <f t="shared" si="198"/>
        <v>19.933408996342877</v>
      </c>
      <c r="AZ127" s="73">
        <f t="shared" si="199"/>
        <v>14.360657477440981</v>
      </c>
      <c r="BA127" s="6">
        <f t="shared" si="200"/>
        <v>4.87296211986299</v>
      </c>
      <c r="BB127" s="7">
        <f t="shared" si="201"/>
        <v>6.6122573285144881</v>
      </c>
      <c r="BC127" s="73">
        <f t="shared" si="202"/>
        <v>5.3320179987358358</v>
      </c>
      <c r="BD127" s="6">
        <f t="shared" si="203"/>
        <v>1.2154322627655461</v>
      </c>
      <c r="BF127" s="7">
        <f t="shared" ref="BF127:CF127" si="224">+AVERAGE(B127)/AVERAGE(B123)*100-100</f>
        <v>-4.3986773156224075</v>
      </c>
      <c r="BG127" s="75">
        <f t="shared" si="224"/>
        <v>4.8878837550488043</v>
      </c>
      <c r="BH127" s="6">
        <f t="shared" si="224"/>
        <v>-8.8537977297346373</v>
      </c>
      <c r="BI127" s="7">
        <f t="shared" si="224"/>
        <v>11.426736542738425</v>
      </c>
      <c r="BJ127" s="75">
        <f t="shared" si="224"/>
        <v>7.5920140474040352</v>
      </c>
      <c r="BK127" s="6">
        <f t="shared" si="224"/>
        <v>3.5641330160850657</v>
      </c>
      <c r="BL127" s="7">
        <f t="shared" si="224"/>
        <v>6.0624697514470398</v>
      </c>
      <c r="BM127" s="75">
        <f t="shared" si="224"/>
        <v>4.9307191187496073</v>
      </c>
      <c r="BN127" s="6">
        <f t="shared" si="224"/>
        <v>1.0785694048437904</v>
      </c>
      <c r="BO127" s="7">
        <f t="shared" si="224"/>
        <v>3.3386883463964523</v>
      </c>
      <c r="BP127" s="75">
        <f t="shared" si="224"/>
        <v>1.9733397716655361</v>
      </c>
      <c r="BQ127" s="6">
        <f t="shared" si="224"/>
        <v>1.3389269958090466</v>
      </c>
      <c r="BR127" s="7">
        <f t="shared" si="224"/>
        <v>-2.8259806965620697</v>
      </c>
      <c r="BS127" s="75">
        <f t="shared" si="224"/>
        <v>-1.7766851641421511</v>
      </c>
      <c r="BT127" s="6">
        <f t="shared" si="224"/>
        <v>-1.0682754233792338</v>
      </c>
      <c r="BU127" s="7">
        <f t="shared" si="224"/>
        <v>8.7049733637578015</v>
      </c>
      <c r="BV127" s="75">
        <f t="shared" si="224"/>
        <v>5.5848118742199517</v>
      </c>
      <c r="BW127" s="6">
        <f t="shared" si="224"/>
        <v>2.9551234066266687</v>
      </c>
      <c r="BX127" s="7">
        <f t="shared" si="224"/>
        <v>5.5866030377947737</v>
      </c>
      <c r="BY127" s="75">
        <f t="shared" si="224"/>
        <v>4.6224692583918738</v>
      </c>
      <c r="BZ127" s="6">
        <f t="shared" si="224"/>
        <v>0.92153605839845909</v>
      </c>
      <c r="CA127" s="7">
        <f t="shared" si="224"/>
        <v>19.933408996342877</v>
      </c>
      <c r="CB127" s="75">
        <f t="shared" si="224"/>
        <v>14.360657477440981</v>
      </c>
      <c r="CC127" s="6">
        <f t="shared" si="224"/>
        <v>4.87296211986299</v>
      </c>
      <c r="CD127" s="7">
        <f t="shared" si="224"/>
        <v>6.6122573285144881</v>
      </c>
      <c r="CE127" s="75">
        <f t="shared" si="224"/>
        <v>5.3320179987358358</v>
      </c>
      <c r="CF127" s="6">
        <f t="shared" si="224"/>
        <v>1.2154322627655461</v>
      </c>
    </row>
    <row r="128" spans="1:84" x14ac:dyDescent="0.3">
      <c r="A128" s="59" t="s">
        <v>146</v>
      </c>
      <c r="B128" s="62">
        <v>6011793.8383963518</v>
      </c>
      <c r="C128" s="66">
        <v>4153683.7219484346</v>
      </c>
      <c r="D128" s="56">
        <v>144.7340298595557</v>
      </c>
      <c r="E128" s="62">
        <v>3195840.1054704115</v>
      </c>
      <c r="F128" s="66">
        <v>2009299.354449711</v>
      </c>
      <c r="G128" s="56">
        <v>159.05246266033163</v>
      </c>
      <c r="H128" s="62">
        <v>15546217.014178276</v>
      </c>
      <c r="I128" s="66">
        <v>10998191.175602093</v>
      </c>
      <c r="J128" s="56">
        <v>141.35248938630315</v>
      </c>
      <c r="K128" s="58">
        <v>5087120.9195666909</v>
      </c>
      <c r="L128" s="66">
        <v>3661224.7411363903</v>
      </c>
      <c r="M128" s="56">
        <v>138.94587956891507</v>
      </c>
      <c r="N128" s="62">
        <v>5780787.5231715068</v>
      </c>
      <c r="O128" s="66">
        <v>3879297.1725394828</v>
      </c>
      <c r="P128" s="56">
        <v>149.01636214137369</v>
      </c>
      <c r="Q128" s="58">
        <v>40783740.192269087</v>
      </c>
      <c r="R128" s="66">
        <v>28231555.227417454</v>
      </c>
      <c r="S128" s="56">
        <v>144.46154263815197</v>
      </c>
      <c r="T128" s="62">
        <v>76405499.593052328</v>
      </c>
      <c r="U128" s="66">
        <v>52933251.393093571</v>
      </c>
      <c r="V128" s="56">
        <v>144.34310680379116</v>
      </c>
      <c r="W128" s="58">
        <v>6015692.232050797</v>
      </c>
      <c r="X128" s="66">
        <v>4634679.7173328288</v>
      </c>
      <c r="Y128" s="56">
        <v>129.79736678574017</v>
      </c>
      <c r="Z128" s="57">
        <v>82421191.825103119</v>
      </c>
      <c r="AA128" s="66">
        <v>57567931.110426396</v>
      </c>
      <c r="AB128" s="56">
        <v>143.17205818462259</v>
      </c>
      <c r="AC128" s="44"/>
      <c r="AD128" s="7">
        <f t="shared" si="177"/>
        <v>1.1492535143066789</v>
      </c>
      <c r="AE128" s="73">
        <f t="shared" si="178"/>
        <v>5.7547952651043346</v>
      </c>
      <c r="AF128" s="6">
        <f t="shared" si="179"/>
        <v>-4.3549247476226185</v>
      </c>
      <c r="AG128" s="7">
        <f t="shared" si="180"/>
        <v>8.0468798068929317</v>
      </c>
      <c r="AH128" s="73">
        <f t="shared" si="181"/>
        <v>8.1480071624282999</v>
      </c>
      <c r="AI128" s="6">
        <f t="shared" si="182"/>
        <v>-9.3508293114894059E-2</v>
      </c>
      <c r="AJ128" s="7">
        <f t="shared" si="183"/>
        <v>6.9620204182329672</v>
      </c>
      <c r="AK128" s="73">
        <f t="shared" si="184"/>
        <v>5.548123968180434</v>
      </c>
      <c r="AL128" s="6">
        <f t="shared" si="185"/>
        <v>1.3395751595535899</v>
      </c>
      <c r="AM128" s="7">
        <f t="shared" si="186"/>
        <v>6.3133070489083849</v>
      </c>
      <c r="AN128" s="73">
        <f t="shared" si="187"/>
        <v>-7.240709698538808</v>
      </c>
      <c r="AO128" s="6">
        <f t="shared" si="188"/>
        <v>14.612031531717832</v>
      </c>
      <c r="AP128" s="7">
        <f t="shared" si="189"/>
        <v>6.3844223458626033</v>
      </c>
      <c r="AQ128" s="73">
        <f t="shared" si="190"/>
        <v>5.3130310919745227</v>
      </c>
      <c r="AR128" s="6">
        <f t="shared" si="191"/>
        <v>1.0173396803595551</v>
      </c>
      <c r="AS128" s="7">
        <f t="shared" si="192"/>
        <v>10.615525471802286</v>
      </c>
      <c r="AT128" s="73">
        <f t="shared" si="193"/>
        <v>6.5159275866020465</v>
      </c>
      <c r="AU128" s="6">
        <f t="shared" si="194"/>
        <v>3.8488120772990584</v>
      </c>
      <c r="AV128" s="7">
        <f t="shared" si="195"/>
        <v>8.3391626280867115</v>
      </c>
      <c r="AW128" s="73">
        <f t="shared" si="196"/>
        <v>5.1498298571047201</v>
      </c>
      <c r="AX128" s="6">
        <f t="shared" si="197"/>
        <v>3.0331316515834317</v>
      </c>
      <c r="AY128" s="7">
        <f t="shared" si="198"/>
        <v>19.075313757844569</v>
      </c>
      <c r="AZ128" s="73">
        <f t="shared" si="199"/>
        <v>12.95421030351433</v>
      </c>
      <c r="BA128" s="6">
        <f t="shared" si="200"/>
        <v>5.4191016323185153</v>
      </c>
      <c r="BB128" s="7">
        <f t="shared" si="201"/>
        <v>9.0568354372606166</v>
      </c>
      <c r="BC128" s="73">
        <f t="shared" si="202"/>
        <v>5.7380043998470569</v>
      </c>
      <c r="BD128" s="6">
        <f t="shared" si="203"/>
        <v>3.1387305408786119</v>
      </c>
      <c r="BE128" s="44"/>
      <c r="BF128" s="7">
        <f t="shared" ref="BF128:CF128" si="225">+AVERAGE(B127:B128)/AVERAGE(B123:B124)*100-100</f>
        <v>-2.0694408330292191</v>
      </c>
      <c r="BG128" s="75">
        <f t="shared" si="225"/>
        <v>5.2393464923181483</v>
      </c>
      <c r="BH128" s="6">
        <f t="shared" si="225"/>
        <v>-6.5374614094159824</v>
      </c>
      <c r="BI128" s="7">
        <f t="shared" si="225"/>
        <v>9.618290210882563</v>
      </c>
      <c r="BJ128" s="75">
        <f t="shared" si="225"/>
        <v>7.8825846309668464</v>
      </c>
      <c r="BK128" s="6">
        <f t="shared" si="225"/>
        <v>1.6896278427195739</v>
      </c>
      <c r="BL128" s="7">
        <f t="shared" si="225"/>
        <v>6.517311566191978</v>
      </c>
      <c r="BM128" s="75">
        <f t="shared" si="225"/>
        <v>5.2339998181404752</v>
      </c>
      <c r="BN128" s="6">
        <f t="shared" si="225"/>
        <v>1.2128335995325301</v>
      </c>
      <c r="BO128" s="7">
        <f t="shared" si="225"/>
        <v>4.6732026364002337</v>
      </c>
      <c r="BP128" s="75">
        <f t="shared" si="225"/>
        <v>-2.3806303808250391</v>
      </c>
      <c r="BQ128" s="6">
        <f t="shared" si="225"/>
        <v>7.6564214506563957</v>
      </c>
      <c r="BR128" s="7">
        <f t="shared" si="225"/>
        <v>1.8675296725488408</v>
      </c>
      <c r="BS128" s="75">
        <f t="shared" si="225"/>
        <v>1.7298557674751578</v>
      </c>
      <c r="BT128" s="6">
        <f t="shared" si="225"/>
        <v>5.7943632538552947E-3</v>
      </c>
      <c r="BU128" s="7">
        <f t="shared" si="225"/>
        <v>9.6500718180585068</v>
      </c>
      <c r="BV128" s="75">
        <f t="shared" si="225"/>
        <v>6.0471361187918404</v>
      </c>
      <c r="BW128" s="6">
        <f t="shared" si="225"/>
        <v>3.4003105319807077</v>
      </c>
      <c r="BX128" s="7">
        <f t="shared" si="225"/>
        <v>6.9319461329286725</v>
      </c>
      <c r="BY128" s="75">
        <f t="shared" si="225"/>
        <v>4.8786327007997841</v>
      </c>
      <c r="BZ128" s="6">
        <f t="shared" si="225"/>
        <v>1.983703308819301</v>
      </c>
      <c r="CA128" s="7">
        <f t="shared" si="225"/>
        <v>19.529456637946879</v>
      </c>
      <c r="CB128" s="75">
        <f t="shared" si="225"/>
        <v>13.6646639893127</v>
      </c>
      <c r="CC128" s="6">
        <f t="shared" si="225"/>
        <v>5.1328594656113893</v>
      </c>
      <c r="CD128" s="7">
        <f t="shared" si="225"/>
        <v>7.8040240176502351</v>
      </c>
      <c r="CE128" s="75">
        <f t="shared" si="225"/>
        <v>5.529498455526209</v>
      </c>
      <c r="CF128" s="6">
        <f t="shared" si="225"/>
        <v>2.1791848048263347</v>
      </c>
    </row>
    <row r="129" spans="1:84" x14ac:dyDescent="0.3">
      <c r="A129" s="59" t="s">
        <v>147</v>
      </c>
      <c r="B129" s="67">
        <v>5174317.1357948687</v>
      </c>
      <c r="C129" s="65">
        <v>2676651.7374010175</v>
      </c>
      <c r="D129" s="27">
        <v>193.31305090960549</v>
      </c>
      <c r="E129" s="62">
        <v>3129775.0637249942</v>
      </c>
      <c r="F129" s="66">
        <v>2035154.2618449731</v>
      </c>
      <c r="G129" s="56">
        <v>153.78564280860411</v>
      </c>
      <c r="H129" s="62">
        <v>17085905.232641894</v>
      </c>
      <c r="I129" s="66">
        <v>11393913.309115995</v>
      </c>
      <c r="J129" s="56">
        <v>149.95642646299473</v>
      </c>
      <c r="K129" s="62">
        <v>4663865.0363471173</v>
      </c>
      <c r="L129" s="66">
        <v>3608608.8853539396</v>
      </c>
      <c r="M129" s="56">
        <v>129.24274102621891</v>
      </c>
      <c r="N129" s="62">
        <v>6046047.5234764991</v>
      </c>
      <c r="O129" s="66">
        <v>3948006.5880889669</v>
      </c>
      <c r="P129" s="56">
        <v>153.14177898581192</v>
      </c>
      <c r="Q129" s="62">
        <v>38182294.761292502</v>
      </c>
      <c r="R129" s="66">
        <v>28183868.684245031</v>
      </c>
      <c r="S129" s="56">
        <v>135.47570487594791</v>
      </c>
      <c r="T129" s="62">
        <v>74282204.753277868</v>
      </c>
      <c r="U129" s="66">
        <v>51846203.466049924</v>
      </c>
      <c r="V129" s="56">
        <v>143.27414504307831</v>
      </c>
      <c r="W129" s="62">
        <v>7083565.7273124959</v>
      </c>
      <c r="X129" s="66">
        <v>4609620.3209456364</v>
      </c>
      <c r="Y129" s="56">
        <v>153.66917954447374</v>
      </c>
      <c r="Z129" s="62">
        <v>81365770.480590358</v>
      </c>
      <c r="AA129" s="66">
        <v>56455823.78699556</v>
      </c>
      <c r="AB129" s="56">
        <v>144.12290003521787</v>
      </c>
      <c r="AC129" s="44"/>
      <c r="AD129" s="7">
        <f t="shared" si="177"/>
        <v>2.699444898114649</v>
      </c>
      <c r="AE129" s="73">
        <f t="shared" si="178"/>
        <v>0.30400834873007909</v>
      </c>
      <c r="AF129" s="6">
        <f t="shared" si="179"/>
        <v>2.3881762940682165</v>
      </c>
      <c r="AG129" s="7">
        <f t="shared" si="180"/>
        <v>18.004473910514093</v>
      </c>
      <c r="AH129" s="73">
        <f t="shared" si="181"/>
        <v>16.366772888582744</v>
      </c>
      <c r="AI129" s="6">
        <f t="shared" si="182"/>
        <v>1.4073613809840708</v>
      </c>
      <c r="AJ129" s="7">
        <f t="shared" si="183"/>
        <v>5.3541971153562571</v>
      </c>
      <c r="AK129" s="73">
        <f t="shared" si="184"/>
        <v>4.0456549351607975</v>
      </c>
      <c r="AL129" s="6">
        <f t="shared" si="185"/>
        <v>1.2576615342667594</v>
      </c>
      <c r="AM129" s="7">
        <f t="shared" si="186"/>
        <v>5.7930286562395139</v>
      </c>
      <c r="AN129" s="73">
        <f t="shared" si="187"/>
        <v>-7.9921037520854128</v>
      </c>
      <c r="AO129" s="6">
        <f t="shared" si="188"/>
        <v>14.982553639940832</v>
      </c>
      <c r="AP129" s="7">
        <f t="shared" si="189"/>
        <v>4.8220468968788595</v>
      </c>
      <c r="AQ129" s="73">
        <f t="shared" si="190"/>
        <v>6.6398061804741957</v>
      </c>
      <c r="AR129" s="6">
        <f t="shared" si="191"/>
        <v>-1.7045785703314067</v>
      </c>
      <c r="AS129" s="7">
        <f t="shared" si="192"/>
        <v>6.8605406761626568</v>
      </c>
      <c r="AT129" s="73">
        <f t="shared" si="193"/>
        <v>3.4754187310986282</v>
      </c>
      <c r="AU129" s="6">
        <f t="shared" si="194"/>
        <v>3.2714261866008627</v>
      </c>
      <c r="AV129" s="7">
        <f t="shared" si="195"/>
        <v>6.3978697384115435</v>
      </c>
      <c r="AW129" s="73">
        <f t="shared" si="196"/>
        <v>3.2179267172865167</v>
      </c>
      <c r="AX129" s="6">
        <f t="shared" si="197"/>
        <v>3.0808049747355284</v>
      </c>
      <c r="AY129" s="7">
        <f t="shared" si="198"/>
        <v>13.257002126239087</v>
      </c>
      <c r="AZ129" s="73">
        <f t="shared" si="199"/>
        <v>8.3131188609105777</v>
      </c>
      <c r="BA129" s="6">
        <f t="shared" si="200"/>
        <v>4.5644362541874273</v>
      </c>
      <c r="BB129" s="7">
        <f t="shared" si="201"/>
        <v>6.9618229916935235</v>
      </c>
      <c r="BC129" s="73">
        <f t="shared" si="202"/>
        <v>3.6159077249915157</v>
      </c>
      <c r="BD129" s="6">
        <f t="shared" si="203"/>
        <v>3.2291521062407327</v>
      </c>
      <c r="BE129" s="44"/>
      <c r="BF129" s="7">
        <f t="shared" ref="BF129:CF129" si="226">+AVERAGE(B127:B129)/AVERAGE(B123:B125)*100-100</f>
        <v>-0.81769588217268563</v>
      </c>
      <c r="BG129" s="75">
        <f t="shared" si="226"/>
        <v>4.1734923118822707</v>
      </c>
      <c r="BH129" s="6">
        <f t="shared" si="226"/>
        <v>-3.0463539281372078</v>
      </c>
      <c r="BI129" s="7">
        <f t="shared" si="226"/>
        <v>12.337320910219503</v>
      </c>
      <c r="BJ129" s="75">
        <f t="shared" si="226"/>
        <v>10.680144115465296</v>
      </c>
      <c r="BK129" s="6">
        <f t="shared" si="226"/>
        <v>1.5970328992424072</v>
      </c>
      <c r="BL129" s="7">
        <f t="shared" si="226"/>
        <v>6.0977858553774098</v>
      </c>
      <c r="BM129" s="75">
        <f t="shared" si="226"/>
        <v>4.8293987164687877</v>
      </c>
      <c r="BN129" s="6">
        <f t="shared" si="226"/>
        <v>1.2286685298610536</v>
      </c>
      <c r="BO129" s="7">
        <f t="shared" si="226"/>
        <v>5.0006967829251892</v>
      </c>
      <c r="BP129" s="75">
        <f t="shared" si="226"/>
        <v>-4.1736026433965492</v>
      </c>
      <c r="BQ129" s="6">
        <f t="shared" si="226"/>
        <v>9.8995405435480279</v>
      </c>
      <c r="BR129" s="7">
        <f t="shared" si="226"/>
        <v>2.9046685565134283</v>
      </c>
      <c r="BS129" s="75">
        <f t="shared" si="226"/>
        <v>3.3601499199451155</v>
      </c>
      <c r="BT129" s="6">
        <f t="shared" si="226"/>
        <v>-0.59675380927080823</v>
      </c>
      <c r="BU129" s="7">
        <f t="shared" si="226"/>
        <v>8.7461321212682037</v>
      </c>
      <c r="BV129" s="75">
        <f t="shared" si="226"/>
        <v>5.1782567092377008</v>
      </c>
      <c r="BW129" s="6">
        <f t="shared" si="226"/>
        <v>3.3591162293580936</v>
      </c>
      <c r="BX129" s="7">
        <f t="shared" si="226"/>
        <v>6.7577963359024267</v>
      </c>
      <c r="BY129" s="75">
        <f t="shared" si="226"/>
        <v>4.3364914729903603</v>
      </c>
      <c r="BZ129" s="6">
        <f t="shared" si="226"/>
        <v>2.3489453853386237</v>
      </c>
      <c r="CA129" s="7">
        <f t="shared" si="226"/>
        <v>17.219893580145282</v>
      </c>
      <c r="CB129" s="75">
        <f t="shared" si="226"/>
        <v>11.849522812173149</v>
      </c>
      <c r="CC129" s="6">
        <f t="shared" si="226"/>
        <v>4.9269492094898908</v>
      </c>
      <c r="CD129" s="7">
        <f t="shared" si="226"/>
        <v>7.5267939228715903</v>
      </c>
      <c r="CE129" s="75">
        <f t="shared" si="226"/>
        <v>4.9029659271839137</v>
      </c>
      <c r="CF129" s="6">
        <f t="shared" si="226"/>
        <v>2.5310261243254359</v>
      </c>
    </row>
    <row r="130" spans="1:84" x14ac:dyDescent="0.3">
      <c r="A130" s="60" t="s">
        <v>148</v>
      </c>
      <c r="B130" s="67">
        <v>7719634.480498068</v>
      </c>
      <c r="C130" s="65">
        <v>3400383.921476224</v>
      </c>
      <c r="D130" s="27">
        <v>227.02243801772562</v>
      </c>
      <c r="E130" s="58">
        <v>3129381.1107301209</v>
      </c>
      <c r="F130" s="66">
        <v>2018678.0705015566</v>
      </c>
      <c r="G130" s="56">
        <v>155.02130609426996</v>
      </c>
      <c r="H130" s="58">
        <v>17129087.339147016</v>
      </c>
      <c r="I130" s="66">
        <v>12126601.096499262</v>
      </c>
      <c r="J130" s="56">
        <v>141.252171180034</v>
      </c>
      <c r="K130" s="58">
        <v>5236215.0097302077</v>
      </c>
      <c r="L130" s="66">
        <v>4353978.3782821745</v>
      </c>
      <c r="M130" s="56">
        <v>120.26277015633946</v>
      </c>
      <c r="N130" s="58">
        <v>5469991.3119613845</v>
      </c>
      <c r="O130" s="66">
        <v>3825954.4936748277</v>
      </c>
      <c r="P130" s="56">
        <v>142.97063179932024</v>
      </c>
      <c r="Q130" s="58">
        <v>43857932.469399408</v>
      </c>
      <c r="R130" s="66">
        <v>31414452.128789883</v>
      </c>
      <c r="S130" s="56">
        <v>139.61068711176299</v>
      </c>
      <c r="T130" s="58">
        <v>82542241.721466213</v>
      </c>
      <c r="U130" s="66">
        <v>57140048.089223936</v>
      </c>
      <c r="V130" s="56">
        <v>144.45602424516139</v>
      </c>
      <c r="W130" s="58">
        <v>7206530.2790714884</v>
      </c>
      <c r="X130" s="66">
        <v>5072711.1929315655</v>
      </c>
      <c r="Y130" s="56">
        <v>142.06466729494153</v>
      </c>
      <c r="Z130" s="58">
        <v>89748772.000537708</v>
      </c>
      <c r="AA130" s="66">
        <v>62212759.282155499</v>
      </c>
      <c r="AB130" s="56">
        <v>144.26103750437633</v>
      </c>
      <c r="AC130" s="44"/>
      <c r="AD130" s="7">
        <f t="shared" si="177"/>
        <v>4.3393367707175798</v>
      </c>
      <c r="AE130" s="73">
        <f t="shared" si="178"/>
        <v>-4.7529397798018351</v>
      </c>
      <c r="AF130" s="6">
        <f t="shared" si="179"/>
        <v>9.5459917917669372</v>
      </c>
      <c r="AG130" s="7">
        <f t="shared" si="180"/>
        <v>10.392607649160837</v>
      </c>
      <c r="AH130" s="73">
        <f t="shared" si="181"/>
        <v>5.4088191895204147</v>
      </c>
      <c r="AI130" s="6">
        <f t="shared" si="182"/>
        <v>4.7280564358469945</v>
      </c>
      <c r="AJ130" s="7">
        <f t="shared" si="183"/>
        <v>8.3218169577684762</v>
      </c>
      <c r="AK130" s="73">
        <f t="shared" si="184"/>
        <v>3.5769344272251971</v>
      </c>
      <c r="AL130" s="6">
        <f t="shared" si="185"/>
        <v>4.581022364469689</v>
      </c>
      <c r="AM130" s="7">
        <f t="shared" si="186"/>
        <v>-1.9756094723035744E-2</v>
      </c>
      <c r="AN130" s="73">
        <f t="shared" si="187"/>
        <v>-6.6542886007962778</v>
      </c>
      <c r="AO130" s="6">
        <f t="shared" si="188"/>
        <v>7.1074850752381025</v>
      </c>
      <c r="AP130" s="7">
        <f t="shared" si="189"/>
        <v>8.6453600601955429</v>
      </c>
      <c r="AQ130" s="73">
        <f t="shared" si="190"/>
        <v>14.254455728329134</v>
      </c>
      <c r="AR130" s="6">
        <f t="shared" si="191"/>
        <v>-4.9093014643303974</v>
      </c>
      <c r="AS130" s="7">
        <f t="shared" si="192"/>
        <v>7.4178992508704624</v>
      </c>
      <c r="AT130" s="73">
        <f t="shared" si="193"/>
        <v>4.8481713753071745</v>
      </c>
      <c r="AU130" s="6">
        <f t="shared" si="194"/>
        <v>2.4509038563628138</v>
      </c>
      <c r="AV130" s="7">
        <f t="shared" si="195"/>
        <v>6.9924359348008807</v>
      </c>
      <c r="AW130" s="73">
        <f t="shared" si="196"/>
        <v>3.5749689715569559</v>
      </c>
      <c r="AX130" s="6">
        <f t="shared" si="197"/>
        <v>3.2995104871162511</v>
      </c>
      <c r="AY130" s="7">
        <f t="shared" si="198"/>
        <v>16.163630160228038</v>
      </c>
      <c r="AZ130" s="73">
        <f t="shared" si="199"/>
        <v>9.2910856476864296</v>
      </c>
      <c r="BA130" s="6">
        <f t="shared" si="200"/>
        <v>6.2882937540725834</v>
      </c>
      <c r="BB130" s="7">
        <f t="shared" si="201"/>
        <v>7.6750393476850292</v>
      </c>
      <c r="BC130" s="73">
        <f t="shared" si="202"/>
        <v>4.0185652330091131</v>
      </c>
      <c r="BD130" s="6">
        <f t="shared" si="203"/>
        <v>3.5152129876865104</v>
      </c>
      <c r="BE130" s="44"/>
      <c r="BF130" s="7">
        <f t="shared" ref="BF130:CF130" si="227">+AVERAGE(B127:B130)/AVERAGE(B123:B126)*100-100</f>
        <v>0.61704402012226467</v>
      </c>
      <c r="BG130" s="75">
        <f t="shared" si="227"/>
        <v>2.1725514358642499</v>
      </c>
      <c r="BH130" s="6">
        <f t="shared" si="227"/>
        <v>0.73598920391329159</v>
      </c>
      <c r="BI130" s="7">
        <f t="shared" si="227"/>
        <v>11.8368373440765</v>
      </c>
      <c r="BJ130" s="75">
        <f t="shared" si="227"/>
        <v>9.2817477349574489</v>
      </c>
      <c r="BK130" s="6">
        <f t="shared" si="227"/>
        <v>2.3564132818558079</v>
      </c>
      <c r="BL130" s="7">
        <f t="shared" si="227"/>
        <v>6.6764544012040972</v>
      </c>
      <c r="BM130" s="75">
        <f t="shared" si="227"/>
        <v>4.4951575931984991</v>
      </c>
      <c r="BN130" s="6">
        <f t="shared" si="227"/>
        <v>2.0455106264703318</v>
      </c>
      <c r="BO130" s="7">
        <f t="shared" si="227"/>
        <v>3.7061909287270112</v>
      </c>
      <c r="BP130" s="75">
        <f t="shared" si="227"/>
        <v>-4.8566789715443122</v>
      </c>
      <c r="BQ130" s="6">
        <f t="shared" si="227"/>
        <v>9.2455913135146943</v>
      </c>
      <c r="BR130" s="7">
        <f t="shared" si="227"/>
        <v>4.2511200144214314</v>
      </c>
      <c r="BS130" s="75">
        <f t="shared" si="227"/>
        <v>5.8763395842061641</v>
      </c>
      <c r="BT130" s="6">
        <f t="shared" si="227"/>
        <v>-1.6909267411902391</v>
      </c>
      <c r="BU130" s="7">
        <f t="shared" si="227"/>
        <v>8.3872112732608741</v>
      </c>
      <c r="BV130" s="75">
        <f t="shared" si="227"/>
        <v>5.0888186408800209</v>
      </c>
      <c r="BW130" s="6">
        <f t="shared" si="227"/>
        <v>3.1327369444865099</v>
      </c>
      <c r="BX130" s="7">
        <f t="shared" si="227"/>
        <v>6.8199476719809553</v>
      </c>
      <c r="BY130" s="75">
        <f t="shared" si="227"/>
        <v>4.1355116940241743</v>
      </c>
      <c r="BZ130" s="6">
        <f t="shared" si="227"/>
        <v>2.587450575787102</v>
      </c>
      <c r="CA130" s="7">
        <f t="shared" si="227"/>
        <v>16.937321516755418</v>
      </c>
      <c r="CB130" s="75">
        <f t="shared" si="227"/>
        <v>11.158673231924368</v>
      </c>
      <c r="CC130" s="6">
        <f t="shared" si="227"/>
        <v>5.2643114646482729</v>
      </c>
      <c r="CD130" s="7">
        <f t="shared" si="227"/>
        <v>7.5660900382257665</v>
      </c>
      <c r="CE130" s="75">
        <f t="shared" si="227"/>
        <v>4.6691457797831077</v>
      </c>
      <c r="CF130" s="6">
        <f t="shared" si="227"/>
        <v>2.7777135440805694</v>
      </c>
    </row>
    <row r="131" spans="1:84" x14ac:dyDescent="0.3">
      <c r="A131" s="60" t="s">
        <v>149</v>
      </c>
      <c r="B131" s="62">
        <v>8823535.8387373369</v>
      </c>
      <c r="C131" s="66">
        <v>6368668.9499160955</v>
      </c>
      <c r="D131" s="56">
        <v>138.54599615911238</v>
      </c>
      <c r="E131" s="58">
        <v>3428167.1978278323</v>
      </c>
      <c r="F131" s="66">
        <v>2046773.4652876486</v>
      </c>
      <c r="G131" s="56">
        <v>167.49128596632681</v>
      </c>
      <c r="H131" s="58">
        <v>16976433.569250286</v>
      </c>
      <c r="I131" s="66">
        <v>12137120.191369018</v>
      </c>
      <c r="J131" s="56">
        <v>139.87200671640886</v>
      </c>
      <c r="K131" s="58">
        <v>6718778.1455383096</v>
      </c>
      <c r="L131" s="66">
        <v>4864615.9804203063</v>
      </c>
      <c r="M131" s="56">
        <v>138.11528335599067</v>
      </c>
      <c r="N131" s="58">
        <v>5873799.1279701917</v>
      </c>
      <c r="O131" s="66">
        <v>4172556.4723034003</v>
      </c>
      <c r="P131" s="56">
        <v>140.77219007002785</v>
      </c>
      <c r="Q131" s="58">
        <v>44913201.175194673</v>
      </c>
      <c r="R131" s="66">
        <v>30074637.846174374</v>
      </c>
      <c r="S131" s="56">
        <v>149.339125561267</v>
      </c>
      <c r="T131" s="57">
        <v>86733915.054518625</v>
      </c>
      <c r="U131" s="66">
        <v>59664372.905470848</v>
      </c>
      <c r="V131" s="56">
        <v>145.36969187949961</v>
      </c>
      <c r="W131" s="58">
        <v>7551269.8441334665</v>
      </c>
      <c r="X131" s="66">
        <v>5098335.4470074885</v>
      </c>
      <c r="Y131" s="56">
        <v>148.11245596963906</v>
      </c>
      <c r="Z131" s="57">
        <v>94285184.898652092</v>
      </c>
      <c r="AA131" s="66">
        <v>64762708.35247834</v>
      </c>
      <c r="AB131" s="56">
        <v>145.58561137606284</v>
      </c>
      <c r="AC131" s="44"/>
      <c r="AD131" s="7">
        <f t="shared" si="177"/>
        <v>12.375387571213594</v>
      </c>
      <c r="AE131" s="73">
        <f t="shared" si="178"/>
        <v>5.4104755754911196</v>
      </c>
      <c r="AF131" s="6">
        <f t="shared" si="179"/>
        <v>6.6074191940576554</v>
      </c>
      <c r="AG131" s="7">
        <f t="shared" si="180"/>
        <v>19.705959485456219</v>
      </c>
      <c r="AH131" s="73">
        <f t="shared" si="181"/>
        <v>12.092737591519722</v>
      </c>
      <c r="AI131" s="6">
        <f t="shared" si="182"/>
        <v>6.7918957619538673</v>
      </c>
      <c r="AJ131" s="7">
        <f t="shared" si="183"/>
        <v>12.635217968637676</v>
      </c>
      <c r="AK131" s="73">
        <f t="shared" si="184"/>
        <v>7.1730780279234665</v>
      </c>
      <c r="AL131" s="6">
        <f t="shared" si="185"/>
        <v>5.0965597342376583</v>
      </c>
      <c r="AM131" s="7">
        <f t="shared" si="186"/>
        <v>10.559140701096112</v>
      </c>
      <c r="AN131" s="73">
        <f t="shared" si="187"/>
        <v>8.2767066975987404</v>
      </c>
      <c r="AO131" s="6">
        <f t="shared" si="188"/>
        <v>2.1079640054733773</v>
      </c>
      <c r="AP131" s="7">
        <f t="shared" si="189"/>
        <v>15.589388795274644</v>
      </c>
      <c r="AQ131" s="73">
        <f t="shared" si="190"/>
        <v>12.856753645254429</v>
      </c>
      <c r="AR131" s="6">
        <f t="shared" si="191"/>
        <v>2.4213306353023256</v>
      </c>
      <c r="AS131" s="7">
        <f t="shared" si="192"/>
        <v>9.6981375200911373</v>
      </c>
      <c r="AT131" s="73">
        <f t="shared" si="193"/>
        <v>5.9853104436933648</v>
      </c>
      <c r="AU131" s="6">
        <f t="shared" si="194"/>
        <v>3.5031525226038411</v>
      </c>
      <c r="AV131" s="7">
        <f t="shared" si="195"/>
        <v>11.355872245282669</v>
      </c>
      <c r="AW131" s="73">
        <f t="shared" si="196"/>
        <v>7.0045234519218411</v>
      </c>
      <c r="AX131" s="6">
        <f t="shared" si="197"/>
        <v>4.0665092025907938</v>
      </c>
      <c r="AY131" s="7">
        <f t="shared" si="198"/>
        <v>10.854563230967472</v>
      </c>
      <c r="AZ131" s="73">
        <f t="shared" si="199"/>
        <v>6.4397544620163956</v>
      </c>
      <c r="BA131" s="6">
        <f t="shared" si="200"/>
        <v>4.1477066451957256</v>
      </c>
      <c r="BB131" s="7">
        <f t="shared" si="201"/>
        <v>11.315555605342453</v>
      </c>
      <c r="BC131" s="73">
        <f t="shared" si="202"/>
        <v>6.9598457166408565</v>
      </c>
      <c r="BD131" s="6">
        <f t="shared" si="203"/>
        <v>4.0722851267388762</v>
      </c>
      <c r="BE131" s="44"/>
      <c r="BF131" s="7">
        <f>+AVERAGE(B$131:B131)/AVERAGE(B$127:B127)*100-100</f>
        <v>12.375387571213594</v>
      </c>
      <c r="BG131" s="75">
        <f>+AVERAGE(C$131:C131)/AVERAGE(C$127:C127)*100-100</f>
        <v>5.4104755754911196</v>
      </c>
      <c r="BH131" s="6">
        <f>+AVERAGE(D$131:D131)/AVERAGE(D$127:D127)*100-100</f>
        <v>6.6074191940576554</v>
      </c>
      <c r="BI131" s="7">
        <f>+AVERAGE(E$131:E131)/AVERAGE(E$127:E127)*100-100</f>
        <v>19.705959485456219</v>
      </c>
      <c r="BJ131" s="75">
        <f>+AVERAGE(F$131:F131)/AVERAGE(F$127:F127)*100-100</f>
        <v>12.092737591519722</v>
      </c>
      <c r="BK131" s="6">
        <f>+AVERAGE(G$131:G131)/AVERAGE(G$127:G127)*100-100</f>
        <v>6.7918957619538673</v>
      </c>
      <c r="BL131" s="7">
        <f>+AVERAGE(H$131:H131)/AVERAGE(H$127:H127)*100-100</f>
        <v>12.635217968637676</v>
      </c>
      <c r="BM131" s="75">
        <f>+AVERAGE(I$131:I131)/AVERAGE(I$127:I127)*100-100</f>
        <v>7.1730780279234665</v>
      </c>
      <c r="BN131" s="6">
        <f>+AVERAGE(J$131:J131)/AVERAGE(J$127:J127)*100-100</f>
        <v>5.0965597342376583</v>
      </c>
      <c r="BO131" s="7">
        <f>+AVERAGE(K$131:K131)/AVERAGE(K$127:K127)*100-100</f>
        <v>10.559140701096112</v>
      </c>
      <c r="BP131" s="75">
        <f>+AVERAGE(L$131:L131)/AVERAGE(L$127:L127)*100-100</f>
        <v>8.2767066975987404</v>
      </c>
      <c r="BQ131" s="6">
        <f>+AVERAGE(M$131:M131)/AVERAGE(M$127:M127)*100-100</f>
        <v>2.1079640054733773</v>
      </c>
      <c r="BR131" s="7">
        <f>+AVERAGE(N$131:N131)/AVERAGE(N$127:N127)*100-100</f>
        <v>15.589388795274644</v>
      </c>
      <c r="BS131" s="75">
        <f>+AVERAGE(O$131:O131)/AVERAGE(O$127:O127)*100-100</f>
        <v>12.856753645254429</v>
      </c>
      <c r="BT131" s="6">
        <f>+AVERAGE(P$131:P131)/AVERAGE(P$127:P127)*100-100</f>
        <v>2.4213306353023256</v>
      </c>
      <c r="BU131" s="7">
        <f>+AVERAGE(Q$131:Q131)/AVERAGE(Q$127:Q127)*100-100</f>
        <v>9.6981375200911373</v>
      </c>
      <c r="BV131" s="75">
        <f>+AVERAGE(R$131:R131)/AVERAGE(R$127:R127)*100-100</f>
        <v>5.9853104436933648</v>
      </c>
      <c r="BW131" s="6">
        <f>+AVERAGE(S$131:S131)/AVERAGE(S$127:S127)*100-100</f>
        <v>3.5031525226038411</v>
      </c>
      <c r="BX131" s="7">
        <f>+AVERAGE(T$131:T131)/AVERAGE(T$127:T127)*100-100</f>
        <v>11.355872245282669</v>
      </c>
      <c r="BY131" s="75">
        <f>+AVERAGE(U$131:U131)/AVERAGE(U$127:U127)*100-100</f>
        <v>7.0045234519218411</v>
      </c>
      <c r="BZ131" s="6">
        <f>+AVERAGE(V$131:V131)/AVERAGE(V$127:V127)*100-100</f>
        <v>4.0665092025907938</v>
      </c>
      <c r="CA131" s="7">
        <f>+AVERAGE(W$131:W131)/AVERAGE(W$127:W127)*100-100</f>
        <v>10.854563230967472</v>
      </c>
      <c r="CB131" s="75">
        <f>+AVERAGE(X$131:X131)/AVERAGE(X$127:X127)*100-100</f>
        <v>6.4397544620163956</v>
      </c>
      <c r="CC131" s="6">
        <f>+AVERAGE(Y$131:Y131)/AVERAGE(Y$127:Y127)*100-100</f>
        <v>4.1477066451957256</v>
      </c>
      <c r="CD131" s="7">
        <f>+AVERAGE(Z$131:Z131)/AVERAGE(Z$127:Z127)*100-100</f>
        <v>11.315555605342453</v>
      </c>
      <c r="CE131" s="75">
        <f>+AVERAGE(AA$131:AA131)/AVERAGE(AA$127:AA127)*100-100</f>
        <v>6.9598457166408565</v>
      </c>
      <c r="CF131" s="6">
        <f>+AVERAGE(AB$131:AB131)/AVERAGE(AB$127:AB127)*100-100</f>
        <v>4.0722851267388762</v>
      </c>
    </row>
    <row r="132" spans="1:84" x14ac:dyDescent="0.3">
      <c r="A132" s="60" t="s">
        <v>152</v>
      </c>
      <c r="B132" s="62">
        <v>6818094.1478994088</v>
      </c>
      <c r="C132" s="66">
        <v>4401461.9571355283</v>
      </c>
      <c r="D132" s="56">
        <v>154.90521591004787</v>
      </c>
      <c r="E132" s="58">
        <v>3670446.7214628155</v>
      </c>
      <c r="F132" s="66">
        <v>2122645.0681207385</v>
      </c>
      <c r="G132" s="56">
        <v>172.91853341794948</v>
      </c>
      <c r="H132" s="58">
        <v>17078888.812563431</v>
      </c>
      <c r="I132" s="66">
        <v>11489076.116865678</v>
      </c>
      <c r="J132" s="56">
        <v>148.65328281263666</v>
      </c>
      <c r="K132" s="58">
        <v>5563366.0872679278</v>
      </c>
      <c r="L132" s="66">
        <v>4177225.0814707782</v>
      </c>
      <c r="M132" s="56">
        <v>133.18329701566134</v>
      </c>
      <c r="N132" s="58">
        <v>6093652.3232313134</v>
      </c>
      <c r="O132" s="66">
        <v>4054435.1926146913</v>
      </c>
      <c r="P132" s="56">
        <v>150.29596068846124</v>
      </c>
      <c r="Q132" s="58">
        <v>44792182.494442254</v>
      </c>
      <c r="R132" s="66">
        <v>30153465.510446191</v>
      </c>
      <c r="S132" s="56">
        <v>148.54737834006082</v>
      </c>
      <c r="T132" s="57">
        <v>84016630.586867154</v>
      </c>
      <c r="U132" s="66">
        <v>56398308.926653601</v>
      </c>
      <c r="V132" s="56">
        <v>148.97012372504179</v>
      </c>
      <c r="W132" s="58">
        <v>6805151.3132713623</v>
      </c>
      <c r="X132" s="66">
        <v>5042531.5324581182</v>
      </c>
      <c r="Y132" s="56">
        <v>134.95505718640507</v>
      </c>
      <c r="Z132" s="57">
        <v>90821781.900138512</v>
      </c>
      <c r="AA132" s="66">
        <v>61440840.45911172</v>
      </c>
      <c r="AB132" s="56">
        <v>147.81988856513041</v>
      </c>
      <c r="AC132" s="44"/>
      <c r="AD132" s="7">
        <f t="shared" si="177"/>
        <v>13.411975380016329</v>
      </c>
      <c r="AE132" s="73">
        <f t="shared" si="178"/>
        <v>5.9652648534073762</v>
      </c>
      <c r="AF132" s="6">
        <f t="shared" si="179"/>
        <v>7.0275014523964359</v>
      </c>
      <c r="AG132" s="7">
        <f t="shared" si="180"/>
        <v>14.850762251215471</v>
      </c>
      <c r="AH132" s="73">
        <f t="shared" si="181"/>
        <v>5.6410565911951807</v>
      </c>
      <c r="AI132" s="6">
        <f t="shared" si="182"/>
        <v>8.7179227065662417</v>
      </c>
      <c r="AJ132" s="7">
        <f t="shared" si="183"/>
        <v>9.8588087184640756</v>
      </c>
      <c r="AK132" s="73">
        <f t="shared" si="184"/>
        <v>4.4633243178436715</v>
      </c>
      <c r="AL132" s="6">
        <f t="shared" si="185"/>
        <v>5.1649556778452705</v>
      </c>
      <c r="AM132" s="7">
        <f t="shared" si="186"/>
        <v>9.3617819436814642</v>
      </c>
      <c r="AN132" s="73">
        <f t="shared" si="187"/>
        <v>14.093653813074283</v>
      </c>
      <c r="AO132" s="6">
        <f t="shared" si="188"/>
        <v>-4.1473576410703004</v>
      </c>
      <c r="AP132" s="7">
        <f t="shared" si="189"/>
        <v>5.4121484106746749</v>
      </c>
      <c r="AQ132" s="73">
        <f t="shared" si="190"/>
        <v>4.5146842916537651</v>
      </c>
      <c r="AR132" s="6">
        <f t="shared" si="191"/>
        <v>0.85869667511650505</v>
      </c>
      <c r="AS132" s="7">
        <f t="shared" si="192"/>
        <v>9.8285303978397707</v>
      </c>
      <c r="AT132" s="73">
        <f t="shared" si="193"/>
        <v>6.80766705038711</v>
      </c>
      <c r="AU132" s="6">
        <f t="shared" si="194"/>
        <v>2.8283206916480736</v>
      </c>
      <c r="AV132" s="7">
        <f t="shared" si="195"/>
        <v>9.9614962723271248</v>
      </c>
      <c r="AW132" s="73">
        <f t="shared" si="196"/>
        <v>6.5460885971802014</v>
      </c>
      <c r="AX132" s="6">
        <f t="shared" si="197"/>
        <v>3.2055683320854769</v>
      </c>
      <c r="AY132" s="7">
        <f t="shared" si="198"/>
        <v>13.123328966439374</v>
      </c>
      <c r="AZ132" s="73">
        <f t="shared" si="199"/>
        <v>8.8000000000000114</v>
      </c>
      <c r="BA132" s="6">
        <f t="shared" si="200"/>
        <v>3.9736479470949888</v>
      </c>
      <c r="BB132" s="7">
        <f t="shared" si="201"/>
        <v>10.192269595981273</v>
      </c>
      <c r="BC132" s="73">
        <f t="shared" si="202"/>
        <v>6.7275465245682398</v>
      </c>
      <c r="BD132" s="6">
        <f t="shared" si="203"/>
        <v>3.246325043755661</v>
      </c>
      <c r="BE132" s="44"/>
      <c r="BF132" s="7">
        <f>+AVERAGE(B$131:B132)/AVERAGE(B$127:B128)*100-100</f>
        <v>12.824891084625122</v>
      </c>
      <c r="BG132" s="75">
        <f>+AVERAGE(C$131:C132)/AVERAGE(C$127:C128)*100-100</f>
        <v>5.6364995478255651</v>
      </c>
      <c r="BH132" s="6">
        <f>+AVERAGE(D$131:D132)/AVERAGE(D$127:D128)*100-100</f>
        <v>6.8287578484971192</v>
      </c>
      <c r="BI132" s="7">
        <f>+AVERAGE(E$131:E132)/AVERAGE(E$127:E128)*100-100</f>
        <v>17.145349609899327</v>
      </c>
      <c r="BJ132" s="75">
        <f>+AVERAGE(F$131:F132)/AVERAGE(F$127:F128)*100-100</f>
        <v>8.7126940394528987</v>
      </c>
      <c r="BK132" s="6">
        <f>+AVERAGE(G$131:G132)/AVERAGE(G$127:G128)*100-100</f>
        <v>7.7616572630846576</v>
      </c>
      <c r="BL132" s="7">
        <f>+AVERAGE(H$131:H132)/AVERAGE(H$127:H128)*100-100</f>
        <v>11.225514924095464</v>
      </c>
      <c r="BM132" s="75">
        <f>+AVERAGE(I$131:I132)/AVERAGE(I$127:I128)*100-100</f>
        <v>5.8380235218732395</v>
      </c>
      <c r="BN132" s="6">
        <f>+AVERAGE(J$131:J132)/AVERAGE(J$127:J128)*100-100</f>
        <v>5.13178740830935</v>
      </c>
      <c r="BO132" s="7">
        <f>+AVERAGE(K$131:K132)/AVERAGE(K$127:K128)*100-100</f>
        <v>10.013548272415008</v>
      </c>
      <c r="BP132" s="75">
        <f>+AVERAGE(L$131:L132)/AVERAGE(L$127:L128)*100-100</f>
        <v>10.888576003375334</v>
      </c>
      <c r="BQ132" s="6">
        <f>+AVERAGE(M$131:M132)/AVERAGE(M$127:M128)*100-100</f>
        <v>-1.0616930185851601</v>
      </c>
      <c r="BR132" s="7">
        <f>+AVERAGE(N$131:N132)/AVERAGE(N$127:N128)*100-100</f>
        <v>10.173229306890974</v>
      </c>
      <c r="BS132" s="75">
        <f>+AVERAGE(O$131:O132)/AVERAGE(O$127:O128)*100-100</f>
        <v>8.5854785978804529</v>
      </c>
      <c r="BT132" s="6">
        <f>+AVERAGE(P$131:P132)/AVERAGE(P$127:P128)*100-100</f>
        <v>1.6084507847609899</v>
      </c>
      <c r="BU132" s="7">
        <f>+AVERAGE(Q$131:Q132)/AVERAGE(Q$127:Q128)*100-100</f>
        <v>9.7632072797105849</v>
      </c>
      <c r="BV132" s="75">
        <f>+AVERAGE(R$131:R132)/AVERAGE(R$127:R128)*100-100</f>
        <v>6.3954378659372111</v>
      </c>
      <c r="BW132" s="6">
        <f>+AVERAGE(S$131:S132)/AVERAGE(S$127:S128)*100-100</f>
        <v>3.1655298578454136</v>
      </c>
      <c r="BX132" s="7">
        <f>+AVERAGE(T$131:T132)/AVERAGE(T$127:T128)*100-100</f>
        <v>10.665387292855996</v>
      </c>
      <c r="BY132" s="75">
        <f>+AVERAGE(U$131:U132)/AVERAGE(U$127:U128)*100-100</f>
        <v>6.7812646144042503</v>
      </c>
      <c r="BZ132" s="6">
        <f>+AVERAGE(V$131:V132)/AVERAGE(V$127:V128)*100-100</f>
        <v>3.6289854786974161</v>
      </c>
      <c r="CA132" s="7">
        <f>+AVERAGE(W$131:W132)/AVERAGE(W$127:W128)*100-100</f>
        <v>11.918537437530929</v>
      </c>
      <c r="CB132" s="75">
        <f>+AVERAGE(X$131:X132)/AVERAGE(X$127:X128)*100-100</f>
        <v>7.6004435139383588</v>
      </c>
      <c r="CC132" s="6">
        <f>+AVERAGE(Y$131:Y132)/AVERAGE(Y$127:Y128)*100-100</f>
        <v>4.0646499185955207</v>
      </c>
      <c r="CD132" s="7">
        <f>+AVERAGE(Z$131:Z132)/AVERAGE(Z$127:Z128)*100-100</f>
        <v>10.761573682936643</v>
      </c>
      <c r="CE132" s="75">
        <f>+AVERAGE(AA$131:AA132)/AVERAGE(AA$127:AA128)*100-100</f>
        <v>6.8466271711313169</v>
      </c>
      <c r="CF132" s="6">
        <f>+AVERAGE(AB$131:AB132)/AVERAGE(AB$127:AB128)*100-100</f>
        <v>3.6545150776210278</v>
      </c>
    </row>
    <row r="133" spans="1:84" x14ac:dyDescent="0.3">
      <c r="A133" s="60" t="s">
        <v>153</v>
      </c>
      <c r="B133" s="62">
        <v>5420687.0263778297</v>
      </c>
      <c r="C133" s="66">
        <v>3098131.2732800287</v>
      </c>
      <c r="D133" s="56">
        <v>174.96634416781453</v>
      </c>
      <c r="E133" s="58">
        <v>3774751.5299125225</v>
      </c>
      <c r="F133" s="66">
        <v>2096716.1565034222</v>
      </c>
      <c r="G133" s="56">
        <v>180.03159455820034</v>
      </c>
      <c r="H133" s="58">
        <v>19572237.079008605</v>
      </c>
      <c r="I133" s="66">
        <v>12227830.607387468</v>
      </c>
      <c r="J133" s="56">
        <v>160.06303740570303</v>
      </c>
      <c r="K133" s="58">
        <v>4914882.2534375153</v>
      </c>
      <c r="L133" s="66">
        <v>3908582.929441486</v>
      </c>
      <c r="M133" s="56">
        <v>125.74588648013729</v>
      </c>
      <c r="N133" s="58">
        <v>6389569.4609356662</v>
      </c>
      <c r="O133" s="66">
        <v>4083693.9787602113</v>
      </c>
      <c r="P133" s="56">
        <v>156.46543286956842</v>
      </c>
      <c r="Q133" s="58">
        <v>41929962.875332676</v>
      </c>
      <c r="R133" s="66">
        <v>30049395.22645412</v>
      </c>
      <c r="S133" s="56">
        <v>139.53679453228878</v>
      </c>
      <c r="T133" s="57">
        <v>82002090.225004822</v>
      </c>
      <c r="U133" s="66">
        <v>55464350.171826735</v>
      </c>
      <c r="V133" s="56">
        <v>147.84648151644262</v>
      </c>
      <c r="W133" s="58">
        <v>7666285.5105872201</v>
      </c>
      <c r="X133" s="66">
        <v>4780176.2728206245</v>
      </c>
      <c r="Y133" s="56">
        <v>160.37662782806956</v>
      </c>
      <c r="Z133" s="57">
        <v>89668375.735592037</v>
      </c>
      <c r="AA133" s="66">
        <v>60244526.444647357</v>
      </c>
      <c r="AB133" s="56">
        <v>148.84070143364693</v>
      </c>
      <c r="AC133" s="44"/>
      <c r="AD133" s="7">
        <f t="shared" si="177"/>
        <v>4.7613991202553905</v>
      </c>
      <c r="AE133" s="73">
        <f t="shared" si="178"/>
        <v>15.74652129709861</v>
      </c>
      <c r="AF133" s="6">
        <f t="shared" si="179"/>
        <v>-9.4906715586264312</v>
      </c>
      <c r="AG133" s="7">
        <f t="shared" si="180"/>
        <v>20.607757843782238</v>
      </c>
      <c r="AH133" s="73">
        <f t="shared" si="181"/>
        <v>3.0249252261909589</v>
      </c>
      <c r="AI133" s="6">
        <f t="shared" si="182"/>
        <v>17.066581294757782</v>
      </c>
      <c r="AJ133" s="7">
        <f t="shared" si="183"/>
        <v>14.5519468387117</v>
      </c>
      <c r="AK133" s="73">
        <f t="shared" si="184"/>
        <v>7.318971767182731</v>
      </c>
      <c r="AL133" s="6">
        <f t="shared" si="185"/>
        <v>6.7396984451362272</v>
      </c>
      <c r="AM133" s="7">
        <f t="shared" si="186"/>
        <v>5.3821715494366487</v>
      </c>
      <c r="AN133" s="73">
        <f t="shared" si="187"/>
        <v>8.312733621674397</v>
      </c>
      <c r="AO133" s="6">
        <f t="shared" si="188"/>
        <v>-2.7056487028329315</v>
      </c>
      <c r="AP133" s="7">
        <f t="shared" si="189"/>
        <v>5.6817604579733967</v>
      </c>
      <c r="AQ133" s="73">
        <f t="shared" si="190"/>
        <v>3.4368582636262488</v>
      </c>
      <c r="AR133" s="6">
        <f t="shared" si="191"/>
        <v>2.1703116587567024</v>
      </c>
      <c r="AS133" s="7">
        <f t="shared" si="192"/>
        <v>9.8151987392842415</v>
      </c>
      <c r="AT133" s="73">
        <f t="shared" si="193"/>
        <v>6.6191287048251439</v>
      </c>
      <c r="AU133" s="6">
        <f t="shared" si="194"/>
        <v>2.9976516158816082</v>
      </c>
      <c r="AV133" s="7">
        <f t="shared" si="195"/>
        <v>10.392644506672767</v>
      </c>
      <c r="AW133" s="73">
        <f t="shared" si="196"/>
        <v>6.9786145636412016</v>
      </c>
      <c r="AX133" s="6">
        <f t="shared" si="197"/>
        <v>3.1913200193862963</v>
      </c>
      <c r="AY133" s="7">
        <f t="shared" si="198"/>
        <v>8.2263623393497909</v>
      </c>
      <c r="AZ133" s="73">
        <f t="shared" si="199"/>
        <v>3.6999999999999886</v>
      </c>
      <c r="BA133" s="6">
        <f t="shared" si="200"/>
        <v>4.3648624294597766</v>
      </c>
      <c r="BB133" s="7">
        <f t="shared" si="201"/>
        <v>10.204051661972827</v>
      </c>
      <c r="BC133" s="73">
        <f t="shared" si="202"/>
        <v>6.7109155504423228</v>
      </c>
      <c r="BD133" s="6">
        <f t="shared" si="203"/>
        <v>3.2734571655692548</v>
      </c>
      <c r="BE133" s="44"/>
      <c r="BF133" s="7">
        <f>+AVERAGE(B$131:B133)/AVERAGE(B$127:B129)*100-100</f>
        <v>10.633317826666385</v>
      </c>
      <c r="BG133" s="75">
        <f>+AVERAGE(C$131:C133)/AVERAGE(C$127:C129)*100-100</f>
        <v>7.7387963713721604</v>
      </c>
      <c r="BH133" s="6">
        <f>+AVERAGE(D$131:D133)/AVERAGE(D$127:D129)*100-100</f>
        <v>8.7908879923631389E-2</v>
      </c>
      <c r="BI133" s="7">
        <f>+AVERAGE(E$131:E133)/AVERAGE(E$127:E129)*100-100</f>
        <v>18.324590207586411</v>
      </c>
      <c r="BJ133" s="75">
        <f>+AVERAGE(F$131:F133)/AVERAGE(F$127:F129)*100-100</f>
        <v>6.7408605276924476</v>
      </c>
      <c r="BK133" s="6">
        <f>+AVERAGE(G$131:G133)/AVERAGE(G$127:G129)*100-100</f>
        <v>10.808354376836576</v>
      </c>
      <c r="BL133" s="7">
        <f>+AVERAGE(H$131:H133)/AVERAGE(H$127:H129)*100-100</f>
        <v>12.416922315554885</v>
      </c>
      <c r="BM133" s="75">
        <f>+AVERAGE(I$131:I133)/AVERAGE(I$127:I129)*100-100</f>
        <v>6.3384788248733912</v>
      </c>
      <c r="BN133" s="6">
        <f>+AVERAGE(J$131:J133)/AVERAGE(J$127:J129)*100-100</f>
        <v>5.6999253729460122</v>
      </c>
      <c r="BO133" s="7">
        <f>+AVERAGE(K$131:K133)/AVERAGE(K$127:K129)*100-100</f>
        <v>8.6488772633842785</v>
      </c>
      <c r="BP133" s="75">
        <f>+AVERAGE(L$131:L133)/AVERAGE(L$127:L129)*100-100</f>
        <v>10.098341680025456</v>
      </c>
      <c r="BQ133" s="6">
        <f>+AVERAGE(M$131:M133)/AVERAGE(M$127:M129)*100-100</f>
        <v>-1.5883207933750043</v>
      </c>
      <c r="BR133" s="7">
        <f>+AVERAGE(N$131:N133)/AVERAGE(N$127:N129)*100-100</f>
        <v>8.5671893698695953</v>
      </c>
      <c r="BS133" s="75">
        <f>+AVERAGE(O$131:O133)/AVERAGE(O$127:O129)*100-100</f>
        <v>6.8216923633745949</v>
      </c>
      <c r="BT133" s="6">
        <f>+AVERAGE(P$131:P133)/AVERAGE(P$127:P129)*100-100</f>
        <v>1.8041830717149878</v>
      </c>
      <c r="BU133" s="7">
        <f>+AVERAGE(Q$131:Q133)/AVERAGE(Q$127:Q129)*100-100</f>
        <v>9.7797628369373939</v>
      </c>
      <c r="BV133" s="75">
        <f>+AVERAGE(R$131:R133)/AVERAGE(R$127:R129)*100-100</f>
        <v>6.4697903849728107</v>
      </c>
      <c r="BW133" s="6">
        <f>+AVERAGE(S$131:S133)/AVERAGE(S$127:S129)*100-100</f>
        <v>3.1119177620277725</v>
      </c>
      <c r="BX133" s="7">
        <f>+AVERAGE(T$131:T133)/AVERAGE(T$127:T129)*100-100</f>
        <v>10.576752099938432</v>
      </c>
      <c r="BY133" s="75">
        <f>+AVERAGE(U$131:U133)/AVERAGE(U$127:U129)*100-100</f>
        <v>6.8449992645758755</v>
      </c>
      <c r="BZ133" s="6">
        <f>+AVERAGE(V$131:V133)/AVERAGE(V$127:V129)*100-100</f>
        <v>3.482238005707444</v>
      </c>
      <c r="CA133" s="7">
        <f>+AVERAGE(W$131:W133)/AVERAGE(W$127:W129)*100-100</f>
        <v>10.605012471718766</v>
      </c>
      <c r="CB133" s="75">
        <f>+AVERAGE(X$131:X133)/AVERAGE(X$127:X129)*100-100</f>
        <v>6.3193166569234904</v>
      </c>
      <c r="CC133" s="6">
        <f>+AVERAGE(Y$131:Y133)/AVERAGE(Y$127:Y129)*100-100</f>
        <v>4.1730256187562986</v>
      </c>
      <c r="CD133" s="7">
        <f>+AVERAGE(Z$131:Z133)/AVERAGE(Z$127:Z129)*100-100</f>
        <v>10.579016581148764</v>
      </c>
      <c r="CE133" s="75">
        <f>+AVERAGE(AA$131:AA133)/AVERAGE(AA$127:AA129)*100-100</f>
        <v>6.8027387183474843</v>
      </c>
      <c r="CF133" s="6">
        <f>+AVERAGE(AB$131:AB133)/AVERAGE(AB$127:AB129)*100-100</f>
        <v>3.5259541177445186</v>
      </c>
    </row>
    <row r="134" spans="1:84" x14ac:dyDescent="0.3">
      <c r="A134" s="60" t="s">
        <v>154</v>
      </c>
      <c r="B134" s="62">
        <v>8754228.1968392767</v>
      </c>
      <c r="C134" s="66">
        <v>4106191.4615382189</v>
      </c>
      <c r="D134" s="56">
        <v>213.19581122405475</v>
      </c>
      <c r="E134" s="58">
        <v>3734043.1203243658</v>
      </c>
      <c r="F134" s="66">
        <v>2096802.3777734237</v>
      </c>
      <c r="G134" s="56">
        <v>178.08273969478773</v>
      </c>
      <c r="H134" s="58">
        <v>18608633.922968771</v>
      </c>
      <c r="I134" s="66">
        <v>12578098.554900112</v>
      </c>
      <c r="J134" s="56">
        <v>147.94472981545621</v>
      </c>
      <c r="K134" s="58">
        <v>5542736.3039764185</v>
      </c>
      <c r="L134" s="66">
        <v>4929966.6698888671</v>
      </c>
      <c r="M134" s="56">
        <v>112.4294883742361</v>
      </c>
      <c r="N134" s="58">
        <v>5708388.5129464706</v>
      </c>
      <c r="O134" s="66">
        <v>3990222.5501836007</v>
      </c>
      <c r="P134" s="56">
        <v>143.0594018542603</v>
      </c>
      <c r="Q134" s="58">
        <v>47113803.548701331</v>
      </c>
      <c r="R134" s="66">
        <v>33218258.410760876</v>
      </c>
      <c r="S134" s="56">
        <v>141.83104654709732</v>
      </c>
      <c r="T134" s="57">
        <v>89461833.60575664</v>
      </c>
      <c r="U134" s="66">
        <v>60919540.025045097</v>
      </c>
      <c r="V134" s="56">
        <v>146.85244433719836</v>
      </c>
      <c r="W134" s="58">
        <v>7589066.0518571334</v>
      </c>
      <c r="X134" s="66">
        <v>5146265.5052290726</v>
      </c>
      <c r="Y134" s="56">
        <v>147.46744108219744</v>
      </c>
      <c r="Z134" s="57">
        <v>97050899.657613769</v>
      </c>
      <c r="AA134" s="66">
        <v>66065805.530274168</v>
      </c>
      <c r="AB134" s="56">
        <v>146.90035015639205</v>
      </c>
      <c r="AC134" s="44"/>
      <c r="AD134" s="7">
        <f t="shared" ref="AD134" si="228">+B134/B130*100-100</f>
        <v>13.40210756033693</v>
      </c>
      <c r="AE134" s="73">
        <f t="shared" ref="AE134" si="229">+C134/C130*100-100</f>
        <v>20.756701489035962</v>
      </c>
      <c r="AF134" s="6">
        <f t="shared" ref="AF134" si="230">+D134/D130*100-100</f>
        <v>-6.0904230059371116</v>
      </c>
      <c r="AG134" s="7">
        <f t="shared" ref="AG134" si="231">+E134/E130*100-100</f>
        <v>19.322095590114003</v>
      </c>
      <c r="AH134" s="73">
        <f t="shared" ref="AH134" si="232">+F134/F130*100-100</f>
        <v>3.8700726189815953</v>
      </c>
      <c r="AI134" s="6">
        <f t="shared" ref="AI134" si="233">+G134/G130*100-100</f>
        <v>14.87629938203068</v>
      </c>
      <c r="AJ134" s="7">
        <f t="shared" ref="AJ134" si="234">+H134/H130*100-100</f>
        <v>8.6376264801942</v>
      </c>
      <c r="AK134" s="73">
        <f t="shared" ref="AK134" si="235">+I134/I130*100-100</f>
        <v>3.7231987331651339</v>
      </c>
      <c r="AL134" s="6">
        <f t="shared" ref="AL134" si="236">+J134/J130*100-100</f>
        <v>4.7380217801340336</v>
      </c>
      <c r="AM134" s="7">
        <f t="shared" ref="AM134" si="237">+K134/K130*100-100</f>
        <v>5.8538714257649218</v>
      </c>
      <c r="AN134" s="73">
        <f t="shared" ref="AN134" si="238">+L134/L130*100-100</f>
        <v>13.22901129871812</v>
      </c>
      <c r="AO134" s="6">
        <f t="shared" ref="AO134" si="239">+M134/M130*100-100</f>
        <v>-6.5134719347643681</v>
      </c>
      <c r="AP134" s="7">
        <f t="shared" ref="AP134" si="240">+N134/N130*100-100</f>
        <v>4.358273850705686</v>
      </c>
      <c r="AQ134" s="73">
        <f t="shared" ref="AQ134" si="241">+O134/O130*100-100</f>
        <v>4.2935183045262448</v>
      </c>
      <c r="AR134" s="6">
        <f t="shared" ref="AR134" si="242">+P134/P130*100-100</f>
        <v>6.2089712987116741E-2</v>
      </c>
      <c r="AS134" s="7">
        <f t="shared" ref="AS134" si="243">+Q134/Q130*100-100</f>
        <v>7.4236766212671057</v>
      </c>
      <c r="AT134" s="73">
        <f t="shared" ref="AT134" si="244">+R134/R130*100-100</f>
        <v>5.7419632039926256</v>
      </c>
      <c r="AU134" s="6">
        <f t="shared" ref="AU134" si="245">+S134/S130*100-100</f>
        <v>1.5903936018571727</v>
      </c>
      <c r="AV134" s="7">
        <f t="shared" ref="AV134" si="246">+T134/T130*100-100</f>
        <v>8.3830917842529402</v>
      </c>
      <c r="AW134" s="73">
        <f t="shared" ref="AW134" si="247">+U134/U130*100-100</f>
        <v>6.6144360430349991</v>
      </c>
      <c r="AX134" s="6">
        <f t="shared" ref="AX134" si="248">+V134/V130*100-100</f>
        <v>1.6589270710994413</v>
      </c>
      <c r="AY134" s="7">
        <f t="shared" ref="AY134" si="249">+W134/W130*100-100</f>
        <v>5.3081824119516767</v>
      </c>
      <c r="AZ134" s="73">
        <f t="shared" ref="AZ134" si="250">+X134/X130*100-100</f>
        <v>1.4499999999999886</v>
      </c>
      <c r="BA134" s="6">
        <f t="shared" ref="BA134" si="251">+Y134/Y130*100-100</f>
        <v>3.8030383557926939</v>
      </c>
      <c r="BB134" s="7">
        <f t="shared" ref="BB134" si="252">+Z134/Z130*100-100</f>
        <v>8.1361867068580267</v>
      </c>
      <c r="BC134" s="73">
        <f t="shared" ref="BC134" si="253">+AA134/AA130*100-100</f>
        <v>6.1933376570613632</v>
      </c>
      <c r="BD134" s="6">
        <f t="shared" ref="BD134" si="254">+AB134/AB130*100-100</f>
        <v>1.8295394915176928</v>
      </c>
      <c r="BE134" s="44"/>
      <c r="BF134" s="7">
        <f>+AVERAGE(B$131:B134)/AVERAGE(B$127:B130)*100-100</f>
        <v>11.432121014127176</v>
      </c>
      <c r="BG134" s="75">
        <f>+AVERAGE(C$131:C134)/AVERAGE(C$127:C130)*100-100</f>
        <v>10.459083797862846</v>
      </c>
      <c r="BH134" s="6">
        <f>+AVERAGE(D$131:D134)/AVERAGE(D$127:D130)*100-100</f>
        <v>-1.9301663725973697</v>
      </c>
      <c r="BI134" s="7">
        <f>+AVERAGE(E$131:E134)/AVERAGE(E$127:E130)*100-100</f>
        <v>18.577989039634431</v>
      </c>
      <c r="BJ134" s="75">
        <f>+AVERAGE(F$131:F134)/AVERAGE(F$127:F130)*100-100</f>
        <v>6.006277434206126</v>
      </c>
      <c r="BK134" s="6">
        <f>+AVERAGE(G$131:G134)/AVERAGE(G$127:G130)*100-100</f>
        <v>11.817830611362723</v>
      </c>
      <c r="BL134" s="7">
        <f>+AVERAGE(H$131:H134)/AVERAGE(H$127:H130)*100-100</f>
        <v>11.418424147477737</v>
      </c>
      <c r="BM134" s="75">
        <f>+AVERAGE(I$131:I134)/AVERAGE(I$127:I130)*100-100</f>
        <v>5.646680309291142</v>
      </c>
      <c r="BN134" s="6">
        <f>+AVERAGE(J$131:J134)/AVERAGE(J$127:J130)*100-100</f>
        <v>5.4597221740482809</v>
      </c>
      <c r="BO134" s="7">
        <f>+AVERAGE(K$131:K134)/AVERAGE(K$127:K130)*100-100</f>
        <v>7.9540875951459356</v>
      </c>
      <c r="BP134" s="75">
        <f>+AVERAGE(L$131:L134)/AVERAGE(L$127:L130)*100-100</f>
        <v>10.944108705399344</v>
      </c>
      <c r="BQ134" s="6">
        <f>+AVERAGE(M$131:M134)/AVERAGE(M$127:M130)*100-100</f>
        <v>-2.7193021752448914</v>
      </c>
      <c r="BR134" s="7">
        <f>+AVERAGE(N$131:N134)/AVERAGE(N$127:N130)*100-100</f>
        <v>7.538398374089013</v>
      </c>
      <c r="BS134" s="75">
        <f>+AVERAGE(O$131:O134)/AVERAGE(O$127:O130)*100-100</f>
        <v>6.1915698298522699</v>
      </c>
      <c r="BT134" s="6">
        <f>+AVERAGE(P$131:P134)/AVERAGE(P$127:P130)*100-100</f>
        <v>1.3766517667889815</v>
      </c>
      <c r="BU134" s="7">
        <f>+AVERAGE(Q$131:Q134)/AVERAGE(Q$127:Q130)*100-100</f>
        <v>9.1487847859671518</v>
      </c>
      <c r="BV134" s="75">
        <f>+AVERAGE(R$131:R134)/AVERAGE(R$127:R130)*100-100</f>
        <v>6.2730340141537937</v>
      </c>
      <c r="BW134" s="6">
        <f>+AVERAGE(S$131:S134)/AVERAGE(S$127:S130)*100-100</f>
        <v>2.7351728695192037</v>
      </c>
      <c r="BX134" s="7">
        <f>+AVERAGE(T$131:T134)/AVERAGE(T$127:T130)*100-100</f>
        <v>9.9947570982682095</v>
      </c>
      <c r="BY134" s="75">
        <f>+AVERAGE(U$131:U134)/AVERAGE(U$127:U130)*100-100</f>
        <v>6.78447693836155</v>
      </c>
      <c r="BZ134" s="6">
        <f>+AVERAGE(V$131:V134)/AVERAGE(V$127:V130)*100-100</f>
        <v>3.0215777634709866</v>
      </c>
      <c r="CA134" s="7">
        <f>+AVERAGE(W$131:W134)/AVERAGE(W$127:W130)*100-100</f>
        <v>9.1973774736475775</v>
      </c>
      <c r="CB134" s="75">
        <f>+AVERAGE(X$131:X134)/AVERAGE(X$127:X130)*100-100</f>
        <v>5.0265559403367632</v>
      </c>
      <c r="CC134" s="6">
        <f>+AVERAGE(Y$131:Y134)/AVERAGE(Y$127:Y130)*100-100</f>
        <v>4.0804451254396383</v>
      </c>
      <c r="CD134" s="7">
        <f>+AVERAGE(Z$131:Z134)/AVERAGE(Z$127:Z130)*100-100</f>
        <v>9.9308282624622564</v>
      </c>
      <c r="CE134" s="75">
        <f>+AVERAGE(AA$131:AA134)/AVERAGE(AA$127:AA130)*100-100</f>
        <v>6.6426251115949242</v>
      </c>
      <c r="CF134" s="6">
        <f>+AVERAGE(AB$131:AB134)/AVERAGE(AB$127:AB130)*100-100</f>
        <v>3.0976949438060331</v>
      </c>
    </row>
    <row r="135" spans="1:84" x14ac:dyDescent="0.3">
      <c r="A135" s="60" t="s">
        <v>159</v>
      </c>
      <c r="B135" s="68">
        <v>7983651.0923053259</v>
      </c>
      <c r="C135" s="69">
        <v>6893693.6481379494</v>
      </c>
      <c r="D135" s="70">
        <v>115.81093532437119</v>
      </c>
      <c r="E135" s="71">
        <v>3926308.5962068052</v>
      </c>
      <c r="F135" s="69">
        <v>2095806.4617567298</v>
      </c>
      <c r="G135" s="70">
        <v>187.34118191980986</v>
      </c>
      <c r="H135" s="71">
        <v>18414348.373262972</v>
      </c>
      <c r="I135" s="69">
        <v>12865566.169361675</v>
      </c>
      <c r="J135" s="70">
        <v>143.12893914544765</v>
      </c>
      <c r="K135" s="71">
        <v>6394855.3825377058</v>
      </c>
      <c r="L135" s="69">
        <v>5091173.2970234845</v>
      </c>
      <c r="M135" s="70">
        <v>125.60671203780099</v>
      </c>
      <c r="N135" s="71">
        <v>6221778.1154905884</v>
      </c>
      <c r="O135" s="69">
        <v>4404325.7335984651</v>
      </c>
      <c r="P135" s="70">
        <v>141.26516728832431</v>
      </c>
      <c r="Q135" s="71">
        <v>47860247.015808649</v>
      </c>
      <c r="R135" s="69">
        <v>32116716.118702408</v>
      </c>
      <c r="S135" s="70">
        <v>149.01974049563046</v>
      </c>
      <c r="T135" s="72">
        <v>90801188.575612038</v>
      </c>
      <c r="U135" s="69">
        <v>63467281.428580716</v>
      </c>
      <c r="V135" s="70">
        <v>143.06771383896438</v>
      </c>
      <c r="W135" s="71">
        <v>7678407.4934784956</v>
      </c>
      <c r="X135" s="69">
        <v>5128925.4596895333</v>
      </c>
      <c r="Y135" s="70">
        <v>149.70791745418131</v>
      </c>
      <c r="Z135" s="72">
        <v>98479596.06909053</v>
      </c>
      <c r="AA135" s="69">
        <v>68530438.8762362</v>
      </c>
      <c r="AB135" s="70">
        <v>143.70197781301468</v>
      </c>
      <c r="AC135" s="44"/>
      <c r="AD135" s="47">
        <f t="shared" ref="AD135" si="255">+B135/B131*100-100</f>
        <v>-9.5186868595775991</v>
      </c>
      <c r="AE135" s="48">
        <f t="shared" ref="AE135" si="256">+C135/C131*100-100</f>
        <v>8.2438685752188547</v>
      </c>
      <c r="AF135" s="49">
        <f t="shared" ref="AF135" si="257">+D135/D131*100-100</f>
        <v>-16.409756662062776</v>
      </c>
      <c r="AG135" s="47">
        <f t="shared" ref="AG135" si="258">+E135/E131*100-100</f>
        <v>14.530837314312066</v>
      </c>
      <c r="AH135" s="48">
        <f t="shared" ref="AH135" si="259">+F135/F131*100-100</f>
        <v>2.3956240053263542</v>
      </c>
      <c r="AI135" s="49">
        <f t="shared" ref="AI135" si="260">+G135/G131*100-100</f>
        <v>11.851300704368441</v>
      </c>
      <c r="AJ135" s="47">
        <f t="shared" ref="AJ135" si="261">+H135/H131*100-100</f>
        <v>8.4700640929506363</v>
      </c>
      <c r="AK135" s="48">
        <f t="shared" ref="AK135" si="262">+I135/I131*100-100</f>
        <v>6.0018024581372345</v>
      </c>
      <c r="AL135" s="49">
        <f t="shared" ref="AL135" si="263">+J135/J131*100-100</f>
        <v>2.3285091173691654</v>
      </c>
      <c r="AM135" s="47">
        <f t="shared" ref="AM135" si="264">+K135/K131*100-100</f>
        <v>-4.8211558111307653</v>
      </c>
      <c r="AN135" s="48">
        <f t="shared" ref="AN135" si="265">+L135/L131*100-100</f>
        <v>4.657249770897721</v>
      </c>
      <c r="AO135" s="49">
        <f t="shared" ref="AO135" si="266">+M135/M131*100-100</f>
        <v>-9.0566163383591487</v>
      </c>
      <c r="AP135" s="47">
        <f t="shared" ref="AP135" si="267">+N135/N131*100-100</f>
        <v>5.9242575365468326</v>
      </c>
      <c r="AQ135" s="48">
        <f t="shared" ref="AQ135" si="268">+O135/O131*100-100</f>
        <v>5.5546105327394173</v>
      </c>
      <c r="AR135" s="49">
        <f t="shared" ref="AR135" si="269">+P135/P131*100-100</f>
        <v>0.35019503358668658</v>
      </c>
      <c r="AS135" s="47">
        <f t="shared" ref="AS135" si="270">+Q135/Q131*100-100</f>
        <v>6.5616472740794336</v>
      </c>
      <c r="AT135" s="48">
        <f t="shared" ref="AT135" si="271">+R135/R131*100-100</f>
        <v>6.7900344568498099</v>
      </c>
      <c r="AU135" s="49">
        <f t="shared" ref="AU135" si="272">+S135/S131*100-100</f>
        <v>-0.21386563262385039</v>
      </c>
      <c r="AV135" s="47">
        <f t="shared" ref="AV135" si="273">+T135/T131*100-100</f>
        <v>4.6893692260251925</v>
      </c>
      <c r="AW135" s="48">
        <f t="shared" ref="AW135" si="274">+U135/U131*100-100</f>
        <v>6.3738347323871096</v>
      </c>
      <c r="AX135" s="49">
        <f t="shared" ref="AX135" si="275">+V135/V131*100-100</f>
        <v>-1.5835336862675575</v>
      </c>
      <c r="AY135" s="47">
        <f t="shared" ref="AY135" si="276">+W135/W131*100-100</f>
        <v>1.6836591986419478</v>
      </c>
      <c r="AZ135" s="48">
        <f t="shared" ref="AZ135" si="277">+X135/X131*100-100</f>
        <v>0.59999999999999432</v>
      </c>
      <c r="BA135" s="49">
        <f t="shared" ref="BA135" si="278">+Y135/Y131*100-100</f>
        <v>1.0771960225069108</v>
      </c>
      <c r="BB135" s="47">
        <f t="shared" ref="BB135" si="279">+Z135/Z131*100-100</f>
        <v>4.4486428858860876</v>
      </c>
      <c r="BC135" s="48">
        <f t="shared" ref="BC135" si="280">+AA135/AA131*100-100</f>
        <v>5.8177470022586988</v>
      </c>
      <c r="BD135" s="49">
        <f t="shared" ref="BD135" si="281">+AB135/AB131*100-100</f>
        <v>-1.2938322305646892</v>
      </c>
      <c r="BE135" s="44"/>
      <c r="BF135" s="47">
        <f>+AVERAGE(B$135:B135)/AVERAGE(B$131:B131)*100-100</f>
        <v>-9.5186868595775991</v>
      </c>
      <c r="BG135" s="50">
        <f>+AVERAGE(C$135:C135)/AVERAGE(C$131:C131)*100-100</f>
        <v>8.2438685752188547</v>
      </c>
      <c r="BH135" s="49">
        <f>+AVERAGE(D$135:D135)/AVERAGE(D$131:D131)*100-100</f>
        <v>-16.409756662062776</v>
      </c>
      <c r="BI135" s="47">
        <f>+AVERAGE(E$135:E135)/AVERAGE(E$131:E131)*100-100</f>
        <v>14.530837314312066</v>
      </c>
      <c r="BJ135" s="50">
        <f>+AVERAGE(F$135:F135)/AVERAGE(F$131:F131)*100-100</f>
        <v>2.3956240053263542</v>
      </c>
      <c r="BK135" s="49">
        <f>+AVERAGE(G$135:G135)/AVERAGE(G$131:G131)*100-100</f>
        <v>11.851300704368441</v>
      </c>
      <c r="BL135" s="47">
        <f>+AVERAGE(H$135:H135)/AVERAGE(H$131:H131)*100-100</f>
        <v>8.4700640929506363</v>
      </c>
      <c r="BM135" s="50">
        <f>+AVERAGE(I$135:I135)/AVERAGE(I$131:I131)*100-100</f>
        <v>6.0018024581372345</v>
      </c>
      <c r="BN135" s="49">
        <f>+AVERAGE(J$135:J135)/AVERAGE(J$131:J131)*100-100</f>
        <v>2.3285091173691654</v>
      </c>
      <c r="BO135" s="47">
        <f>+AVERAGE(K$135:K135)/AVERAGE(K$131:K131)*100-100</f>
        <v>-4.8211558111307653</v>
      </c>
      <c r="BP135" s="50">
        <f>+AVERAGE(L$135:L135)/AVERAGE(L$131:L131)*100-100</f>
        <v>4.657249770897721</v>
      </c>
      <c r="BQ135" s="49">
        <f>+AVERAGE(M$135:M135)/AVERAGE(M$131:M131)*100-100</f>
        <v>-9.0566163383591487</v>
      </c>
      <c r="BR135" s="47">
        <f>+AVERAGE(N$135:N135)/AVERAGE(N$131:N131)*100-100</f>
        <v>5.9242575365468326</v>
      </c>
      <c r="BS135" s="50">
        <f>+AVERAGE(O$135:O135)/AVERAGE(O$131:O131)*100-100</f>
        <v>5.5546105327394173</v>
      </c>
      <c r="BT135" s="49">
        <f>+AVERAGE(P$135:P135)/AVERAGE(P$131:P131)*100-100</f>
        <v>0.35019503358668658</v>
      </c>
      <c r="BU135" s="47">
        <f>+AVERAGE(Q$135:Q135)/AVERAGE(Q$131:Q131)*100-100</f>
        <v>6.5616472740794336</v>
      </c>
      <c r="BV135" s="50">
        <f>+AVERAGE(R$135:R135)/AVERAGE(R$131:R131)*100-100</f>
        <v>6.7900344568498099</v>
      </c>
      <c r="BW135" s="49">
        <f>+AVERAGE(S$135:S135)/AVERAGE(S$131:S131)*100-100</f>
        <v>-0.21386563262385039</v>
      </c>
      <c r="BX135" s="47">
        <f>+AVERAGE(T$135:T135)/AVERAGE(T$131:T131)*100-100</f>
        <v>4.6893692260251925</v>
      </c>
      <c r="BY135" s="50">
        <f>+AVERAGE(U$135:U135)/AVERAGE(U$131:U131)*100-100</f>
        <v>6.3738347323871096</v>
      </c>
      <c r="BZ135" s="49">
        <f>+AVERAGE(V$135:V135)/AVERAGE(V$131:V131)*100-100</f>
        <v>-1.5835336862675575</v>
      </c>
      <c r="CA135" s="47">
        <f>+AVERAGE(W$135:W135)/AVERAGE(W$131:W131)*100-100</f>
        <v>1.6836591986419478</v>
      </c>
      <c r="CB135" s="50">
        <f>+AVERAGE(X$135:X135)/AVERAGE(X$131:X131)*100-100</f>
        <v>0.59999999999999432</v>
      </c>
      <c r="CC135" s="49">
        <f>+AVERAGE(Y$135:Y135)/AVERAGE(Y$131:Y131)*100-100</f>
        <v>1.0771960225069108</v>
      </c>
      <c r="CD135" s="47">
        <f>+AVERAGE(Z$135:Z135)/AVERAGE(Z$131:Z131)*100-100</f>
        <v>4.4486428858860876</v>
      </c>
      <c r="CE135" s="50">
        <f>+AVERAGE(AA$135:AA135)/AVERAGE(AA$131:AA131)*100-100</f>
        <v>5.8177470022586988</v>
      </c>
      <c r="CF135" s="49">
        <f>+AVERAGE(AB$135:AB135)/AVERAGE(AB$131:AB131)*100-100</f>
        <v>-1.2938322305646892</v>
      </c>
    </row>
    <row r="136" spans="1:84" x14ac:dyDescent="0.3">
      <c r="E136" s="14"/>
      <c r="H136" s="14"/>
      <c r="K136" s="14"/>
      <c r="N136" s="14"/>
      <c r="Q136" s="14"/>
      <c r="T136" s="14"/>
      <c r="W136" s="33"/>
      <c r="X136" s="22"/>
      <c r="Z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</row>
    <row r="137" spans="1:84" x14ac:dyDescent="0.3">
      <c r="A137" s="78" t="s">
        <v>158</v>
      </c>
      <c r="B137" s="12"/>
      <c r="E137" s="14"/>
      <c r="H137" s="14"/>
      <c r="K137" s="14"/>
      <c r="N137" s="14"/>
      <c r="Q137" s="14"/>
      <c r="T137" s="14"/>
      <c r="W137" s="14"/>
      <c r="Z137" s="14"/>
      <c r="AC137" s="14"/>
      <c r="AY137" s="21"/>
      <c r="AZ137" s="23"/>
    </row>
    <row r="138" spans="1:84" x14ac:dyDescent="0.3">
      <c r="A138" s="79" t="s">
        <v>155</v>
      </c>
      <c r="B138" s="12"/>
      <c r="E138" s="14"/>
      <c r="H138" s="14"/>
      <c r="K138" s="14"/>
      <c r="N138" s="14"/>
      <c r="Q138" s="14"/>
      <c r="T138" s="14"/>
      <c r="W138" s="33"/>
      <c r="X138" s="22"/>
      <c r="Z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</row>
    <row r="139" spans="1:84" x14ac:dyDescent="0.3">
      <c r="A139" s="80" t="s">
        <v>156</v>
      </c>
      <c r="E139" s="14"/>
      <c r="H139" s="14"/>
      <c r="K139" s="14"/>
      <c r="N139" s="14"/>
      <c r="Q139" s="14"/>
      <c r="T139" s="14"/>
      <c r="W139" s="33"/>
      <c r="X139" s="22"/>
      <c r="Z139" s="14"/>
      <c r="AC139" s="14"/>
      <c r="AY139" s="21"/>
      <c r="AZ139" s="23"/>
      <c r="BA139" s="21"/>
    </row>
    <row r="140" spans="1:84" x14ac:dyDescent="0.3">
      <c r="A140" s="81" t="s">
        <v>157</v>
      </c>
      <c r="C140" s="21"/>
      <c r="E140" s="14"/>
      <c r="H140" s="14"/>
      <c r="K140" s="14"/>
      <c r="N140" s="14"/>
      <c r="Q140" s="14"/>
      <c r="T140" s="14"/>
      <c r="W140" s="33"/>
      <c r="X140" s="22"/>
      <c r="Z140" s="14"/>
      <c r="AA140" s="38"/>
      <c r="AC140" s="14"/>
      <c r="AY140" s="21"/>
      <c r="AZ140" s="23"/>
      <c r="BA140" s="21"/>
    </row>
    <row r="141" spans="1:84" x14ac:dyDescent="0.3">
      <c r="C141" s="21"/>
      <c r="E141" s="14"/>
      <c r="H141" s="14"/>
      <c r="K141" s="14"/>
      <c r="N141" s="14"/>
      <c r="Q141" s="14"/>
      <c r="T141" s="14"/>
      <c r="W141" s="33"/>
      <c r="X141" s="22"/>
      <c r="Z141" s="14"/>
      <c r="AC141" s="14"/>
      <c r="AY141" s="21"/>
      <c r="AZ141" s="22"/>
      <c r="BA141" s="21"/>
    </row>
    <row r="142" spans="1:84" x14ac:dyDescent="0.3">
      <c r="E142" s="14"/>
      <c r="H142" s="14"/>
      <c r="K142" s="14"/>
      <c r="N142" s="14"/>
      <c r="Q142" s="14"/>
      <c r="T142" s="14"/>
      <c r="W142" s="34"/>
      <c r="X142" s="35"/>
      <c r="Z142" s="14"/>
      <c r="AC142" s="14"/>
      <c r="AY142" s="21"/>
      <c r="AZ142" s="22"/>
      <c r="BA142" s="21"/>
    </row>
    <row r="143" spans="1:84" x14ac:dyDescent="0.3">
      <c r="E143" s="14"/>
      <c r="H143" s="14"/>
      <c r="K143" s="14"/>
      <c r="N143" s="14"/>
      <c r="Q143" s="14"/>
      <c r="T143" s="14"/>
      <c r="W143" s="14"/>
      <c r="Z143" s="14"/>
      <c r="AC143" s="14"/>
      <c r="AZ143" s="22"/>
    </row>
    <row r="144" spans="1:84" x14ac:dyDescent="0.3">
      <c r="E144" s="14"/>
      <c r="H144" s="14"/>
      <c r="K144" s="14"/>
      <c r="N144" s="14"/>
      <c r="Q144" s="14"/>
      <c r="T144" s="14"/>
      <c r="W144" s="14"/>
      <c r="Z144" s="14"/>
      <c r="AC144" s="14"/>
    </row>
    <row r="145" spans="5:29" x14ac:dyDescent="0.3">
      <c r="E145" s="14"/>
      <c r="H145" s="14"/>
      <c r="K145" s="14"/>
      <c r="N145" s="14"/>
      <c r="Q145" s="14"/>
      <c r="T145" s="14"/>
      <c r="W145" s="14"/>
      <c r="Z145" s="14"/>
      <c r="AC145" s="14"/>
    </row>
    <row r="146" spans="5:29" x14ac:dyDescent="0.3">
      <c r="E146" s="14"/>
      <c r="H146" s="14"/>
      <c r="K146" s="14"/>
      <c r="N146" s="14"/>
      <c r="Q146" s="14"/>
      <c r="T146" s="14"/>
      <c r="W146" s="14"/>
      <c r="Z146" s="14"/>
      <c r="AC146" s="14"/>
    </row>
    <row r="147" spans="5:29" x14ac:dyDescent="0.3">
      <c r="E147" s="14"/>
      <c r="H147" s="14"/>
      <c r="K147" s="14"/>
      <c r="N147" s="14"/>
      <c r="Q147" s="14"/>
      <c r="T147" s="14"/>
      <c r="W147" s="14"/>
      <c r="Z147" s="14"/>
      <c r="AC147" s="14"/>
    </row>
    <row r="148" spans="5:29" x14ac:dyDescent="0.3">
      <c r="E148" s="14"/>
      <c r="H148" s="14"/>
      <c r="K148" s="14"/>
      <c r="N148" s="14"/>
      <c r="Q148" s="14"/>
      <c r="T148" s="14"/>
      <c r="W148" s="14"/>
      <c r="Z148" s="14"/>
      <c r="AC148" s="14"/>
    </row>
    <row r="149" spans="5:29" x14ac:dyDescent="0.3">
      <c r="E149" s="14"/>
      <c r="H149" s="14"/>
      <c r="K149" s="14"/>
      <c r="N149" s="14"/>
      <c r="Q149" s="14"/>
      <c r="T149" s="14"/>
      <c r="W149" s="14"/>
      <c r="Z149" s="14"/>
      <c r="AC149" s="14"/>
    </row>
    <row r="150" spans="5:29" x14ac:dyDescent="0.3">
      <c r="E150" s="14"/>
      <c r="H150" s="14"/>
      <c r="K150" s="14"/>
      <c r="N150" s="14"/>
      <c r="Q150" s="14"/>
      <c r="T150" s="14"/>
      <c r="W150" s="14"/>
      <c r="Z150" s="14"/>
      <c r="AC150" s="14"/>
    </row>
    <row r="151" spans="5:29" x14ac:dyDescent="0.3">
      <c r="E151" s="14"/>
      <c r="H151" s="14"/>
      <c r="K151" s="14"/>
      <c r="N151" s="14"/>
      <c r="Q151" s="14"/>
      <c r="T151" s="14"/>
      <c r="W151" s="14"/>
      <c r="Z151" s="14"/>
      <c r="AC151" s="14"/>
    </row>
    <row r="152" spans="5:29" x14ac:dyDescent="0.3">
      <c r="E152" s="14"/>
      <c r="H152" s="14"/>
      <c r="K152" s="14"/>
      <c r="N152" s="14"/>
      <c r="Q152" s="14"/>
      <c r="T152" s="14"/>
      <c r="W152" s="14"/>
      <c r="Z152" s="14"/>
      <c r="AC152" s="14"/>
    </row>
    <row r="153" spans="5:29" x14ac:dyDescent="0.3">
      <c r="E153" s="14"/>
      <c r="H153" s="14"/>
      <c r="K153" s="14"/>
      <c r="N153" s="14"/>
      <c r="Q153" s="14"/>
      <c r="T153" s="14"/>
      <c r="W153" s="14"/>
      <c r="Z153" s="14"/>
      <c r="AC153" s="14"/>
    </row>
    <row r="154" spans="5:29" x14ac:dyDescent="0.3">
      <c r="E154" s="14"/>
      <c r="H154" s="14"/>
      <c r="K154" s="14"/>
      <c r="N154" s="14"/>
      <c r="Q154" s="14"/>
      <c r="T154" s="14"/>
      <c r="W154" s="14"/>
      <c r="Z154" s="14"/>
      <c r="AC154" s="14"/>
    </row>
    <row r="155" spans="5:29" x14ac:dyDescent="0.3">
      <c r="E155" s="14"/>
      <c r="H155" s="14"/>
      <c r="K155" s="14"/>
      <c r="N155" s="14"/>
      <c r="Q155" s="14"/>
      <c r="T155" s="14"/>
      <c r="W155" s="14"/>
      <c r="Z155" s="14"/>
      <c r="AC155" s="14"/>
    </row>
    <row r="156" spans="5:29" x14ac:dyDescent="0.3">
      <c r="E156" s="14"/>
      <c r="H156" s="14"/>
      <c r="K156" s="14"/>
      <c r="N156" s="14"/>
      <c r="Q156" s="14"/>
      <c r="T156" s="14"/>
      <c r="W156" s="14"/>
      <c r="Z156" s="14"/>
      <c r="AC156" s="14"/>
    </row>
    <row r="157" spans="5:29" x14ac:dyDescent="0.3">
      <c r="E157" s="14"/>
      <c r="H157" s="14"/>
      <c r="K157" s="14"/>
      <c r="N157" s="14"/>
      <c r="Q157" s="14"/>
      <c r="T157" s="14"/>
      <c r="W157" s="14"/>
      <c r="Z157" s="14"/>
      <c r="AC157" s="14"/>
    </row>
    <row r="158" spans="5:29" x14ac:dyDescent="0.3">
      <c r="E158" s="14"/>
      <c r="H158" s="14"/>
      <c r="K158" s="14"/>
      <c r="N158" s="14"/>
      <c r="Q158" s="14"/>
      <c r="T158" s="14"/>
      <c r="W158" s="14"/>
      <c r="Z158" s="14"/>
      <c r="AC158" s="14"/>
    </row>
    <row r="159" spans="5:29" x14ac:dyDescent="0.3">
      <c r="E159" s="14"/>
      <c r="H159" s="14"/>
      <c r="K159" s="14"/>
      <c r="N159" s="14"/>
      <c r="Q159" s="14"/>
      <c r="T159" s="14"/>
      <c r="W159" s="14"/>
      <c r="Z159" s="14"/>
      <c r="AC159" s="14"/>
    </row>
    <row r="160" spans="5:29" x14ac:dyDescent="0.3">
      <c r="E160" s="14"/>
      <c r="H160" s="14"/>
      <c r="K160" s="14"/>
      <c r="N160" s="14"/>
      <c r="Q160" s="14"/>
      <c r="T160" s="14"/>
      <c r="W160" s="14"/>
      <c r="Z160" s="14"/>
      <c r="AC160" s="14"/>
    </row>
    <row r="161" spans="5:29" x14ac:dyDescent="0.3">
      <c r="E161" s="14"/>
      <c r="H161" s="14"/>
      <c r="K161" s="14"/>
      <c r="N161" s="14"/>
      <c r="Q161" s="14"/>
      <c r="T161" s="14"/>
      <c r="W161" s="14"/>
      <c r="Z161" s="14"/>
      <c r="AC161" s="14"/>
    </row>
    <row r="162" spans="5:29" x14ac:dyDescent="0.3">
      <c r="E162" s="14"/>
      <c r="H162" s="14"/>
      <c r="K162" s="14"/>
      <c r="N162" s="14"/>
      <c r="Q162" s="14"/>
      <c r="T162" s="14"/>
      <c r="W162" s="14"/>
      <c r="Z162" s="14"/>
      <c r="AC162" s="14"/>
    </row>
    <row r="163" spans="5:29" x14ac:dyDescent="0.3">
      <c r="E163" s="14"/>
      <c r="H163" s="14"/>
      <c r="K163" s="14"/>
      <c r="N163" s="14"/>
      <c r="Q163" s="14"/>
      <c r="T163" s="14"/>
      <c r="W163" s="14"/>
      <c r="Z163" s="14"/>
      <c r="AC163" s="14"/>
    </row>
    <row r="164" spans="5:29" x14ac:dyDescent="0.3">
      <c r="E164" s="14"/>
      <c r="H164" s="14"/>
      <c r="K164" s="14"/>
      <c r="N164" s="14"/>
      <c r="Q164" s="14"/>
      <c r="T164" s="14"/>
      <c r="W164" s="14"/>
      <c r="Z164" s="14"/>
      <c r="AC164" s="14"/>
    </row>
    <row r="165" spans="5:29" x14ac:dyDescent="0.3">
      <c r="E165" s="14"/>
      <c r="H165" s="14"/>
      <c r="K165" s="14"/>
      <c r="N165" s="14"/>
      <c r="Q165" s="14"/>
      <c r="T165" s="14"/>
      <c r="W165" s="14"/>
      <c r="Z165" s="14"/>
      <c r="AC165" s="14"/>
    </row>
    <row r="166" spans="5:29" x14ac:dyDescent="0.3">
      <c r="E166" s="14"/>
      <c r="H166" s="14"/>
      <c r="K166" s="14"/>
      <c r="N166" s="14"/>
      <c r="Q166" s="14"/>
      <c r="T166" s="14"/>
      <c r="W166" s="14"/>
      <c r="Z166" s="14"/>
      <c r="AC166" s="14"/>
    </row>
    <row r="167" spans="5:29" x14ac:dyDescent="0.3">
      <c r="E167" s="14"/>
      <c r="H167" s="14"/>
      <c r="K167" s="14"/>
      <c r="N167" s="14"/>
      <c r="Q167" s="14"/>
      <c r="T167" s="14"/>
      <c r="W167" s="14"/>
      <c r="Z167" s="14"/>
      <c r="AC167" s="14"/>
    </row>
    <row r="168" spans="5:29" x14ac:dyDescent="0.3">
      <c r="E168" s="14"/>
      <c r="H168" s="14"/>
      <c r="K168" s="14"/>
      <c r="N168" s="14"/>
      <c r="Q168" s="14"/>
      <c r="T168" s="14"/>
      <c r="W168" s="14"/>
      <c r="Z168" s="14"/>
      <c r="AC168" s="14"/>
    </row>
    <row r="169" spans="5:29" x14ac:dyDescent="0.3">
      <c r="E169" s="14"/>
      <c r="H169" s="14"/>
      <c r="K169" s="14"/>
      <c r="N169" s="14"/>
      <c r="Q169" s="14"/>
      <c r="T169" s="14"/>
      <c r="W169" s="14"/>
      <c r="Z169" s="14"/>
      <c r="AC169" s="14"/>
    </row>
    <row r="170" spans="5:29" x14ac:dyDescent="0.3">
      <c r="E170" s="14"/>
      <c r="H170" s="14"/>
      <c r="K170" s="14"/>
      <c r="N170" s="14"/>
      <c r="Q170" s="14"/>
      <c r="T170" s="14"/>
      <c r="W170" s="14"/>
      <c r="Z170" s="14"/>
      <c r="AC170" s="14"/>
    </row>
    <row r="171" spans="5:29" x14ac:dyDescent="0.3">
      <c r="E171" s="14"/>
      <c r="H171" s="14"/>
      <c r="K171" s="14"/>
      <c r="N171" s="14"/>
      <c r="Q171" s="14"/>
      <c r="T171" s="14"/>
      <c r="W171" s="14"/>
      <c r="Z171" s="14"/>
      <c r="AC171" s="14"/>
    </row>
    <row r="172" spans="5:29" x14ac:dyDescent="0.3">
      <c r="E172" s="14"/>
      <c r="H172" s="14"/>
      <c r="K172" s="14"/>
      <c r="N172" s="14"/>
      <c r="Q172" s="14"/>
      <c r="T172" s="14"/>
      <c r="W172" s="14"/>
      <c r="Z172" s="14"/>
      <c r="AC172" s="14"/>
    </row>
    <row r="173" spans="5:29" x14ac:dyDescent="0.3">
      <c r="E173" s="14"/>
      <c r="H173" s="14"/>
      <c r="K173" s="14"/>
      <c r="N173" s="14"/>
      <c r="Q173" s="14"/>
      <c r="T173" s="14"/>
      <c r="W173" s="14"/>
      <c r="Z173" s="14"/>
      <c r="AC173" s="14"/>
    </row>
    <row r="174" spans="5:29" x14ac:dyDescent="0.3">
      <c r="E174" s="14"/>
      <c r="H174" s="14"/>
      <c r="K174" s="14"/>
      <c r="N174" s="14"/>
      <c r="Q174" s="14"/>
      <c r="T174" s="14"/>
      <c r="W174" s="14"/>
      <c r="Z174" s="14"/>
      <c r="AC174" s="14"/>
    </row>
    <row r="175" spans="5:29" x14ac:dyDescent="0.3">
      <c r="E175" s="14"/>
      <c r="H175" s="14"/>
      <c r="K175" s="14"/>
      <c r="N175" s="14"/>
      <c r="Q175" s="14"/>
      <c r="T175" s="14"/>
      <c r="W175" s="14"/>
      <c r="Z175" s="14"/>
      <c r="AC175" s="14"/>
    </row>
    <row r="176" spans="5:29" x14ac:dyDescent="0.3">
      <c r="E176" s="14"/>
      <c r="H176" s="14"/>
      <c r="K176" s="14"/>
      <c r="N176" s="14"/>
      <c r="Q176" s="14"/>
      <c r="T176" s="14"/>
      <c r="W176" s="14"/>
      <c r="Z176" s="14"/>
      <c r="AC176" s="14"/>
    </row>
    <row r="177" spans="5:29" x14ac:dyDescent="0.3">
      <c r="E177" s="14"/>
      <c r="H177" s="14"/>
      <c r="K177" s="14"/>
      <c r="N177" s="14"/>
      <c r="Q177" s="14"/>
      <c r="T177" s="14"/>
      <c r="W177" s="14"/>
      <c r="Z177" s="14"/>
      <c r="AC177" s="14"/>
    </row>
    <row r="178" spans="5:29" x14ac:dyDescent="0.3">
      <c r="E178" s="14"/>
      <c r="H178" s="14"/>
      <c r="K178" s="14"/>
      <c r="N178" s="14"/>
      <c r="Q178" s="14"/>
      <c r="T178" s="14"/>
      <c r="W178" s="14"/>
      <c r="Z178" s="14"/>
      <c r="AC178" s="14"/>
    </row>
    <row r="179" spans="5:29" x14ac:dyDescent="0.3">
      <c r="E179" s="14"/>
      <c r="H179" s="14"/>
      <c r="K179" s="14"/>
      <c r="N179" s="14"/>
      <c r="Q179" s="14"/>
      <c r="T179" s="14"/>
      <c r="W179" s="14"/>
      <c r="Z179" s="14"/>
      <c r="AC179" s="14"/>
    </row>
    <row r="180" spans="5:29" x14ac:dyDescent="0.3">
      <c r="E180" s="14"/>
      <c r="H180" s="14"/>
      <c r="K180" s="14"/>
      <c r="N180" s="14"/>
      <c r="Q180" s="14"/>
      <c r="T180" s="14"/>
      <c r="W180" s="14"/>
      <c r="Z180" s="14"/>
      <c r="AC180" s="14"/>
    </row>
    <row r="181" spans="5:29" x14ac:dyDescent="0.3">
      <c r="E181" s="14"/>
      <c r="H181" s="14"/>
      <c r="K181" s="14"/>
      <c r="N181" s="14"/>
      <c r="Q181" s="14"/>
      <c r="T181" s="14"/>
      <c r="W181" s="14"/>
      <c r="Z181" s="14"/>
      <c r="AC181" s="14"/>
    </row>
    <row r="182" spans="5:29" x14ac:dyDescent="0.3">
      <c r="E182" s="14"/>
      <c r="H182" s="14"/>
      <c r="K182" s="14"/>
      <c r="N182" s="14"/>
      <c r="Q182" s="14"/>
      <c r="T182" s="14"/>
      <c r="W182" s="14"/>
      <c r="Z182" s="14"/>
      <c r="AC182" s="14"/>
    </row>
    <row r="183" spans="5:29" x14ac:dyDescent="0.3">
      <c r="E183" s="14"/>
      <c r="H183" s="14"/>
      <c r="K183" s="14"/>
      <c r="N183" s="14"/>
      <c r="Q183" s="14"/>
      <c r="T183" s="14"/>
      <c r="W183" s="14"/>
      <c r="Z183" s="14"/>
      <c r="AC183" s="14"/>
    </row>
    <row r="184" spans="5:29" x14ac:dyDescent="0.3">
      <c r="E184" s="14"/>
      <c r="H184" s="14"/>
      <c r="K184" s="14"/>
      <c r="N184" s="14"/>
      <c r="Q184" s="14"/>
      <c r="T184" s="14"/>
      <c r="W184" s="14"/>
      <c r="Z184" s="14"/>
      <c r="AC184" s="14"/>
    </row>
    <row r="185" spans="5:29" x14ac:dyDescent="0.3">
      <c r="E185" s="14"/>
      <c r="H185" s="14"/>
      <c r="K185" s="14"/>
      <c r="N185" s="14"/>
      <c r="Q185" s="14"/>
      <c r="T185" s="14"/>
      <c r="W185" s="14"/>
      <c r="Z185" s="14"/>
      <c r="AC185" s="14"/>
    </row>
    <row r="186" spans="5:29" x14ac:dyDescent="0.3">
      <c r="E186" s="14"/>
      <c r="H186" s="14"/>
      <c r="K186" s="14"/>
      <c r="N186" s="14"/>
      <c r="Q186" s="14"/>
      <c r="T186" s="14"/>
      <c r="W186" s="14"/>
      <c r="Z186" s="14"/>
      <c r="AC186" s="14"/>
    </row>
    <row r="187" spans="5:29" x14ac:dyDescent="0.3">
      <c r="E187" s="14"/>
      <c r="H187" s="14"/>
      <c r="K187" s="14"/>
      <c r="N187" s="14"/>
      <c r="Q187" s="14"/>
      <c r="T187" s="14"/>
      <c r="W187" s="14"/>
      <c r="Z187" s="14"/>
      <c r="AC187" s="14"/>
    </row>
    <row r="188" spans="5:29" x14ac:dyDescent="0.3">
      <c r="E188" s="14"/>
      <c r="H188" s="14"/>
      <c r="K188" s="14"/>
      <c r="N188" s="14"/>
      <c r="Q188" s="14"/>
      <c r="T188" s="14"/>
      <c r="W188" s="14"/>
      <c r="Z188" s="14"/>
      <c r="AC188" s="14"/>
    </row>
    <row r="189" spans="5:29" x14ac:dyDescent="0.3">
      <c r="E189" s="14"/>
      <c r="H189" s="14"/>
      <c r="K189" s="14"/>
      <c r="N189" s="14"/>
      <c r="Q189" s="14"/>
      <c r="T189" s="14"/>
      <c r="W189" s="14"/>
      <c r="Z189" s="14"/>
      <c r="AC189" s="14"/>
    </row>
    <row r="190" spans="5:29" x14ac:dyDescent="0.3">
      <c r="E190" s="14"/>
      <c r="H190" s="14"/>
      <c r="K190" s="14"/>
      <c r="N190" s="14"/>
      <c r="Q190" s="14"/>
      <c r="T190" s="14"/>
      <c r="W190" s="14"/>
      <c r="Z190" s="14"/>
      <c r="AC190" s="14"/>
    </row>
    <row r="191" spans="5:29" x14ac:dyDescent="0.3">
      <c r="E191" s="14"/>
      <c r="H191" s="14"/>
      <c r="K191" s="14"/>
      <c r="N191" s="14"/>
      <c r="Q191" s="14"/>
      <c r="T191" s="14"/>
      <c r="W191" s="14"/>
      <c r="Z191" s="14"/>
      <c r="AC191" s="14"/>
    </row>
    <row r="192" spans="5:29" x14ac:dyDescent="0.3">
      <c r="E192" s="14"/>
      <c r="H192" s="14"/>
      <c r="K192" s="14"/>
      <c r="N192" s="14"/>
      <c r="Q192" s="14"/>
      <c r="T192" s="14"/>
      <c r="W192" s="14"/>
      <c r="Z192" s="14"/>
      <c r="AC192" s="14"/>
    </row>
    <row r="193" spans="5:29" x14ac:dyDescent="0.3">
      <c r="E193" s="14"/>
      <c r="H193" s="14"/>
      <c r="K193" s="14"/>
      <c r="N193" s="14"/>
      <c r="Q193" s="14"/>
      <c r="T193" s="14"/>
      <c r="W193" s="14"/>
      <c r="Z193" s="14"/>
      <c r="AC193" s="14"/>
    </row>
    <row r="194" spans="5:29" x14ac:dyDescent="0.3">
      <c r="E194" s="14"/>
      <c r="H194" s="14"/>
      <c r="K194" s="14"/>
      <c r="N194" s="14"/>
      <c r="Q194" s="14"/>
      <c r="T194" s="14"/>
      <c r="W194" s="14"/>
      <c r="Z194" s="14"/>
      <c r="AC194" s="14"/>
    </row>
    <row r="195" spans="5:29" x14ac:dyDescent="0.3">
      <c r="E195" s="14"/>
      <c r="H195" s="14"/>
      <c r="K195" s="14"/>
      <c r="N195" s="14"/>
      <c r="Q195" s="14"/>
      <c r="T195" s="14"/>
      <c r="W195" s="14"/>
      <c r="Z195" s="14"/>
      <c r="AC195" s="14"/>
    </row>
    <row r="196" spans="5:29" x14ac:dyDescent="0.3">
      <c r="E196" s="14"/>
      <c r="H196" s="14"/>
      <c r="K196" s="14"/>
      <c r="N196" s="14"/>
      <c r="Q196" s="14"/>
      <c r="T196" s="14"/>
      <c r="W196" s="14"/>
      <c r="Z196" s="14"/>
      <c r="AC196" s="14"/>
    </row>
    <row r="197" spans="5:29" x14ac:dyDescent="0.3">
      <c r="E197" s="14"/>
      <c r="H197" s="14"/>
      <c r="K197" s="14"/>
      <c r="N197" s="14"/>
      <c r="Q197" s="14"/>
      <c r="T197" s="14"/>
      <c r="W197" s="14"/>
      <c r="Z197" s="14"/>
      <c r="AC197" s="14"/>
    </row>
    <row r="198" spans="5:29" x14ac:dyDescent="0.3">
      <c r="E198" s="14"/>
      <c r="H198" s="14"/>
      <c r="K198" s="14"/>
      <c r="N198" s="14"/>
      <c r="Q198" s="14"/>
      <c r="T198" s="14"/>
      <c r="W198" s="14"/>
      <c r="Z198" s="14"/>
      <c r="AC198" s="14"/>
    </row>
    <row r="199" spans="5:29" x14ac:dyDescent="0.3">
      <c r="E199" s="14"/>
      <c r="H199" s="14"/>
      <c r="K199" s="14"/>
      <c r="N199" s="14"/>
      <c r="Q199" s="14"/>
      <c r="T199" s="14"/>
      <c r="W199" s="14"/>
      <c r="Z199" s="14"/>
      <c r="AC199" s="14"/>
    </row>
    <row r="200" spans="5:29" x14ac:dyDescent="0.3">
      <c r="E200" s="14"/>
      <c r="H200" s="14"/>
      <c r="K200" s="14"/>
      <c r="N200" s="14"/>
      <c r="Q200" s="14"/>
      <c r="T200" s="14"/>
      <c r="W200" s="14"/>
      <c r="Z200" s="14"/>
      <c r="AC200" s="14"/>
    </row>
    <row r="201" spans="5:29" x14ac:dyDescent="0.3">
      <c r="E201" s="14"/>
      <c r="H201" s="14"/>
      <c r="K201" s="14"/>
      <c r="N201" s="14"/>
      <c r="Q201" s="14"/>
      <c r="T201" s="14"/>
      <c r="W201" s="14"/>
      <c r="Z201" s="14"/>
      <c r="AC201" s="14"/>
    </row>
    <row r="202" spans="5:29" x14ac:dyDescent="0.3">
      <c r="E202" s="14"/>
      <c r="H202" s="14"/>
      <c r="K202" s="14"/>
      <c r="N202" s="14"/>
      <c r="Q202" s="14"/>
      <c r="T202" s="14"/>
      <c r="W202" s="14"/>
      <c r="Z202" s="14"/>
      <c r="AC202" s="14"/>
    </row>
    <row r="203" spans="5:29" x14ac:dyDescent="0.3">
      <c r="E203" s="14"/>
      <c r="H203" s="14"/>
      <c r="K203" s="14"/>
      <c r="N203" s="14"/>
      <c r="Q203" s="14"/>
      <c r="T203" s="14"/>
      <c r="W203" s="14"/>
      <c r="Z203" s="14"/>
      <c r="AC203" s="14"/>
    </row>
    <row r="204" spans="5:29" x14ac:dyDescent="0.3">
      <c r="E204" s="14"/>
      <c r="H204" s="14"/>
      <c r="K204" s="14"/>
      <c r="N204" s="14"/>
      <c r="Q204" s="14"/>
      <c r="T204" s="14"/>
      <c r="W204" s="14"/>
      <c r="Z204" s="14"/>
      <c r="AC204" s="14"/>
    </row>
    <row r="205" spans="5:29" x14ac:dyDescent="0.3">
      <c r="E205" s="14"/>
      <c r="H205" s="14"/>
      <c r="K205" s="14"/>
      <c r="N205" s="14"/>
      <c r="Q205" s="14"/>
      <c r="T205" s="14"/>
      <c r="W205" s="14"/>
      <c r="Z205" s="14"/>
      <c r="AC205" s="14"/>
    </row>
    <row r="206" spans="5:29" x14ac:dyDescent="0.3">
      <c r="E206" s="14"/>
      <c r="H206" s="14"/>
      <c r="K206" s="14"/>
      <c r="N206" s="14"/>
      <c r="Q206" s="14"/>
      <c r="T206" s="14"/>
      <c r="W206" s="14"/>
      <c r="Z206" s="14"/>
      <c r="AC206" s="14"/>
    </row>
    <row r="207" spans="5:29" x14ac:dyDescent="0.3">
      <c r="E207" s="14"/>
      <c r="H207" s="14"/>
      <c r="K207" s="14"/>
      <c r="N207" s="14"/>
      <c r="Q207" s="14"/>
      <c r="T207" s="14"/>
      <c r="W207" s="14"/>
      <c r="Z207" s="14"/>
      <c r="AC207" s="14"/>
    </row>
    <row r="208" spans="5:29" x14ac:dyDescent="0.3">
      <c r="E208" s="14"/>
      <c r="H208" s="14"/>
      <c r="K208" s="14"/>
      <c r="N208" s="14"/>
      <c r="Q208" s="14"/>
      <c r="T208" s="14"/>
      <c r="W208" s="14"/>
      <c r="Z208" s="14"/>
      <c r="AC208" s="14"/>
    </row>
    <row r="209" spans="5:29" x14ac:dyDescent="0.3">
      <c r="E209" s="14"/>
      <c r="H209" s="14"/>
      <c r="K209" s="14"/>
      <c r="N209" s="14"/>
      <c r="Q209" s="14"/>
      <c r="T209" s="14"/>
      <c r="W209" s="14"/>
      <c r="Z209" s="14"/>
      <c r="AC209" s="14"/>
    </row>
    <row r="210" spans="5:29" x14ac:dyDescent="0.3">
      <c r="E210" s="14"/>
      <c r="H210" s="14"/>
      <c r="K210" s="14"/>
      <c r="N210" s="14"/>
      <c r="Q210" s="14"/>
      <c r="T210" s="14"/>
      <c r="W210" s="14"/>
      <c r="Z210" s="14"/>
      <c r="AC210" s="14"/>
    </row>
    <row r="211" spans="5:29" x14ac:dyDescent="0.3">
      <c r="E211" s="14"/>
      <c r="H211" s="14"/>
      <c r="K211" s="14"/>
      <c r="N211" s="14"/>
      <c r="Q211" s="14"/>
      <c r="T211" s="14"/>
      <c r="W211" s="14"/>
      <c r="Z211" s="14"/>
      <c r="AC211" s="14"/>
    </row>
    <row r="212" spans="5:29" x14ac:dyDescent="0.3">
      <c r="E212" s="14"/>
      <c r="H212" s="14"/>
      <c r="K212" s="14"/>
      <c r="N212" s="14"/>
      <c r="Q212" s="14"/>
      <c r="T212" s="14"/>
      <c r="W212" s="14"/>
      <c r="Z212" s="14"/>
      <c r="AC212" s="14"/>
    </row>
    <row r="213" spans="5:29" x14ac:dyDescent="0.3">
      <c r="E213" s="14"/>
      <c r="H213" s="14"/>
      <c r="K213" s="14"/>
      <c r="N213" s="14"/>
      <c r="Q213" s="14"/>
      <c r="T213" s="14"/>
      <c r="W213" s="14"/>
      <c r="Z213" s="14"/>
      <c r="AC213" s="14"/>
    </row>
    <row r="214" spans="5:29" x14ac:dyDescent="0.3">
      <c r="E214" s="14"/>
      <c r="H214" s="14"/>
      <c r="K214" s="14"/>
      <c r="N214" s="14"/>
      <c r="Q214" s="14"/>
      <c r="T214" s="14"/>
      <c r="W214" s="14"/>
      <c r="Z214" s="14"/>
      <c r="AC214" s="14"/>
    </row>
    <row r="215" spans="5:29" x14ac:dyDescent="0.3">
      <c r="E215" s="14"/>
      <c r="H215" s="14"/>
      <c r="K215" s="14"/>
      <c r="N215" s="14"/>
      <c r="Q215" s="14"/>
      <c r="T215" s="14"/>
      <c r="W215" s="14"/>
      <c r="Z215" s="14"/>
      <c r="AC215" s="14"/>
    </row>
    <row r="216" spans="5:29" x14ac:dyDescent="0.3">
      <c r="E216" s="14"/>
      <c r="H216" s="14"/>
      <c r="K216" s="14"/>
      <c r="N216" s="14"/>
      <c r="Q216" s="14"/>
      <c r="T216" s="14"/>
      <c r="W216" s="14"/>
      <c r="Z216" s="14"/>
      <c r="AC216" s="14"/>
    </row>
    <row r="217" spans="5:29" x14ac:dyDescent="0.3">
      <c r="E217" s="14"/>
      <c r="H217" s="14"/>
      <c r="K217" s="14"/>
      <c r="N217" s="14"/>
      <c r="Q217" s="14"/>
      <c r="T217" s="14"/>
      <c r="W217" s="14"/>
      <c r="Z217" s="14"/>
      <c r="AC217" s="14"/>
    </row>
    <row r="218" spans="5:29" x14ac:dyDescent="0.3">
      <c r="E218" s="14"/>
      <c r="H218" s="14"/>
      <c r="K218" s="14"/>
      <c r="N218" s="14"/>
      <c r="Q218" s="14"/>
      <c r="T218" s="14"/>
      <c r="W218" s="14"/>
      <c r="Z218" s="14"/>
      <c r="AC218" s="14"/>
    </row>
    <row r="219" spans="5:29" x14ac:dyDescent="0.3">
      <c r="E219" s="14"/>
      <c r="H219" s="14"/>
      <c r="K219" s="14"/>
      <c r="N219" s="14"/>
      <c r="Q219" s="14"/>
      <c r="T219" s="14"/>
      <c r="W219" s="14"/>
      <c r="Z219" s="14"/>
      <c r="AC219" s="14"/>
    </row>
    <row r="220" spans="5:29" x14ac:dyDescent="0.3">
      <c r="E220" s="14"/>
      <c r="H220" s="14"/>
      <c r="K220" s="14"/>
      <c r="N220" s="14"/>
      <c r="Q220" s="14"/>
      <c r="T220" s="14"/>
      <c r="W220" s="14"/>
      <c r="Z220" s="14"/>
      <c r="AC220" s="14"/>
    </row>
    <row r="221" spans="5:29" x14ac:dyDescent="0.3">
      <c r="E221" s="14"/>
      <c r="H221" s="14"/>
      <c r="K221" s="14"/>
      <c r="N221" s="14"/>
      <c r="Q221" s="14"/>
      <c r="T221" s="14"/>
      <c r="W221" s="14"/>
      <c r="Z221" s="14"/>
      <c r="AC221" s="14"/>
    </row>
    <row r="222" spans="5:29" x14ac:dyDescent="0.3">
      <c r="E222" s="14"/>
      <c r="H222" s="14"/>
      <c r="K222" s="14"/>
      <c r="N222" s="14"/>
      <c r="Q222" s="14"/>
      <c r="T222" s="14"/>
      <c r="W222" s="14"/>
      <c r="Z222" s="14"/>
      <c r="AC222" s="14"/>
    </row>
    <row r="223" spans="5:29" x14ac:dyDescent="0.3">
      <c r="E223" s="14"/>
      <c r="H223" s="14"/>
      <c r="K223" s="14"/>
      <c r="N223" s="14"/>
      <c r="Q223" s="14"/>
      <c r="T223" s="14"/>
      <c r="W223" s="14"/>
      <c r="Z223" s="14"/>
      <c r="AC223" s="14"/>
    </row>
    <row r="224" spans="5:29" x14ac:dyDescent="0.3">
      <c r="E224" s="14"/>
      <c r="H224" s="14"/>
      <c r="K224" s="14"/>
      <c r="N224" s="14"/>
      <c r="Q224" s="14"/>
      <c r="T224" s="14"/>
      <c r="W224" s="14"/>
      <c r="Z224" s="14"/>
      <c r="AC224" s="14"/>
    </row>
    <row r="225" spans="5:29" x14ac:dyDescent="0.3">
      <c r="E225" s="14"/>
      <c r="H225" s="14"/>
      <c r="K225" s="14"/>
      <c r="N225" s="14"/>
      <c r="Q225" s="14"/>
      <c r="T225" s="14"/>
      <c r="W225" s="14"/>
      <c r="Z225" s="14"/>
      <c r="AC225" s="14"/>
    </row>
    <row r="226" spans="5:29" x14ac:dyDescent="0.3">
      <c r="E226" s="14"/>
      <c r="H226" s="14"/>
      <c r="K226" s="14"/>
      <c r="N226" s="14"/>
      <c r="Q226" s="14"/>
      <c r="T226" s="14"/>
      <c r="W226" s="14"/>
      <c r="Z226" s="14"/>
      <c r="AC226" s="14"/>
    </row>
    <row r="227" spans="5:29" x14ac:dyDescent="0.3">
      <c r="E227" s="14"/>
      <c r="H227" s="14"/>
      <c r="K227" s="14"/>
      <c r="N227" s="14"/>
      <c r="Q227" s="14"/>
      <c r="T227" s="14"/>
      <c r="W227" s="14"/>
      <c r="Z227" s="14"/>
      <c r="AC227" s="14"/>
    </row>
    <row r="228" spans="5:29" x14ac:dyDescent="0.3">
      <c r="E228" s="14"/>
      <c r="H228" s="14"/>
      <c r="K228" s="14"/>
      <c r="N228" s="14"/>
      <c r="Q228" s="14"/>
      <c r="T228" s="14"/>
      <c r="W228" s="14"/>
      <c r="Z228" s="14"/>
      <c r="AC228" s="14"/>
    </row>
  </sheetData>
  <mergeCells count="27">
    <mergeCell ref="AV5:AX5"/>
    <mergeCell ref="AY5:BA5"/>
    <mergeCell ref="BX5:BZ5"/>
    <mergeCell ref="CA5:CC5"/>
    <mergeCell ref="BB5:BD5"/>
    <mergeCell ref="CD5:CF5"/>
    <mergeCell ref="BF5:BH5"/>
    <mergeCell ref="BI5:BK5"/>
    <mergeCell ref="BL5:BN5"/>
    <mergeCell ref="BO5:BQ5"/>
    <mergeCell ref="BR5:BT5"/>
    <mergeCell ref="BU5:BW5"/>
    <mergeCell ref="AJ5:AL5"/>
    <mergeCell ref="AM5:AO5"/>
    <mergeCell ref="AP5:AR5"/>
    <mergeCell ref="AS5:AU5"/>
    <mergeCell ref="Q5:S5"/>
    <mergeCell ref="T5:V5"/>
    <mergeCell ref="W5:Y5"/>
    <mergeCell ref="Z5:AB5"/>
    <mergeCell ref="AD5:AF5"/>
    <mergeCell ref="AG5:AI5"/>
    <mergeCell ref="B5:D5"/>
    <mergeCell ref="E5:G5"/>
    <mergeCell ref="H5:J5"/>
    <mergeCell ref="K5:M5"/>
    <mergeCell ref="N5:P5"/>
  </mergeCells>
  <hyperlinks>
    <hyperlink ref="A140" r:id="rId1" xr:uid="{4C77E22B-4E26-473C-857A-5276F32DA4DA}"/>
  </hyperlink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5E46-389B-4A8F-ACCA-2EEA938AD9A2}">
  <dimension ref="A1:BY228"/>
  <sheetViews>
    <sheetView showGridLines="0" zoomScale="55" zoomScaleNormal="55" workbookViewId="0">
      <pane xSplit="1" ySplit="6" topLeftCell="B76" activePane="bottomRight" state="frozen"/>
      <selection activeCell="AU7" sqref="AU7"/>
      <selection pane="topRight" activeCell="AU7" sqref="AU7"/>
      <selection pane="bottomLeft" activeCell="AU7" sqref="AU7"/>
      <selection pane="bottomRight" activeCell="K167" sqref="K167"/>
    </sheetView>
  </sheetViews>
  <sheetFormatPr baseColWidth="10" defaultColWidth="11.44140625" defaultRowHeight="14.4" x14ac:dyDescent="0.3"/>
  <cols>
    <col min="1" max="1" width="11.109375" customWidth="1"/>
    <col min="2" max="25" width="12.21875" customWidth="1"/>
    <col min="26" max="26" width="6" customWidth="1"/>
    <col min="27" max="48" width="12.21875" customWidth="1"/>
    <col min="49" max="49" width="12.88671875" bestFit="1" customWidth="1"/>
    <col min="50" max="50" width="13.21875" bestFit="1" customWidth="1"/>
    <col min="51" max="75" width="12.21875" customWidth="1"/>
  </cols>
  <sheetData>
    <row r="1" spans="1:75" ht="18" x14ac:dyDescent="0.35">
      <c r="A1" s="1"/>
      <c r="B1" s="1" t="s">
        <v>15</v>
      </c>
    </row>
    <row r="2" spans="1:75" ht="18" x14ac:dyDescent="0.35">
      <c r="A2" s="1"/>
      <c r="B2" s="1" t="s">
        <v>18</v>
      </c>
    </row>
    <row r="4" spans="1:75" s="2" customFormat="1" ht="15.6" x14ac:dyDescent="0.3">
      <c r="A4" s="3"/>
      <c r="B4" s="3" t="s">
        <v>0</v>
      </c>
      <c r="AA4" s="3" t="s">
        <v>150</v>
      </c>
      <c r="AZ4" s="3" t="s">
        <v>151</v>
      </c>
    </row>
    <row r="5" spans="1:75" s="32" customFormat="1" ht="15.6" x14ac:dyDescent="0.3">
      <c r="B5" s="84" t="s">
        <v>107</v>
      </c>
      <c r="C5" s="84"/>
      <c r="D5" s="84"/>
      <c r="E5" s="84" t="s">
        <v>108</v>
      </c>
      <c r="F5" s="84"/>
      <c r="G5" s="84"/>
      <c r="H5" s="84" t="s">
        <v>8</v>
      </c>
      <c r="I5" s="84"/>
      <c r="J5" s="84"/>
      <c r="K5" s="84" t="s">
        <v>9</v>
      </c>
      <c r="L5" s="84"/>
      <c r="M5" s="84"/>
      <c r="N5" s="84" t="s">
        <v>10</v>
      </c>
      <c r="O5" s="84"/>
      <c r="P5" s="84"/>
      <c r="Q5" s="84" t="s">
        <v>11</v>
      </c>
      <c r="R5" s="84"/>
      <c r="S5" s="84"/>
      <c r="T5" s="84" t="s">
        <v>12</v>
      </c>
      <c r="U5" s="84"/>
      <c r="V5" s="84"/>
      <c r="W5" s="84" t="s">
        <v>4</v>
      </c>
      <c r="X5" s="84"/>
      <c r="Y5" s="84"/>
      <c r="AA5" s="84" t="s">
        <v>107</v>
      </c>
      <c r="AB5" s="84"/>
      <c r="AC5" s="84"/>
      <c r="AD5" s="84" t="s">
        <v>108</v>
      </c>
      <c r="AE5" s="84"/>
      <c r="AF5" s="84"/>
      <c r="AG5" s="84" t="s">
        <v>8</v>
      </c>
      <c r="AH5" s="84"/>
      <c r="AI5" s="84"/>
      <c r="AJ5" s="84" t="s">
        <v>9</v>
      </c>
      <c r="AK5" s="84"/>
      <c r="AL5" s="84"/>
      <c r="AM5" s="84" t="s">
        <v>10</v>
      </c>
      <c r="AN5" s="84"/>
      <c r="AO5" s="84"/>
      <c r="AP5" s="84" t="s">
        <v>11</v>
      </c>
      <c r="AQ5" s="84"/>
      <c r="AR5" s="84"/>
      <c r="AS5" s="84" t="s">
        <v>12</v>
      </c>
      <c r="AT5" s="84"/>
      <c r="AU5" s="84"/>
      <c r="AV5" s="84" t="s">
        <v>4</v>
      </c>
      <c r="AW5" s="84"/>
      <c r="AX5" s="84"/>
      <c r="AZ5" s="84" t="s">
        <v>107</v>
      </c>
      <c r="BA5" s="84"/>
      <c r="BB5" s="84"/>
      <c r="BC5" s="84" t="s">
        <v>108</v>
      </c>
      <c r="BD5" s="84"/>
      <c r="BE5" s="84"/>
      <c r="BF5" s="84" t="s">
        <v>8</v>
      </c>
      <c r="BG5" s="84"/>
      <c r="BH5" s="84"/>
      <c r="BI5" s="84" t="s">
        <v>9</v>
      </c>
      <c r="BJ5" s="84"/>
      <c r="BK5" s="84"/>
      <c r="BL5" s="84" t="s">
        <v>10</v>
      </c>
      <c r="BM5" s="84"/>
      <c r="BN5" s="84"/>
      <c r="BO5" s="84" t="s">
        <v>11</v>
      </c>
      <c r="BP5" s="84"/>
      <c r="BQ5" s="84"/>
      <c r="BR5" s="84" t="s">
        <v>12</v>
      </c>
      <c r="BS5" s="84"/>
      <c r="BT5" s="84"/>
      <c r="BU5" s="84" t="s">
        <v>4</v>
      </c>
      <c r="BV5" s="84"/>
      <c r="BW5" s="84"/>
    </row>
    <row r="6" spans="1:75" x14ac:dyDescent="0.3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5"/>
      <c r="AA6" s="4" t="s">
        <v>5</v>
      </c>
      <c r="AB6" s="9" t="s">
        <v>6</v>
      </c>
      <c r="AC6" s="4" t="s">
        <v>7</v>
      </c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5"/>
      <c r="AZ6" s="4" t="s">
        <v>5</v>
      </c>
      <c r="BA6" s="10" t="s">
        <v>6</v>
      </c>
      <c r="BB6" s="4" t="s">
        <v>7</v>
      </c>
      <c r="BC6" s="4" t="s">
        <v>5</v>
      </c>
      <c r="BD6" s="10" t="s">
        <v>6</v>
      </c>
      <c r="BE6" s="4" t="s">
        <v>7</v>
      </c>
      <c r="BF6" s="4" t="s">
        <v>5</v>
      </c>
      <c r="BG6" s="10" t="s">
        <v>6</v>
      </c>
      <c r="BH6" s="4" t="s">
        <v>7</v>
      </c>
      <c r="BI6" s="4" t="s">
        <v>5</v>
      </c>
      <c r="BJ6" s="10" t="s">
        <v>6</v>
      </c>
      <c r="BK6" s="4" t="s">
        <v>7</v>
      </c>
      <c r="BL6" s="4" t="s">
        <v>5</v>
      </c>
      <c r="BM6" s="10" t="s">
        <v>6</v>
      </c>
      <c r="BN6" s="4" t="s">
        <v>7</v>
      </c>
      <c r="BO6" s="4" t="s">
        <v>5</v>
      </c>
      <c r="BP6" s="10" t="s">
        <v>6</v>
      </c>
      <c r="BQ6" s="4" t="s">
        <v>7</v>
      </c>
      <c r="BR6" s="4" t="s">
        <v>5</v>
      </c>
      <c r="BS6" s="10" t="s">
        <v>6</v>
      </c>
      <c r="BT6" s="4" t="s">
        <v>7</v>
      </c>
      <c r="BU6" s="4" t="s">
        <v>5</v>
      </c>
      <c r="BV6" s="10" t="s">
        <v>6</v>
      </c>
      <c r="BW6" s="4" t="s">
        <v>7</v>
      </c>
    </row>
    <row r="7" spans="1:75" x14ac:dyDescent="0.3">
      <c r="A7" s="17" t="s">
        <v>20</v>
      </c>
      <c r="B7" s="36">
        <v>2162701.4346691119</v>
      </c>
      <c r="C7" s="65">
        <v>13648327.464851389</v>
      </c>
      <c r="D7" s="27">
        <v>15.845908154231561</v>
      </c>
      <c r="E7" s="26">
        <v>274585.72798494634</v>
      </c>
      <c r="F7" s="29">
        <v>2626448.4769553323</v>
      </c>
      <c r="G7" s="27">
        <v>10.454639807107711</v>
      </c>
      <c r="H7" s="26">
        <v>789780.14308036549</v>
      </c>
      <c r="I7" s="29">
        <v>5880164.3289999254</v>
      </c>
      <c r="J7" s="27">
        <v>13.431259721523601</v>
      </c>
      <c r="K7" s="26">
        <v>697807.14451812149</v>
      </c>
      <c r="L7" s="29">
        <v>5340068.8789246334</v>
      </c>
      <c r="M7" s="27">
        <v>13.067380970910691</v>
      </c>
      <c r="N7" s="26">
        <v>91972.998562244</v>
      </c>
      <c r="O7" s="29">
        <v>540095.45007529203</v>
      </c>
      <c r="P7" s="27">
        <v>17.029026730260828</v>
      </c>
      <c r="Q7" s="26">
        <v>1916709.9166120139</v>
      </c>
      <c r="R7" s="29">
        <v>7595840.5215943325</v>
      </c>
      <c r="S7" s="27">
        <v>25.233677710359633</v>
      </c>
      <c r="T7" s="26">
        <v>1868565.6035518032</v>
      </c>
      <c r="U7" s="29">
        <v>7618184.1815202013</v>
      </c>
      <c r="V7" s="27">
        <v>24.527703177411663</v>
      </c>
      <c r="W7" s="26">
        <v>3275211.6187946349</v>
      </c>
      <c r="X7" s="29">
        <v>22132596.610880777</v>
      </c>
      <c r="Y7" s="27">
        <v>14.798135421600206</v>
      </c>
      <c r="Z7" s="18"/>
      <c r="AA7" s="7"/>
      <c r="AB7" s="73"/>
      <c r="AC7" s="6"/>
      <c r="AD7" s="7"/>
      <c r="AE7" s="73"/>
      <c r="AF7" s="6"/>
      <c r="AG7" s="7"/>
      <c r="AH7" s="73"/>
      <c r="AI7" s="6"/>
      <c r="AJ7" s="7"/>
      <c r="AK7" s="73"/>
      <c r="AL7" s="6"/>
      <c r="AM7" s="7"/>
      <c r="AN7" s="73"/>
      <c r="AO7" s="6"/>
      <c r="AP7" s="7"/>
      <c r="AQ7" s="73"/>
      <c r="AR7" s="6"/>
      <c r="AS7" s="7"/>
      <c r="AT7" s="73"/>
      <c r="AU7" s="6"/>
      <c r="AV7" s="7"/>
      <c r="AW7" s="73"/>
      <c r="AX7" s="6"/>
      <c r="AY7" s="11"/>
      <c r="AZ7" s="7"/>
      <c r="BA7" s="75"/>
      <c r="BB7" s="6"/>
      <c r="BC7" s="7"/>
      <c r="BD7" s="75"/>
      <c r="BE7" s="6"/>
      <c r="BF7" s="7"/>
      <c r="BG7" s="75"/>
      <c r="BH7" s="6"/>
      <c r="BI7" s="7"/>
      <c r="BJ7" s="75"/>
      <c r="BK7" s="6"/>
      <c r="BL7" s="7"/>
      <c r="BM7" s="75"/>
      <c r="BN7" s="6"/>
      <c r="BO7" s="7"/>
      <c r="BP7" s="75"/>
      <c r="BQ7" s="6"/>
      <c r="BR7" s="7"/>
      <c r="BS7" s="75"/>
      <c r="BT7" s="6"/>
      <c r="BU7" s="7"/>
      <c r="BV7" s="75"/>
      <c r="BW7" s="6"/>
    </row>
    <row r="8" spans="1:75" x14ac:dyDescent="0.3">
      <c r="A8" s="17" t="s">
        <v>21</v>
      </c>
      <c r="B8" s="36">
        <v>2402163.2789235935</v>
      </c>
      <c r="C8" s="65">
        <v>14752379.359155659</v>
      </c>
      <c r="D8" s="27">
        <v>16.28322605080486</v>
      </c>
      <c r="E8" s="26">
        <v>293988.85499825794</v>
      </c>
      <c r="F8" s="29">
        <v>2705533.205957558</v>
      </c>
      <c r="G8" s="27">
        <v>10.866207605617159</v>
      </c>
      <c r="H8" s="26">
        <v>798525.017715408</v>
      </c>
      <c r="I8" s="29">
        <v>5664583.068089027</v>
      </c>
      <c r="J8" s="27">
        <v>14.096801267048839</v>
      </c>
      <c r="K8" s="26">
        <v>719533.27450566553</v>
      </c>
      <c r="L8" s="29">
        <v>5075296.8270805292</v>
      </c>
      <c r="M8" s="27">
        <v>14.17716636131337</v>
      </c>
      <c r="N8" s="26">
        <v>78991.743209742475</v>
      </c>
      <c r="O8" s="29">
        <v>589286.24100849777</v>
      </c>
      <c r="P8" s="27">
        <v>13.404647472263548</v>
      </c>
      <c r="Q8" s="26">
        <v>2177646.3976037712</v>
      </c>
      <c r="R8" s="29">
        <v>8667794.5031519365</v>
      </c>
      <c r="S8" s="27">
        <v>25.123419767414845</v>
      </c>
      <c r="T8" s="26">
        <v>2171793.1013471368</v>
      </c>
      <c r="U8" s="29">
        <v>8798838.3513880242</v>
      </c>
      <c r="V8" s="27">
        <v>24.682725316854292</v>
      </c>
      <c r="W8" s="26">
        <v>3500530.4478938938</v>
      </c>
      <c r="X8" s="29">
        <v>22991451.784966156</v>
      </c>
      <c r="Y8" s="27">
        <v>15.225356278644615</v>
      </c>
      <c r="Z8" s="18"/>
      <c r="AA8" s="7"/>
      <c r="AB8" s="73"/>
      <c r="AC8" s="6"/>
      <c r="AD8" s="7"/>
      <c r="AE8" s="73"/>
      <c r="AF8" s="6"/>
      <c r="AG8" s="7"/>
      <c r="AH8" s="73"/>
      <c r="AI8" s="6"/>
      <c r="AJ8" s="7"/>
      <c r="AK8" s="73"/>
      <c r="AL8" s="6"/>
      <c r="AM8" s="7"/>
      <c r="AN8" s="73"/>
      <c r="AO8" s="6"/>
      <c r="AP8" s="7"/>
      <c r="AQ8" s="73"/>
      <c r="AR8" s="6"/>
      <c r="AS8" s="7"/>
      <c r="AT8" s="73"/>
      <c r="AU8" s="6"/>
      <c r="AV8" s="7"/>
      <c r="AW8" s="73"/>
      <c r="AX8" s="6"/>
      <c r="AY8" s="11"/>
      <c r="AZ8" s="7"/>
      <c r="BA8" s="75"/>
      <c r="BB8" s="6"/>
      <c r="BC8" s="7"/>
      <c r="BD8" s="75"/>
      <c r="BE8" s="6"/>
      <c r="BF8" s="7"/>
      <c r="BG8" s="75"/>
      <c r="BH8" s="6"/>
      <c r="BI8" s="7"/>
      <c r="BJ8" s="75"/>
      <c r="BK8" s="6"/>
      <c r="BL8" s="7"/>
      <c r="BM8" s="75"/>
      <c r="BN8" s="6"/>
      <c r="BO8" s="7"/>
      <c r="BP8" s="75"/>
      <c r="BQ8" s="6"/>
      <c r="BR8" s="7"/>
      <c r="BS8" s="75"/>
      <c r="BT8" s="6"/>
      <c r="BU8" s="7"/>
      <c r="BV8" s="75"/>
      <c r="BW8" s="6"/>
    </row>
    <row r="9" spans="1:75" x14ac:dyDescent="0.3">
      <c r="A9" s="17" t="s">
        <v>22</v>
      </c>
      <c r="B9" s="36">
        <v>2673846.9972252799</v>
      </c>
      <c r="C9" s="65">
        <v>16024398.418700429</v>
      </c>
      <c r="D9" s="27">
        <v>16.686099080667564</v>
      </c>
      <c r="E9" s="26">
        <v>317705.39148210577</v>
      </c>
      <c r="F9" s="29">
        <v>2831325.3188786209</v>
      </c>
      <c r="G9" s="27">
        <v>11.2210839695361</v>
      </c>
      <c r="H9" s="26">
        <v>958557.94506669126</v>
      </c>
      <c r="I9" s="29">
        <v>6363534.9370480217</v>
      </c>
      <c r="J9" s="27">
        <v>15.063293508236105</v>
      </c>
      <c r="K9" s="26">
        <v>857502.04222815519</v>
      </c>
      <c r="L9" s="29">
        <v>5836089.1137117576</v>
      </c>
      <c r="M9" s="27">
        <v>14.693093705739923</v>
      </c>
      <c r="N9" s="26">
        <v>101055.90283853607</v>
      </c>
      <c r="O9" s="29">
        <v>527445.82333626412</v>
      </c>
      <c r="P9" s="27">
        <v>19.159484892557316</v>
      </c>
      <c r="Q9" s="26">
        <v>2406226.1072385032</v>
      </c>
      <c r="R9" s="29">
        <v>9732698.5538230464</v>
      </c>
      <c r="S9" s="27">
        <v>24.723113470860834</v>
      </c>
      <c r="T9" s="26">
        <v>2458824.0747121992</v>
      </c>
      <c r="U9" s="29">
        <v>9824081.6942965612</v>
      </c>
      <c r="V9" s="27">
        <v>25.028538556837194</v>
      </c>
      <c r="W9" s="26">
        <v>3897512.3663003808</v>
      </c>
      <c r="X9" s="29">
        <v>25127875.534153558</v>
      </c>
      <c r="Y9" s="27">
        <v>15.510711842721925</v>
      </c>
      <c r="Z9" s="18"/>
      <c r="AA9" s="7"/>
      <c r="AB9" s="73"/>
      <c r="AC9" s="6"/>
      <c r="AD9" s="7"/>
      <c r="AE9" s="73"/>
      <c r="AF9" s="6"/>
      <c r="AG9" s="7"/>
      <c r="AH9" s="73"/>
      <c r="AI9" s="6"/>
      <c r="AJ9" s="7"/>
      <c r="AK9" s="73"/>
      <c r="AL9" s="6"/>
      <c r="AM9" s="7"/>
      <c r="AN9" s="73"/>
      <c r="AO9" s="6"/>
      <c r="AP9" s="7"/>
      <c r="AQ9" s="73"/>
      <c r="AR9" s="6"/>
      <c r="AS9" s="7"/>
      <c r="AT9" s="73"/>
      <c r="AU9" s="6"/>
      <c r="AV9" s="7"/>
      <c r="AW9" s="73"/>
      <c r="AX9" s="6"/>
      <c r="AY9" s="11"/>
      <c r="AZ9" s="7"/>
      <c r="BA9" s="75"/>
      <c r="BB9" s="6"/>
      <c r="BC9" s="7"/>
      <c r="BD9" s="75"/>
      <c r="BE9" s="6"/>
      <c r="BF9" s="7"/>
      <c r="BG9" s="75"/>
      <c r="BH9" s="6"/>
      <c r="BI9" s="7"/>
      <c r="BJ9" s="75"/>
      <c r="BK9" s="6"/>
      <c r="BL9" s="7"/>
      <c r="BM9" s="75"/>
      <c r="BN9" s="6"/>
      <c r="BO9" s="7"/>
      <c r="BP9" s="75"/>
      <c r="BQ9" s="6"/>
      <c r="BR9" s="7"/>
      <c r="BS9" s="75"/>
      <c r="BT9" s="6"/>
      <c r="BU9" s="7"/>
      <c r="BV9" s="75"/>
      <c r="BW9" s="6"/>
    </row>
    <row r="10" spans="1:75" x14ac:dyDescent="0.3">
      <c r="A10" s="17" t="s">
        <v>23</v>
      </c>
      <c r="B10" s="36">
        <v>2977331.7821705346</v>
      </c>
      <c r="C10" s="65">
        <v>17737124.751992099</v>
      </c>
      <c r="D10" s="27">
        <v>16.785876086461776</v>
      </c>
      <c r="E10" s="26">
        <v>445527.4135346901</v>
      </c>
      <c r="F10" s="29">
        <v>3836972.1242472013</v>
      </c>
      <c r="G10" s="27">
        <v>11.611432116466075</v>
      </c>
      <c r="H10" s="26">
        <v>1113299.5931375423</v>
      </c>
      <c r="I10" s="29">
        <v>6306318.4164945306</v>
      </c>
      <c r="J10" s="27">
        <v>17.653716790221765</v>
      </c>
      <c r="K10" s="26">
        <v>998290.14174805733</v>
      </c>
      <c r="L10" s="29">
        <v>6753002.0176865095</v>
      </c>
      <c r="M10" s="27">
        <v>14.782908980827738</v>
      </c>
      <c r="N10" s="26">
        <v>115009.45138948504</v>
      </c>
      <c r="O10" s="29">
        <v>-446683.6011919789</v>
      </c>
      <c r="P10" s="27">
        <v>-25.747408474943196</v>
      </c>
      <c r="Q10" s="26">
        <v>2617807.2840306479</v>
      </c>
      <c r="R10" s="29">
        <v>10838295.994622618</v>
      </c>
      <c r="S10" s="27">
        <v>24.153310495759332</v>
      </c>
      <c r="T10" s="26">
        <v>2834888.8223558315</v>
      </c>
      <c r="U10" s="29">
        <v>11342209.360365035</v>
      </c>
      <c r="V10" s="27">
        <v>24.994150013332096</v>
      </c>
      <c r="W10" s="26">
        <v>4319077.2505175844</v>
      </c>
      <c r="X10" s="29">
        <v>27376501.926991418</v>
      </c>
      <c r="Y10" s="27">
        <v>15.776585562450038</v>
      </c>
      <c r="Z10" s="18"/>
      <c r="AA10" s="7"/>
      <c r="AB10" s="73"/>
      <c r="AC10" s="6"/>
      <c r="AD10" s="7"/>
      <c r="AE10" s="73"/>
      <c r="AF10" s="6"/>
      <c r="AG10" s="7"/>
      <c r="AH10" s="73"/>
      <c r="AI10" s="6"/>
      <c r="AJ10" s="7"/>
      <c r="AK10" s="73"/>
      <c r="AL10" s="6"/>
      <c r="AM10" s="7"/>
      <c r="AN10" s="73"/>
      <c r="AO10" s="6"/>
      <c r="AP10" s="7"/>
      <c r="AQ10" s="73"/>
      <c r="AR10" s="6"/>
      <c r="AS10" s="7"/>
      <c r="AT10" s="73"/>
      <c r="AU10" s="6"/>
      <c r="AV10" s="7"/>
      <c r="AW10" s="73"/>
      <c r="AX10" s="6"/>
      <c r="AY10" s="11"/>
      <c r="AZ10" s="7"/>
      <c r="BA10" s="75"/>
      <c r="BB10" s="6"/>
      <c r="BC10" s="7"/>
      <c r="BD10" s="75"/>
      <c r="BE10" s="6"/>
      <c r="BF10" s="7"/>
      <c r="BG10" s="75"/>
      <c r="BH10" s="6"/>
      <c r="BI10" s="7"/>
      <c r="BJ10" s="75"/>
      <c r="BK10" s="6"/>
      <c r="BL10" s="7"/>
      <c r="BM10" s="75"/>
      <c r="BN10" s="6"/>
      <c r="BO10" s="7"/>
      <c r="BP10" s="75"/>
      <c r="BQ10" s="6"/>
      <c r="BR10" s="7"/>
      <c r="BS10" s="75"/>
      <c r="BT10" s="6"/>
      <c r="BU10" s="7"/>
      <c r="BV10" s="75"/>
      <c r="BW10" s="6"/>
    </row>
    <row r="11" spans="1:75" x14ac:dyDescent="0.3">
      <c r="A11" s="17" t="s">
        <v>24</v>
      </c>
      <c r="B11" s="36">
        <v>2671674.1522700777</v>
      </c>
      <c r="C11" s="65">
        <v>15528665.919594672</v>
      </c>
      <c r="D11" s="27">
        <v>17.204788654116488</v>
      </c>
      <c r="E11" s="26">
        <v>317866.56986125716</v>
      </c>
      <c r="F11" s="29">
        <v>2619651.4439470936</v>
      </c>
      <c r="G11" s="27">
        <v>12.13392608378158</v>
      </c>
      <c r="H11" s="26">
        <v>821292.329374108</v>
      </c>
      <c r="I11" s="29">
        <v>5461685.2421770915</v>
      </c>
      <c r="J11" s="27">
        <v>15.037342742342494</v>
      </c>
      <c r="K11" s="26">
        <v>742702.51656990452</v>
      </c>
      <c r="L11" s="29">
        <v>5155043.680678362</v>
      </c>
      <c r="M11" s="27">
        <v>14.407298222391995</v>
      </c>
      <c r="N11" s="26">
        <v>78589.81280420348</v>
      </c>
      <c r="O11" s="29">
        <v>306641.56149872951</v>
      </c>
      <c r="P11" s="27">
        <v>25.629210998043099</v>
      </c>
      <c r="Q11" s="26">
        <v>2779139.1364475405</v>
      </c>
      <c r="R11" s="29">
        <v>10783546.462487336</v>
      </c>
      <c r="S11" s="27">
        <v>25.772032847591618</v>
      </c>
      <c r="T11" s="26">
        <v>2504236.5037132371</v>
      </c>
      <c r="U11" s="29">
        <v>10134425.201148575</v>
      </c>
      <c r="V11" s="27">
        <v>24.710197707408426</v>
      </c>
      <c r="W11" s="26">
        <v>4085735.6842397461</v>
      </c>
      <c r="X11" s="29">
        <v>24259123.867057614</v>
      </c>
      <c r="Y11" s="27">
        <v>16.842057885643271</v>
      </c>
      <c r="Z11" s="18"/>
      <c r="AA11" s="30">
        <f t="shared" ref="AA11:AX21" si="0">+B11/B7*100-100</f>
        <v>23.534118461378711</v>
      </c>
      <c r="AB11" s="76">
        <f t="shared" si="0"/>
        <v>13.777061398810432</v>
      </c>
      <c r="AC11" s="25">
        <f t="shared" si="0"/>
        <v>8.5755924283963907</v>
      </c>
      <c r="AD11" s="30">
        <f t="shared" si="0"/>
        <v>15.762232871288802</v>
      </c>
      <c r="AE11" s="76">
        <f t="shared" si="0"/>
        <v>-0.25879178928795454</v>
      </c>
      <c r="AF11" s="25">
        <f t="shared" si="0"/>
        <v>16.06259333326993</v>
      </c>
      <c r="AG11" s="30">
        <f t="shared" si="0"/>
        <v>3.9899947561147826</v>
      </c>
      <c r="AH11" s="76">
        <f t="shared" si="0"/>
        <v>-7.1167923787260463</v>
      </c>
      <c r="AI11" s="25">
        <f t="shared" si="0"/>
        <v>11.957798852218929</v>
      </c>
      <c r="AJ11" s="30">
        <f t="shared" si="0"/>
        <v>6.4337793621740644</v>
      </c>
      <c r="AK11" s="76">
        <f t="shared" si="0"/>
        <v>-3.4648466609953346</v>
      </c>
      <c r="AL11" s="25">
        <f t="shared" si="0"/>
        <v>10.253908219742698</v>
      </c>
      <c r="AM11" s="30">
        <f t="shared" si="0"/>
        <v>-14.551211733064534</v>
      </c>
      <c r="AN11" s="76">
        <f t="shared" si="0"/>
        <v>-43.224561240798799</v>
      </c>
      <c r="AO11" s="25">
        <f t="shared" si="0"/>
        <v>50.503087487082382</v>
      </c>
      <c r="AP11" s="30">
        <f t="shared" si="0"/>
        <v>44.995291794595659</v>
      </c>
      <c r="AQ11" s="76">
        <f t="shared" si="0"/>
        <v>41.966467461114064</v>
      </c>
      <c r="AR11" s="25">
        <f t="shared" si="0"/>
        <v>2.1334786922913054</v>
      </c>
      <c r="AS11" s="30">
        <f t="shared" si="0"/>
        <v>34.01919092126812</v>
      </c>
      <c r="AT11" s="76">
        <f t="shared" si="0"/>
        <v>33.029406478936806</v>
      </c>
      <c r="AU11" s="25">
        <f t="shared" si="0"/>
        <v>0.74403432183093798</v>
      </c>
      <c r="AV11" s="30">
        <f t="shared" si="0"/>
        <v>24.747227348424133</v>
      </c>
      <c r="AW11" s="76">
        <f t="shared" si="0"/>
        <v>9.6081236809394426</v>
      </c>
      <c r="AX11" s="25">
        <f t="shared" si="0"/>
        <v>13.812027027808099</v>
      </c>
      <c r="AY11" s="22"/>
      <c r="AZ11" s="30">
        <f t="shared" ref="AZ11:BW11" si="1">+AVERAGE(B11:B11)/AVERAGE(B7:B7)*100-100</f>
        <v>23.534118461378711</v>
      </c>
      <c r="BA11" s="77">
        <f t="shared" si="1"/>
        <v>13.777061398810432</v>
      </c>
      <c r="BB11" s="25">
        <f t="shared" si="1"/>
        <v>8.5755924283963907</v>
      </c>
      <c r="BC11" s="30">
        <f t="shared" si="1"/>
        <v>15.762232871288802</v>
      </c>
      <c r="BD11" s="77">
        <f t="shared" si="1"/>
        <v>-0.25879178928795454</v>
      </c>
      <c r="BE11" s="25">
        <f t="shared" si="1"/>
        <v>16.06259333326993</v>
      </c>
      <c r="BF11" s="30">
        <f t="shared" si="1"/>
        <v>3.9899947561147826</v>
      </c>
      <c r="BG11" s="77">
        <f t="shared" si="1"/>
        <v>-7.1167923787260463</v>
      </c>
      <c r="BH11" s="25">
        <f t="shared" si="1"/>
        <v>11.957798852218929</v>
      </c>
      <c r="BI11" s="30">
        <f t="shared" si="1"/>
        <v>6.4337793621740644</v>
      </c>
      <c r="BJ11" s="77">
        <f t="shared" si="1"/>
        <v>-3.4648466609953346</v>
      </c>
      <c r="BK11" s="25">
        <f t="shared" si="1"/>
        <v>10.253908219742698</v>
      </c>
      <c r="BL11" s="30">
        <f t="shared" si="1"/>
        <v>-14.551211733064534</v>
      </c>
      <c r="BM11" s="77">
        <f t="shared" si="1"/>
        <v>-43.224561240798799</v>
      </c>
      <c r="BN11" s="25">
        <f t="shared" si="1"/>
        <v>50.503087487082382</v>
      </c>
      <c r="BO11" s="30">
        <f t="shared" si="1"/>
        <v>44.995291794595659</v>
      </c>
      <c r="BP11" s="77">
        <f t="shared" si="1"/>
        <v>41.966467461114064</v>
      </c>
      <c r="BQ11" s="25">
        <f t="shared" si="1"/>
        <v>2.1334786922913054</v>
      </c>
      <c r="BR11" s="30">
        <f t="shared" si="1"/>
        <v>34.01919092126812</v>
      </c>
      <c r="BS11" s="77">
        <f t="shared" si="1"/>
        <v>33.029406478936806</v>
      </c>
      <c r="BT11" s="25">
        <f t="shared" si="1"/>
        <v>0.74403432183093798</v>
      </c>
      <c r="BU11" s="30">
        <f t="shared" si="1"/>
        <v>24.747227348424133</v>
      </c>
      <c r="BV11" s="77">
        <f t="shared" si="1"/>
        <v>9.6081236809394426</v>
      </c>
      <c r="BW11" s="25">
        <f t="shared" si="1"/>
        <v>13.812027027808099</v>
      </c>
    </row>
    <row r="12" spans="1:75" x14ac:dyDescent="0.3">
      <c r="A12" s="17" t="s">
        <v>25</v>
      </c>
      <c r="B12" s="36">
        <v>2779349.2178804679</v>
      </c>
      <c r="C12" s="65">
        <v>15893129.222235659</v>
      </c>
      <c r="D12" s="27">
        <v>17.487740639470505</v>
      </c>
      <c r="E12" s="26">
        <v>340282.78338276921</v>
      </c>
      <c r="F12" s="29">
        <v>2699666.7742904951</v>
      </c>
      <c r="G12" s="27">
        <v>12.604621674917624</v>
      </c>
      <c r="H12" s="26">
        <v>906854.83427618665</v>
      </c>
      <c r="I12" s="29">
        <v>6518077.3078507939</v>
      </c>
      <c r="J12" s="27">
        <v>13.912919277344441</v>
      </c>
      <c r="K12" s="26">
        <v>846052.60709442326</v>
      </c>
      <c r="L12" s="29">
        <v>5778529.2374044517</v>
      </c>
      <c r="M12" s="27">
        <v>14.641313945734149</v>
      </c>
      <c r="N12" s="26">
        <v>60802.227181763388</v>
      </c>
      <c r="O12" s="29">
        <v>739548.07044634223</v>
      </c>
      <c r="P12" s="27">
        <v>8.2215382084719923</v>
      </c>
      <c r="Q12" s="26">
        <v>3012959.7864800249</v>
      </c>
      <c r="R12" s="29">
        <v>11941440.696636245</v>
      </c>
      <c r="S12" s="27">
        <v>25.231124644187513</v>
      </c>
      <c r="T12" s="26">
        <v>2657353.8307330464</v>
      </c>
      <c r="U12" s="29">
        <v>10943230.858978452</v>
      </c>
      <c r="V12" s="27">
        <v>24.283082985065615</v>
      </c>
      <c r="W12" s="26">
        <v>4382092.7912864033</v>
      </c>
      <c r="X12" s="29">
        <v>26109083.142034739</v>
      </c>
      <c r="Y12" s="27">
        <v>16.783786575145498</v>
      </c>
      <c r="Z12" s="18"/>
      <c r="AA12" s="30">
        <f t="shared" si="0"/>
        <v>15.701927602768578</v>
      </c>
      <c r="AB12" s="76">
        <f t="shared" si="0"/>
        <v>7.7326500038248156</v>
      </c>
      <c r="AC12" s="25">
        <f t="shared" si="0"/>
        <v>7.3972724133870855</v>
      </c>
      <c r="AD12" s="30">
        <f t="shared" si="0"/>
        <v>15.74683107792832</v>
      </c>
      <c r="AE12" s="76">
        <f t="shared" si="0"/>
        <v>-0.21683088768399728</v>
      </c>
      <c r="AF12" s="25">
        <f t="shared" si="0"/>
        <v>15.998351332822054</v>
      </c>
      <c r="AG12" s="30">
        <f t="shared" si="0"/>
        <v>13.566239523804995</v>
      </c>
      <c r="AH12" s="76">
        <f t="shared" si="0"/>
        <v>15.067203172813521</v>
      </c>
      <c r="AI12" s="25">
        <f t="shared" si="0"/>
        <v>-1.304423508716269</v>
      </c>
      <c r="AJ12" s="30">
        <f t="shared" si="0"/>
        <v>17.583527693792789</v>
      </c>
      <c r="AK12" s="76">
        <f t="shared" si="0"/>
        <v>13.855985852327862</v>
      </c>
      <c r="AL12" s="25">
        <f t="shared" si="0"/>
        <v>3.2739094159700528</v>
      </c>
      <c r="AM12" s="30">
        <f t="shared" si="0"/>
        <v>-23.027110542023934</v>
      </c>
      <c r="AN12" s="76">
        <f t="shared" si="0"/>
        <v>25.49895432492842</v>
      </c>
      <c r="AO12" s="25">
        <f t="shared" si="0"/>
        <v>-38.666509317132537</v>
      </c>
      <c r="AP12" s="30">
        <f t="shared" si="0"/>
        <v>38.358541120147521</v>
      </c>
      <c r="AQ12" s="76">
        <f t="shared" si="0"/>
        <v>37.767925765820678</v>
      </c>
      <c r="AR12" s="25">
        <f t="shared" si="0"/>
        <v>0.42870308966600135</v>
      </c>
      <c r="AS12" s="30">
        <f t="shared" si="0"/>
        <v>22.35759608430115</v>
      </c>
      <c r="AT12" s="76">
        <f t="shared" si="0"/>
        <v>24.371313825218181</v>
      </c>
      <c r="AU12" s="25">
        <f t="shared" si="0"/>
        <v>-1.6191175271710705</v>
      </c>
      <c r="AV12" s="30">
        <f t="shared" si="0"/>
        <v>25.183678774252755</v>
      </c>
      <c r="AW12" s="76">
        <f t="shared" si="0"/>
        <v>13.55995865866619</v>
      </c>
      <c r="AX12" s="25">
        <f t="shared" si="0"/>
        <v>10.235755853455913</v>
      </c>
      <c r="AY12" s="22"/>
      <c r="AZ12" s="30">
        <f t="shared" ref="AZ12:BW12" si="2">+AVERAGE(B11:B12)/AVERAGE(B7:B8)*100-100</f>
        <v>19.412594067008015</v>
      </c>
      <c r="BA12" s="77">
        <f t="shared" si="2"/>
        <v>10.637370177243483</v>
      </c>
      <c r="BB12" s="25">
        <f t="shared" si="2"/>
        <v>7.9784132127306009</v>
      </c>
      <c r="BC12" s="30">
        <f t="shared" si="2"/>
        <v>15.754269174474885</v>
      </c>
      <c r="BD12" s="77">
        <f t="shared" si="2"/>
        <v>-0.23750015338356434</v>
      </c>
      <c r="BE12" s="25">
        <f t="shared" si="2"/>
        <v>16.029852284082097</v>
      </c>
      <c r="BF12" s="30">
        <f t="shared" si="2"/>
        <v>8.8044795361904988</v>
      </c>
      <c r="BG12" s="77">
        <f t="shared" si="2"/>
        <v>3.7680785726730051</v>
      </c>
      <c r="BH12" s="25">
        <f t="shared" si="2"/>
        <v>5.16636835302306</v>
      </c>
      <c r="BI12" s="30">
        <f t="shared" si="2"/>
        <v>12.094109667641106</v>
      </c>
      <c r="BJ12" s="77">
        <f t="shared" si="2"/>
        <v>4.9754106260413948</v>
      </c>
      <c r="BK12" s="25">
        <f t="shared" si="2"/>
        <v>6.6217464137063899</v>
      </c>
      <c r="BL12" s="30">
        <f t="shared" si="2"/>
        <v>-18.467376055893283</v>
      </c>
      <c r="BM12" s="77">
        <f t="shared" si="2"/>
        <v>-7.3661597133635581</v>
      </c>
      <c r="BN12" s="25">
        <f t="shared" si="2"/>
        <v>11.227941067027913</v>
      </c>
      <c r="BO12" s="30">
        <f t="shared" si="2"/>
        <v>41.465433841630841</v>
      </c>
      <c r="BP12" s="77">
        <f t="shared" si="2"/>
        <v>39.728831374695176</v>
      </c>
      <c r="BQ12" s="25">
        <f t="shared" si="2"/>
        <v>1.2829572123171005</v>
      </c>
      <c r="BR12" s="30">
        <f t="shared" si="2"/>
        <v>27.750794210124184</v>
      </c>
      <c r="BS12" s="77">
        <f t="shared" si="2"/>
        <v>28.389030458333565</v>
      </c>
      <c r="BT12" s="25">
        <f t="shared" si="2"/>
        <v>-0.44126378988390513</v>
      </c>
      <c r="BU12" s="30">
        <f t="shared" si="2"/>
        <v>24.97270988452172</v>
      </c>
      <c r="BV12" s="77">
        <f t="shared" si="2"/>
        <v>11.621649208514</v>
      </c>
      <c r="BW12" s="25">
        <f t="shared" si="2"/>
        <v>11.998447071079937</v>
      </c>
    </row>
    <row r="13" spans="1:75" x14ac:dyDescent="0.3">
      <c r="A13" s="17" t="s">
        <v>26</v>
      </c>
      <c r="B13" s="36">
        <v>2802819.9676268036</v>
      </c>
      <c r="C13" s="65">
        <v>15815957.29346256</v>
      </c>
      <c r="D13" s="27">
        <v>17.721468992492373</v>
      </c>
      <c r="E13" s="26">
        <v>361173.65412987617</v>
      </c>
      <c r="F13" s="29">
        <v>2776355.9732080889</v>
      </c>
      <c r="G13" s="27">
        <v>13.008910154721217</v>
      </c>
      <c r="H13" s="26">
        <v>999746.48677440279</v>
      </c>
      <c r="I13" s="29">
        <v>6675252.5750254653</v>
      </c>
      <c r="J13" s="27">
        <v>14.976908746716433</v>
      </c>
      <c r="K13" s="26">
        <v>904419.91006084636</v>
      </c>
      <c r="L13" s="29">
        <v>6119093.5583070628</v>
      </c>
      <c r="M13" s="27">
        <v>14.780292235163461</v>
      </c>
      <c r="N13" s="26">
        <v>95326.576713556424</v>
      </c>
      <c r="O13" s="29">
        <v>556159.0167184025</v>
      </c>
      <c r="P13" s="27">
        <v>17.140165644715726</v>
      </c>
      <c r="Q13" s="26">
        <v>2884330.0543138939</v>
      </c>
      <c r="R13" s="29">
        <v>11384525.853077577</v>
      </c>
      <c r="S13" s="27">
        <v>25.335530803280431</v>
      </c>
      <c r="T13" s="26">
        <v>2542445.6771809403</v>
      </c>
      <c r="U13" s="29">
        <v>10450412.182876272</v>
      </c>
      <c r="V13" s="27">
        <v>24.328664101373096</v>
      </c>
      <c r="W13" s="26">
        <v>4505624.4856640361</v>
      </c>
      <c r="X13" s="29">
        <v>26201679.511897415</v>
      </c>
      <c r="Y13" s="27">
        <v>17.19593770169643</v>
      </c>
      <c r="Z13" s="18"/>
      <c r="AA13" s="30">
        <f t="shared" si="0"/>
        <v>4.8234985223673021</v>
      </c>
      <c r="AB13" s="76">
        <f t="shared" si="0"/>
        <v>-1.300773481734069</v>
      </c>
      <c r="AC13" s="25">
        <f t="shared" si="0"/>
        <v>6.2049848009375808</v>
      </c>
      <c r="AD13" s="30">
        <f t="shared" si="0"/>
        <v>13.681940506262592</v>
      </c>
      <c r="AE13" s="76">
        <f t="shared" si="0"/>
        <v>-1.9414704945422159</v>
      </c>
      <c r="AF13" s="25">
        <f t="shared" si="0"/>
        <v>15.932740455724698</v>
      </c>
      <c r="AG13" s="30">
        <f t="shared" si="0"/>
        <v>4.2969276838914254</v>
      </c>
      <c r="AH13" s="76">
        <f t="shared" si="0"/>
        <v>4.8984980998948657</v>
      </c>
      <c r="AI13" s="25">
        <f t="shared" si="0"/>
        <v>-0.57347857872144914</v>
      </c>
      <c r="AJ13" s="30">
        <f t="shared" si="0"/>
        <v>5.471458436504534</v>
      </c>
      <c r="AK13" s="76">
        <f t="shared" si="0"/>
        <v>4.8492139013160767</v>
      </c>
      <c r="AL13" s="25">
        <f t="shared" si="0"/>
        <v>0.59346609481892187</v>
      </c>
      <c r="AM13" s="30">
        <f t="shared" si="0"/>
        <v>-5.6694621135924876</v>
      </c>
      <c r="AN13" s="76">
        <f t="shared" si="0"/>
        <v>5.4438185140074182</v>
      </c>
      <c r="AO13" s="25">
        <f t="shared" si="0"/>
        <v>-10.539527858737031</v>
      </c>
      <c r="AP13" s="30">
        <f t="shared" si="0"/>
        <v>19.869452236310622</v>
      </c>
      <c r="AQ13" s="76">
        <f t="shared" si="0"/>
        <v>16.971935276940073</v>
      </c>
      <c r="AR13" s="25">
        <f t="shared" si="0"/>
        <v>2.4771044033002028</v>
      </c>
      <c r="AS13" s="30">
        <f t="shared" si="0"/>
        <v>3.4008778150803209</v>
      </c>
      <c r="AT13" s="76">
        <f t="shared" si="0"/>
        <v>6.3754609140041225</v>
      </c>
      <c r="AU13" s="25">
        <f t="shared" si="0"/>
        <v>-2.796305720666652</v>
      </c>
      <c r="AV13" s="30">
        <f t="shared" si="0"/>
        <v>15.602570619702519</v>
      </c>
      <c r="AW13" s="76">
        <f t="shared" si="0"/>
        <v>4.2733575955689247</v>
      </c>
      <c r="AX13" s="25">
        <f t="shared" si="0"/>
        <v>10.864916298250108</v>
      </c>
      <c r="AY13" s="22"/>
      <c r="AZ13" s="30">
        <f t="shared" ref="AZ13:BW13" si="3">+AVERAGE(B11:B13)/AVERAGE(B7:B9)*100-100</f>
        <v>14.02365044379772</v>
      </c>
      <c r="BA13" s="77">
        <f t="shared" si="3"/>
        <v>6.3312110961113035</v>
      </c>
      <c r="BB13" s="25">
        <f t="shared" si="3"/>
        <v>7.3722171505617098</v>
      </c>
      <c r="BC13" s="30">
        <f t="shared" si="3"/>
        <v>15.011400092714126</v>
      </c>
      <c r="BD13" s="77">
        <f t="shared" si="3"/>
        <v>-0.82849769500266746</v>
      </c>
      <c r="BE13" s="25">
        <f t="shared" si="3"/>
        <v>15.996366257465127</v>
      </c>
      <c r="BF13" s="30">
        <f t="shared" si="3"/>
        <v>7.1079809568692411</v>
      </c>
      <c r="BG13" s="77">
        <f t="shared" si="3"/>
        <v>4.1697622194226085</v>
      </c>
      <c r="BH13" s="25">
        <f t="shared" si="3"/>
        <v>3.1363554537691556</v>
      </c>
      <c r="BI13" s="30">
        <f t="shared" si="3"/>
        <v>9.5977007723459593</v>
      </c>
      <c r="BJ13" s="77">
        <f t="shared" si="3"/>
        <v>4.9300918936863241</v>
      </c>
      <c r="BK13" s="25">
        <f t="shared" si="3"/>
        <v>4.5097037375410736</v>
      </c>
      <c r="BL13" s="30">
        <f t="shared" si="3"/>
        <v>-13.712940047035062</v>
      </c>
      <c r="BM13" s="77">
        <f t="shared" si="3"/>
        <v>-3.2881434719322016</v>
      </c>
      <c r="BN13" s="25">
        <f t="shared" si="3"/>
        <v>2.8184446840123485</v>
      </c>
      <c r="BO13" s="30">
        <f t="shared" si="3"/>
        <v>33.471563234181701</v>
      </c>
      <c r="BP13" s="77">
        <f t="shared" si="3"/>
        <v>31.208937249213221</v>
      </c>
      <c r="BQ13" s="25">
        <f t="shared" si="3"/>
        <v>1.6761771584328926</v>
      </c>
      <c r="BR13" s="30">
        <f t="shared" si="3"/>
        <v>18.538534349208959</v>
      </c>
      <c r="BS13" s="77">
        <f t="shared" si="3"/>
        <v>20.147643064187065</v>
      </c>
      <c r="BT13" s="25">
        <f t="shared" si="3"/>
        <v>-1.2352303563501437</v>
      </c>
      <c r="BU13" s="30">
        <f t="shared" si="3"/>
        <v>21.551051206010996</v>
      </c>
      <c r="BV13" s="77">
        <f t="shared" si="3"/>
        <v>8.9932947562896004</v>
      </c>
      <c r="BW13" s="25">
        <f t="shared" si="3"/>
        <v>11.612322623649305</v>
      </c>
    </row>
    <row r="14" spans="1:75" x14ac:dyDescent="0.3">
      <c r="A14" s="17" t="s">
        <v>27</v>
      </c>
      <c r="B14" s="36">
        <v>3063936.7037986014</v>
      </c>
      <c r="C14" s="65">
        <v>16991388.662868962</v>
      </c>
      <c r="D14" s="27">
        <v>18.032291324688359</v>
      </c>
      <c r="E14" s="26">
        <v>558815.57262609748</v>
      </c>
      <c r="F14" s="29">
        <v>4161258.4393070084</v>
      </c>
      <c r="G14" s="27">
        <v>13.429004248992507</v>
      </c>
      <c r="H14" s="26">
        <v>1189424.0027973112</v>
      </c>
      <c r="I14" s="29">
        <v>6571848.0941996453</v>
      </c>
      <c r="J14" s="27">
        <v>18.098775043919598</v>
      </c>
      <c r="K14" s="26">
        <v>1069704.8087283312</v>
      </c>
      <c r="L14" s="29">
        <v>7052170.9681930514</v>
      </c>
      <c r="M14" s="27">
        <v>15.168446901712271</v>
      </c>
      <c r="N14" s="26">
        <v>119719.19406897994</v>
      </c>
      <c r="O14" s="29">
        <v>-480322.87399340607</v>
      </c>
      <c r="P14" s="27">
        <v>-24.924733039181358</v>
      </c>
      <c r="Q14" s="26">
        <v>2312820.4189306493</v>
      </c>
      <c r="R14" s="29">
        <v>9126792.6750827562</v>
      </c>
      <c r="S14" s="27">
        <v>25.340998763398314</v>
      </c>
      <c r="T14" s="26">
        <v>2309304.3312483579</v>
      </c>
      <c r="U14" s="29">
        <v>9131746.2368235551</v>
      </c>
      <c r="V14" s="27">
        <v>25.288748409763535</v>
      </c>
      <c r="W14" s="26">
        <v>4815692.3669043016</v>
      </c>
      <c r="X14" s="29">
        <v>27719541.634634819</v>
      </c>
      <c r="Y14" s="27">
        <v>17.372914856886464</v>
      </c>
      <c r="Z14" s="18"/>
      <c r="AA14" s="30">
        <f t="shared" si="0"/>
        <v>2.9088098997462026</v>
      </c>
      <c r="AB14" s="76">
        <f t="shared" si="0"/>
        <v>-4.2043797940778518</v>
      </c>
      <c r="AC14" s="25">
        <f t="shared" si="0"/>
        <v>7.4253809083688367</v>
      </c>
      <c r="AD14" s="30">
        <f t="shared" si="0"/>
        <v>25.427876186699876</v>
      </c>
      <c r="AE14" s="76">
        <f t="shared" si="0"/>
        <v>8.4516203026476546</v>
      </c>
      <c r="AF14" s="25">
        <f t="shared" si="0"/>
        <v>15.653298527654911</v>
      </c>
      <c r="AG14" s="30">
        <f t="shared" si="0"/>
        <v>6.8377290469703951</v>
      </c>
      <c r="AH14" s="76">
        <f t="shared" si="0"/>
        <v>4.2105339465670966</v>
      </c>
      <c r="AI14" s="25">
        <f t="shared" si="0"/>
        <v>2.5210456188146537</v>
      </c>
      <c r="AJ14" s="30">
        <f t="shared" si="0"/>
        <v>7.1536985084539708</v>
      </c>
      <c r="AK14" s="76">
        <f t="shared" si="0"/>
        <v>4.4301623148194125</v>
      </c>
      <c r="AL14" s="25">
        <f t="shared" si="0"/>
        <v>2.6079976639546771</v>
      </c>
      <c r="AM14" s="30">
        <f t="shared" si="0"/>
        <v>4.0950918577510151</v>
      </c>
      <c r="AN14" s="76">
        <f t="shared" si="0"/>
        <v>7.5308949582345406</v>
      </c>
      <c r="AO14" s="25">
        <f t="shared" si="0"/>
        <v>-3.1951776294785077</v>
      </c>
      <c r="AP14" s="30">
        <f t="shared" si="0"/>
        <v>-11.650470489577415</v>
      </c>
      <c r="AQ14" s="76">
        <f t="shared" si="0"/>
        <v>-15.791258334234627</v>
      </c>
      <c r="AR14" s="25">
        <f t="shared" si="0"/>
        <v>4.9172897762710761</v>
      </c>
      <c r="AS14" s="30">
        <f t="shared" si="0"/>
        <v>-18.539862549907895</v>
      </c>
      <c r="AT14" s="76">
        <f t="shared" si="0"/>
        <v>-19.488823149975246</v>
      </c>
      <c r="AU14" s="25">
        <f t="shared" si="0"/>
        <v>1.1786693937353192</v>
      </c>
      <c r="AV14" s="30">
        <f t="shared" si="0"/>
        <v>11.498176290484381</v>
      </c>
      <c r="AW14" s="76">
        <f t="shared" si="0"/>
        <v>1.2530443391132593</v>
      </c>
      <c r="AX14" s="25">
        <f t="shared" si="0"/>
        <v>10.118344607060365</v>
      </c>
      <c r="AY14" s="22"/>
      <c r="AZ14" s="30">
        <f t="shared" ref="AZ14:BW14" si="4">+AVERAGE(B11:B14)/AVERAGE(B7:B10)*100-100</f>
        <v>10.784376058535528</v>
      </c>
      <c r="BA14" s="77">
        <f t="shared" si="4"/>
        <v>3.3250272772365292</v>
      </c>
      <c r="BB14" s="25">
        <f t="shared" si="4"/>
        <v>7.3858205828722703</v>
      </c>
      <c r="BC14" s="30">
        <f t="shared" si="4"/>
        <v>18.496007322043752</v>
      </c>
      <c r="BD14" s="77">
        <f t="shared" si="4"/>
        <v>2.1387294580263188</v>
      </c>
      <c r="BE14" s="25">
        <f t="shared" si="4"/>
        <v>15.906146456743571</v>
      </c>
      <c r="BF14" s="30">
        <f t="shared" si="4"/>
        <v>7.0257793264834731</v>
      </c>
      <c r="BG14" s="77">
        <f t="shared" si="4"/>
        <v>4.1803805854411706</v>
      </c>
      <c r="BH14" s="25">
        <f t="shared" si="4"/>
        <v>2.9560501552199838</v>
      </c>
      <c r="BI14" s="30">
        <f t="shared" si="4"/>
        <v>8.8522915077726196</v>
      </c>
      <c r="BJ14" s="77">
        <f t="shared" si="4"/>
        <v>4.7833366158437798</v>
      </c>
      <c r="BK14" s="25">
        <f t="shared" si="4"/>
        <v>4.0140677152387383</v>
      </c>
      <c r="BL14" s="30">
        <f t="shared" si="4"/>
        <v>-8.4211242402977575</v>
      </c>
      <c r="BM14" s="77">
        <f t="shared" si="4"/>
        <v>-7.2816247385776194</v>
      </c>
      <c r="BN14" s="25">
        <f t="shared" si="4"/>
        <v>9.311643098522282</v>
      </c>
      <c r="BO14" s="30">
        <f t="shared" si="4"/>
        <v>20.517435107668263</v>
      </c>
      <c r="BP14" s="77">
        <f t="shared" si="4"/>
        <v>17.379504526770347</v>
      </c>
      <c r="BQ14" s="25">
        <f t="shared" si="4"/>
        <v>2.4650597685722033</v>
      </c>
      <c r="BR14" s="30">
        <f t="shared" si="4"/>
        <v>7.2773037306192094</v>
      </c>
      <c r="BS14" s="77">
        <f t="shared" si="4"/>
        <v>8.18581598742945</v>
      </c>
      <c r="BT14" s="25">
        <f t="shared" si="4"/>
        <v>-0.6272340114242354</v>
      </c>
      <c r="BU14" s="30">
        <f t="shared" si="4"/>
        <v>18.65496110698281</v>
      </c>
      <c r="BV14" s="77">
        <f t="shared" si="4"/>
        <v>6.8228103036198462</v>
      </c>
      <c r="BW14" s="25">
        <f t="shared" si="4"/>
        <v>11.227889926712237</v>
      </c>
    </row>
    <row r="15" spans="1:75" x14ac:dyDescent="0.3">
      <c r="A15" s="17" t="s">
        <v>28</v>
      </c>
      <c r="B15" s="36">
        <v>3056493.1788591766</v>
      </c>
      <c r="C15" s="65">
        <v>15606335.719268413</v>
      </c>
      <c r="D15" s="27">
        <v>19.584950842019037</v>
      </c>
      <c r="E15" s="26">
        <v>404870.8436598276</v>
      </c>
      <c r="F15" s="29">
        <v>2833493.7833137033</v>
      </c>
      <c r="G15" s="27">
        <v>14.288750024584166</v>
      </c>
      <c r="H15" s="26">
        <v>898532.84828869952</v>
      </c>
      <c r="I15" s="29">
        <v>5317498.2442589458</v>
      </c>
      <c r="J15" s="27">
        <v>16.897661400430238</v>
      </c>
      <c r="K15" s="26">
        <v>806403.5067492805</v>
      </c>
      <c r="L15" s="29">
        <v>5023426.3120061243</v>
      </c>
      <c r="M15" s="27">
        <v>16.052858281646422</v>
      </c>
      <c r="N15" s="26">
        <v>92129.341539419023</v>
      </c>
      <c r="O15" s="29">
        <v>294071.93225282151</v>
      </c>
      <c r="P15" s="27">
        <v>31.328845576534981</v>
      </c>
      <c r="Q15" s="26">
        <v>2386831.6741514318</v>
      </c>
      <c r="R15" s="29">
        <v>8897645.9339420609</v>
      </c>
      <c r="S15" s="27">
        <v>26.825428791747356</v>
      </c>
      <c r="T15" s="26">
        <v>2128677.4403192466</v>
      </c>
      <c r="U15" s="29">
        <v>7905141.1028779242</v>
      </c>
      <c r="V15" s="27">
        <v>26.92776020840774</v>
      </c>
      <c r="W15" s="26">
        <v>4618051.1046398887</v>
      </c>
      <c r="X15" s="29">
        <v>24749832.5779052</v>
      </c>
      <c r="Y15" s="27">
        <v>18.658918560776609</v>
      </c>
      <c r="Z15" s="18"/>
      <c r="AA15" s="30">
        <f t="shared" si="0"/>
        <v>14.403666190434365</v>
      </c>
      <c r="AB15" s="76">
        <f t="shared" si="0"/>
        <v>0.50017045943229732</v>
      </c>
      <c r="AC15" s="25">
        <f t="shared" si="0"/>
        <v>13.834300645902204</v>
      </c>
      <c r="AD15" s="30">
        <f t="shared" si="0"/>
        <v>27.37131930436918</v>
      </c>
      <c r="AE15" s="76">
        <f t="shared" si="0"/>
        <v>8.1630073291127729</v>
      </c>
      <c r="AF15" s="25">
        <f t="shared" si="0"/>
        <v>17.758670408275876</v>
      </c>
      <c r="AG15" s="30">
        <f t="shared" si="0"/>
        <v>9.40475347839363</v>
      </c>
      <c r="AH15" s="76">
        <f t="shared" si="0"/>
        <v>-2.6399726737213314</v>
      </c>
      <c r="AI15" s="25">
        <f t="shared" si="0"/>
        <v>12.371325771869365</v>
      </c>
      <c r="AJ15" s="30">
        <f t="shared" si="0"/>
        <v>8.5769185855963457</v>
      </c>
      <c r="AK15" s="76">
        <f t="shared" si="0"/>
        <v>-2.5531765941296101</v>
      </c>
      <c r="AL15" s="25">
        <f t="shared" si="0"/>
        <v>11.421711648176185</v>
      </c>
      <c r="AM15" s="30">
        <f t="shared" si="0"/>
        <v>17.228096431464408</v>
      </c>
      <c r="AN15" s="76">
        <f t="shared" si="0"/>
        <v>-4.0991277191758257</v>
      </c>
      <c r="AO15" s="25">
        <f t="shared" si="0"/>
        <v>22.238821862003761</v>
      </c>
      <c r="AP15" s="30">
        <f t="shared" si="0"/>
        <v>-14.116150470882118</v>
      </c>
      <c r="AQ15" s="76">
        <f t="shared" si="0"/>
        <v>-17.488685518310206</v>
      </c>
      <c r="AR15" s="25">
        <f t="shared" si="0"/>
        <v>4.0873607075748311</v>
      </c>
      <c r="AS15" s="30">
        <f t="shared" si="0"/>
        <v>-14.996948684244401</v>
      </c>
      <c r="AT15" s="76">
        <f t="shared" si="0"/>
        <v>-21.997143932918831</v>
      </c>
      <c r="AU15" s="25">
        <f t="shared" si="0"/>
        <v>8.9742806887152682</v>
      </c>
      <c r="AV15" s="30">
        <f t="shared" si="0"/>
        <v>13.028630864534094</v>
      </c>
      <c r="AW15" s="76">
        <f t="shared" si="0"/>
        <v>2.0227800209798232</v>
      </c>
      <c r="AX15" s="25">
        <f t="shared" si="0"/>
        <v>10.78764060466797</v>
      </c>
      <c r="AY15" s="22"/>
      <c r="AZ15" s="30">
        <f t="shared" ref="AZ15:BW15" si="5">+AVERAGE(B15:B15)/AVERAGE(B11:B11)*100-100</f>
        <v>14.403666190434365</v>
      </c>
      <c r="BA15" s="77">
        <f t="shared" si="5"/>
        <v>0.50017045943229732</v>
      </c>
      <c r="BB15" s="25">
        <f t="shared" si="5"/>
        <v>13.834300645902204</v>
      </c>
      <c r="BC15" s="30">
        <f t="shared" si="5"/>
        <v>27.37131930436918</v>
      </c>
      <c r="BD15" s="77">
        <f t="shared" si="5"/>
        <v>8.1630073291127729</v>
      </c>
      <c r="BE15" s="25">
        <f t="shared" si="5"/>
        <v>17.758670408275876</v>
      </c>
      <c r="BF15" s="30">
        <f t="shared" si="5"/>
        <v>9.40475347839363</v>
      </c>
      <c r="BG15" s="77">
        <f t="shared" si="5"/>
        <v>-2.6399726737213314</v>
      </c>
      <c r="BH15" s="25">
        <f t="shared" si="5"/>
        <v>12.371325771869365</v>
      </c>
      <c r="BI15" s="30">
        <f t="shared" si="5"/>
        <v>8.5769185855963457</v>
      </c>
      <c r="BJ15" s="77">
        <f t="shared" si="5"/>
        <v>-2.5531765941296101</v>
      </c>
      <c r="BK15" s="25">
        <f t="shared" si="5"/>
        <v>11.421711648176185</v>
      </c>
      <c r="BL15" s="30">
        <f t="shared" si="5"/>
        <v>17.228096431464408</v>
      </c>
      <c r="BM15" s="77">
        <f t="shared" si="5"/>
        <v>-4.0991277191758257</v>
      </c>
      <c r="BN15" s="25">
        <f t="shared" si="5"/>
        <v>22.238821862003761</v>
      </c>
      <c r="BO15" s="30">
        <f t="shared" si="5"/>
        <v>-14.116150470882118</v>
      </c>
      <c r="BP15" s="77">
        <f t="shared" si="5"/>
        <v>-17.488685518310206</v>
      </c>
      <c r="BQ15" s="25">
        <f t="shared" si="5"/>
        <v>4.0873607075748311</v>
      </c>
      <c r="BR15" s="30">
        <f t="shared" si="5"/>
        <v>-14.996948684244401</v>
      </c>
      <c r="BS15" s="77">
        <f t="shared" si="5"/>
        <v>-21.997143932918831</v>
      </c>
      <c r="BT15" s="25">
        <f t="shared" si="5"/>
        <v>8.9742806887152682</v>
      </c>
      <c r="BU15" s="30">
        <f t="shared" si="5"/>
        <v>13.028630864534094</v>
      </c>
      <c r="BV15" s="77">
        <f t="shared" si="5"/>
        <v>2.0227800209798232</v>
      </c>
      <c r="BW15" s="25">
        <f t="shared" si="5"/>
        <v>10.78764060466797</v>
      </c>
    </row>
    <row r="16" spans="1:75" x14ac:dyDescent="0.3">
      <c r="A16" s="17" t="s">
        <v>29</v>
      </c>
      <c r="B16" s="36">
        <v>3160861.4799448336</v>
      </c>
      <c r="C16" s="65">
        <v>15491598.17742401</v>
      </c>
      <c r="D16" s="27">
        <v>20.403714605450933</v>
      </c>
      <c r="E16" s="26">
        <v>419427.68104115222</v>
      </c>
      <c r="F16" s="29">
        <v>2800289.2021308066</v>
      </c>
      <c r="G16" s="27">
        <v>14.97801301101328</v>
      </c>
      <c r="H16" s="26">
        <v>897469.58030730276</v>
      </c>
      <c r="I16" s="29">
        <v>5815779.7648024196</v>
      </c>
      <c r="J16" s="27">
        <v>15.431629404862662</v>
      </c>
      <c r="K16" s="26">
        <v>808240.30558978836</v>
      </c>
      <c r="L16" s="29">
        <v>4716909.4348137807</v>
      </c>
      <c r="M16" s="27">
        <v>17.134954926725172</v>
      </c>
      <c r="N16" s="26">
        <v>89229.274717514403</v>
      </c>
      <c r="O16" s="29">
        <v>1098870.3299886389</v>
      </c>
      <c r="P16" s="27">
        <v>8.1200913594997992</v>
      </c>
      <c r="Q16" s="26">
        <v>3019468.9340128996</v>
      </c>
      <c r="R16" s="29">
        <v>11194996.560336241</v>
      </c>
      <c r="S16" s="27">
        <v>26.971593226842494</v>
      </c>
      <c r="T16" s="26">
        <v>2644410.5797510715</v>
      </c>
      <c r="U16" s="29">
        <v>9262937.0389085375</v>
      </c>
      <c r="V16" s="27">
        <v>28.548294872817848</v>
      </c>
      <c r="W16" s="26">
        <v>4852817.0955551164</v>
      </c>
      <c r="X16" s="29">
        <v>26039726.665784944</v>
      </c>
      <c r="Y16" s="27">
        <v>18.636205970362603</v>
      </c>
      <c r="Z16" s="18"/>
      <c r="AA16" s="30">
        <f t="shared" si="0"/>
        <v>13.726676000625318</v>
      </c>
      <c r="AB16" s="76">
        <f t="shared" si="0"/>
        <v>-2.5264442212542804</v>
      </c>
      <c r="AC16" s="25">
        <f t="shared" si="0"/>
        <v>16.674389368509736</v>
      </c>
      <c r="AD16" s="30">
        <f t="shared" si="0"/>
        <v>23.258566557966702</v>
      </c>
      <c r="AE16" s="76">
        <f t="shared" si="0"/>
        <v>3.7272165883048984</v>
      </c>
      <c r="AF16" s="25">
        <f t="shared" si="0"/>
        <v>18.829532510432671</v>
      </c>
      <c r="AG16" s="30">
        <f t="shared" si="0"/>
        <v>-1.0349235196363935</v>
      </c>
      <c r="AH16" s="76">
        <f t="shared" si="0"/>
        <v>-10.774612050128368</v>
      </c>
      <c r="AI16" s="25">
        <f t="shared" si="0"/>
        <v>10.915826486474771</v>
      </c>
      <c r="AJ16" s="30">
        <f t="shared" si="0"/>
        <v>-4.4692612714110993</v>
      </c>
      <c r="AK16" s="76">
        <f t="shared" si="0"/>
        <v>-18.371799448877056</v>
      </c>
      <c r="AL16" s="25">
        <f t="shared" si="0"/>
        <v>17.031538222821624</v>
      </c>
      <c r="AM16" s="30">
        <f t="shared" si="0"/>
        <v>46.75329976115944</v>
      </c>
      <c r="AN16" s="76">
        <f t="shared" si="0"/>
        <v>48.586734777826337</v>
      </c>
      <c r="AO16" s="25">
        <f t="shared" si="0"/>
        <v>-1.2339156785485272</v>
      </c>
      <c r="AP16" s="30">
        <f t="shared" si="0"/>
        <v>0.21603831428760145</v>
      </c>
      <c r="AQ16" s="76">
        <f t="shared" si="0"/>
        <v>-6.2508716934822388</v>
      </c>
      <c r="AR16" s="25">
        <f t="shared" si="0"/>
        <v>6.8981014806089149</v>
      </c>
      <c r="AS16" s="30">
        <f t="shared" si="0"/>
        <v>-0.48707292315695838</v>
      </c>
      <c r="AT16" s="76">
        <f t="shared" si="0"/>
        <v>-15.354641071939966</v>
      </c>
      <c r="AU16" s="25">
        <f t="shared" si="0"/>
        <v>17.564540261940337</v>
      </c>
      <c r="AV16" s="30">
        <f t="shared" si="0"/>
        <v>10.741997641052421</v>
      </c>
      <c r="AW16" s="76">
        <f t="shared" si="0"/>
        <v>-0.26564117886672989</v>
      </c>
      <c r="AX16" s="25">
        <f t="shared" si="0"/>
        <v>11.036957523996918</v>
      </c>
      <c r="AY16" s="22"/>
      <c r="AZ16" s="30">
        <f t="shared" ref="AZ16:BW16" si="6">+AVERAGE(B15:B16)/AVERAGE(B11:B12)*100-100</f>
        <v>14.058484739761809</v>
      </c>
      <c r="BA16" s="77">
        <f t="shared" si="6"/>
        <v>-1.0306898242957772</v>
      </c>
      <c r="BB16" s="25">
        <f t="shared" si="6"/>
        <v>15.265926877409839</v>
      </c>
      <c r="BC16" s="30">
        <f t="shared" si="6"/>
        <v>25.244903856245088</v>
      </c>
      <c r="BD16" s="77">
        <f t="shared" si="6"/>
        <v>5.9117494818934091</v>
      </c>
      <c r="BE16" s="25">
        <f t="shared" si="6"/>
        <v>18.304289003003078</v>
      </c>
      <c r="BF16" s="30">
        <f t="shared" si="6"/>
        <v>3.9264749190907651</v>
      </c>
      <c r="BG16" s="77">
        <f t="shared" si="6"/>
        <v>-7.0659542493565368</v>
      </c>
      <c r="BH16" s="25">
        <f t="shared" si="6"/>
        <v>11.671841806848377</v>
      </c>
      <c r="BI16" s="30">
        <f t="shared" si="6"/>
        <v>1.6294952122660078</v>
      </c>
      <c r="BJ16" s="77">
        <f t="shared" si="6"/>
        <v>-10.913515464733749</v>
      </c>
      <c r="BK16" s="25">
        <f t="shared" si="6"/>
        <v>14.249221326956302</v>
      </c>
      <c r="BL16" s="30">
        <f t="shared" si="6"/>
        <v>30.106867131861691</v>
      </c>
      <c r="BM16" s="77">
        <f t="shared" si="6"/>
        <v>33.14433824503763</v>
      </c>
      <c r="BN16" s="25">
        <f t="shared" si="6"/>
        <v>16.537854732155338</v>
      </c>
      <c r="BO16" s="30">
        <f t="shared" si="6"/>
        <v>-6.6607687454384319</v>
      </c>
      <c r="BP16" s="77">
        <f t="shared" si="6"/>
        <v>-11.583481418111376</v>
      </c>
      <c r="BQ16" s="25">
        <f t="shared" si="6"/>
        <v>5.4778265978161045</v>
      </c>
      <c r="BR16" s="30">
        <f t="shared" si="6"/>
        <v>-7.5267948287810498</v>
      </c>
      <c r="BS16" s="77">
        <f t="shared" si="6"/>
        <v>-18.548447261820456</v>
      </c>
      <c r="BT16" s="25">
        <f t="shared" si="6"/>
        <v>13.231966296446387</v>
      </c>
      <c r="BU16" s="30">
        <f t="shared" si="6"/>
        <v>11.845300451796533</v>
      </c>
      <c r="BV16" s="77">
        <f t="shared" si="6"/>
        <v>0.83654404160490969</v>
      </c>
      <c r="BW16" s="25">
        <f t="shared" si="6"/>
        <v>10.912083039666712</v>
      </c>
    </row>
    <row r="17" spans="1:75" x14ac:dyDescent="0.3">
      <c r="A17" s="17" t="s">
        <v>30</v>
      </c>
      <c r="B17" s="36">
        <v>3347239.3988958402</v>
      </c>
      <c r="C17" s="65">
        <v>15988626.17846182</v>
      </c>
      <c r="D17" s="27">
        <v>20.935128268899586</v>
      </c>
      <c r="E17" s="26">
        <v>502215.10378912988</v>
      </c>
      <c r="F17" s="29">
        <v>3249665.0432759044</v>
      </c>
      <c r="G17" s="27">
        <v>15.454365206909436</v>
      </c>
      <c r="H17" s="26">
        <v>1161490.784507982</v>
      </c>
      <c r="I17" s="29">
        <v>6308771.4079549806</v>
      </c>
      <c r="J17" s="27">
        <v>18.410728641133076</v>
      </c>
      <c r="K17" s="26">
        <v>1014586.217304932</v>
      </c>
      <c r="L17" s="29">
        <v>5745285.5234224368</v>
      </c>
      <c r="M17" s="27">
        <v>17.659456839327774</v>
      </c>
      <c r="N17" s="26">
        <v>146904.56720305001</v>
      </c>
      <c r="O17" s="29">
        <v>563485.88453254383</v>
      </c>
      <c r="P17" s="27">
        <v>26.070673859899614</v>
      </c>
      <c r="Q17" s="26">
        <v>2712402.6259685494</v>
      </c>
      <c r="R17" s="29">
        <v>9974234.0216165595</v>
      </c>
      <c r="S17" s="27">
        <v>27.19409450480229</v>
      </c>
      <c r="T17" s="26">
        <v>2648129.6870918944</v>
      </c>
      <c r="U17" s="29">
        <v>8880237.9294361621</v>
      </c>
      <c r="V17" s="27">
        <v>29.820481254380461</v>
      </c>
      <c r="W17" s="26">
        <v>5075218.2260696068</v>
      </c>
      <c r="X17" s="29">
        <v>26641058.721873105</v>
      </c>
      <c r="Y17" s="27">
        <v>19.05036237130734</v>
      </c>
      <c r="Z17" s="18"/>
      <c r="AA17" s="30">
        <f t="shared" si="0"/>
        <v>19.423988609942938</v>
      </c>
      <c r="AB17" s="76">
        <f t="shared" si="0"/>
        <v>1.0917384372973231</v>
      </c>
      <c r="AC17" s="25">
        <f t="shared" si="0"/>
        <v>18.134271361864336</v>
      </c>
      <c r="AD17" s="30">
        <f t="shared" si="0"/>
        <v>39.050868757037279</v>
      </c>
      <c r="AE17" s="76">
        <f t="shared" si="0"/>
        <v>17.047852459672356</v>
      </c>
      <c r="AF17" s="25">
        <f t="shared" si="0"/>
        <v>18.79830841402736</v>
      </c>
      <c r="AG17" s="30">
        <f t="shared" si="0"/>
        <v>16.178531244999263</v>
      </c>
      <c r="AH17" s="76">
        <f t="shared" si="0"/>
        <v>-5.4901468214344931</v>
      </c>
      <c r="AI17" s="25">
        <f t="shared" si="0"/>
        <v>22.927427498478153</v>
      </c>
      <c r="AJ17" s="30">
        <f t="shared" si="0"/>
        <v>12.180880365257991</v>
      </c>
      <c r="AK17" s="76">
        <f t="shared" si="0"/>
        <v>-6.1088792207982863</v>
      </c>
      <c r="AL17" s="25">
        <f t="shared" si="0"/>
        <v>19.479754245417126</v>
      </c>
      <c r="AM17" s="30">
        <f t="shared" si="0"/>
        <v>54.106621959664523</v>
      </c>
      <c r="AN17" s="76">
        <f t="shared" si="0"/>
        <v>1.3174052013708746</v>
      </c>
      <c r="AO17" s="25">
        <f t="shared" si="0"/>
        <v>52.102811608108027</v>
      </c>
      <c r="AP17" s="30">
        <f t="shared" si="0"/>
        <v>-5.9607404529937469</v>
      </c>
      <c r="AQ17" s="76">
        <f t="shared" si="0"/>
        <v>-12.38779594039724</v>
      </c>
      <c r="AR17" s="25">
        <f t="shared" si="0"/>
        <v>7.3357993402735957</v>
      </c>
      <c r="AS17" s="30">
        <f t="shared" si="0"/>
        <v>4.1567853684935585</v>
      </c>
      <c r="AT17" s="76">
        <f t="shared" si="0"/>
        <v>-15.024998305932371</v>
      </c>
      <c r="AU17" s="25">
        <f t="shared" si="0"/>
        <v>22.57344312093737</v>
      </c>
      <c r="AV17" s="30">
        <f t="shared" si="0"/>
        <v>12.641837823322817</v>
      </c>
      <c r="AW17" s="76">
        <f t="shared" si="0"/>
        <v>1.6769123894374189</v>
      </c>
      <c r="AX17" s="25">
        <f t="shared" si="0"/>
        <v>10.784085763627573</v>
      </c>
      <c r="AY17" s="22"/>
      <c r="AZ17" s="30">
        <f t="shared" ref="AZ17:BW17" si="7">+AVERAGE(B15:B17)/AVERAGE(B11:B13)*100-100</f>
        <v>15.88048944330302</v>
      </c>
      <c r="BA17" s="77">
        <f t="shared" si="7"/>
        <v>-0.32006679476495492</v>
      </c>
      <c r="BB17" s="25">
        <f t="shared" si="7"/>
        <v>16.235730355549521</v>
      </c>
      <c r="BC17" s="30">
        <f t="shared" si="7"/>
        <v>30.136729858342648</v>
      </c>
      <c r="BD17" s="77">
        <f t="shared" si="7"/>
        <v>9.7307996671499097</v>
      </c>
      <c r="BE17" s="25">
        <f t="shared" si="7"/>
        <v>18.474542961493313</v>
      </c>
      <c r="BF17" s="30">
        <f t="shared" si="7"/>
        <v>8.4167343783193758</v>
      </c>
      <c r="BG17" s="77">
        <f t="shared" si="7"/>
        <v>-6.5020891160147869</v>
      </c>
      <c r="BH17" s="25">
        <f t="shared" si="7"/>
        <v>15.509418342128356</v>
      </c>
      <c r="BI17" s="30">
        <f t="shared" si="7"/>
        <v>5.4570976396928046</v>
      </c>
      <c r="BJ17" s="77">
        <f t="shared" si="7"/>
        <v>-9.1894438228600421</v>
      </c>
      <c r="BK17" s="25">
        <f t="shared" si="7"/>
        <v>16.013098524732897</v>
      </c>
      <c r="BL17" s="30">
        <f t="shared" si="7"/>
        <v>39.85391873717964</v>
      </c>
      <c r="BM17" s="77">
        <f t="shared" si="7"/>
        <v>22.097531545701329</v>
      </c>
      <c r="BN17" s="25">
        <f t="shared" si="7"/>
        <v>28.492714804376362</v>
      </c>
      <c r="BO17" s="30">
        <f t="shared" si="7"/>
        <v>-6.4280563417451049</v>
      </c>
      <c r="BP17" s="77">
        <f t="shared" si="7"/>
        <v>-11.851932611468897</v>
      </c>
      <c r="BQ17" s="25">
        <f t="shared" si="7"/>
        <v>6.0944566015469093</v>
      </c>
      <c r="BR17" s="30">
        <f t="shared" si="7"/>
        <v>-3.6710407900244917</v>
      </c>
      <c r="BS17" s="77">
        <f t="shared" si="7"/>
        <v>-17.380551607365746</v>
      </c>
      <c r="BT17" s="25">
        <f t="shared" si="7"/>
        <v>16.331524723501019</v>
      </c>
      <c r="BU17" s="30">
        <f t="shared" si="7"/>
        <v>12.121934459383539</v>
      </c>
      <c r="BV17" s="77">
        <f t="shared" si="7"/>
        <v>1.1241122113163016</v>
      </c>
      <c r="BW17" s="25">
        <f t="shared" si="7"/>
        <v>10.868774184858793</v>
      </c>
    </row>
    <row r="18" spans="1:75" x14ac:dyDescent="0.3">
      <c r="A18" s="17" t="s">
        <v>31</v>
      </c>
      <c r="B18" s="36">
        <v>3682549.1581513979</v>
      </c>
      <c r="C18" s="65">
        <v>17462715.407506701</v>
      </c>
      <c r="D18" s="27">
        <v>21.088067188957222</v>
      </c>
      <c r="E18" s="26">
        <v>611519.69850989047</v>
      </c>
      <c r="F18" s="29">
        <v>3858972.0647679819</v>
      </c>
      <c r="G18" s="27">
        <v>15.846699282770208</v>
      </c>
      <c r="H18" s="26">
        <v>1497795.6951295983</v>
      </c>
      <c r="I18" s="29">
        <v>6532909.6799376439</v>
      </c>
      <c r="J18" s="27">
        <v>22.926931007928683</v>
      </c>
      <c r="K18" s="26">
        <v>1301727.6986534477</v>
      </c>
      <c r="L18" s="29">
        <v>7277278.6495590005</v>
      </c>
      <c r="M18" s="27">
        <v>17.887561564408859</v>
      </c>
      <c r="N18" s="26">
        <v>196067.99647615058</v>
      </c>
      <c r="O18" s="29">
        <v>-744368.96962135658</v>
      </c>
      <c r="P18" s="27">
        <v>-26.340162537388668</v>
      </c>
      <c r="Q18" s="26">
        <v>2499469.2188824923</v>
      </c>
      <c r="R18" s="29">
        <v>9436472.7502430491</v>
      </c>
      <c r="S18" s="27">
        <v>26.487325137648654</v>
      </c>
      <c r="T18" s="26">
        <v>2704558.0987897911</v>
      </c>
      <c r="U18" s="29">
        <v>8790968.1981133111</v>
      </c>
      <c r="V18" s="27">
        <v>30.765190338991722</v>
      </c>
      <c r="W18" s="26">
        <v>5586775.6718835868</v>
      </c>
      <c r="X18" s="29">
        <v>28500101.704342064</v>
      </c>
      <c r="Y18" s="27">
        <v>19.602651702230336</v>
      </c>
      <c r="Z18" s="18"/>
      <c r="AA18" s="30">
        <f t="shared" si="0"/>
        <v>20.190118600878876</v>
      </c>
      <c r="AB18" s="76">
        <f t="shared" si="0"/>
        <v>2.7739153873145312</v>
      </c>
      <c r="AC18" s="25">
        <f t="shared" si="0"/>
        <v>16.946131854497821</v>
      </c>
      <c r="AD18" s="30">
        <f t="shared" si="0"/>
        <v>9.4313989204193547</v>
      </c>
      <c r="AE18" s="76">
        <f t="shared" si="0"/>
        <v>-7.2643018680033578</v>
      </c>
      <c r="AF18" s="25">
        <f t="shared" si="0"/>
        <v>18.003531676290024</v>
      </c>
      <c r="AG18" s="30">
        <f t="shared" si="0"/>
        <v>25.926136651610562</v>
      </c>
      <c r="AH18" s="76">
        <f t="shared" si="0"/>
        <v>-0.59250326093764727</v>
      </c>
      <c r="AI18" s="25">
        <f t="shared" si="0"/>
        <v>26.676700231329377</v>
      </c>
      <c r="AJ18" s="30">
        <f t="shared" si="0"/>
        <v>21.690366167554771</v>
      </c>
      <c r="AK18" s="76">
        <f t="shared" si="0"/>
        <v>3.1920338060611044</v>
      </c>
      <c r="AL18" s="25">
        <f t="shared" si="0"/>
        <v>17.926124410203428</v>
      </c>
      <c r="AM18" s="30">
        <f t="shared" si="0"/>
        <v>63.773234526770949</v>
      </c>
      <c r="AN18" s="76">
        <f t="shared" si="0"/>
        <v>54.972625690854642</v>
      </c>
      <c r="AO18" s="25">
        <f t="shared" si="0"/>
        <v>5.6788150789108585</v>
      </c>
      <c r="AP18" s="30">
        <f t="shared" si="0"/>
        <v>8.0701812567938873</v>
      </c>
      <c r="AQ18" s="76">
        <f t="shared" si="0"/>
        <v>3.39308765066788</v>
      </c>
      <c r="AR18" s="25">
        <f t="shared" si="0"/>
        <v>4.5236037653971835</v>
      </c>
      <c r="AS18" s="30">
        <f t="shared" si="0"/>
        <v>17.115707193419922</v>
      </c>
      <c r="AT18" s="76">
        <f t="shared" si="0"/>
        <v>-3.7317948820792282</v>
      </c>
      <c r="AU18" s="25">
        <f t="shared" si="0"/>
        <v>21.655646378742219</v>
      </c>
      <c r="AV18" s="30">
        <f t="shared" si="0"/>
        <v>16.011888763462807</v>
      </c>
      <c r="AW18" s="76">
        <f t="shared" si="0"/>
        <v>2.8159198301170818</v>
      </c>
      <c r="AX18" s="25">
        <f t="shared" si="0"/>
        <v>12.834558067611937</v>
      </c>
      <c r="AY18" s="31"/>
      <c r="AZ18" s="30">
        <f t="shared" ref="AZ18:BW18" si="8">+AVERAGE(B15:B18)/AVERAGE(B11:B14)*100-100</f>
        <v>17.047187409436916</v>
      </c>
      <c r="BA18" s="77">
        <f t="shared" si="8"/>
        <v>0.4984254483643582</v>
      </c>
      <c r="BB18" s="25">
        <f t="shared" si="8"/>
        <v>16.417573385995993</v>
      </c>
      <c r="BC18" s="30">
        <f t="shared" si="8"/>
        <v>22.805015450544275</v>
      </c>
      <c r="BD18" s="77">
        <f t="shared" si="8"/>
        <v>3.9609213606805866</v>
      </c>
      <c r="BE18" s="25">
        <f t="shared" si="8"/>
        <v>18.35094683383906</v>
      </c>
      <c r="BF18" s="30">
        <f t="shared" si="8"/>
        <v>13.733153719844267</v>
      </c>
      <c r="BG18" s="77">
        <f t="shared" si="8"/>
        <v>-4.9625833835082744</v>
      </c>
      <c r="BH18" s="25">
        <f t="shared" si="8"/>
        <v>18.767959910889886</v>
      </c>
      <c r="BI18" s="30">
        <f t="shared" si="8"/>
        <v>10.330909323915733</v>
      </c>
      <c r="BJ18" s="77">
        <f t="shared" si="8"/>
        <v>-5.5670880497190751</v>
      </c>
      <c r="BK18" s="25">
        <f t="shared" si="8"/>
        <v>16.504944869077192</v>
      </c>
      <c r="BL18" s="30">
        <f t="shared" si="8"/>
        <v>47.933195614560049</v>
      </c>
      <c r="BM18" s="77">
        <f t="shared" si="8"/>
        <v>8.0241830905402907</v>
      </c>
      <c r="BN18" s="25">
        <f t="shared" si="8"/>
        <v>50.307584521007556</v>
      </c>
      <c r="BO18" s="30">
        <f t="shared" si="8"/>
        <v>-3.3767269244612379</v>
      </c>
      <c r="BP18" s="77">
        <f t="shared" si="8"/>
        <v>-8.633846860426587</v>
      </c>
      <c r="BQ18" s="25">
        <f t="shared" si="8"/>
        <v>5.7029626765560977</v>
      </c>
      <c r="BR18" s="30">
        <f t="shared" si="8"/>
        <v>1.1228567014245101</v>
      </c>
      <c r="BS18" s="77">
        <f t="shared" si="8"/>
        <v>-14.315191264285616</v>
      </c>
      <c r="BT18" s="25">
        <f t="shared" si="8"/>
        <v>17.696897673109675</v>
      </c>
      <c r="BU18" s="30">
        <f t="shared" si="8"/>
        <v>13.174982422299195</v>
      </c>
      <c r="BV18" s="77">
        <f t="shared" si="8"/>
        <v>1.5737851317312135</v>
      </c>
      <c r="BW18" s="25">
        <f t="shared" si="8"/>
        <v>11.369566732003733</v>
      </c>
    </row>
    <row r="19" spans="1:75" x14ac:dyDescent="0.3">
      <c r="A19" s="17" t="s">
        <v>32</v>
      </c>
      <c r="B19" s="36">
        <v>3535510.8531724652</v>
      </c>
      <c r="C19" s="65">
        <v>16433471.097948952</v>
      </c>
      <c r="D19" s="27">
        <v>21.51408446882369</v>
      </c>
      <c r="E19" s="26">
        <v>442695.9557306986</v>
      </c>
      <c r="F19" s="29">
        <v>2658612.644293217</v>
      </c>
      <c r="G19" s="27">
        <v>16.651389839770651</v>
      </c>
      <c r="H19" s="26">
        <v>1036390.2910724718</v>
      </c>
      <c r="I19" s="29">
        <v>5008871.8490819018</v>
      </c>
      <c r="J19" s="27">
        <v>20.691092172031439</v>
      </c>
      <c r="K19" s="26">
        <v>851348.57629890204</v>
      </c>
      <c r="L19" s="29">
        <v>4837651.7390158148</v>
      </c>
      <c r="M19" s="27">
        <v>17.59838496501823</v>
      </c>
      <c r="N19" s="26">
        <v>185041.71477356972</v>
      </c>
      <c r="O19" s="29">
        <v>171220.11006608699</v>
      </c>
      <c r="P19" s="27">
        <v>108.07241900624169</v>
      </c>
      <c r="Q19" s="26">
        <v>2382443.1933977325</v>
      </c>
      <c r="R19" s="29">
        <v>8569606.1845804453</v>
      </c>
      <c r="S19" s="27">
        <v>27.80108142757523</v>
      </c>
      <c r="T19" s="26">
        <v>2414524.4582087924</v>
      </c>
      <c r="U19" s="29">
        <v>7459921.8975938559</v>
      </c>
      <c r="V19" s="27">
        <v>32.366618462688997</v>
      </c>
      <c r="W19" s="26">
        <v>4982515.8351645768</v>
      </c>
      <c r="X19" s="29">
        <v>25210639.878310658</v>
      </c>
      <c r="Y19" s="27">
        <v>19.763543722867421</v>
      </c>
      <c r="Z19" s="18"/>
      <c r="AA19" s="30">
        <f t="shared" si="0"/>
        <v>15.672132940668959</v>
      </c>
      <c r="AB19" s="76">
        <f t="shared" si="0"/>
        <v>5.2999973444074442</v>
      </c>
      <c r="AC19" s="25">
        <f t="shared" si="0"/>
        <v>9.8500815364098031</v>
      </c>
      <c r="AD19" s="30">
        <f t="shared" si="0"/>
        <v>9.3425132145726053</v>
      </c>
      <c r="AE19" s="76">
        <f t="shared" si="0"/>
        <v>-6.1719259823456127</v>
      </c>
      <c r="AF19" s="25">
        <f t="shared" si="0"/>
        <v>16.534964997788478</v>
      </c>
      <c r="AG19" s="30">
        <f t="shared" si="0"/>
        <v>15.342504511251718</v>
      </c>
      <c r="AH19" s="76">
        <f t="shared" si="0"/>
        <v>-5.8039773780885326</v>
      </c>
      <c r="AI19" s="25">
        <f t="shared" si="0"/>
        <v>22.449442450685012</v>
      </c>
      <c r="AJ19" s="30">
        <f t="shared" si="0"/>
        <v>5.5735210937761366</v>
      </c>
      <c r="AK19" s="76">
        <f t="shared" si="0"/>
        <v>-3.6981645883070513</v>
      </c>
      <c r="AL19" s="25">
        <f t="shared" si="0"/>
        <v>9.6277351749802733</v>
      </c>
      <c r="AM19" s="30">
        <f t="shared" si="0"/>
        <v>100.84992650728611</v>
      </c>
      <c r="AN19" s="76">
        <f t="shared" si="0"/>
        <v>-41.776112818926059</v>
      </c>
      <c r="AO19" s="25">
        <f t="shared" si="0"/>
        <v>244.96138308775397</v>
      </c>
      <c r="AP19" s="30">
        <f t="shared" si="0"/>
        <v>-0.18386218019583112</v>
      </c>
      <c r="AQ19" s="76">
        <f t="shared" si="0"/>
        <v>-3.6868150497002148</v>
      </c>
      <c r="AR19" s="25">
        <f t="shared" si="0"/>
        <v>3.6370439533403669</v>
      </c>
      <c r="AS19" s="30">
        <f t="shared" si="0"/>
        <v>13.428385742025625</v>
      </c>
      <c r="AT19" s="76">
        <f t="shared" si="0"/>
        <v>-5.6320209783729638</v>
      </c>
      <c r="AU19" s="25">
        <f t="shared" si="0"/>
        <v>20.197960068669445</v>
      </c>
      <c r="AV19" s="30">
        <f t="shared" si="0"/>
        <v>7.8921762073724153</v>
      </c>
      <c r="AW19" s="76">
        <f t="shared" si="0"/>
        <v>1.8618602730138463</v>
      </c>
      <c r="AX19" s="25">
        <f t="shared" si="0"/>
        <v>5.9200920915796047</v>
      </c>
      <c r="AY19" s="31"/>
      <c r="AZ19" s="30">
        <f t="shared" ref="AZ19:BW19" si="9">+AVERAGE(B19:B19)/AVERAGE(B15:B15)*100-100</f>
        <v>15.672132940668959</v>
      </c>
      <c r="BA19" s="77">
        <f t="shared" si="9"/>
        <v>5.2999973444074442</v>
      </c>
      <c r="BB19" s="25">
        <f t="shared" si="9"/>
        <v>9.8500815364098031</v>
      </c>
      <c r="BC19" s="30">
        <f t="shared" si="9"/>
        <v>9.3425132145726053</v>
      </c>
      <c r="BD19" s="77">
        <f t="shared" si="9"/>
        <v>-6.1719259823456127</v>
      </c>
      <c r="BE19" s="25">
        <f t="shared" si="9"/>
        <v>16.534964997788478</v>
      </c>
      <c r="BF19" s="30">
        <f t="shared" si="9"/>
        <v>15.342504511251718</v>
      </c>
      <c r="BG19" s="77">
        <f t="shared" si="9"/>
        <v>-5.8039773780885326</v>
      </c>
      <c r="BH19" s="25">
        <f t="shared" si="9"/>
        <v>22.449442450685012</v>
      </c>
      <c r="BI19" s="30">
        <f t="shared" si="9"/>
        <v>5.5735210937761366</v>
      </c>
      <c r="BJ19" s="77">
        <f t="shared" si="9"/>
        <v>-3.6981645883070513</v>
      </c>
      <c r="BK19" s="25">
        <f t="shared" si="9"/>
        <v>9.6277351749802733</v>
      </c>
      <c r="BL19" s="30">
        <f t="shared" si="9"/>
        <v>100.84992650728611</v>
      </c>
      <c r="BM19" s="77">
        <f t="shared" si="9"/>
        <v>-41.776112818926059</v>
      </c>
      <c r="BN19" s="25">
        <f t="shared" si="9"/>
        <v>244.96138308775397</v>
      </c>
      <c r="BO19" s="30">
        <f t="shared" si="9"/>
        <v>-0.18386218019583112</v>
      </c>
      <c r="BP19" s="77">
        <f t="shared" si="9"/>
        <v>-3.6868150497002148</v>
      </c>
      <c r="BQ19" s="25">
        <f t="shared" si="9"/>
        <v>3.6370439533403669</v>
      </c>
      <c r="BR19" s="30">
        <f t="shared" si="9"/>
        <v>13.428385742025625</v>
      </c>
      <c r="BS19" s="77">
        <f t="shared" si="9"/>
        <v>-5.6320209783729638</v>
      </c>
      <c r="BT19" s="25">
        <f t="shared" si="9"/>
        <v>20.197960068669445</v>
      </c>
      <c r="BU19" s="30">
        <f t="shared" si="9"/>
        <v>7.8921762073724153</v>
      </c>
      <c r="BV19" s="77">
        <f t="shared" si="9"/>
        <v>1.8618602730138463</v>
      </c>
      <c r="BW19" s="25">
        <f t="shared" si="9"/>
        <v>5.9200920915796047</v>
      </c>
    </row>
    <row r="20" spans="1:75" x14ac:dyDescent="0.3">
      <c r="A20" s="17" t="s">
        <v>33</v>
      </c>
      <c r="B20" s="36">
        <v>3434718.7517573298</v>
      </c>
      <c r="C20" s="65">
        <v>15819485.937677026</v>
      </c>
      <c r="D20" s="27">
        <v>21.711949208013852</v>
      </c>
      <c r="E20" s="26">
        <v>500916.31608232803</v>
      </c>
      <c r="F20" s="29">
        <v>2889378.4256173689</v>
      </c>
      <c r="G20" s="27">
        <v>17.336473188876187</v>
      </c>
      <c r="H20" s="26">
        <v>1115669.5671914013</v>
      </c>
      <c r="I20" s="29">
        <v>6431538.7461678581</v>
      </c>
      <c r="J20" s="27">
        <v>17.346852926232582</v>
      </c>
      <c r="K20" s="26">
        <v>910636.33786375052</v>
      </c>
      <c r="L20" s="29">
        <v>5095060.704350044</v>
      </c>
      <c r="M20" s="27">
        <v>17.87292420453932</v>
      </c>
      <c r="N20" s="26">
        <v>205033.22932765074</v>
      </c>
      <c r="O20" s="29">
        <v>1336478.0418178141</v>
      </c>
      <c r="P20" s="27">
        <v>15.341309240574896</v>
      </c>
      <c r="Q20" s="26">
        <v>2861895.712749701</v>
      </c>
      <c r="R20" s="29">
        <v>10063722.307924507</v>
      </c>
      <c r="S20" s="27">
        <v>28.437745251537294</v>
      </c>
      <c r="T20" s="26">
        <v>2604217.0027939212</v>
      </c>
      <c r="U20" s="29">
        <v>7927855.9408776062</v>
      </c>
      <c r="V20" s="27">
        <v>32.848944559727158</v>
      </c>
      <c r="W20" s="26">
        <v>5308983.3449868392</v>
      </c>
      <c r="X20" s="29">
        <v>27276269.47650915</v>
      </c>
      <c r="Y20" s="27">
        <v>19.463744298167455</v>
      </c>
      <c r="Z20" s="18"/>
      <c r="AA20" s="30">
        <f t="shared" si="0"/>
        <v>8.6640073774215409</v>
      </c>
      <c r="AB20" s="76">
        <f t="shared" si="0"/>
        <v>2.1165521884685177</v>
      </c>
      <c r="AC20" s="25">
        <f t="shared" si="0"/>
        <v>6.4117472129972839</v>
      </c>
      <c r="AD20" s="30">
        <f t="shared" si="0"/>
        <v>19.428530524951356</v>
      </c>
      <c r="AE20" s="76">
        <f t="shared" si="0"/>
        <v>3.181429383035578</v>
      </c>
      <c r="AF20" s="25">
        <f t="shared" si="0"/>
        <v>15.74614854539611</v>
      </c>
      <c r="AG20" s="30">
        <f t="shared" si="0"/>
        <v>24.312800307881702</v>
      </c>
      <c r="AH20" s="76">
        <f t="shared" si="0"/>
        <v>10.587728666963329</v>
      </c>
      <c r="AI20" s="25">
        <f t="shared" si="0"/>
        <v>12.411025894429613</v>
      </c>
      <c r="AJ20" s="30">
        <f t="shared" si="0"/>
        <v>12.669008408240899</v>
      </c>
      <c r="AK20" s="76">
        <f t="shared" si="0"/>
        <v>8.0169287700388594</v>
      </c>
      <c r="AL20" s="25">
        <f t="shared" si="0"/>
        <v>4.3068060638032222</v>
      </c>
      <c r="AM20" s="30">
        <f t="shared" si="0"/>
        <v>129.78246766742544</v>
      </c>
      <c r="AN20" s="76">
        <f t="shared" si="0"/>
        <v>21.622907211593542</v>
      </c>
      <c r="AO20" s="25">
        <f t="shared" si="0"/>
        <v>88.930254123642356</v>
      </c>
      <c r="AP20" s="30">
        <f t="shared" si="0"/>
        <v>-5.2185740177092157</v>
      </c>
      <c r="AQ20" s="76">
        <f t="shared" si="0"/>
        <v>-10.105177311262665</v>
      </c>
      <c r="AR20" s="25">
        <f t="shared" si="0"/>
        <v>5.4359118216111426</v>
      </c>
      <c r="AS20" s="30">
        <f t="shared" si="0"/>
        <v>-1.5199446434272659</v>
      </c>
      <c r="AT20" s="76">
        <f t="shared" si="0"/>
        <v>-14.413150952262598</v>
      </c>
      <c r="AU20" s="25">
        <f t="shared" si="0"/>
        <v>15.064471297037628</v>
      </c>
      <c r="AV20" s="30">
        <f t="shared" si="0"/>
        <v>9.4000297239626747</v>
      </c>
      <c r="AW20" s="76">
        <f t="shared" si="0"/>
        <v>4.748678150869253</v>
      </c>
      <c r="AX20" s="25">
        <f t="shared" si="0"/>
        <v>4.4404871309154714</v>
      </c>
      <c r="AY20" s="22"/>
      <c r="AZ20" s="30">
        <f t="shared" ref="AZ20:BW20" si="10">+AVERAGE(B19:B20)/AVERAGE(B15:B16)*100-100</f>
        <v>12.109248827548953</v>
      </c>
      <c r="BA20" s="77">
        <f t="shared" si="10"/>
        <v>3.7141475146566023</v>
      </c>
      <c r="BB20" s="25">
        <f t="shared" si="10"/>
        <v>8.0957146059806888</v>
      </c>
      <c r="BC20" s="30">
        <f t="shared" si="10"/>
        <v>14.474579722841156</v>
      </c>
      <c r="BD20" s="77">
        <f t="shared" si="10"/>
        <v>-1.5228118611522206</v>
      </c>
      <c r="BE20" s="25">
        <f t="shared" si="10"/>
        <v>16.131268043914091</v>
      </c>
      <c r="BF20" s="30">
        <f t="shared" si="10"/>
        <v>19.824997115745163</v>
      </c>
      <c r="BG20" s="77">
        <f t="shared" si="10"/>
        <v>2.7586896324552299</v>
      </c>
      <c r="BH20" s="25">
        <f t="shared" si="10"/>
        <v>17.657839534285429</v>
      </c>
      <c r="BI20" s="30">
        <f t="shared" si="10"/>
        <v>9.1253006203353664</v>
      </c>
      <c r="BJ20" s="77">
        <f t="shared" si="10"/>
        <v>1.9750520058691166</v>
      </c>
      <c r="BK20" s="25">
        <f t="shared" si="10"/>
        <v>6.8805255316127614</v>
      </c>
      <c r="BL20" s="30">
        <f t="shared" si="10"/>
        <v>115.08487005028508</v>
      </c>
      <c r="BM20" s="77">
        <f t="shared" si="10"/>
        <v>8.2383809259818577</v>
      </c>
      <c r="BN20" s="25">
        <f t="shared" si="10"/>
        <v>212.84424329843944</v>
      </c>
      <c r="BO20" s="30">
        <f t="shared" si="10"/>
        <v>-2.9957953461246802</v>
      </c>
      <c r="BP20" s="77">
        <f t="shared" si="10"/>
        <v>-7.2629272241762806</v>
      </c>
      <c r="BQ20" s="25">
        <f t="shared" si="10"/>
        <v>4.5389216148040532</v>
      </c>
      <c r="BR20" s="30">
        <f t="shared" si="10"/>
        <v>5.146635467425881</v>
      </c>
      <c r="BS20" s="77">
        <f t="shared" si="10"/>
        <v>-10.369828752012836</v>
      </c>
      <c r="BT20" s="25">
        <f t="shared" si="10"/>
        <v>17.556237419784807</v>
      </c>
      <c r="BU20" s="30">
        <f t="shared" si="10"/>
        <v>8.6647914701158584</v>
      </c>
      <c r="BV20" s="77">
        <f t="shared" si="10"/>
        <v>3.3419272315117183</v>
      </c>
      <c r="BW20" s="25">
        <f t="shared" si="10"/>
        <v>5.1807401481725321</v>
      </c>
    </row>
    <row r="21" spans="1:75" x14ac:dyDescent="0.3">
      <c r="A21" s="17" t="s">
        <v>34</v>
      </c>
      <c r="B21" s="36">
        <v>3564097.4248546851</v>
      </c>
      <c r="C21" s="65">
        <v>16508250.87634203</v>
      </c>
      <c r="D21" s="27">
        <v>21.589794409790514</v>
      </c>
      <c r="E21" s="26">
        <v>534161.3749680795</v>
      </c>
      <c r="F21" s="29">
        <v>3046720.0733253355</v>
      </c>
      <c r="G21" s="27">
        <v>17.532341735126007</v>
      </c>
      <c r="H21" s="26">
        <v>1310385.7252024065</v>
      </c>
      <c r="I21" s="29">
        <v>7399249.9203032497</v>
      </c>
      <c r="J21" s="27">
        <v>17.709710299239383</v>
      </c>
      <c r="K21" s="26">
        <v>1097288.1852942056</v>
      </c>
      <c r="L21" s="29">
        <v>6160105.6862086989</v>
      </c>
      <c r="M21" s="27">
        <v>17.81281427932031</v>
      </c>
      <c r="N21" s="26">
        <v>213097.53990820097</v>
      </c>
      <c r="O21" s="29">
        <v>1239144.2340945508</v>
      </c>
      <c r="P21" s="27">
        <v>17.197153813487457</v>
      </c>
      <c r="Q21" s="26">
        <v>2752315.6105889562</v>
      </c>
      <c r="R21" s="29">
        <v>9881958.0589092262</v>
      </c>
      <c r="S21" s="27">
        <v>27.851925642485043</v>
      </c>
      <c r="T21" s="26">
        <v>2591405.1057133549</v>
      </c>
      <c r="U21" s="29">
        <v>8038986.6367016276</v>
      </c>
      <c r="V21" s="27">
        <v>32.23546975289662</v>
      </c>
      <c r="W21" s="26">
        <v>5569555.0299007725</v>
      </c>
      <c r="X21" s="29">
        <v>28797192.292178214</v>
      </c>
      <c r="Y21" s="27">
        <v>19.340618256778992</v>
      </c>
      <c r="Z21" s="18"/>
      <c r="AA21" s="30">
        <f t="shared" si="0"/>
        <v>6.4787127574555967</v>
      </c>
      <c r="AB21" s="76">
        <f t="shared" si="0"/>
        <v>3.2499646441180374</v>
      </c>
      <c r="AC21" s="25">
        <f t="shared" si="0"/>
        <v>3.1271178876103249</v>
      </c>
      <c r="AD21" s="30">
        <f t="shared" si="0"/>
        <v>6.3610733603829033</v>
      </c>
      <c r="AE21" s="76">
        <f t="shared" si="0"/>
        <v>-6.2451042568370383</v>
      </c>
      <c r="AF21" s="25">
        <f t="shared" si="0"/>
        <v>13.445887297186005</v>
      </c>
      <c r="AG21" s="30">
        <f t="shared" si="0"/>
        <v>12.819295915248929</v>
      </c>
      <c r="AH21" s="76">
        <f t="shared" si="0"/>
        <v>17.285116892541737</v>
      </c>
      <c r="AI21" s="25">
        <f t="shared" si="0"/>
        <v>-3.8076621276546518</v>
      </c>
      <c r="AJ21" s="30">
        <f t="shared" si="0"/>
        <v>8.1513001634259155</v>
      </c>
      <c r="AK21" s="76">
        <f t="shared" si="0"/>
        <v>7.2201835939244177</v>
      </c>
      <c r="AL21" s="25">
        <f t="shared" si="0"/>
        <v>0.86841538439057331</v>
      </c>
      <c r="AM21" s="30">
        <f t="shared" si="0"/>
        <v>45.058485223035774</v>
      </c>
      <c r="AN21" s="76">
        <f t="shared" si="0"/>
        <v>119.90688109650148</v>
      </c>
      <c r="AO21" s="25">
        <f t="shared" si="0"/>
        <v>-34.036404636478863</v>
      </c>
      <c r="AP21" s="30">
        <f t="shared" ref="AP21:AX36" si="11">+Q21/Q17*100-100</f>
        <v>1.4714992618824425</v>
      </c>
      <c r="AQ21" s="76">
        <f t="shared" si="11"/>
        <v>-0.92514334942762844</v>
      </c>
      <c r="AR21" s="25">
        <f t="shared" si="11"/>
        <v>2.419022032767387</v>
      </c>
      <c r="AS21" s="30">
        <f t="shared" si="11"/>
        <v>-2.1420620619541069</v>
      </c>
      <c r="AT21" s="76">
        <f t="shared" si="11"/>
        <v>-9.4732967677133928</v>
      </c>
      <c r="AU21" s="25">
        <f t="shared" si="11"/>
        <v>8.0984222820394933</v>
      </c>
      <c r="AV21" s="30">
        <f t="shared" si="11"/>
        <v>9.7402078454859691</v>
      </c>
      <c r="AW21" s="76">
        <f t="shared" si="11"/>
        <v>8.0932728417991058</v>
      </c>
      <c r="AX21" s="25">
        <f t="shared" si="11"/>
        <v>1.5236239595569003</v>
      </c>
      <c r="AY21" s="22"/>
      <c r="AZ21" s="30">
        <f t="shared" ref="AZ21:BW21" si="12">+AVERAGE(B19:B21)/AVERAGE(B15:B17)*100-100</f>
        <v>10.138778146093472</v>
      </c>
      <c r="BA21" s="77">
        <f t="shared" si="12"/>
        <v>3.5565304285148045</v>
      </c>
      <c r="BB21" s="25">
        <f t="shared" si="12"/>
        <v>6.3883650916058343</v>
      </c>
      <c r="BC21" s="30">
        <f t="shared" si="12"/>
        <v>11.402824293872229</v>
      </c>
      <c r="BD21" s="77">
        <f t="shared" si="12"/>
        <v>-3.2502794472483885</v>
      </c>
      <c r="BE21" s="25">
        <f t="shared" si="12"/>
        <v>15.203275920046082</v>
      </c>
      <c r="BF21" s="30">
        <f t="shared" si="12"/>
        <v>17.073661171054084</v>
      </c>
      <c r="BG21" s="77">
        <f t="shared" si="12"/>
        <v>8.0128834927687222</v>
      </c>
      <c r="BH21" s="25">
        <f t="shared" si="12"/>
        <v>9.8692038468072525</v>
      </c>
      <c r="BI21" s="30">
        <f t="shared" si="12"/>
        <v>8.7494463101049007</v>
      </c>
      <c r="BJ21" s="77">
        <f t="shared" si="12"/>
        <v>3.9210364811066398</v>
      </c>
      <c r="BK21" s="25">
        <f t="shared" si="12"/>
        <v>4.7924960354656321</v>
      </c>
      <c r="BL21" s="30">
        <f t="shared" si="12"/>
        <v>83.746613815115978</v>
      </c>
      <c r="BM21" s="77">
        <f t="shared" si="12"/>
        <v>40.400882624172965</v>
      </c>
      <c r="BN21" s="25">
        <f t="shared" si="12"/>
        <v>114.60884817867262</v>
      </c>
      <c r="BO21" s="30">
        <f t="shared" si="12"/>
        <v>-1.5033030999749997</v>
      </c>
      <c r="BP21" s="77">
        <f t="shared" si="12"/>
        <v>-5.1604627559514995</v>
      </c>
      <c r="BQ21" s="25">
        <f t="shared" si="12"/>
        <v>3.8271305931560704</v>
      </c>
      <c r="BR21" s="30">
        <f t="shared" si="12"/>
        <v>2.5457932513086092</v>
      </c>
      <c r="BS21" s="77">
        <f t="shared" si="12"/>
        <v>-10.064188367806793</v>
      </c>
      <c r="BT21" s="25">
        <f t="shared" si="12"/>
        <v>14.249695194988774</v>
      </c>
      <c r="BU21" s="30">
        <f t="shared" si="12"/>
        <v>9.040010799146998</v>
      </c>
      <c r="BV21" s="77">
        <f t="shared" si="12"/>
        <v>4.9766924024144714</v>
      </c>
      <c r="BW21" s="25">
        <f t="shared" si="12"/>
        <v>3.9442721991471927</v>
      </c>
    </row>
    <row r="22" spans="1:75" x14ac:dyDescent="0.3">
      <c r="A22" s="17" t="s">
        <v>35</v>
      </c>
      <c r="B22" s="36">
        <v>3766250.9757761406</v>
      </c>
      <c r="C22" s="65">
        <v>17697495.551165905</v>
      </c>
      <c r="D22" s="27">
        <v>21.281265277832045</v>
      </c>
      <c r="E22" s="26">
        <v>732436.88921889337</v>
      </c>
      <c r="F22" s="29">
        <v>4121561.2234090785</v>
      </c>
      <c r="G22" s="27">
        <v>17.77086034920211</v>
      </c>
      <c r="H22" s="26">
        <v>1511468.6568853334</v>
      </c>
      <c r="I22" s="29">
        <v>6782506.2974451529</v>
      </c>
      <c r="J22" s="27">
        <v>22.284810225014848</v>
      </c>
      <c r="K22" s="26">
        <v>1301482.6065321178</v>
      </c>
      <c r="L22" s="29">
        <v>7339199.3447291972</v>
      </c>
      <c r="M22" s="27">
        <v>17.733305029612055</v>
      </c>
      <c r="N22" s="26">
        <v>209986.05035321554</v>
      </c>
      <c r="O22" s="29">
        <v>-556693.04728404433</v>
      </c>
      <c r="P22" s="27">
        <v>-37.720257398162424</v>
      </c>
      <c r="Q22" s="26">
        <v>2522671.190559526</v>
      </c>
      <c r="R22" s="29">
        <v>8753742.1167751793</v>
      </c>
      <c r="S22" s="27">
        <v>28.818203197067238</v>
      </c>
      <c r="T22" s="26">
        <v>2691015.5272839344</v>
      </c>
      <c r="U22" s="29">
        <v>8214559.3261474818</v>
      </c>
      <c r="V22" s="27">
        <v>32.759097846165105</v>
      </c>
      <c r="W22" s="26">
        <v>5841812.1851559598</v>
      </c>
      <c r="X22" s="29">
        <v>29140745.862647831</v>
      </c>
      <c r="Y22" s="27">
        <v>20.046886283181607</v>
      </c>
      <c r="Z22" s="18"/>
      <c r="AA22" s="30">
        <f t="shared" ref="AA22:AP37" si="13">+B22/B18*100-100</f>
        <v>2.2729314404253529</v>
      </c>
      <c r="AB22" s="76">
        <f t="shared" si="13"/>
        <v>1.3444652688909997</v>
      </c>
      <c r="AC22" s="25">
        <f t="shared" si="13"/>
        <v>0.91614886819020569</v>
      </c>
      <c r="AD22" s="30">
        <f t="shared" si="13"/>
        <v>19.773229056013349</v>
      </c>
      <c r="AE22" s="76">
        <f t="shared" si="13"/>
        <v>6.8046400500928428</v>
      </c>
      <c r="AF22" s="25">
        <f t="shared" si="13"/>
        <v>12.142346062716044</v>
      </c>
      <c r="AG22" s="30">
        <f t="shared" si="13"/>
        <v>0.91287228292856071</v>
      </c>
      <c r="AH22" s="76">
        <f t="shared" si="13"/>
        <v>3.8206041371429365</v>
      </c>
      <c r="AI22" s="25">
        <f t="shared" si="13"/>
        <v>-2.8007271565992653</v>
      </c>
      <c r="AJ22" s="30">
        <f t="shared" si="13"/>
        <v>-1.8828217420846727E-2</v>
      </c>
      <c r="AK22" s="76">
        <f t="shared" si="13"/>
        <v>0.85087706754156045</v>
      </c>
      <c r="AL22" s="25">
        <f t="shared" si="13"/>
        <v>-0.86236759684300068</v>
      </c>
      <c r="AM22" s="30">
        <f t="shared" si="13"/>
        <v>7.098585249611574</v>
      </c>
      <c r="AN22" s="76">
        <f t="shared" si="13"/>
        <v>-25.212754695131736</v>
      </c>
      <c r="AO22" s="25">
        <f t="shared" si="13"/>
        <v>43.204345624747873</v>
      </c>
      <c r="AP22" s="30">
        <f t="shared" si="11"/>
        <v>0.92827595162012244</v>
      </c>
      <c r="AQ22" s="76">
        <f t="shared" si="11"/>
        <v>-7.2350193927099014</v>
      </c>
      <c r="AR22" s="25">
        <f t="shared" si="11"/>
        <v>8.799975261018389</v>
      </c>
      <c r="AS22" s="30">
        <f t="shared" si="11"/>
        <v>-0.50073139534021038</v>
      </c>
      <c r="AT22" s="76">
        <f t="shared" si="11"/>
        <v>-6.5568303624342121</v>
      </c>
      <c r="AU22" s="25">
        <f t="shared" si="11"/>
        <v>6.481050450860721</v>
      </c>
      <c r="AV22" s="30">
        <f t="shared" si="11"/>
        <v>4.5650036488110288</v>
      </c>
      <c r="AW22" s="76">
        <f t="shared" si="11"/>
        <v>2.2478662179937601</v>
      </c>
      <c r="AX22" s="25">
        <f t="shared" si="11"/>
        <v>2.2661963682226087</v>
      </c>
      <c r="AY22" s="22"/>
      <c r="AZ22" s="30">
        <f t="shared" ref="AZ22:BW22" si="14">+AVERAGE(B19:B22)/AVERAGE(B15:B18)*100-100</f>
        <v>7.9521657805348838</v>
      </c>
      <c r="BA22" s="77">
        <f t="shared" si="14"/>
        <v>2.9580935900448253</v>
      </c>
      <c r="BB22" s="25">
        <f t="shared" si="14"/>
        <v>4.9812702870493979</v>
      </c>
      <c r="BC22" s="30">
        <f t="shared" si="14"/>
        <v>14.04399012174467</v>
      </c>
      <c r="BD22" s="77">
        <f t="shared" si="14"/>
        <v>-0.20520220375371423</v>
      </c>
      <c r="BE22" s="25">
        <f t="shared" si="14"/>
        <v>14.402427731219774</v>
      </c>
      <c r="BF22" s="30">
        <f t="shared" si="14"/>
        <v>11.640666695252591</v>
      </c>
      <c r="BG22" s="77">
        <f t="shared" si="14"/>
        <v>6.8705339991735457</v>
      </c>
      <c r="BH22" s="25">
        <f t="shared" si="14"/>
        <v>5.9260158608961859</v>
      </c>
      <c r="BI22" s="30">
        <f t="shared" si="14"/>
        <v>5.8458521707648998</v>
      </c>
      <c r="BJ22" s="77">
        <f t="shared" si="14"/>
        <v>2.9395092754432</v>
      </c>
      <c r="BK22" s="25">
        <f t="shared" si="14"/>
        <v>3.3208735845358603</v>
      </c>
      <c r="BL22" s="30">
        <f t="shared" si="14"/>
        <v>55.084909209801992</v>
      </c>
      <c r="BM22" s="77">
        <f t="shared" si="14"/>
        <v>80.696568284683565</v>
      </c>
      <c r="BN22" s="25">
        <f t="shared" si="14"/>
        <v>162.61376623571857</v>
      </c>
      <c r="BO22" s="30">
        <f t="shared" si="14"/>
        <v>-0.93092051534145526</v>
      </c>
      <c r="BP22" s="77">
        <f t="shared" si="14"/>
        <v>-5.6560282595172282</v>
      </c>
      <c r="BQ22" s="25">
        <f t="shared" si="14"/>
        <v>5.052654070618587</v>
      </c>
      <c r="BR22" s="30">
        <f t="shared" si="14"/>
        <v>1.7320775356778597</v>
      </c>
      <c r="BS22" s="77">
        <f t="shared" si="14"/>
        <v>-9.1791795815681496</v>
      </c>
      <c r="BT22" s="25">
        <f t="shared" si="14"/>
        <v>12.190413112281178</v>
      </c>
      <c r="BU22" s="30">
        <f t="shared" si="14"/>
        <v>7.7982171109410245</v>
      </c>
      <c r="BV22" s="77">
        <f t="shared" si="14"/>
        <v>4.24251610273663</v>
      </c>
      <c r="BW22" s="25">
        <f t="shared" si="14"/>
        <v>3.51115116882454</v>
      </c>
    </row>
    <row r="23" spans="1:75" x14ac:dyDescent="0.3">
      <c r="A23" s="17" t="s">
        <v>36</v>
      </c>
      <c r="B23" s="36">
        <v>3592823.9403630649</v>
      </c>
      <c r="C23" s="65">
        <v>16192037.453797091</v>
      </c>
      <c r="D23" s="27">
        <v>22.188831705799537</v>
      </c>
      <c r="E23" s="26">
        <v>544165.43428010447</v>
      </c>
      <c r="F23" s="29">
        <v>2893201.9892107476</v>
      </c>
      <c r="G23" s="27">
        <v>18.808414908789356</v>
      </c>
      <c r="H23" s="26">
        <v>1122301.5915132852</v>
      </c>
      <c r="I23" s="29">
        <v>5387710.1034529684</v>
      </c>
      <c r="J23" s="27">
        <v>20.830771700095838</v>
      </c>
      <c r="K23" s="26">
        <v>904165.96262605931</v>
      </c>
      <c r="L23" s="29">
        <v>4907176.9697366608</v>
      </c>
      <c r="M23" s="27">
        <v>18.425379157959746</v>
      </c>
      <c r="N23" s="26">
        <v>218135.62888722587</v>
      </c>
      <c r="O23" s="29">
        <v>480533.13371630758</v>
      </c>
      <c r="P23" s="27">
        <v>45.394503226078612</v>
      </c>
      <c r="Q23" s="26">
        <v>3025797.4177246368</v>
      </c>
      <c r="R23" s="29">
        <v>9553356.6131815203</v>
      </c>
      <c r="S23" s="27">
        <v>31.672610373925593</v>
      </c>
      <c r="T23" s="26">
        <v>2599615.3085421845</v>
      </c>
      <c r="U23" s="29">
        <v>7470789.482488784</v>
      </c>
      <c r="V23" s="27">
        <v>34.797062808898218</v>
      </c>
      <c r="W23" s="26">
        <v>5685473.0753389075</v>
      </c>
      <c r="X23" s="29">
        <v>26555516.677153539</v>
      </c>
      <c r="Y23" s="27">
        <v>21.409762590800128</v>
      </c>
      <c r="Z23" s="18"/>
      <c r="AA23" s="30">
        <f t="shared" si="13"/>
        <v>1.621069473996144</v>
      </c>
      <c r="AB23" s="76">
        <f t="shared" si="13"/>
        <v>-1.469157932081643</v>
      </c>
      <c r="AC23" s="25">
        <f t="shared" si="13"/>
        <v>3.1363046749845864</v>
      </c>
      <c r="AD23" s="30">
        <f t="shared" si="13"/>
        <v>22.920805405128192</v>
      </c>
      <c r="AE23" s="76">
        <f t="shared" si="13"/>
        <v>8.8237504407075988</v>
      </c>
      <c r="AF23" s="25">
        <f t="shared" si="13"/>
        <v>12.954024197228307</v>
      </c>
      <c r="AG23" s="30">
        <f t="shared" si="13"/>
        <v>8.2894736838871097</v>
      </c>
      <c r="AH23" s="76">
        <f t="shared" si="13"/>
        <v>7.5633449164906494</v>
      </c>
      <c r="AI23" s="25">
        <f t="shared" si="13"/>
        <v>0.67507083194577433</v>
      </c>
      <c r="AJ23" s="30">
        <f t="shared" si="13"/>
        <v>6.2039671877731024</v>
      </c>
      <c r="AK23" s="76">
        <f t="shared" si="13"/>
        <v>1.4371689917263382</v>
      </c>
      <c r="AL23" s="25">
        <f t="shared" si="13"/>
        <v>4.6992618617299371</v>
      </c>
      <c r="AM23" s="30">
        <f t="shared" si="13"/>
        <v>17.884569516745046</v>
      </c>
      <c r="AN23" s="76">
        <f t="shared" si="13"/>
        <v>180.65227474204579</v>
      </c>
      <c r="AO23" s="25">
        <f t="shared" si="13"/>
        <v>-57.996218051289418</v>
      </c>
      <c r="AP23" s="30">
        <f t="shared" si="13"/>
        <v>27.003969123367938</v>
      </c>
      <c r="AQ23" s="76">
        <f t="shared" si="11"/>
        <v>11.479529016994576</v>
      </c>
      <c r="AR23" s="25">
        <f t="shared" si="11"/>
        <v>13.925821398121172</v>
      </c>
      <c r="AS23" s="30">
        <f t="shared" si="11"/>
        <v>7.6657268765337534</v>
      </c>
      <c r="AT23" s="76">
        <f t="shared" si="11"/>
        <v>0.14567960689284121</v>
      </c>
      <c r="AU23" s="25">
        <f t="shared" si="11"/>
        <v>7.5091080305807765</v>
      </c>
      <c r="AV23" s="30">
        <f t="shared" si="11"/>
        <v>14.108479800769388</v>
      </c>
      <c r="AW23" s="76">
        <f t="shared" si="11"/>
        <v>5.3345603496558311</v>
      </c>
      <c r="AX23" s="25">
        <f t="shared" si="11"/>
        <v>8.3295733347049037</v>
      </c>
      <c r="AY23" s="22"/>
      <c r="AZ23" s="30">
        <f t="shared" ref="AZ23:BW23" si="15">+AVERAGE(B23:B23)/AVERAGE(B19:B19)*100-100</f>
        <v>1.621069473996144</v>
      </c>
      <c r="BA23" s="77">
        <f t="shared" si="15"/>
        <v>-1.469157932081643</v>
      </c>
      <c r="BB23" s="25">
        <f t="shared" si="15"/>
        <v>3.1363046749845864</v>
      </c>
      <c r="BC23" s="30">
        <f t="shared" si="15"/>
        <v>22.920805405128192</v>
      </c>
      <c r="BD23" s="77">
        <f t="shared" si="15"/>
        <v>8.8237504407075988</v>
      </c>
      <c r="BE23" s="25">
        <f t="shared" si="15"/>
        <v>12.954024197228307</v>
      </c>
      <c r="BF23" s="30">
        <f t="shared" si="15"/>
        <v>8.2894736838871097</v>
      </c>
      <c r="BG23" s="77">
        <f t="shared" si="15"/>
        <v>7.5633449164906494</v>
      </c>
      <c r="BH23" s="25">
        <f t="shared" si="15"/>
        <v>0.67507083194577433</v>
      </c>
      <c r="BI23" s="30">
        <f t="shared" si="15"/>
        <v>6.2039671877731024</v>
      </c>
      <c r="BJ23" s="77">
        <f t="shared" si="15"/>
        <v>1.4371689917263382</v>
      </c>
      <c r="BK23" s="25">
        <f t="shared" si="15"/>
        <v>4.6992618617299371</v>
      </c>
      <c r="BL23" s="30">
        <f t="shared" si="15"/>
        <v>17.884569516745046</v>
      </c>
      <c r="BM23" s="77">
        <f t="shared" si="15"/>
        <v>180.65227474204579</v>
      </c>
      <c r="BN23" s="25">
        <f t="shared" si="15"/>
        <v>-57.996218051289418</v>
      </c>
      <c r="BO23" s="30">
        <f t="shared" si="15"/>
        <v>27.003969123367938</v>
      </c>
      <c r="BP23" s="77">
        <f t="shared" si="15"/>
        <v>11.479529016994576</v>
      </c>
      <c r="BQ23" s="25">
        <f t="shared" si="15"/>
        <v>13.925821398121172</v>
      </c>
      <c r="BR23" s="30">
        <f t="shared" si="15"/>
        <v>7.6657268765337534</v>
      </c>
      <c r="BS23" s="77">
        <f t="shared" si="15"/>
        <v>0.14567960689284121</v>
      </c>
      <c r="BT23" s="25">
        <f t="shared" si="15"/>
        <v>7.5091080305807765</v>
      </c>
      <c r="BU23" s="30">
        <f t="shared" si="15"/>
        <v>14.108479800769388</v>
      </c>
      <c r="BV23" s="77">
        <f t="shared" si="15"/>
        <v>5.3345603496558311</v>
      </c>
      <c r="BW23" s="25">
        <f t="shared" si="15"/>
        <v>8.3295733347049037</v>
      </c>
    </row>
    <row r="24" spans="1:75" x14ac:dyDescent="0.3">
      <c r="A24" s="17" t="s">
        <v>37</v>
      </c>
      <c r="B24" s="36">
        <v>3680261.8210308249</v>
      </c>
      <c r="C24" s="65">
        <v>15795739.127814818</v>
      </c>
      <c r="D24" s="27">
        <v>23.299079525504624</v>
      </c>
      <c r="E24" s="26">
        <v>631365.87734815548</v>
      </c>
      <c r="F24" s="29">
        <v>3165839.1794829075</v>
      </c>
      <c r="G24" s="27">
        <v>19.94308117228114</v>
      </c>
      <c r="H24" s="26">
        <v>1214259.9037077632</v>
      </c>
      <c r="I24" s="29">
        <v>5793164.4412739901</v>
      </c>
      <c r="J24" s="27">
        <v>20.960218133230342</v>
      </c>
      <c r="K24" s="26">
        <v>985604.20700951212</v>
      </c>
      <c r="L24" s="29">
        <v>4998781.940149107</v>
      </c>
      <c r="M24" s="27">
        <v>19.716887409977975</v>
      </c>
      <c r="N24" s="26">
        <v>228655.69669825118</v>
      </c>
      <c r="O24" s="29">
        <v>794382.50112488307</v>
      </c>
      <c r="P24" s="27">
        <v>28.784080260386389</v>
      </c>
      <c r="Q24" s="26">
        <v>3697414.8956947126</v>
      </c>
      <c r="R24" s="29">
        <v>11171403.964054937</v>
      </c>
      <c r="S24" s="27">
        <v>33.097137186977569</v>
      </c>
      <c r="T24" s="26">
        <v>3059082.1929788711</v>
      </c>
      <c r="U24" s="29">
        <v>8537628.1401433945</v>
      </c>
      <c r="V24" s="27">
        <v>35.83058599841398</v>
      </c>
      <c r="W24" s="26">
        <v>6164220.3048025845</v>
      </c>
      <c r="X24" s="29">
        <v>27388518.572483256</v>
      </c>
      <c r="Y24" s="27">
        <v>22.506585336074597</v>
      </c>
      <c r="Z24" s="18"/>
      <c r="AA24" s="30">
        <f t="shared" si="13"/>
        <v>7.1488551762168555</v>
      </c>
      <c r="AB24" s="76">
        <f t="shared" si="13"/>
        <v>-0.15011113481033078</v>
      </c>
      <c r="AC24" s="25">
        <f t="shared" si="13"/>
        <v>7.30993934393031</v>
      </c>
      <c r="AD24" s="30">
        <f t="shared" si="13"/>
        <v>26.042186504539288</v>
      </c>
      <c r="AE24" s="76">
        <f t="shared" si="13"/>
        <v>9.5681739509932129</v>
      </c>
      <c r="AF24" s="25">
        <f t="shared" si="13"/>
        <v>15.035399386061172</v>
      </c>
      <c r="AG24" s="30">
        <f t="shared" si="13"/>
        <v>8.8368760263448252</v>
      </c>
      <c r="AH24" s="76">
        <f t="shared" si="13"/>
        <v>-9.9256854399615406</v>
      </c>
      <c r="AI24" s="25">
        <f t="shared" si="13"/>
        <v>20.830090751121148</v>
      </c>
      <c r="AJ24" s="30">
        <f t="shared" si="13"/>
        <v>8.2324706393364124</v>
      </c>
      <c r="AK24" s="76">
        <f t="shared" si="13"/>
        <v>-1.8896490108299702</v>
      </c>
      <c r="AL24" s="25">
        <f t="shared" si="13"/>
        <v>10.317076178112643</v>
      </c>
      <c r="AM24" s="30">
        <f t="shared" si="13"/>
        <v>11.521287280146609</v>
      </c>
      <c r="AN24" s="76">
        <f t="shared" si="13"/>
        <v>-40.561499982117056</v>
      </c>
      <c r="AO24" s="25">
        <f t="shared" si="13"/>
        <v>87.624666245941228</v>
      </c>
      <c r="AP24" s="30">
        <f t="shared" si="13"/>
        <v>29.194606191371207</v>
      </c>
      <c r="AQ24" s="76">
        <f t="shared" si="11"/>
        <v>11.00667945952965</v>
      </c>
      <c r="AR24" s="25">
        <f t="shared" si="11"/>
        <v>16.384533633827374</v>
      </c>
      <c r="AS24" s="30">
        <f t="shared" si="11"/>
        <v>17.466485692127435</v>
      </c>
      <c r="AT24" s="76">
        <f t="shared" si="11"/>
        <v>7.69151462656734</v>
      </c>
      <c r="AU24" s="25">
        <f t="shared" si="11"/>
        <v>9.0768256899867623</v>
      </c>
      <c r="AV24" s="30">
        <f t="shared" si="11"/>
        <v>16.10924171806505</v>
      </c>
      <c r="AW24" s="76">
        <f t="shared" si="11"/>
        <v>0.41152656916949582</v>
      </c>
      <c r="AX24" s="25">
        <f t="shared" si="11"/>
        <v>15.633379638025914</v>
      </c>
      <c r="AY24" s="22"/>
      <c r="AZ24" s="30">
        <f t="shared" ref="AZ24:BW24" si="16">+AVERAGE(B23:B24)/AVERAGE(B19:B20)*100-100</f>
        <v>4.344995410910073</v>
      </c>
      <c r="BA24" s="77">
        <f t="shared" si="16"/>
        <v>-0.82218958627935024</v>
      </c>
      <c r="BB24" s="25">
        <f t="shared" si="16"/>
        <v>5.2326742984948709</v>
      </c>
      <c r="BC24" s="30">
        <f t="shared" si="16"/>
        <v>24.577789706955741</v>
      </c>
      <c r="BD24" s="77">
        <f t="shared" si="16"/>
        <v>9.2114441487611316</v>
      </c>
      <c r="BE24" s="25">
        <f t="shared" si="16"/>
        <v>14.015688625108936</v>
      </c>
      <c r="BF24" s="30">
        <f t="shared" si="16"/>
        <v>8.5732576744411944</v>
      </c>
      <c r="BG24" s="77">
        <f t="shared" si="16"/>
        <v>-2.268590347889841</v>
      </c>
      <c r="BH24" s="25">
        <f t="shared" si="16"/>
        <v>9.8665811871983635</v>
      </c>
      <c r="BI24" s="30">
        <f t="shared" si="16"/>
        <v>7.2523467395091927</v>
      </c>
      <c r="BJ24" s="77">
        <f t="shared" si="16"/>
        <v>-0.26934770972818001</v>
      </c>
      <c r="BK24" s="25">
        <f t="shared" si="16"/>
        <v>7.5299092729074175</v>
      </c>
      <c r="BL24" s="30">
        <f t="shared" si="16"/>
        <v>14.539867874604951</v>
      </c>
      <c r="BM24" s="77">
        <f t="shared" si="16"/>
        <v>-15.4395968948986</v>
      </c>
      <c r="BN24" s="25">
        <f t="shared" si="16"/>
        <v>-39.894382464392962</v>
      </c>
      <c r="BO24" s="30">
        <f t="shared" si="16"/>
        <v>28.19942482241899</v>
      </c>
      <c r="BP24" s="77">
        <f t="shared" si="16"/>
        <v>11.224146483398073</v>
      </c>
      <c r="BQ24" s="25">
        <f t="shared" si="16"/>
        <v>15.1690947082989</v>
      </c>
      <c r="BR24" s="30">
        <f t="shared" si="16"/>
        <v>12.75132511788091</v>
      </c>
      <c r="BS24" s="77">
        <f t="shared" si="16"/>
        <v>4.0333295078450959</v>
      </c>
      <c r="BT24" s="25">
        <f t="shared" si="16"/>
        <v>8.2987641815432767</v>
      </c>
      <c r="BU24" s="30">
        <f t="shared" si="16"/>
        <v>15.140594899869114</v>
      </c>
      <c r="BV24" s="77">
        <f t="shared" si="16"/>
        <v>2.7761701207563902</v>
      </c>
      <c r="BW24" s="25">
        <f t="shared" si="16"/>
        <v>11.953566362592866</v>
      </c>
    </row>
    <row r="25" spans="1:75" x14ac:dyDescent="0.3">
      <c r="A25" s="17" t="s">
        <v>38</v>
      </c>
      <c r="B25" s="36">
        <v>3913174.3766906965</v>
      </c>
      <c r="C25" s="65">
        <v>16162896.673265159</v>
      </c>
      <c r="D25" s="27">
        <v>24.210848190123173</v>
      </c>
      <c r="E25" s="26">
        <v>610631.81735843141</v>
      </c>
      <c r="F25" s="29">
        <v>3000663.1715096831</v>
      </c>
      <c r="G25" s="27">
        <v>20.349895421658154</v>
      </c>
      <c r="H25" s="26">
        <v>1210604.666533886</v>
      </c>
      <c r="I25" s="29">
        <v>5768246.4801344341</v>
      </c>
      <c r="J25" s="27">
        <v>20.987394881670728</v>
      </c>
      <c r="K25" s="26">
        <v>989251.28138662002</v>
      </c>
      <c r="L25" s="29">
        <v>4852959.6812384594</v>
      </c>
      <c r="M25" s="27">
        <v>20.384494130686171</v>
      </c>
      <c r="N25" s="26">
        <v>221353.38514726609</v>
      </c>
      <c r="O25" s="29">
        <v>915286.79889597464</v>
      </c>
      <c r="P25" s="27">
        <v>24.184046510259307</v>
      </c>
      <c r="Q25" s="26">
        <v>3629130.3298643851</v>
      </c>
      <c r="R25" s="29">
        <v>11071881.933772439</v>
      </c>
      <c r="S25" s="27">
        <v>32.777899471583858</v>
      </c>
      <c r="T25" s="26">
        <v>3011977.9089824907</v>
      </c>
      <c r="U25" s="29">
        <v>8613420.8017496523</v>
      </c>
      <c r="V25" s="27">
        <v>34.968428668557152</v>
      </c>
      <c r="W25" s="26">
        <v>6351563.2814649083</v>
      </c>
      <c r="X25" s="29">
        <v>27390267.45693206</v>
      </c>
      <c r="Y25" s="27">
        <v>23.189124719033817</v>
      </c>
      <c r="Z25" s="18"/>
      <c r="AA25" s="30">
        <f t="shared" si="13"/>
        <v>9.7942595340317951</v>
      </c>
      <c r="AB25" s="76">
        <f t="shared" si="13"/>
        <v>-2.092009660283253</v>
      </c>
      <c r="AC25" s="25">
        <f t="shared" si="13"/>
        <v>12.140244277379807</v>
      </c>
      <c r="AD25" s="30">
        <f t="shared" si="13"/>
        <v>14.315981269690582</v>
      </c>
      <c r="AE25" s="76">
        <f t="shared" si="13"/>
        <v>-1.5116880024157808</v>
      </c>
      <c r="AF25" s="25">
        <f t="shared" si="13"/>
        <v>16.070606705590194</v>
      </c>
      <c r="AG25" s="30">
        <f t="shared" si="13"/>
        <v>-7.6146326039310281</v>
      </c>
      <c r="AH25" s="76">
        <f t="shared" si="13"/>
        <v>-22.042821336435821</v>
      </c>
      <c r="AI25" s="25">
        <f t="shared" si="13"/>
        <v>18.507838508076091</v>
      </c>
      <c r="AJ25" s="30">
        <f t="shared" si="13"/>
        <v>-9.8458094560289595</v>
      </c>
      <c r="AK25" s="76">
        <f t="shared" si="13"/>
        <v>-21.219538617603433</v>
      </c>
      <c r="AL25" s="25">
        <f t="shared" si="13"/>
        <v>14.437246192767191</v>
      </c>
      <c r="AM25" s="30">
        <f t="shared" si="13"/>
        <v>3.8742095486515638</v>
      </c>
      <c r="AN25" s="76">
        <f t="shared" si="13"/>
        <v>-26.135572138236228</v>
      </c>
      <c r="AO25" s="25">
        <f t="shared" si="13"/>
        <v>40.62819215637964</v>
      </c>
      <c r="AP25" s="30">
        <f t="shared" si="13"/>
        <v>31.857346443193819</v>
      </c>
      <c r="AQ25" s="76">
        <f t="shared" si="11"/>
        <v>12.041377506054275</v>
      </c>
      <c r="AR25" s="25">
        <f t="shared" si="11"/>
        <v>17.686295347510139</v>
      </c>
      <c r="AS25" s="30">
        <f t="shared" si="11"/>
        <v>16.229527461448811</v>
      </c>
      <c r="AT25" s="76">
        <f t="shared" si="11"/>
        <v>7.1456041788335938</v>
      </c>
      <c r="AU25" s="25">
        <f t="shared" si="11"/>
        <v>8.4781110267982029</v>
      </c>
      <c r="AV25" s="30">
        <f t="shared" si="11"/>
        <v>14.040767123510548</v>
      </c>
      <c r="AW25" s="76">
        <f t="shared" si="11"/>
        <v>-4.8856319774907178</v>
      </c>
      <c r="AX25" s="25">
        <f t="shared" si="11"/>
        <v>19.898569999983849</v>
      </c>
      <c r="AY25" s="22"/>
      <c r="AZ25" s="30">
        <f t="shared" ref="AZ25:BW25" si="17">+AVERAGE(B23:B25)/AVERAGE(B19:B21)*100-100</f>
        <v>6.1886545429703119</v>
      </c>
      <c r="BA25" s="77">
        <f t="shared" si="17"/>
        <v>-1.2520909207031394</v>
      </c>
      <c r="BB25" s="25">
        <f t="shared" si="17"/>
        <v>7.5335477134891988</v>
      </c>
      <c r="BC25" s="30">
        <f t="shared" si="17"/>
        <v>20.868519537976653</v>
      </c>
      <c r="BD25" s="77">
        <f t="shared" si="17"/>
        <v>5.410224837321806</v>
      </c>
      <c r="BE25" s="25">
        <f t="shared" si="17"/>
        <v>14.714977888221853</v>
      </c>
      <c r="BF25" s="30">
        <f t="shared" si="17"/>
        <v>2.4468421595767182</v>
      </c>
      <c r="BG25" s="77">
        <f t="shared" si="17"/>
        <v>-10.034891494625882</v>
      </c>
      <c r="BH25" s="25">
        <f t="shared" si="17"/>
        <v>12.611704057079251</v>
      </c>
      <c r="BI25" s="30">
        <f t="shared" si="17"/>
        <v>0.6906773462487763</v>
      </c>
      <c r="BJ25" s="77">
        <f t="shared" si="17"/>
        <v>-8.2887877543272452</v>
      </c>
      <c r="BK25" s="25">
        <f t="shared" si="17"/>
        <v>9.8390231656451306</v>
      </c>
      <c r="BL25" s="30">
        <f t="shared" si="17"/>
        <v>10.771749117505649</v>
      </c>
      <c r="BM25" s="77">
        <f t="shared" si="17"/>
        <v>-20.26472123346845</v>
      </c>
      <c r="BN25" s="25">
        <f t="shared" si="17"/>
        <v>-30.046217934583936</v>
      </c>
      <c r="BO25" s="30">
        <f t="shared" si="17"/>
        <v>29.458420663504569</v>
      </c>
      <c r="BP25" s="77">
        <f t="shared" si="17"/>
        <v>11.507357478867689</v>
      </c>
      <c r="BQ25" s="25">
        <f t="shared" si="17"/>
        <v>16.002823544050088</v>
      </c>
      <c r="BR25" s="30">
        <f t="shared" si="17"/>
        <v>13.93572166436104</v>
      </c>
      <c r="BS25" s="77">
        <f t="shared" si="17"/>
        <v>5.1013188375852678</v>
      </c>
      <c r="BT25" s="25">
        <f t="shared" si="17"/>
        <v>8.3580896667725852</v>
      </c>
      <c r="BU25" s="30">
        <f t="shared" si="17"/>
        <v>14.75439413145105</v>
      </c>
      <c r="BV25" s="77">
        <f t="shared" si="17"/>
        <v>6.1759998023802609E-2</v>
      </c>
      <c r="BW25" s="25">
        <f t="shared" si="17"/>
        <v>14.577209449142913</v>
      </c>
    </row>
    <row r="26" spans="1:75" x14ac:dyDescent="0.3">
      <c r="A26" s="17" t="s">
        <v>39</v>
      </c>
      <c r="B26" s="36">
        <v>4448623.9492595503</v>
      </c>
      <c r="C26" s="65">
        <v>17985188.088711198</v>
      </c>
      <c r="D26" s="27">
        <v>24.734931474260353</v>
      </c>
      <c r="E26" s="26">
        <v>812131.1449166222</v>
      </c>
      <c r="F26" s="29">
        <v>3966753.545281583</v>
      </c>
      <c r="G26" s="27">
        <v>20.473445996730621</v>
      </c>
      <c r="H26" s="26">
        <v>1530851.5665741365</v>
      </c>
      <c r="I26" s="29">
        <v>5946367.87654009</v>
      </c>
      <c r="J26" s="27">
        <v>25.744313139685303</v>
      </c>
      <c r="K26" s="26">
        <v>1323075.8087503647</v>
      </c>
      <c r="L26" s="29">
        <v>6212148.0889387252</v>
      </c>
      <c r="M26" s="27">
        <v>21.298201359787562</v>
      </c>
      <c r="N26" s="26">
        <v>207775.7578237718</v>
      </c>
      <c r="O26" s="29">
        <v>-265780.21239863522</v>
      </c>
      <c r="P26" s="27">
        <v>-78.175781390427815</v>
      </c>
      <c r="Q26" s="26">
        <v>3443456.47108632</v>
      </c>
      <c r="R26" s="29">
        <v>10543793.151715189</v>
      </c>
      <c r="S26" s="27">
        <v>32.658611768442775</v>
      </c>
      <c r="T26" s="26">
        <v>3187709.3910665479</v>
      </c>
      <c r="U26" s="29">
        <v>9276427.2711270899</v>
      </c>
      <c r="V26" s="27">
        <v>34.363546416068004</v>
      </c>
      <c r="W26" s="26">
        <v>7047353.7407700811</v>
      </c>
      <c r="X26" s="29">
        <v>29165675.39112097</v>
      </c>
      <c r="Y26" s="27">
        <v>24.163176906630241</v>
      </c>
      <c r="Z26" s="18"/>
      <c r="AA26" s="30">
        <f t="shared" si="13"/>
        <v>18.118096161735167</v>
      </c>
      <c r="AB26" s="76">
        <f t="shared" si="13"/>
        <v>1.6256115828001469</v>
      </c>
      <c r="AC26" s="25">
        <f t="shared" si="13"/>
        <v>16.228669448643515</v>
      </c>
      <c r="AD26" s="30">
        <f t="shared" si="13"/>
        <v>10.88069932997486</v>
      </c>
      <c r="AE26" s="76">
        <f t="shared" si="13"/>
        <v>-3.7560446087332195</v>
      </c>
      <c r="AF26" s="25">
        <f t="shared" si="13"/>
        <v>15.207961766746166</v>
      </c>
      <c r="AG26" s="30">
        <f t="shared" si="13"/>
        <v>1.282389125338895</v>
      </c>
      <c r="AH26" s="76">
        <f t="shared" si="13"/>
        <v>-12.327867962614661</v>
      </c>
      <c r="AI26" s="25">
        <f t="shared" si="13"/>
        <v>15.524040275591574</v>
      </c>
      <c r="AJ26" s="30">
        <f t="shared" si="13"/>
        <v>1.6591233805101098</v>
      </c>
      <c r="AK26" s="76">
        <f t="shared" si="13"/>
        <v>-15.356596855485165</v>
      </c>
      <c r="AL26" s="25">
        <f t="shared" si="13"/>
        <v>20.102830939989175</v>
      </c>
      <c r="AM26" s="30">
        <f t="shared" si="13"/>
        <v>-1.0525901724070934</v>
      </c>
      <c r="AN26" s="76">
        <f t="shared" si="13"/>
        <v>-52.257314206580197</v>
      </c>
      <c r="AO26" s="25">
        <f t="shared" si="13"/>
        <v>107.25145262194374</v>
      </c>
      <c r="AP26" s="30">
        <f t="shared" si="13"/>
        <v>36.50040813771551</v>
      </c>
      <c r="AQ26" s="76">
        <f t="shared" si="11"/>
        <v>20.448980688038048</v>
      </c>
      <c r="AR26" s="25">
        <f t="shared" si="11"/>
        <v>13.326329005017115</v>
      </c>
      <c r="AS26" s="30">
        <f t="shared" si="11"/>
        <v>18.457487842291684</v>
      </c>
      <c r="AT26" s="76">
        <f t="shared" si="11"/>
        <v>12.926657448313918</v>
      </c>
      <c r="AU26" s="25">
        <f t="shared" si="11"/>
        <v>4.8977190319382515</v>
      </c>
      <c r="AV26" s="30">
        <f t="shared" si="11"/>
        <v>20.6364312546268</v>
      </c>
      <c r="AW26" s="76">
        <f t="shared" si="11"/>
        <v>8.5548697314209221E-2</v>
      </c>
      <c r="AX26" s="25">
        <f t="shared" si="11"/>
        <v>20.53331657246946</v>
      </c>
      <c r="AY26" s="22"/>
      <c r="AZ26" s="30">
        <f t="shared" ref="AZ26:BW26" si="18">+AVERAGE(B23:B26)/AVERAGE(B19:B22)*100-100</f>
        <v>9.3304346248430221</v>
      </c>
      <c r="BA26" s="77">
        <f t="shared" si="18"/>
        <v>-0.48577854024000544</v>
      </c>
      <c r="BB26" s="25">
        <f t="shared" si="18"/>
        <v>9.6827862654290442</v>
      </c>
      <c r="BC26" s="30">
        <f t="shared" si="18"/>
        <v>17.558677401188277</v>
      </c>
      <c r="BD26" s="77">
        <f t="shared" si="18"/>
        <v>2.4392802379221052</v>
      </c>
      <c r="BE26" s="25">
        <f t="shared" si="18"/>
        <v>14.841411904575622</v>
      </c>
      <c r="BF26" s="30">
        <f t="shared" si="18"/>
        <v>2.0929892022042367</v>
      </c>
      <c r="BG26" s="77">
        <f t="shared" si="18"/>
        <v>-10.641870890534648</v>
      </c>
      <c r="BH26" s="25">
        <f t="shared" si="18"/>
        <v>13.443420182197528</v>
      </c>
      <c r="BI26" s="30">
        <f t="shared" si="18"/>
        <v>0.99360685185321529</v>
      </c>
      <c r="BJ26" s="77">
        <f t="shared" si="18"/>
        <v>-10.502513481562374</v>
      </c>
      <c r="BK26" s="25">
        <f t="shared" si="18"/>
        <v>12.401932551794957</v>
      </c>
      <c r="BL26" s="30">
        <f t="shared" si="18"/>
        <v>7.7182900432904518</v>
      </c>
      <c r="BM26" s="77">
        <f t="shared" si="18"/>
        <v>-12.132830974634942</v>
      </c>
      <c r="BN26" s="25">
        <f t="shared" si="18"/>
        <v>-80.380283750260674</v>
      </c>
      <c r="BO26" s="30">
        <f t="shared" si="18"/>
        <v>31.147180895840734</v>
      </c>
      <c r="BP26" s="77">
        <f t="shared" si="18"/>
        <v>13.607564177982923</v>
      </c>
      <c r="BQ26" s="25">
        <f t="shared" si="18"/>
        <v>15.319691164272257</v>
      </c>
      <c r="BR26" s="30">
        <f t="shared" si="18"/>
        <v>15.116961497743134</v>
      </c>
      <c r="BS26" s="77">
        <f t="shared" si="18"/>
        <v>7.1328933908073537</v>
      </c>
      <c r="BT26" s="25">
        <f t="shared" si="18"/>
        <v>7.4875074803521642</v>
      </c>
      <c r="BU26" s="30">
        <f t="shared" si="18"/>
        <v>16.33767605900762</v>
      </c>
      <c r="BV26" s="77">
        <f t="shared" si="18"/>
        <v>6.8037755757302421E-2</v>
      </c>
      <c r="BW26" s="25">
        <f t="shared" si="18"/>
        <v>16.096025416241403</v>
      </c>
    </row>
    <row r="27" spans="1:75" x14ac:dyDescent="0.3">
      <c r="A27" s="17" t="s">
        <v>40</v>
      </c>
      <c r="B27" s="36">
        <v>3838474.5344895385</v>
      </c>
      <c r="C27" s="65">
        <v>15061036.544968437</v>
      </c>
      <c r="D27" s="27">
        <v>25.486124564061885</v>
      </c>
      <c r="E27" s="26">
        <v>594922.3957452937</v>
      </c>
      <c r="F27" s="29">
        <v>2949025.2050444516</v>
      </c>
      <c r="G27" s="27">
        <v>20.173526992161676</v>
      </c>
      <c r="H27" s="26">
        <v>1166197.0511123277</v>
      </c>
      <c r="I27" s="29">
        <v>4784669.0693815537</v>
      </c>
      <c r="J27" s="27">
        <v>24.373619872169456</v>
      </c>
      <c r="K27" s="26">
        <v>923952.75057747716</v>
      </c>
      <c r="L27" s="29">
        <v>4211986.9738597972</v>
      </c>
      <c r="M27" s="27">
        <v>21.936267996830523</v>
      </c>
      <c r="N27" s="26">
        <v>242244.30053485045</v>
      </c>
      <c r="O27" s="29">
        <v>572682.09552175645</v>
      </c>
      <c r="P27" s="27">
        <v>42.299960559120969</v>
      </c>
      <c r="Q27" s="26">
        <v>2706448.1837369315</v>
      </c>
      <c r="R27" s="29">
        <v>8720460.0616308507</v>
      </c>
      <c r="S27" s="27">
        <v>31.035612394408318</v>
      </c>
      <c r="T27" s="26">
        <v>2119767.1687239246</v>
      </c>
      <c r="U27" s="29">
        <v>6633564.6498300983</v>
      </c>
      <c r="V27" s="27">
        <v>31.955174640202188</v>
      </c>
      <c r="W27" s="26">
        <v>6186274.9963601679</v>
      </c>
      <c r="X27" s="29">
        <v>24881626.231195193</v>
      </c>
      <c r="Y27" s="27">
        <v>24.86282423374788</v>
      </c>
      <c r="Z27" s="18"/>
      <c r="AA27" s="30">
        <f t="shared" si="13"/>
        <v>6.83725665949693</v>
      </c>
      <c r="AB27" s="76">
        <f t="shared" si="13"/>
        <v>-6.984920286010265</v>
      </c>
      <c r="AC27" s="25">
        <f t="shared" si="13"/>
        <v>14.860146320369495</v>
      </c>
      <c r="AD27" s="30">
        <f t="shared" si="13"/>
        <v>9.3274872433485996</v>
      </c>
      <c r="AE27" s="76">
        <f t="shared" si="13"/>
        <v>1.9294614078753796</v>
      </c>
      <c r="AF27" s="25">
        <f t="shared" si="13"/>
        <v>7.2579858004641977</v>
      </c>
      <c r="AG27" s="30">
        <f t="shared" si="13"/>
        <v>3.9111999778824895</v>
      </c>
      <c r="AH27" s="76">
        <f t="shared" si="13"/>
        <v>-11.192900555004385</v>
      </c>
      <c r="AI27" s="25">
        <f t="shared" si="13"/>
        <v>17.007762473136395</v>
      </c>
      <c r="AJ27" s="30">
        <f t="shared" si="13"/>
        <v>2.1884022147824709</v>
      </c>
      <c r="AK27" s="76">
        <f t="shared" si="13"/>
        <v>-14.166800997074503</v>
      </c>
      <c r="AL27" s="25">
        <f t="shared" si="13"/>
        <v>19.054635504496929</v>
      </c>
      <c r="AM27" s="30">
        <f t="shared" si="13"/>
        <v>11.052147588456791</v>
      </c>
      <c r="AN27" s="76">
        <f t="shared" si="13"/>
        <v>19.176401238514984</v>
      </c>
      <c r="AO27" s="25">
        <f t="shared" si="13"/>
        <v>-6.8169986386806869</v>
      </c>
      <c r="AP27" s="30">
        <f t="shared" si="13"/>
        <v>-10.554217282261163</v>
      </c>
      <c r="AQ27" s="76">
        <f t="shared" si="11"/>
        <v>-8.7183655470524002</v>
      </c>
      <c r="AR27" s="25">
        <f t="shared" si="11"/>
        <v>-2.0111950735885102</v>
      </c>
      <c r="AS27" s="30">
        <f t="shared" si="11"/>
        <v>-18.458428762190579</v>
      </c>
      <c r="AT27" s="76">
        <f t="shared" si="11"/>
        <v>-11.206644687567575</v>
      </c>
      <c r="AU27" s="25">
        <f t="shared" si="11"/>
        <v>-8.1670346267539315</v>
      </c>
      <c r="AV27" s="30">
        <f t="shared" si="11"/>
        <v>8.8084476768260487</v>
      </c>
      <c r="AW27" s="76">
        <f t="shared" si="11"/>
        <v>-6.3033623721523782</v>
      </c>
      <c r="AX27" s="25">
        <f t="shared" si="11"/>
        <v>16.128444340767928</v>
      </c>
      <c r="AY27" s="22"/>
      <c r="AZ27" s="30">
        <f t="shared" ref="AZ27:BW27" si="19">+AVERAGE(B27:B27)/AVERAGE(B23:B23)*100-100</f>
        <v>6.83725665949693</v>
      </c>
      <c r="BA27" s="77">
        <f t="shared" si="19"/>
        <v>-6.984920286010265</v>
      </c>
      <c r="BB27" s="25">
        <f t="shared" si="19"/>
        <v>14.860146320369495</v>
      </c>
      <c r="BC27" s="30">
        <f t="shared" si="19"/>
        <v>9.3274872433485996</v>
      </c>
      <c r="BD27" s="77">
        <f t="shared" si="19"/>
        <v>1.9294614078753796</v>
      </c>
      <c r="BE27" s="25">
        <f t="shared" si="19"/>
        <v>7.2579858004641977</v>
      </c>
      <c r="BF27" s="30">
        <f t="shared" si="19"/>
        <v>3.9111999778824895</v>
      </c>
      <c r="BG27" s="77">
        <f t="shared" si="19"/>
        <v>-11.192900555004385</v>
      </c>
      <c r="BH27" s="25">
        <f t="shared" si="19"/>
        <v>17.007762473136395</v>
      </c>
      <c r="BI27" s="30">
        <f t="shared" si="19"/>
        <v>2.1884022147824709</v>
      </c>
      <c r="BJ27" s="77">
        <f t="shared" si="19"/>
        <v>-14.166800997074503</v>
      </c>
      <c r="BK27" s="25">
        <f t="shared" si="19"/>
        <v>19.054635504496929</v>
      </c>
      <c r="BL27" s="30">
        <f t="shared" si="19"/>
        <v>11.052147588456791</v>
      </c>
      <c r="BM27" s="77">
        <f t="shared" si="19"/>
        <v>19.176401238514984</v>
      </c>
      <c r="BN27" s="25">
        <f t="shared" si="19"/>
        <v>-6.8169986386806869</v>
      </c>
      <c r="BO27" s="30">
        <f t="shared" si="19"/>
        <v>-10.554217282261163</v>
      </c>
      <c r="BP27" s="77">
        <f t="shared" si="19"/>
        <v>-8.7183655470524002</v>
      </c>
      <c r="BQ27" s="25">
        <f t="shared" si="19"/>
        <v>-2.0111950735885102</v>
      </c>
      <c r="BR27" s="30">
        <f t="shared" si="19"/>
        <v>-18.458428762190579</v>
      </c>
      <c r="BS27" s="77">
        <f t="shared" si="19"/>
        <v>-11.206644687567575</v>
      </c>
      <c r="BT27" s="25">
        <f t="shared" si="19"/>
        <v>-8.1670346267539315</v>
      </c>
      <c r="BU27" s="30">
        <f t="shared" si="19"/>
        <v>8.8084476768260487</v>
      </c>
      <c r="BV27" s="77">
        <f t="shared" si="19"/>
        <v>-6.3033623721523782</v>
      </c>
      <c r="BW27" s="25">
        <f t="shared" si="19"/>
        <v>16.128444340767928</v>
      </c>
    </row>
    <row r="28" spans="1:75" x14ac:dyDescent="0.3">
      <c r="A28" s="17" t="s">
        <v>41</v>
      </c>
      <c r="B28" s="36">
        <v>4071923.0248107444</v>
      </c>
      <c r="C28" s="65">
        <v>15665459.879377164</v>
      </c>
      <c r="D28" s="27">
        <v>25.993000244896979</v>
      </c>
      <c r="E28" s="26">
        <v>578995.7090619792</v>
      </c>
      <c r="F28" s="29">
        <v>2883619.6759104803</v>
      </c>
      <c r="G28" s="27">
        <v>20.078782021736824</v>
      </c>
      <c r="H28" s="26">
        <v>1177997.5595515775</v>
      </c>
      <c r="I28" s="29">
        <v>5358571.9624714823</v>
      </c>
      <c r="J28" s="27">
        <v>21.983423341174298</v>
      </c>
      <c r="K28" s="26">
        <v>964029.16898137529</v>
      </c>
      <c r="L28" s="29">
        <v>4214376.3349512666</v>
      </c>
      <c r="M28" s="27">
        <v>22.874776535411684</v>
      </c>
      <c r="N28" s="26">
        <v>213968.39057020238</v>
      </c>
      <c r="O28" s="29">
        <v>1144195.6275202157</v>
      </c>
      <c r="P28" s="27">
        <v>18.700332829791556</v>
      </c>
      <c r="Q28" s="26">
        <v>3017968.2812426672</v>
      </c>
      <c r="R28" s="29">
        <v>9592192.107600227</v>
      </c>
      <c r="S28" s="27">
        <v>31.46275895424807</v>
      </c>
      <c r="T28" s="26">
        <v>2430659.8510179408</v>
      </c>
      <c r="U28" s="29">
        <v>7274819.8732990306</v>
      </c>
      <c r="V28" s="27">
        <v>33.411959242307262</v>
      </c>
      <c r="W28" s="26">
        <v>6416224.7236490268</v>
      </c>
      <c r="X28" s="29">
        <v>26225023.752060324</v>
      </c>
      <c r="Y28" s="27">
        <v>24.466039704329905</v>
      </c>
      <c r="Z28" s="18"/>
      <c r="AA28" s="30">
        <f t="shared" si="13"/>
        <v>10.642210332476211</v>
      </c>
      <c r="AB28" s="76">
        <f t="shared" si="13"/>
        <v>-0.82477462677415758</v>
      </c>
      <c r="AC28" s="25">
        <f t="shared" si="13"/>
        <v>11.562348274074182</v>
      </c>
      <c r="AD28" s="30">
        <f t="shared" si="13"/>
        <v>-8.2947416331937234</v>
      </c>
      <c r="AE28" s="76">
        <f t="shared" si="13"/>
        <v>-8.9145243195367811</v>
      </c>
      <c r="AF28" s="25">
        <f t="shared" si="13"/>
        <v>0.68044074174605385</v>
      </c>
      <c r="AG28" s="30">
        <f t="shared" si="13"/>
        <v>-2.9863741728980813</v>
      </c>
      <c r="AH28" s="76">
        <f t="shared" si="13"/>
        <v>-7.5018149960703511</v>
      </c>
      <c r="AI28" s="25">
        <f t="shared" si="13"/>
        <v>4.8816534324218992</v>
      </c>
      <c r="AJ28" s="30">
        <f t="shared" si="13"/>
        <v>-2.1890164301955508</v>
      </c>
      <c r="AK28" s="76">
        <f t="shared" si="13"/>
        <v>-15.69193484712082</v>
      </c>
      <c r="AL28" s="25">
        <f t="shared" si="13"/>
        <v>16.016164518115673</v>
      </c>
      <c r="AM28" s="30">
        <f t="shared" si="13"/>
        <v>-6.423328322946233</v>
      </c>
      <c r="AN28" s="76">
        <f t="shared" si="13"/>
        <v>44.035855006873987</v>
      </c>
      <c r="AO28" s="25">
        <f t="shared" si="13"/>
        <v>-35.032376714403554</v>
      </c>
      <c r="AP28" s="30">
        <f t="shared" si="13"/>
        <v>-18.376261080226513</v>
      </c>
      <c r="AQ28" s="76">
        <f t="shared" si="11"/>
        <v>-14.136198650912419</v>
      </c>
      <c r="AR28" s="25">
        <f t="shared" si="11"/>
        <v>-4.9381256859054332</v>
      </c>
      <c r="AS28" s="30">
        <f t="shared" si="11"/>
        <v>-20.542839398145944</v>
      </c>
      <c r="AT28" s="76">
        <f t="shared" si="11"/>
        <v>-14.79109005587533</v>
      </c>
      <c r="AU28" s="25">
        <f t="shared" si="11"/>
        <v>-6.7501735980923598</v>
      </c>
      <c r="AV28" s="30">
        <f t="shared" si="11"/>
        <v>4.0881799544072663</v>
      </c>
      <c r="AW28" s="76">
        <f t="shared" si="11"/>
        <v>-4.2481115484350198</v>
      </c>
      <c r="AX28" s="25">
        <f t="shared" si="11"/>
        <v>8.7061379547194377</v>
      </c>
      <c r="AY28" s="22"/>
      <c r="AZ28" s="30">
        <f t="shared" ref="AZ28:BW28" si="20">+AVERAGE(B27:B28)/AVERAGE(B23:B24)*100-100</f>
        <v>8.7626052931933458</v>
      </c>
      <c r="BA28" s="77">
        <f t="shared" si="20"/>
        <v>-3.9430066483312629</v>
      </c>
      <c r="BB28" s="25">
        <f t="shared" si="20"/>
        <v>13.171001735361358</v>
      </c>
      <c r="BC28" s="30">
        <f t="shared" si="20"/>
        <v>-0.13723214388500082</v>
      </c>
      <c r="BD28" s="77">
        <f t="shared" si="20"/>
        <v>-3.7365035396769599</v>
      </c>
      <c r="BE28" s="25">
        <f t="shared" si="20"/>
        <v>3.8729161054535979</v>
      </c>
      <c r="BF28" s="30">
        <f t="shared" si="20"/>
        <v>0.32668155571630564</v>
      </c>
      <c r="BG28" s="77">
        <f t="shared" si="20"/>
        <v>-9.280432480688944</v>
      </c>
      <c r="BH28" s="25">
        <f t="shared" si="20"/>
        <v>10.925927809387233</v>
      </c>
      <c r="BI28" s="30">
        <f t="shared" si="20"/>
        <v>-9.4627913248515938E-2</v>
      </c>
      <c r="BJ28" s="77">
        <f t="shared" si="20"/>
        <v>-14.936419730129543</v>
      </c>
      <c r="BK28" s="25">
        <f t="shared" si="20"/>
        <v>17.483958255145325</v>
      </c>
      <c r="BL28" s="30">
        <f t="shared" si="20"/>
        <v>2.108672433877274</v>
      </c>
      <c r="BM28" s="77">
        <f t="shared" si="20"/>
        <v>34.66598699731486</v>
      </c>
      <c r="BN28" s="25">
        <f t="shared" si="20"/>
        <v>-17.765626516657676</v>
      </c>
      <c r="BO28" s="30">
        <f t="shared" si="20"/>
        <v>-14.855931984271592</v>
      </c>
      <c r="BP28" s="77">
        <f t="shared" si="20"/>
        <v>-11.638775748535195</v>
      </c>
      <c r="BQ28" s="25">
        <f t="shared" si="20"/>
        <v>-3.5068474060532537</v>
      </c>
      <c r="BR28" s="30">
        <f t="shared" si="20"/>
        <v>-19.58525758765667</v>
      </c>
      <c r="BS28" s="77">
        <f t="shared" si="20"/>
        <v>-13.118305312912952</v>
      </c>
      <c r="BT28" s="25">
        <f t="shared" si="20"/>
        <v>-7.4482373597832776</v>
      </c>
      <c r="BU28" s="30">
        <f t="shared" si="20"/>
        <v>6.3529605004742535</v>
      </c>
      <c r="BV28" s="77">
        <f t="shared" si="20"/>
        <v>-5.2598684048212476</v>
      </c>
      <c r="BW28" s="25">
        <f t="shared" si="20"/>
        <v>12.324604086422369</v>
      </c>
    </row>
    <row r="29" spans="1:75" x14ac:dyDescent="0.3">
      <c r="A29" s="17" t="s">
        <v>42</v>
      </c>
      <c r="B29" s="36">
        <v>4509195.409721016</v>
      </c>
      <c r="C29" s="65">
        <v>16656665.47422199</v>
      </c>
      <c r="D29" s="27">
        <v>27.071417245543465</v>
      </c>
      <c r="E29" s="26">
        <v>628836.98152162309</v>
      </c>
      <c r="F29" s="29">
        <v>3014752.924774514</v>
      </c>
      <c r="G29" s="27">
        <v>20.858657316624264</v>
      </c>
      <c r="H29" s="26">
        <v>1308761.2183911314</v>
      </c>
      <c r="I29" s="29">
        <v>5635660.3589780591</v>
      </c>
      <c r="J29" s="27">
        <v>23.222854732652042</v>
      </c>
      <c r="K29" s="26">
        <v>1123026.331264952</v>
      </c>
      <c r="L29" s="29">
        <v>4645666.7229454871</v>
      </c>
      <c r="M29" s="27">
        <v>24.173631003666159</v>
      </c>
      <c r="N29" s="26">
        <v>185734.88712617941</v>
      </c>
      <c r="O29" s="29">
        <v>989993.63603257202</v>
      </c>
      <c r="P29" s="27">
        <v>18.761220311528195</v>
      </c>
      <c r="Q29" s="26">
        <v>3012251.2551552509</v>
      </c>
      <c r="R29" s="29">
        <v>9039631.7925489247</v>
      </c>
      <c r="S29" s="27">
        <v>33.322720706811886</v>
      </c>
      <c r="T29" s="26">
        <v>2510655.7096710838</v>
      </c>
      <c r="U29" s="29">
        <v>6869269.4285986945</v>
      </c>
      <c r="V29" s="27">
        <v>36.54909355016008</v>
      </c>
      <c r="W29" s="26">
        <v>6948389.1551179383</v>
      </c>
      <c r="X29" s="29">
        <v>27477441.121924795</v>
      </c>
      <c r="Y29" s="27">
        <v>25.287613662007562</v>
      </c>
      <c r="Z29" s="18"/>
      <c r="AA29" s="30">
        <f t="shared" si="13"/>
        <v>15.231139112547382</v>
      </c>
      <c r="AB29" s="76">
        <f t="shared" si="13"/>
        <v>3.0549524069752181</v>
      </c>
      <c r="AC29" s="25">
        <f t="shared" si="13"/>
        <v>11.815236843239816</v>
      </c>
      <c r="AD29" s="30">
        <f t="shared" si="13"/>
        <v>2.9813651443756157</v>
      </c>
      <c r="AE29" s="76">
        <f t="shared" si="13"/>
        <v>0.46955464374036637</v>
      </c>
      <c r="AF29" s="25">
        <f t="shared" si="13"/>
        <v>2.5000712997504735</v>
      </c>
      <c r="AG29" s="30">
        <f t="shared" si="13"/>
        <v>8.108059928290217</v>
      </c>
      <c r="AH29" s="76">
        <f t="shared" si="13"/>
        <v>-2.2985515895167623</v>
      </c>
      <c r="AI29" s="25">
        <f t="shared" si="13"/>
        <v>10.651440369731873</v>
      </c>
      <c r="AJ29" s="30">
        <f t="shared" si="13"/>
        <v>13.522858387488895</v>
      </c>
      <c r="AK29" s="76">
        <f t="shared" si="13"/>
        <v>-4.2714749742176252</v>
      </c>
      <c r="AL29" s="25">
        <f t="shared" si="13"/>
        <v>18.588329191235317</v>
      </c>
      <c r="AM29" s="30">
        <f t="shared" si="13"/>
        <v>-16.091237094652854</v>
      </c>
      <c r="AN29" s="76">
        <f t="shared" si="13"/>
        <v>8.1621233067831014</v>
      </c>
      <c r="AO29" s="25">
        <f t="shared" si="13"/>
        <v>-22.423154853058406</v>
      </c>
      <c r="AP29" s="30">
        <f t="shared" si="13"/>
        <v>-16.997986256729064</v>
      </c>
      <c r="AQ29" s="76">
        <f t="shared" si="11"/>
        <v>-18.355056108614775</v>
      </c>
      <c r="AR29" s="25">
        <f t="shared" si="11"/>
        <v>1.6621603092667527</v>
      </c>
      <c r="AS29" s="30">
        <f t="shared" si="11"/>
        <v>-16.644285398519543</v>
      </c>
      <c r="AT29" s="76">
        <f t="shared" si="11"/>
        <v>-20.24922981583191</v>
      </c>
      <c r="AU29" s="25">
        <f t="shared" si="11"/>
        <v>4.5202628250328871</v>
      </c>
      <c r="AV29" s="30">
        <f t="shared" si="11"/>
        <v>9.3965193638971414</v>
      </c>
      <c r="AW29" s="76">
        <f t="shared" si="11"/>
        <v>0.31826511051711748</v>
      </c>
      <c r="AX29" s="25">
        <f t="shared" si="11"/>
        <v>9.049453001782723</v>
      </c>
      <c r="AY29" s="22"/>
      <c r="AZ29" s="30">
        <f t="shared" ref="AZ29:BW29" si="21">+AVERAGE(B27:B29)/AVERAGE(B23:B25)*100-100</f>
        <v>11.025425975368861</v>
      </c>
      <c r="BA29" s="77">
        <f t="shared" si="21"/>
        <v>-1.5939784522779092</v>
      </c>
      <c r="BB29" s="25">
        <f t="shared" si="21"/>
        <v>12.700057657487832</v>
      </c>
      <c r="BC29" s="30">
        <f t="shared" si="21"/>
        <v>0.92891612602134899</v>
      </c>
      <c r="BD29" s="77">
        <f t="shared" si="21"/>
        <v>-2.3434157065342447</v>
      </c>
      <c r="BE29" s="25">
        <f t="shared" si="21"/>
        <v>3.4002157592200319</v>
      </c>
      <c r="BF29" s="30">
        <f t="shared" si="21"/>
        <v>2.9823713487321868</v>
      </c>
      <c r="BG29" s="77">
        <f t="shared" si="21"/>
        <v>-6.9043086795698088</v>
      </c>
      <c r="BH29" s="25">
        <f t="shared" si="21"/>
        <v>10.834164118552266</v>
      </c>
      <c r="BI29" s="30">
        <f t="shared" si="21"/>
        <v>4.5844326639091548</v>
      </c>
      <c r="BJ29" s="77">
        <f t="shared" si="21"/>
        <v>-11.42962168232394</v>
      </c>
      <c r="BK29" s="25">
        <f t="shared" si="21"/>
        <v>17.868603545540765</v>
      </c>
      <c r="BL29" s="30">
        <f t="shared" si="21"/>
        <v>-3.9208770316809023</v>
      </c>
      <c r="BM29" s="77">
        <f t="shared" si="21"/>
        <v>23.590007817486594</v>
      </c>
      <c r="BN29" s="25">
        <f t="shared" si="21"/>
        <v>-18.910755331474007</v>
      </c>
      <c r="BO29" s="30">
        <f t="shared" si="21"/>
        <v>-15.606853239127304</v>
      </c>
      <c r="BP29" s="77">
        <f t="shared" si="21"/>
        <v>-13.977446039122313</v>
      </c>
      <c r="BQ29" s="25">
        <f t="shared" si="21"/>
        <v>-1.7699606597827255</v>
      </c>
      <c r="BR29" s="30">
        <f t="shared" si="21"/>
        <v>-18.563636682106178</v>
      </c>
      <c r="BS29" s="77">
        <f t="shared" si="21"/>
        <v>-15.61290593494958</v>
      </c>
      <c r="BT29" s="25">
        <f t="shared" si="21"/>
        <v>-3.4848359249336198</v>
      </c>
      <c r="BU29" s="30">
        <f t="shared" si="21"/>
        <v>7.4150496232913099</v>
      </c>
      <c r="BV29" s="77">
        <f t="shared" si="21"/>
        <v>-3.3813674057187484</v>
      </c>
      <c r="BW29" s="25">
        <f t="shared" si="21"/>
        <v>11.19283518619963</v>
      </c>
    </row>
    <row r="30" spans="1:75" x14ac:dyDescent="0.3">
      <c r="A30" s="17" t="s">
        <v>43</v>
      </c>
      <c r="B30" s="36">
        <v>4975187.1941701341</v>
      </c>
      <c r="C30" s="65">
        <v>17824892.306404013</v>
      </c>
      <c r="D30" s="27">
        <v>27.91145723995584</v>
      </c>
      <c r="E30" s="26">
        <v>923449.03948322998</v>
      </c>
      <c r="F30" s="29">
        <v>4264120.4687389471</v>
      </c>
      <c r="G30" s="27">
        <v>21.656260564240739</v>
      </c>
      <c r="H30" s="26">
        <v>1575989.6831602708</v>
      </c>
      <c r="I30" s="29">
        <v>5967454.8847478442</v>
      </c>
      <c r="J30" s="27">
        <v>26.409746091056785</v>
      </c>
      <c r="K30" s="26">
        <v>1379237.5071928145</v>
      </c>
      <c r="L30" s="29">
        <v>5594338.785164699</v>
      </c>
      <c r="M30" s="27">
        <v>24.654164864851126</v>
      </c>
      <c r="N30" s="26">
        <v>196752.17596745631</v>
      </c>
      <c r="O30" s="29">
        <v>373116.09958314523</v>
      </c>
      <c r="P30" s="27">
        <v>52.732159289634737</v>
      </c>
      <c r="Q30" s="26">
        <v>3058538.9056727211</v>
      </c>
      <c r="R30" s="29">
        <v>9118635.7274829093</v>
      </c>
      <c r="S30" s="27">
        <v>33.541628343092</v>
      </c>
      <c r="T30" s="26">
        <v>2520613.0381202525</v>
      </c>
      <c r="U30" s="29">
        <v>6768734.1778476126</v>
      </c>
      <c r="V30" s="27">
        <v>37.239060833111068</v>
      </c>
      <c r="W30" s="26">
        <v>8012551.7843661029</v>
      </c>
      <c r="X30" s="29">
        <v>30406369.209526103</v>
      </c>
      <c r="Y30" s="27">
        <v>26.351557231817818</v>
      </c>
      <c r="Z30" s="18"/>
      <c r="AA30" s="30">
        <f t="shared" si="13"/>
        <v>11.836542061466602</v>
      </c>
      <c r="AB30" s="76">
        <f t="shared" si="13"/>
        <v>-0.89126553203965386</v>
      </c>
      <c r="AC30" s="25">
        <f t="shared" si="13"/>
        <v>12.842266286450155</v>
      </c>
      <c r="AD30" s="30">
        <f t="shared" si="13"/>
        <v>13.706886537153594</v>
      </c>
      <c r="AE30" s="76">
        <f t="shared" si="13"/>
        <v>7.4964809399636039</v>
      </c>
      <c r="AF30" s="25">
        <f t="shared" si="13"/>
        <v>5.7773106085756041</v>
      </c>
      <c r="AG30" s="30">
        <f t="shared" si="13"/>
        <v>2.9485625890659009</v>
      </c>
      <c r="AH30" s="76">
        <f t="shared" si="13"/>
        <v>0.35461997383221444</v>
      </c>
      <c r="AI30" s="25">
        <f t="shared" si="13"/>
        <v>2.5847764815512022</v>
      </c>
      <c r="AJ30" s="30">
        <f t="shared" si="13"/>
        <v>4.244783108497316</v>
      </c>
      <c r="AK30" s="76">
        <f t="shared" si="13"/>
        <v>-9.9451799108603041</v>
      </c>
      <c r="AL30" s="25">
        <f t="shared" si="13"/>
        <v>15.757027780758264</v>
      </c>
      <c r="AM30" s="30">
        <f t="shared" si="13"/>
        <v>-5.3055187822562573</v>
      </c>
      <c r="AN30" s="76">
        <f t="shared" si="13"/>
        <v>-240.38520633865713</v>
      </c>
      <c r="AO30" s="25">
        <f t="shared" si="13"/>
        <v>-167.45331911206389</v>
      </c>
      <c r="AP30" s="30">
        <f t="shared" si="13"/>
        <v>-11.178232355937624</v>
      </c>
      <c r="AQ30" s="76">
        <f t="shared" si="11"/>
        <v>-13.516553328822141</v>
      </c>
      <c r="AR30" s="25">
        <f t="shared" si="11"/>
        <v>2.703778656943598</v>
      </c>
      <c r="AS30" s="30">
        <f t="shared" si="11"/>
        <v>-20.927138302375099</v>
      </c>
      <c r="AT30" s="76">
        <f t="shared" si="11"/>
        <v>-27.032962367793047</v>
      </c>
      <c r="AU30" s="25">
        <f t="shared" si="11"/>
        <v>8.3679210004311528</v>
      </c>
      <c r="AV30" s="30">
        <f t="shared" si="11"/>
        <v>13.695893226023202</v>
      </c>
      <c r="AW30" s="76">
        <f t="shared" si="11"/>
        <v>4.2539519547105868</v>
      </c>
      <c r="AX30" s="25">
        <f t="shared" si="11"/>
        <v>9.0566746816603398</v>
      </c>
      <c r="AY30" s="22"/>
      <c r="AZ30" s="30">
        <f t="shared" ref="AZ30:BW30" si="22">+AVERAGE(B27:B30)/AVERAGE(B23:B26)*100-100</f>
        <v>11.256214411412643</v>
      </c>
      <c r="BA30" s="77">
        <f t="shared" si="22"/>
        <v>-1.402880554917914</v>
      </c>
      <c r="BB30" s="25">
        <f t="shared" si="22"/>
        <v>12.737306235395437</v>
      </c>
      <c r="BC30" s="30">
        <f t="shared" si="22"/>
        <v>4.9228393101393664</v>
      </c>
      <c r="BD30" s="77">
        <f t="shared" si="22"/>
        <v>0.65298172174843216</v>
      </c>
      <c r="BE30" s="25">
        <f t="shared" si="22"/>
        <v>4.0118076211288667</v>
      </c>
      <c r="BF30" s="30">
        <f t="shared" si="22"/>
        <v>2.9721791447132091</v>
      </c>
      <c r="BG30" s="77">
        <f t="shared" si="22"/>
        <v>-5.0190351067463013</v>
      </c>
      <c r="BH30" s="25">
        <f t="shared" si="22"/>
        <v>8.4350639591080068</v>
      </c>
      <c r="BI30" s="30">
        <f t="shared" si="22"/>
        <v>4.4774903247776479</v>
      </c>
      <c r="BJ30" s="77">
        <f t="shared" si="22"/>
        <v>-10.989893353077576</v>
      </c>
      <c r="BK30" s="25">
        <f t="shared" si="22"/>
        <v>17.305211284960961</v>
      </c>
      <c r="BL30" s="30">
        <f t="shared" si="22"/>
        <v>-4.2493257885804212</v>
      </c>
      <c r="BM30" s="77">
        <f t="shared" si="22"/>
        <v>60.047385885796245</v>
      </c>
      <c r="BN30" s="25">
        <f t="shared" si="22"/>
        <v>556.33658613137493</v>
      </c>
      <c r="BO30" s="30">
        <f t="shared" si="22"/>
        <v>-14.501461437479293</v>
      </c>
      <c r="BP30" s="77">
        <f t="shared" si="22"/>
        <v>-13.862672600293081</v>
      </c>
      <c r="BQ30" s="25">
        <f t="shared" si="22"/>
        <v>-0.64784781479605158</v>
      </c>
      <c r="BR30" s="30">
        <f t="shared" si="22"/>
        <v>-19.198980907884263</v>
      </c>
      <c r="BS30" s="77">
        <f t="shared" si="22"/>
        <v>-18.738060592802029</v>
      </c>
      <c r="BT30" s="25">
        <f t="shared" si="22"/>
        <v>-0.57469118863721746</v>
      </c>
      <c r="BU30" s="30">
        <f t="shared" si="22"/>
        <v>9.1681491386111276</v>
      </c>
      <c r="BV30" s="77">
        <f t="shared" si="22"/>
        <v>-1.366079712385897</v>
      </c>
      <c r="BW30" s="25">
        <f t="shared" si="22"/>
        <v>10.627291328311969</v>
      </c>
    </row>
    <row r="31" spans="1:75" x14ac:dyDescent="0.3">
      <c r="A31" s="17" t="s">
        <v>44</v>
      </c>
      <c r="B31" s="36">
        <v>4386220.1752186725</v>
      </c>
      <c r="C31" s="65">
        <v>14779763.609166188</v>
      </c>
      <c r="D31" s="27">
        <v>29.677201146156385</v>
      </c>
      <c r="E31" s="26">
        <v>699656.43328661995</v>
      </c>
      <c r="F31" s="29">
        <v>2983093.8211359405</v>
      </c>
      <c r="G31" s="27">
        <v>23.454053919772321</v>
      </c>
      <c r="H31" s="26">
        <v>1230230.0899022673</v>
      </c>
      <c r="I31" s="29">
        <v>4279727.3572585946</v>
      </c>
      <c r="J31" s="27">
        <v>28.745524824513559</v>
      </c>
      <c r="K31" s="26">
        <v>1049120.6890243255</v>
      </c>
      <c r="L31" s="29">
        <v>4288052.8527421746</v>
      </c>
      <c r="M31" s="27">
        <v>24.466132416101665</v>
      </c>
      <c r="N31" s="26">
        <v>181109.40087794187</v>
      </c>
      <c r="O31" s="29">
        <v>-8325.4954835800454</v>
      </c>
      <c r="P31" s="27">
        <v>-2175.3588268125877</v>
      </c>
      <c r="Q31" s="26">
        <v>3090291.3272932437</v>
      </c>
      <c r="R31" s="29">
        <v>8607223.6435456462</v>
      </c>
      <c r="S31" s="27">
        <v>35.903462664300356</v>
      </c>
      <c r="T31" s="26">
        <v>2308206.3699447489</v>
      </c>
      <c r="U31" s="29">
        <v>5715657.8925696993</v>
      </c>
      <c r="V31" s="27">
        <v>40.383914036307097</v>
      </c>
      <c r="W31" s="26">
        <v>7098191.6557560544</v>
      </c>
      <c r="X31" s="29">
        <v>24934150.538536668</v>
      </c>
      <c r="Y31" s="27">
        <v>28.467750063454268</v>
      </c>
      <c r="Z31" s="18"/>
      <c r="AA31" s="30">
        <f t="shared" si="13"/>
        <v>14.269878197901775</v>
      </c>
      <c r="AB31" s="76">
        <f t="shared" si="13"/>
        <v>-1.8675536372442849</v>
      </c>
      <c r="AC31" s="25">
        <f t="shared" si="13"/>
        <v>16.444542486480501</v>
      </c>
      <c r="AD31" s="30">
        <f t="shared" si="13"/>
        <v>17.604655378643102</v>
      </c>
      <c r="AE31" s="76">
        <f t="shared" si="13"/>
        <v>1.155250081729136</v>
      </c>
      <c r="AF31" s="25">
        <f t="shared" si="13"/>
        <v>16.261543798886919</v>
      </c>
      <c r="AG31" s="30">
        <f t="shared" si="13"/>
        <v>5.4907563630746949</v>
      </c>
      <c r="AH31" s="76">
        <f t="shared" si="13"/>
        <v>-10.553325732687</v>
      </c>
      <c r="AI31" s="25">
        <f t="shared" si="13"/>
        <v>17.937035923564551</v>
      </c>
      <c r="AJ31" s="30">
        <f t="shared" si="13"/>
        <v>13.547006420903827</v>
      </c>
      <c r="AK31" s="76">
        <f t="shared" si="13"/>
        <v>1.8059381321559869</v>
      </c>
      <c r="AL31" s="25">
        <f t="shared" si="13"/>
        <v>11.532793179025134</v>
      </c>
      <c r="AM31" s="30">
        <f t="shared" si="13"/>
        <v>-25.236878441279742</v>
      </c>
      <c r="AN31" s="76">
        <f t="shared" si="13"/>
        <v>-101.45377261637539</v>
      </c>
      <c r="AO31" s="25">
        <f t="shared" si="13"/>
        <v>-5242.6970570626781</v>
      </c>
      <c r="AP31" s="30">
        <f t="shared" si="13"/>
        <v>14.182541748363349</v>
      </c>
      <c r="AQ31" s="76">
        <f t="shared" si="11"/>
        <v>-1.2985142674230303</v>
      </c>
      <c r="AR31" s="25">
        <f t="shared" si="11"/>
        <v>15.684724399925415</v>
      </c>
      <c r="AS31" s="30">
        <f t="shared" si="11"/>
        <v>8.8896178788476305</v>
      </c>
      <c r="AT31" s="76">
        <f t="shared" si="11"/>
        <v>-13.83730777816281</v>
      </c>
      <c r="AU31" s="25">
        <f t="shared" si="11"/>
        <v>26.376758978813015</v>
      </c>
      <c r="AV31" s="30">
        <f t="shared" si="11"/>
        <v>14.740965442571394</v>
      </c>
      <c r="AW31" s="76">
        <f t="shared" si="11"/>
        <v>0.21109676213856687</v>
      </c>
      <c r="AX31" s="25">
        <f t="shared" si="11"/>
        <v>14.499261209485596</v>
      </c>
      <c r="AY31" s="31"/>
      <c r="AZ31" s="30">
        <f t="shared" ref="AZ31:BW31" si="23">+AVERAGE(B31:B31)/AVERAGE(B27:B27)*100-100</f>
        <v>14.269878197901775</v>
      </c>
      <c r="BA31" s="77">
        <f t="shared" si="23"/>
        <v>-1.8675536372442849</v>
      </c>
      <c r="BB31" s="25">
        <f t="shared" si="23"/>
        <v>16.444542486480501</v>
      </c>
      <c r="BC31" s="30">
        <f t="shared" si="23"/>
        <v>17.604655378643102</v>
      </c>
      <c r="BD31" s="77">
        <f t="shared" si="23"/>
        <v>1.155250081729136</v>
      </c>
      <c r="BE31" s="25">
        <f t="shared" si="23"/>
        <v>16.261543798886919</v>
      </c>
      <c r="BF31" s="30">
        <f t="shared" si="23"/>
        <v>5.4907563630746949</v>
      </c>
      <c r="BG31" s="77">
        <f t="shared" si="23"/>
        <v>-10.553325732687</v>
      </c>
      <c r="BH31" s="25">
        <f t="shared" si="23"/>
        <v>17.937035923564551</v>
      </c>
      <c r="BI31" s="30">
        <f t="shared" si="23"/>
        <v>13.547006420903827</v>
      </c>
      <c r="BJ31" s="77">
        <f t="shared" si="23"/>
        <v>1.8059381321559869</v>
      </c>
      <c r="BK31" s="25">
        <f t="shared" si="23"/>
        <v>11.532793179025134</v>
      </c>
      <c r="BL31" s="30">
        <f t="shared" si="23"/>
        <v>-25.236878441279742</v>
      </c>
      <c r="BM31" s="77">
        <f t="shared" si="23"/>
        <v>-101.45377261637539</v>
      </c>
      <c r="BN31" s="25">
        <f t="shared" si="23"/>
        <v>-5242.6970570626781</v>
      </c>
      <c r="BO31" s="30">
        <f t="shared" si="23"/>
        <v>14.182541748363349</v>
      </c>
      <c r="BP31" s="77">
        <f t="shared" si="23"/>
        <v>-1.2985142674230303</v>
      </c>
      <c r="BQ31" s="25">
        <f t="shared" si="23"/>
        <v>15.684724399925415</v>
      </c>
      <c r="BR31" s="30">
        <f t="shared" si="23"/>
        <v>8.8896178788476305</v>
      </c>
      <c r="BS31" s="77">
        <f t="shared" si="23"/>
        <v>-13.83730777816281</v>
      </c>
      <c r="BT31" s="25">
        <f t="shared" si="23"/>
        <v>26.376758978813015</v>
      </c>
      <c r="BU31" s="30">
        <f t="shared" si="23"/>
        <v>14.740965442571394</v>
      </c>
      <c r="BV31" s="77">
        <f t="shared" si="23"/>
        <v>0.21109676213856687</v>
      </c>
      <c r="BW31" s="25">
        <f t="shared" si="23"/>
        <v>14.499261209485596</v>
      </c>
    </row>
    <row r="32" spans="1:75" x14ac:dyDescent="0.3">
      <c r="A32" s="17" t="s">
        <v>45</v>
      </c>
      <c r="B32" s="36">
        <v>4825426.1141729802</v>
      </c>
      <c r="C32" s="65">
        <v>15699472.642486436</v>
      </c>
      <c r="D32" s="27">
        <v>30.736230598690629</v>
      </c>
      <c r="E32" s="26">
        <v>714437.50358622079</v>
      </c>
      <c r="F32" s="29">
        <v>2862392.7636333681</v>
      </c>
      <c r="G32" s="27">
        <v>24.959450452192733</v>
      </c>
      <c r="H32" s="26">
        <v>1292979.0759054082</v>
      </c>
      <c r="I32" s="29">
        <v>5030969.701647209</v>
      </c>
      <c r="J32" s="27">
        <v>25.700394806235249</v>
      </c>
      <c r="K32" s="26">
        <v>1128063.225081773</v>
      </c>
      <c r="L32" s="29">
        <v>4484413.1926226746</v>
      </c>
      <c r="M32" s="27">
        <v>25.155202623557393</v>
      </c>
      <c r="N32" s="26">
        <v>164915.85082363524</v>
      </c>
      <c r="O32" s="29">
        <v>546556.50902453437</v>
      </c>
      <c r="P32" s="27">
        <v>30.173613908279762</v>
      </c>
      <c r="Q32" s="26">
        <v>3520519.8623415292</v>
      </c>
      <c r="R32" s="29">
        <v>9710381.1298108995</v>
      </c>
      <c r="S32" s="27">
        <v>36.255218155480243</v>
      </c>
      <c r="T32" s="26">
        <v>2709338.0078348629</v>
      </c>
      <c r="U32" s="29">
        <v>6595563.0369537519</v>
      </c>
      <c r="V32" s="27">
        <v>41.078191394046726</v>
      </c>
      <c r="W32" s="26">
        <v>7644024.5481712744</v>
      </c>
      <c r="X32" s="29">
        <v>26707653.20062416</v>
      </c>
      <c r="Y32" s="27">
        <v>28.621101564972516</v>
      </c>
      <c r="Z32" s="18"/>
      <c r="AA32" s="30">
        <f t="shared" si="13"/>
        <v>18.504846107626435</v>
      </c>
      <c r="AB32" s="76">
        <f t="shared" si="13"/>
        <v>0.21711946774092894</v>
      </c>
      <c r="AC32" s="25">
        <f t="shared" si="13"/>
        <v>18.248106448292177</v>
      </c>
      <c r="AD32" s="30">
        <f t="shared" si="13"/>
        <v>23.3925385636568</v>
      </c>
      <c r="AE32" s="76">
        <f t="shared" si="13"/>
        <v>-0.73612038558482595</v>
      </c>
      <c r="AF32" s="25">
        <f t="shared" si="13"/>
        <v>24.307592089859881</v>
      </c>
      <c r="AG32" s="30">
        <f t="shared" si="13"/>
        <v>9.7607601494183172</v>
      </c>
      <c r="AH32" s="76">
        <f t="shared" si="13"/>
        <v>-6.1136112964166784</v>
      </c>
      <c r="AI32" s="25">
        <f t="shared" si="13"/>
        <v>16.908064805808351</v>
      </c>
      <c r="AJ32" s="30">
        <f t="shared" si="13"/>
        <v>17.015466064550864</v>
      </c>
      <c r="AK32" s="76">
        <f t="shared" si="13"/>
        <v>6.4075164676656868</v>
      </c>
      <c r="AL32" s="25">
        <f t="shared" si="13"/>
        <v>9.9691731834645765</v>
      </c>
      <c r="AM32" s="30">
        <f t="shared" si="13"/>
        <v>-22.925133761976468</v>
      </c>
      <c r="AN32" s="76">
        <f t="shared" si="13"/>
        <v>-52.232249811243243</v>
      </c>
      <c r="AO32" s="25">
        <f t="shared" si="13"/>
        <v>61.353352279431562</v>
      </c>
      <c r="AP32" s="30">
        <f t="shared" si="13"/>
        <v>16.651983528863767</v>
      </c>
      <c r="AQ32" s="76">
        <f t="shared" si="11"/>
        <v>1.2321377729395806</v>
      </c>
      <c r="AR32" s="25">
        <f t="shared" si="11"/>
        <v>15.232164503440984</v>
      </c>
      <c r="AS32" s="30">
        <f t="shared" si="11"/>
        <v>11.465123624772673</v>
      </c>
      <c r="AT32" s="76">
        <f t="shared" si="11"/>
        <v>-9.337094913351379</v>
      </c>
      <c r="AU32" s="25">
        <f t="shared" si="11"/>
        <v>22.944575312519362</v>
      </c>
      <c r="AV32" s="30">
        <f t="shared" si="11"/>
        <v>19.13586068762217</v>
      </c>
      <c r="AW32" s="76">
        <f t="shared" si="11"/>
        <v>1.8403394144720977</v>
      </c>
      <c r="AX32" s="25">
        <f t="shared" si="11"/>
        <v>16.982976856312646</v>
      </c>
      <c r="AY32" s="31"/>
      <c r="AZ32" s="30">
        <f t="shared" ref="AZ32:BW32" si="24">+AVERAGE(B31:B32)/AVERAGE(B27:B28)*100-100</f>
        <v>16.449852492704181</v>
      </c>
      <c r="BA32" s="77">
        <f t="shared" si="24"/>
        <v>-0.80471320022371629</v>
      </c>
      <c r="BB32" s="25">
        <f t="shared" si="24"/>
        <v>17.355203626797717</v>
      </c>
      <c r="BC32" s="30">
        <f t="shared" si="24"/>
        <v>20.459334521039565</v>
      </c>
      <c r="BD32" s="77">
        <f t="shared" si="24"/>
        <v>0.22016947845236245</v>
      </c>
      <c r="BE32" s="25">
        <f t="shared" si="24"/>
        <v>20.275098641542826</v>
      </c>
      <c r="BF32" s="30">
        <f t="shared" si="24"/>
        <v>7.6365057034693393</v>
      </c>
      <c r="BG32" s="77">
        <f t="shared" si="24"/>
        <v>-8.2078693618023806</v>
      </c>
      <c r="BH32" s="25">
        <f t="shared" si="24"/>
        <v>17.449077544006713</v>
      </c>
      <c r="BI32" s="30">
        <f t="shared" si="24"/>
        <v>15.318048946931711</v>
      </c>
      <c r="BJ32" s="77">
        <f t="shared" si="24"/>
        <v>4.1073797066390512</v>
      </c>
      <c r="BK32" s="25">
        <f t="shared" si="24"/>
        <v>10.734609196524715</v>
      </c>
      <c r="BL32" s="30">
        <f t="shared" si="24"/>
        <v>-24.152646682532264</v>
      </c>
      <c r="BM32" s="77">
        <f t="shared" si="24"/>
        <v>-68.650591342794399</v>
      </c>
      <c r="BN32" s="25">
        <f t="shared" si="24"/>
        <v>-3616.6801563190829</v>
      </c>
      <c r="BO32" s="30">
        <f t="shared" si="24"/>
        <v>15.484455578623482</v>
      </c>
      <c r="BP32" s="77">
        <f t="shared" si="24"/>
        <v>2.7044712473639265E-2</v>
      </c>
      <c r="BQ32" s="25">
        <f t="shared" si="24"/>
        <v>15.456897936160203</v>
      </c>
      <c r="BR32" s="30">
        <f t="shared" si="24"/>
        <v>10.265352152911717</v>
      </c>
      <c r="BS32" s="77">
        <f t="shared" si="24"/>
        <v>-11.483458707585001</v>
      </c>
      <c r="BT32" s="25">
        <f t="shared" si="24"/>
        <v>24.622421990802607</v>
      </c>
      <c r="BU32" s="30">
        <f t="shared" si="24"/>
        <v>16.978508482097965</v>
      </c>
      <c r="BV32" s="77">
        <f t="shared" si="24"/>
        <v>1.0471313539053</v>
      </c>
      <c r="BW32" s="25">
        <f t="shared" si="24"/>
        <v>15.731129952820439</v>
      </c>
    </row>
    <row r="33" spans="1:75" x14ac:dyDescent="0.3">
      <c r="A33" s="17" t="s">
        <v>46</v>
      </c>
      <c r="B33" s="36">
        <v>4814667.5908183185</v>
      </c>
      <c r="C33" s="65">
        <v>15377231.469494684</v>
      </c>
      <c r="D33" s="27">
        <v>31.310366891268078</v>
      </c>
      <c r="E33" s="26">
        <v>755808.83771154447</v>
      </c>
      <c r="F33" s="29">
        <v>2917740.3464409956</v>
      </c>
      <c r="G33" s="27">
        <v>25.903910148600641</v>
      </c>
      <c r="H33" s="26">
        <v>1287583.3776381717</v>
      </c>
      <c r="I33" s="29">
        <v>4491944.7717774175</v>
      </c>
      <c r="J33" s="27">
        <v>28.664274452526001</v>
      </c>
      <c r="K33" s="26">
        <v>1167562.5358703786</v>
      </c>
      <c r="L33" s="29">
        <v>4470694.303946645</v>
      </c>
      <c r="M33" s="27">
        <v>26.11591078458834</v>
      </c>
      <c r="N33" s="26">
        <v>120020.84176779306</v>
      </c>
      <c r="O33" s="29">
        <v>21250.467830772512</v>
      </c>
      <c r="P33" s="27">
        <v>564.79152705519505</v>
      </c>
      <c r="Q33" s="26">
        <v>3524602.1343991105</v>
      </c>
      <c r="R33" s="29">
        <v>9935214.7803471945</v>
      </c>
      <c r="S33" s="27">
        <v>35.475852433216751</v>
      </c>
      <c r="T33" s="26">
        <v>2990742.2244416885</v>
      </c>
      <c r="U33" s="29">
        <v>7281132.9672503807</v>
      </c>
      <c r="V33" s="27">
        <v>41.075231531873825</v>
      </c>
      <c r="W33" s="26">
        <v>7391919.7161254566</v>
      </c>
      <c r="X33" s="29">
        <v>25440998.40080991</v>
      </c>
      <c r="Y33" s="27">
        <v>29.055147913889005</v>
      </c>
      <c r="Z33" s="18"/>
      <c r="AA33" s="30">
        <f t="shared" si="13"/>
        <v>6.7744276603928029</v>
      </c>
      <c r="AB33" s="76">
        <f t="shared" si="13"/>
        <v>-7.6812133059126921</v>
      </c>
      <c r="AC33" s="25">
        <f t="shared" si="13"/>
        <v>15.658395743659995</v>
      </c>
      <c r="AD33" s="30">
        <f t="shared" si="13"/>
        <v>20.191537699115969</v>
      </c>
      <c r="AE33" s="76">
        <f t="shared" si="13"/>
        <v>-3.2179279945727046</v>
      </c>
      <c r="AF33" s="25">
        <f t="shared" si="13"/>
        <v>24.187812069549324</v>
      </c>
      <c r="AG33" s="30">
        <f t="shared" si="13"/>
        <v>-1.6181592528386375</v>
      </c>
      <c r="AH33" s="76">
        <f t="shared" si="13"/>
        <v>-20.294260376756228</v>
      </c>
      <c r="AI33" s="25">
        <f t="shared" si="13"/>
        <v>23.43131274133647</v>
      </c>
      <c r="AJ33" s="30">
        <f t="shared" si="13"/>
        <v>3.9657311111540992</v>
      </c>
      <c r="AK33" s="76">
        <f t="shared" si="13"/>
        <v>-3.7663575420645969</v>
      </c>
      <c r="AL33" s="25">
        <f t="shared" si="13"/>
        <v>8.0347043463500256</v>
      </c>
      <c r="AM33" s="30">
        <f t="shared" si="13"/>
        <v>-35.38056117251864</v>
      </c>
      <c r="AN33" s="76">
        <f t="shared" si="13"/>
        <v>-97.853474299498089</v>
      </c>
      <c r="AO33" s="25">
        <f t="shared" si="13"/>
        <v>2910.4199922866846</v>
      </c>
      <c r="AP33" s="30">
        <f t="shared" si="13"/>
        <v>17.008902506622164</v>
      </c>
      <c r="AQ33" s="76">
        <f t="shared" si="11"/>
        <v>9.9072949911131332</v>
      </c>
      <c r="AR33" s="25">
        <f t="shared" si="11"/>
        <v>6.461452368637822</v>
      </c>
      <c r="AS33" s="30">
        <f t="shared" si="11"/>
        <v>19.121957380349059</v>
      </c>
      <c r="AT33" s="76">
        <f t="shared" si="11"/>
        <v>5.995740055514247</v>
      </c>
      <c r="AU33" s="25">
        <f t="shared" si="11"/>
        <v>12.383721570282063</v>
      </c>
      <c r="AV33" s="30">
        <f t="shared" si="11"/>
        <v>6.3832141681475747</v>
      </c>
      <c r="AW33" s="76">
        <f t="shared" si="11"/>
        <v>-7.4113259385349579</v>
      </c>
      <c r="AX33" s="25">
        <f t="shared" si="11"/>
        <v>14.898733831661758</v>
      </c>
      <c r="AY33" s="22"/>
      <c r="AZ33" s="30">
        <f t="shared" ref="AZ33:BW33" si="25">+AVERAGE(B31:B33)/AVERAGE(B27:B29)*100-100</f>
        <v>12.936985255445848</v>
      </c>
      <c r="BA33" s="77">
        <f t="shared" si="25"/>
        <v>-3.2220183631654891</v>
      </c>
      <c r="BB33" s="25">
        <f t="shared" si="25"/>
        <v>16.770420976181796</v>
      </c>
      <c r="BC33" s="30">
        <f t="shared" si="25"/>
        <v>20.365921640700705</v>
      </c>
      <c r="BD33" s="77">
        <f t="shared" si="25"/>
        <v>-0.95136306027333717</v>
      </c>
      <c r="BE33" s="25">
        <f t="shared" si="25"/>
        <v>21.610602782183093</v>
      </c>
      <c r="BF33" s="30">
        <f t="shared" si="25"/>
        <v>4.3207944956630087</v>
      </c>
      <c r="BG33" s="77">
        <f t="shared" si="25"/>
        <v>-12.524696816321139</v>
      </c>
      <c r="BH33" s="25">
        <f t="shared" si="25"/>
        <v>19.445697014072238</v>
      </c>
      <c r="BI33" s="30">
        <f t="shared" si="25"/>
        <v>11.08393505933978</v>
      </c>
      <c r="BJ33" s="77">
        <f t="shared" si="25"/>
        <v>1.3091334485860813</v>
      </c>
      <c r="BK33" s="25">
        <f t="shared" si="25"/>
        <v>9.7885077169408845</v>
      </c>
      <c r="BL33" s="30">
        <f t="shared" si="25"/>
        <v>-27.401222580592332</v>
      </c>
      <c r="BM33" s="77">
        <f t="shared" si="25"/>
        <v>-79.331065013632241</v>
      </c>
      <c r="BN33" s="25">
        <f t="shared" si="25"/>
        <v>-2081.3988131977749</v>
      </c>
      <c r="BO33" s="30">
        <f t="shared" si="25"/>
        <v>16.01005839646885</v>
      </c>
      <c r="BP33" s="77">
        <f t="shared" si="25"/>
        <v>3.2923597648447895</v>
      </c>
      <c r="BQ33" s="25">
        <f t="shared" si="25"/>
        <v>12.328643875912618</v>
      </c>
      <c r="BR33" s="30">
        <f t="shared" si="25"/>
        <v>13.414428198989555</v>
      </c>
      <c r="BS33" s="77">
        <f t="shared" si="25"/>
        <v>-5.7046866682242836</v>
      </c>
      <c r="BT33" s="25">
        <f t="shared" si="25"/>
        <v>20.233391726731014</v>
      </c>
      <c r="BU33" s="30">
        <f t="shared" si="25"/>
        <v>13.212939122231361</v>
      </c>
      <c r="BV33" s="77">
        <f t="shared" si="25"/>
        <v>-1.9104235273271826</v>
      </c>
      <c r="BW33" s="25">
        <f t="shared" si="25"/>
        <v>15.449029910006431</v>
      </c>
    </row>
    <row r="34" spans="1:75" x14ac:dyDescent="0.3">
      <c r="A34" s="17" t="s">
        <v>47</v>
      </c>
      <c r="B34" s="36">
        <v>5806755.6961173378</v>
      </c>
      <c r="C34" s="65">
        <v>18386002.037201151</v>
      </c>
      <c r="D34" s="27">
        <v>31.582481522455456</v>
      </c>
      <c r="E34" s="26">
        <v>1042568.2644942125</v>
      </c>
      <c r="F34" s="29">
        <v>3864344.2740158034</v>
      </c>
      <c r="G34" s="27">
        <v>26.979176557961843</v>
      </c>
      <c r="H34" s="26">
        <v>1542541.0921228188</v>
      </c>
      <c r="I34" s="29">
        <v>5172306.2327830251</v>
      </c>
      <c r="J34" s="27">
        <v>29.823081285209113</v>
      </c>
      <c r="K34" s="26">
        <v>1422095.0622350704</v>
      </c>
      <c r="L34" s="29">
        <v>5048031.3149509262</v>
      </c>
      <c r="M34" s="27">
        <v>28.171280515301145</v>
      </c>
      <c r="N34" s="26">
        <v>120446.02988774842</v>
      </c>
      <c r="O34" s="29">
        <v>124274.9178320989</v>
      </c>
      <c r="P34" s="27">
        <v>96.919017923211598</v>
      </c>
      <c r="Q34" s="26">
        <v>3242614.7419571597</v>
      </c>
      <c r="R34" s="29">
        <v>9012709.1285482347</v>
      </c>
      <c r="S34" s="27">
        <v>35.978246892335683</v>
      </c>
      <c r="T34" s="26">
        <v>2894528.1014374117</v>
      </c>
      <c r="U34" s="29">
        <v>7049895.9554549968</v>
      </c>
      <c r="V34" s="27">
        <v>41.057742124516224</v>
      </c>
      <c r="W34" s="26">
        <v>8739951.6932541169</v>
      </c>
      <c r="X34" s="29">
        <v>29385465.717093214</v>
      </c>
      <c r="Y34" s="27">
        <v>29.742430415762239</v>
      </c>
      <c r="Z34" s="18"/>
      <c r="AA34" s="30">
        <f t="shared" si="13"/>
        <v>16.714315853715519</v>
      </c>
      <c r="AB34" s="76">
        <f t="shared" si="13"/>
        <v>3.1478996964012396</v>
      </c>
      <c r="AC34" s="25">
        <f t="shared" si="13"/>
        <v>13.152392047966828</v>
      </c>
      <c r="AD34" s="30">
        <f t="shared" si="13"/>
        <v>12.899382631622274</v>
      </c>
      <c r="AE34" s="76">
        <f t="shared" si="13"/>
        <v>-9.3753494455416302</v>
      </c>
      <c r="AF34" s="25">
        <f t="shared" si="13"/>
        <v>24.579109481672987</v>
      </c>
      <c r="AG34" s="30">
        <f t="shared" si="13"/>
        <v>-2.1223864213615258</v>
      </c>
      <c r="AH34" s="76">
        <f t="shared" si="13"/>
        <v>-13.324753472324218</v>
      </c>
      <c r="AI34" s="25">
        <f t="shared" si="13"/>
        <v>12.924528628119589</v>
      </c>
      <c r="AJ34" s="30">
        <f t="shared" si="13"/>
        <v>3.1073368305858224</v>
      </c>
      <c r="AK34" s="76">
        <f t="shared" si="13"/>
        <v>-9.7653626495144294</v>
      </c>
      <c r="AL34" s="25">
        <f t="shared" si="13"/>
        <v>14.265807297590882</v>
      </c>
      <c r="AM34" s="30">
        <f t="shared" si="13"/>
        <v>-38.782872771038257</v>
      </c>
      <c r="AN34" s="76">
        <f t="shared" si="13"/>
        <v>-66.692694855316617</v>
      </c>
      <c r="AO34" s="25">
        <f t="shared" si="13"/>
        <v>83.794897134550723</v>
      </c>
      <c r="AP34" s="30">
        <f t="shared" si="13"/>
        <v>6.0184238932854583</v>
      </c>
      <c r="AQ34" s="76">
        <f t="shared" si="11"/>
        <v>-1.1616496381736141</v>
      </c>
      <c r="AR34" s="25">
        <f t="shared" si="11"/>
        <v>7.2644611177486524</v>
      </c>
      <c r="AS34" s="30">
        <f t="shared" si="11"/>
        <v>14.834290613524971</v>
      </c>
      <c r="AT34" s="76">
        <f t="shared" si="11"/>
        <v>4.1538309855269091</v>
      </c>
      <c r="AU34" s="25">
        <f t="shared" si="11"/>
        <v>10.254504828998748</v>
      </c>
      <c r="AV34" s="30">
        <f t="shared" si="11"/>
        <v>9.0782553231955205</v>
      </c>
      <c r="AW34" s="76">
        <f t="shared" si="11"/>
        <v>-3.3575317243501956</v>
      </c>
      <c r="AX34" s="25">
        <f t="shared" si="11"/>
        <v>12.867828470683932</v>
      </c>
      <c r="AY34" s="22"/>
      <c r="AZ34" s="30">
        <f t="shared" ref="AZ34:BW34" si="26">+AVERAGE(B31:B34)/AVERAGE(B27:B30)*100-100</f>
        <v>14.017362624078871</v>
      </c>
      <c r="BA34" s="77">
        <f t="shared" si="26"/>
        <v>-1.4807748189939502</v>
      </c>
      <c r="BB34" s="25">
        <f t="shared" si="26"/>
        <v>15.821871630950298</v>
      </c>
      <c r="BC34" s="30">
        <f t="shared" si="26"/>
        <v>17.836775634752385</v>
      </c>
      <c r="BD34" s="77">
        <f t="shared" si="26"/>
        <v>-3.6910070909534625</v>
      </c>
      <c r="BE34" s="25">
        <f t="shared" si="26"/>
        <v>22.387320294449012</v>
      </c>
      <c r="BF34" s="30">
        <f t="shared" si="26"/>
        <v>2.3788376272572833</v>
      </c>
      <c r="BG34" s="77">
        <f t="shared" si="26"/>
        <v>-12.744241734073739</v>
      </c>
      <c r="BH34" s="25">
        <f t="shared" si="26"/>
        <v>17.651520121161184</v>
      </c>
      <c r="BI34" s="30">
        <f t="shared" si="26"/>
        <v>8.5780107755303163</v>
      </c>
      <c r="BJ34" s="77">
        <f t="shared" si="26"/>
        <v>-2.0099096741232501</v>
      </c>
      <c r="BK34" s="25">
        <f t="shared" si="26"/>
        <v>10.967335664171429</v>
      </c>
      <c r="BL34" s="30">
        <f t="shared" si="26"/>
        <v>-30.071265620261741</v>
      </c>
      <c r="BM34" s="77">
        <f t="shared" si="26"/>
        <v>-77.800026513685282</v>
      </c>
      <c r="BN34" s="25">
        <f t="shared" si="26"/>
        <v>-1219.6569877242532</v>
      </c>
      <c r="BO34" s="30">
        <f t="shared" si="26"/>
        <v>13.419192137934274</v>
      </c>
      <c r="BP34" s="77">
        <f t="shared" si="26"/>
        <v>2.1787467926754687</v>
      </c>
      <c r="BQ34" s="25">
        <f t="shared" si="26"/>
        <v>11.015584476632071</v>
      </c>
      <c r="BR34" s="30">
        <f t="shared" si="26"/>
        <v>13.787944933526447</v>
      </c>
      <c r="BS34" s="77">
        <f t="shared" si="26"/>
        <v>-3.2822389385266462</v>
      </c>
      <c r="BT34" s="25">
        <f t="shared" si="26"/>
        <v>17.562962303153242</v>
      </c>
      <c r="BU34" s="30">
        <f t="shared" si="26"/>
        <v>12.011007605008245</v>
      </c>
      <c r="BV34" s="77">
        <f t="shared" si="26"/>
        <v>-2.3141405682293055</v>
      </c>
      <c r="BW34" s="25">
        <f t="shared" si="26"/>
        <v>14.775364451741368</v>
      </c>
    </row>
    <row r="35" spans="1:75" x14ac:dyDescent="0.3">
      <c r="A35" s="17" t="s">
        <v>48</v>
      </c>
      <c r="B35" s="36">
        <v>5374176.4629179174</v>
      </c>
      <c r="C35" s="65">
        <v>16597839.334759383</v>
      </c>
      <c r="D35" s="27">
        <v>32.378771444444922</v>
      </c>
      <c r="E35" s="26">
        <v>698619.60123665165</v>
      </c>
      <c r="F35" s="29">
        <v>2489450.1446494474</v>
      </c>
      <c r="G35" s="27">
        <v>28.063209168425747</v>
      </c>
      <c r="H35" s="26">
        <v>1342622.2597838135</v>
      </c>
      <c r="I35" s="29">
        <v>3983252.8540601623</v>
      </c>
      <c r="J35" s="27">
        <v>33.706679163369394</v>
      </c>
      <c r="K35" s="26">
        <v>1113521.1287778358</v>
      </c>
      <c r="L35" s="29">
        <v>3779176.9299544967</v>
      </c>
      <c r="M35" s="27">
        <v>29.464646652339805</v>
      </c>
      <c r="N35" s="26">
        <v>229101.13100597775</v>
      </c>
      <c r="O35" s="29">
        <v>204075.92410566565</v>
      </c>
      <c r="P35" s="27">
        <v>112.26269439179639</v>
      </c>
      <c r="Q35" s="26">
        <v>3278589.6820716122</v>
      </c>
      <c r="R35" s="29">
        <v>8371667.3134097252</v>
      </c>
      <c r="S35" s="27">
        <v>39.162923696453774</v>
      </c>
      <c r="T35" s="26">
        <v>2544367.5229672841</v>
      </c>
      <c r="U35" s="29">
        <v>6023233.3658407815</v>
      </c>
      <c r="V35" s="27">
        <v>42.242552603009045</v>
      </c>
      <c r="W35" s="26">
        <v>8149640.4830427114</v>
      </c>
      <c r="X35" s="29">
        <v>25418976.281037938</v>
      </c>
      <c r="Y35" s="27">
        <v>32.061245869772435</v>
      </c>
      <c r="Z35" s="18"/>
      <c r="AA35" s="30">
        <f t="shared" si="13"/>
        <v>22.524092458491111</v>
      </c>
      <c r="AB35" s="76">
        <f t="shared" si="13"/>
        <v>12.301115049402085</v>
      </c>
      <c r="AC35" s="25">
        <f t="shared" si="13"/>
        <v>9.1031842422863747</v>
      </c>
      <c r="AD35" s="30">
        <f t="shared" si="13"/>
        <v>-0.14819159813879423</v>
      </c>
      <c r="AE35" s="76">
        <f t="shared" si="13"/>
        <v>-16.548043946486317</v>
      </c>
      <c r="AF35" s="25">
        <f t="shared" si="13"/>
        <v>19.651848948670676</v>
      </c>
      <c r="AG35" s="30">
        <f t="shared" si="13"/>
        <v>9.1358657867387052</v>
      </c>
      <c r="AH35" s="76">
        <f t="shared" si="13"/>
        <v>-6.9274156610840976</v>
      </c>
      <c r="AI35" s="25">
        <f t="shared" si="13"/>
        <v>17.258875491551535</v>
      </c>
      <c r="AJ35" s="30">
        <f t="shared" si="13"/>
        <v>6.1385158473428163</v>
      </c>
      <c r="AK35" s="76">
        <f t="shared" si="13"/>
        <v>-11.86729595607143</v>
      </c>
      <c r="AL35" s="25">
        <f t="shared" si="13"/>
        <v>20.430340812463328</v>
      </c>
      <c r="AM35" s="30">
        <f t="shared" si="13"/>
        <v>26.498751525537728</v>
      </c>
      <c r="AN35" s="76">
        <f t="shared" si="13"/>
        <v>-2551.2165613224374</v>
      </c>
      <c r="AO35" s="25">
        <f t="shared" si="13"/>
        <v>-105.16065179721581</v>
      </c>
      <c r="AP35" s="30">
        <f t="shared" si="13"/>
        <v>6.0932234160362242</v>
      </c>
      <c r="AQ35" s="76">
        <f t="shared" si="11"/>
        <v>-2.7367283562169291</v>
      </c>
      <c r="AR35" s="25">
        <f t="shared" si="11"/>
        <v>9.0784030014864783</v>
      </c>
      <c r="AS35" s="30">
        <f t="shared" si="11"/>
        <v>10.231370820980274</v>
      </c>
      <c r="AT35" s="76">
        <f t="shared" si="11"/>
        <v>5.3812785693651648</v>
      </c>
      <c r="AU35" s="25">
        <f t="shared" si="11"/>
        <v>4.6024230465401246</v>
      </c>
      <c r="AV35" s="30">
        <f t="shared" si="11"/>
        <v>14.812911207237093</v>
      </c>
      <c r="AW35" s="76">
        <f t="shared" si="11"/>
        <v>1.9444245423639188</v>
      </c>
      <c r="AX35" s="25">
        <f t="shared" si="11"/>
        <v>12.623041154669082</v>
      </c>
      <c r="AY35" s="22"/>
      <c r="AZ35" s="30">
        <f t="shared" ref="AZ35:BW35" si="27">+AVERAGE(B35:B35)/AVERAGE(B31:B31)*100-100</f>
        <v>22.524092458491111</v>
      </c>
      <c r="BA35" s="77">
        <f t="shared" si="27"/>
        <v>12.301115049402085</v>
      </c>
      <c r="BB35" s="25">
        <f t="shared" si="27"/>
        <v>9.1031842422863747</v>
      </c>
      <c r="BC35" s="30">
        <f t="shared" si="27"/>
        <v>-0.14819159813879423</v>
      </c>
      <c r="BD35" s="77">
        <f t="shared" si="27"/>
        <v>-16.548043946486317</v>
      </c>
      <c r="BE35" s="25">
        <f t="shared" si="27"/>
        <v>19.651848948670676</v>
      </c>
      <c r="BF35" s="30">
        <f t="shared" si="27"/>
        <v>9.1358657867387052</v>
      </c>
      <c r="BG35" s="77">
        <f t="shared" si="27"/>
        <v>-6.9274156610840976</v>
      </c>
      <c r="BH35" s="25">
        <f t="shared" si="27"/>
        <v>17.258875491551535</v>
      </c>
      <c r="BI35" s="30">
        <f t="shared" si="27"/>
        <v>6.1385158473428163</v>
      </c>
      <c r="BJ35" s="77">
        <f t="shared" si="27"/>
        <v>-11.86729595607143</v>
      </c>
      <c r="BK35" s="25">
        <f t="shared" si="27"/>
        <v>20.430340812463328</v>
      </c>
      <c r="BL35" s="30">
        <f t="shared" si="27"/>
        <v>26.498751525537728</v>
      </c>
      <c r="BM35" s="77">
        <f t="shared" si="27"/>
        <v>-2551.2165613224374</v>
      </c>
      <c r="BN35" s="25">
        <f t="shared" si="27"/>
        <v>-105.16065179721581</v>
      </c>
      <c r="BO35" s="30">
        <f t="shared" si="27"/>
        <v>6.0932234160362242</v>
      </c>
      <c r="BP35" s="77">
        <f t="shared" si="27"/>
        <v>-2.7367283562169291</v>
      </c>
      <c r="BQ35" s="25">
        <f t="shared" si="27"/>
        <v>9.0784030014864783</v>
      </c>
      <c r="BR35" s="30">
        <f t="shared" si="27"/>
        <v>10.231370820980274</v>
      </c>
      <c r="BS35" s="77">
        <f t="shared" si="27"/>
        <v>5.3812785693651648</v>
      </c>
      <c r="BT35" s="25">
        <f t="shared" si="27"/>
        <v>4.6024230465401246</v>
      </c>
      <c r="BU35" s="30">
        <f t="shared" si="27"/>
        <v>14.812911207237093</v>
      </c>
      <c r="BV35" s="77">
        <f t="shared" si="27"/>
        <v>1.9444245423639188</v>
      </c>
      <c r="BW35" s="25">
        <f t="shared" si="27"/>
        <v>12.623041154669082</v>
      </c>
    </row>
    <row r="36" spans="1:75" x14ac:dyDescent="0.3">
      <c r="A36" s="17" t="s">
        <v>49</v>
      </c>
      <c r="B36" s="36">
        <v>5380294.02806703</v>
      </c>
      <c r="C36" s="65">
        <v>16564589.668466836</v>
      </c>
      <c r="D36" s="27">
        <v>32.480696085754666</v>
      </c>
      <c r="E36" s="26">
        <v>778717.38300211355</v>
      </c>
      <c r="F36" s="29">
        <v>2718624.0805254229</v>
      </c>
      <c r="G36" s="27">
        <v>28.643805099071013</v>
      </c>
      <c r="H36" s="26">
        <v>1347482.8977124228</v>
      </c>
      <c r="I36" s="29">
        <v>4391022.2167911567</v>
      </c>
      <c r="J36" s="27">
        <v>30.687225688808468</v>
      </c>
      <c r="K36" s="26">
        <v>1156523.0902035681</v>
      </c>
      <c r="L36" s="29">
        <v>3754897.1170805576</v>
      </c>
      <c r="M36" s="27">
        <v>30.800393569844807</v>
      </c>
      <c r="N36" s="26">
        <v>190959.80750885466</v>
      </c>
      <c r="O36" s="29">
        <v>636125.09971059859</v>
      </c>
      <c r="P36" s="27">
        <v>30.019222256083072</v>
      </c>
      <c r="Q36" s="26">
        <v>3559014.2493178169</v>
      </c>
      <c r="R36" s="29">
        <v>8821439.4896917921</v>
      </c>
      <c r="S36" s="27">
        <v>40.345050867000431</v>
      </c>
      <c r="T36" s="26">
        <v>2693810.7123990427</v>
      </c>
      <c r="U36" s="29">
        <v>6442241.9777076542</v>
      </c>
      <c r="V36" s="27">
        <v>41.814801768088543</v>
      </c>
      <c r="W36" s="26">
        <v>8371697.8457003403</v>
      </c>
      <c r="X36" s="29">
        <v>26053433.477767557</v>
      </c>
      <c r="Y36" s="27">
        <v>32.13280066461968</v>
      </c>
      <c r="Z36" s="18"/>
      <c r="AA36" s="30">
        <f t="shared" si="13"/>
        <v>11.498837631444033</v>
      </c>
      <c r="AB36" s="76">
        <f t="shared" si="13"/>
        <v>5.5104846237904184</v>
      </c>
      <c r="AC36" s="25">
        <f t="shared" si="13"/>
        <v>5.6755999453568506</v>
      </c>
      <c r="AD36" s="30">
        <f t="shared" si="13"/>
        <v>8.9972711529323135</v>
      </c>
      <c r="AE36" s="76">
        <f t="shared" si="13"/>
        <v>-5.0226749080183026</v>
      </c>
      <c r="AF36" s="25">
        <f t="shared" si="13"/>
        <v>14.761361248458911</v>
      </c>
      <c r="AG36" s="30">
        <f t="shared" si="13"/>
        <v>4.2153676592831459</v>
      </c>
      <c r="AH36" s="76">
        <f t="shared" si="13"/>
        <v>-12.720161774111347</v>
      </c>
      <c r="AI36" s="25">
        <f t="shared" si="13"/>
        <v>19.403713134256392</v>
      </c>
      <c r="AJ36" s="30">
        <f t="shared" si="13"/>
        <v>2.5228962782411344</v>
      </c>
      <c r="AK36" s="76">
        <f t="shared" si="13"/>
        <v>-16.267815747715815</v>
      </c>
      <c r="AL36" s="25">
        <f t="shared" si="13"/>
        <v>22.441444939905963</v>
      </c>
      <c r="AM36" s="30">
        <f t="shared" si="13"/>
        <v>15.792270151806946</v>
      </c>
      <c r="AN36" s="76">
        <f t="shared" si="13"/>
        <v>16.387800567213361</v>
      </c>
      <c r="AO36" s="25">
        <f t="shared" si="13"/>
        <v>-0.51167769517434181</v>
      </c>
      <c r="AP36" s="30">
        <f t="shared" si="13"/>
        <v>1.0934290525685242</v>
      </c>
      <c r="AQ36" s="76">
        <f t="shared" si="11"/>
        <v>-9.1545494274169528</v>
      </c>
      <c r="AR36" s="25">
        <f t="shared" si="11"/>
        <v>11.280673292271942</v>
      </c>
      <c r="AS36" s="30">
        <f t="shared" si="11"/>
        <v>-0.57310292739106217</v>
      </c>
      <c r="AT36" s="76">
        <f t="shared" si="11"/>
        <v>-2.3246091105045537</v>
      </c>
      <c r="AU36" s="25">
        <f t="shared" si="11"/>
        <v>1.7931908612426497</v>
      </c>
      <c r="AV36" s="30">
        <f t="shared" si="11"/>
        <v>9.5195049799147</v>
      </c>
      <c r="AW36" s="76">
        <f t="shared" si="11"/>
        <v>-2.4495590007186081</v>
      </c>
      <c r="AX36" s="25">
        <f t="shared" si="11"/>
        <v>12.269615450248423</v>
      </c>
      <c r="AY36" s="22"/>
      <c r="AZ36" s="30">
        <f t="shared" ref="AZ36:BW36" si="28">+AVERAGE(B35:B36)/AVERAGE(B31:B32)*100-100</f>
        <v>16.748626175215236</v>
      </c>
      <c r="BA36" s="77">
        <f t="shared" si="28"/>
        <v>8.803346413997204</v>
      </c>
      <c r="BB36" s="25">
        <f t="shared" si="28"/>
        <v>7.3593498282471046</v>
      </c>
      <c r="BC36" s="30">
        <f t="shared" si="28"/>
        <v>4.4723370715937989</v>
      </c>
      <c r="BD36" s="77">
        <f t="shared" si="28"/>
        <v>-10.904350738828924</v>
      </c>
      <c r="BE36" s="25">
        <f t="shared" si="28"/>
        <v>17.130571321199909</v>
      </c>
      <c r="BF36" s="30">
        <f t="shared" si="28"/>
        <v>6.614433474251328</v>
      </c>
      <c r="BG36" s="77">
        <f t="shared" si="28"/>
        <v>-10.057485300295369</v>
      </c>
      <c r="BH36" s="25">
        <f t="shared" si="28"/>
        <v>18.271314524386952</v>
      </c>
      <c r="BI36" s="30">
        <f t="shared" si="28"/>
        <v>4.2651566674573758</v>
      </c>
      <c r="BJ36" s="77">
        <f t="shared" si="28"/>
        <v>-14.116805832313588</v>
      </c>
      <c r="BK36" s="25">
        <f t="shared" si="28"/>
        <v>21.449856546622016</v>
      </c>
      <c r="BL36" s="30">
        <f t="shared" si="28"/>
        <v>21.396035823739808</v>
      </c>
      <c r="BM36" s="77">
        <f t="shared" si="28"/>
        <v>56.10416395158785</v>
      </c>
      <c r="BN36" s="25">
        <f t="shared" si="28"/>
        <v>-106.63261688510559</v>
      </c>
      <c r="BO36" s="30">
        <f t="shared" si="28"/>
        <v>3.4306340817939116</v>
      </c>
      <c r="BP36" s="77">
        <f t="shared" si="28"/>
        <v>-6.1388919794286778</v>
      </c>
      <c r="BQ36" s="25">
        <f t="shared" si="28"/>
        <v>10.184905904847113</v>
      </c>
      <c r="BR36" s="30">
        <f t="shared" si="28"/>
        <v>4.3972477565679355</v>
      </c>
      <c r="BS36" s="77">
        <f t="shared" si="28"/>
        <v>1.2529578902695846</v>
      </c>
      <c r="BT36" s="25">
        <f t="shared" si="28"/>
        <v>3.1858358276322321</v>
      </c>
      <c r="BU36" s="30">
        <f t="shared" si="28"/>
        <v>12.068213491142288</v>
      </c>
      <c r="BV36" s="77">
        <f t="shared" si="28"/>
        <v>-0.32801716456482666</v>
      </c>
      <c r="BW36" s="25">
        <f t="shared" si="28"/>
        <v>12.445853618164875</v>
      </c>
    </row>
    <row r="37" spans="1:75" x14ac:dyDescent="0.3">
      <c r="A37" s="17" t="s">
        <v>50</v>
      </c>
      <c r="B37" s="36">
        <v>5468971.8460949482</v>
      </c>
      <c r="C37" s="65">
        <v>16677691.161969006</v>
      </c>
      <c r="D37" s="27">
        <v>32.792140068921086</v>
      </c>
      <c r="E37" s="26">
        <v>795139.6688861564</v>
      </c>
      <c r="F37" s="29">
        <v>2767937.2424604371</v>
      </c>
      <c r="G37" s="27">
        <v>28.726795416046052</v>
      </c>
      <c r="H37" s="26">
        <v>1645574.3435329688</v>
      </c>
      <c r="I37" s="29">
        <v>5099758.5256888242</v>
      </c>
      <c r="J37" s="27">
        <v>32.267691406245575</v>
      </c>
      <c r="K37" s="26">
        <v>1425153.0823155669</v>
      </c>
      <c r="L37" s="29">
        <v>4371947.3913499126</v>
      </c>
      <c r="M37" s="27">
        <v>32.597672266946624</v>
      </c>
      <c r="N37" s="26">
        <v>220421.26121740183</v>
      </c>
      <c r="O37" s="29">
        <v>727811.13433891162</v>
      </c>
      <c r="P37" s="27">
        <v>30.285502765441446</v>
      </c>
      <c r="Q37" s="26">
        <v>3765278.1971952901</v>
      </c>
      <c r="R37" s="29">
        <v>7938284.2102123182</v>
      </c>
      <c r="S37" s="27">
        <v>47.43188953037729</v>
      </c>
      <c r="T37" s="26">
        <v>2993462.8756835847</v>
      </c>
      <c r="U37" s="29">
        <v>6694031.4055289561</v>
      </c>
      <c r="V37" s="27">
        <v>44.718387087504915</v>
      </c>
      <c r="W37" s="26">
        <v>8681501.1800257787</v>
      </c>
      <c r="X37" s="29">
        <v>25789639.734801628</v>
      </c>
      <c r="Y37" s="27">
        <v>33.662747015075958</v>
      </c>
      <c r="Z37" s="18"/>
      <c r="AA37" s="30">
        <f t="shared" si="13"/>
        <v>13.589811610762141</v>
      </c>
      <c r="AB37" s="76">
        <f t="shared" si="13"/>
        <v>8.457046998701756</v>
      </c>
      <c r="AC37" s="25">
        <f t="shared" si="13"/>
        <v>4.7325321443813806</v>
      </c>
      <c r="AD37" s="30">
        <f t="shared" si="13"/>
        <v>5.2038067315670418</v>
      </c>
      <c r="AE37" s="76">
        <f t="shared" si="13"/>
        <v>-5.1342164207067071</v>
      </c>
      <c r="AF37" s="25">
        <f t="shared" si="13"/>
        <v>10.897525706550155</v>
      </c>
      <c r="AG37" s="30">
        <f t="shared" si="13"/>
        <v>27.803323040055389</v>
      </c>
      <c r="AH37" s="76">
        <f t="shared" si="13"/>
        <v>13.531193832352059</v>
      </c>
      <c r="AI37" s="25">
        <f t="shared" si="13"/>
        <v>12.57110819144431</v>
      </c>
      <c r="AJ37" s="30">
        <f t="shared" si="13"/>
        <v>22.062248361982867</v>
      </c>
      <c r="AK37" s="76">
        <f t="shared" si="13"/>
        <v>-2.2087601138275232</v>
      </c>
      <c r="AL37" s="25">
        <f t="shared" si="13"/>
        <v>24.819205180404197</v>
      </c>
      <c r="AM37" s="30">
        <f t="shared" si="13"/>
        <v>83.652487327039125</v>
      </c>
      <c r="AN37" s="76">
        <f t="shared" si="13"/>
        <v>3324.9181718483314</v>
      </c>
      <c r="AO37" s="25">
        <f t="shared" si="13"/>
        <v>-94.637755469996321</v>
      </c>
      <c r="AP37" s="30">
        <f t="shared" si="13"/>
        <v>6.8284604508193922</v>
      </c>
      <c r="AQ37" s="76">
        <f t="shared" ref="AQ37:AX52" si="29">+R37/R33*100-100</f>
        <v>-20.099520888919244</v>
      </c>
      <c r="AR37" s="25">
        <f t="shared" si="29"/>
        <v>33.701902215507744</v>
      </c>
      <c r="AS37" s="30">
        <f t="shared" si="29"/>
        <v>9.0969098562283079E-2</v>
      </c>
      <c r="AT37" s="76">
        <f t="shared" si="29"/>
        <v>-8.0633270174042053</v>
      </c>
      <c r="AU37" s="25">
        <f t="shared" si="29"/>
        <v>8.8694705294699361</v>
      </c>
      <c r="AV37" s="30">
        <f t="shared" si="29"/>
        <v>17.445826164576744</v>
      </c>
      <c r="AW37" s="76">
        <f t="shared" si="29"/>
        <v>1.370391713796181</v>
      </c>
      <c r="AX37" s="25">
        <f t="shared" si="29"/>
        <v>15.858116141217153</v>
      </c>
      <c r="AY37" s="22"/>
      <c r="AZ37" s="30">
        <f t="shared" ref="AZ37:BW37" si="30">+AVERAGE(B35:B37)/AVERAGE(B31:B33)*100-100</f>
        <v>15.664332593967515</v>
      </c>
      <c r="BA37" s="77">
        <f t="shared" si="30"/>
        <v>8.6872204555145061</v>
      </c>
      <c r="BB37" s="25">
        <f t="shared" si="30"/>
        <v>6.4626727753854567</v>
      </c>
      <c r="BC37" s="30">
        <f t="shared" si="30"/>
        <v>4.7271186406120194</v>
      </c>
      <c r="BD37" s="77">
        <f t="shared" si="30"/>
        <v>-8.9831687545522954</v>
      </c>
      <c r="BE37" s="25">
        <f t="shared" si="30"/>
        <v>14.957995019997526</v>
      </c>
      <c r="BF37" s="30">
        <f t="shared" si="30"/>
        <v>13.773695408481544</v>
      </c>
      <c r="BG37" s="77">
        <f t="shared" si="30"/>
        <v>-2.380763321790937</v>
      </c>
      <c r="BH37" s="25">
        <f t="shared" si="30"/>
        <v>16.305342954163223</v>
      </c>
      <c r="BI37" s="30">
        <f t="shared" si="30"/>
        <v>10.477650744586597</v>
      </c>
      <c r="BJ37" s="77">
        <f t="shared" si="30"/>
        <v>-10.096826404401611</v>
      </c>
      <c r="BK37" s="25">
        <f t="shared" si="30"/>
        <v>22.611683958807347</v>
      </c>
      <c r="BL37" s="30">
        <f t="shared" si="30"/>
        <v>37.428938619421871</v>
      </c>
      <c r="BM37" s="77">
        <f t="shared" si="30"/>
        <v>180.26167270286612</v>
      </c>
      <c r="BN37" s="25">
        <f t="shared" si="30"/>
        <v>-110.91926783550795</v>
      </c>
      <c r="BO37" s="30">
        <f t="shared" si="30"/>
        <v>4.6122322751489264</v>
      </c>
      <c r="BP37" s="77">
        <f t="shared" si="30"/>
        <v>-11.048201877538659</v>
      </c>
      <c r="BQ37" s="25">
        <f t="shared" si="30"/>
        <v>17.936000888726426</v>
      </c>
      <c r="BR37" s="30">
        <f t="shared" si="30"/>
        <v>2.7890423997395004</v>
      </c>
      <c r="BS37" s="77">
        <f t="shared" si="30"/>
        <v>-2.2092656654579628</v>
      </c>
      <c r="BT37" s="25">
        <f t="shared" si="30"/>
        <v>5.0910233982788924</v>
      </c>
      <c r="BU37" s="30">
        <f t="shared" si="30"/>
        <v>13.864121914675238</v>
      </c>
      <c r="BV37" s="77">
        <f t="shared" si="30"/>
        <v>0.23253870988098413</v>
      </c>
      <c r="BW37" s="25">
        <f t="shared" si="30"/>
        <v>13.596761317541024</v>
      </c>
    </row>
    <row r="38" spans="1:75" x14ac:dyDescent="0.3">
      <c r="A38" s="17" t="s">
        <v>51</v>
      </c>
      <c r="B38" s="36">
        <v>6057004.806392937</v>
      </c>
      <c r="C38" s="65">
        <v>17938891.689288981</v>
      </c>
      <c r="D38" s="27">
        <v>33.76465453553898</v>
      </c>
      <c r="E38" s="26">
        <v>1034848.3554797223</v>
      </c>
      <c r="F38" s="29">
        <v>3569894.4094296945</v>
      </c>
      <c r="G38" s="27">
        <v>28.988206282690687</v>
      </c>
      <c r="H38" s="26">
        <v>1932056.0353178876</v>
      </c>
      <c r="I38" s="29">
        <v>5847523.6727784481</v>
      </c>
      <c r="J38" s="27">
        <v>33.040585099501989</v>
      </c>
      <c r="K38" s="26">
        <v>1753079.5123691051</v>
      </c>
      <c r="L38" s="29">
        <v>5251549.9380932972</v>
      </c>
      <c r="M38" s="27">
        <v>33.382135427347819</v>
      </c>
      <c r="N38" s="26">
        <v>178976.52294878243</v>
      </c>
      <c r="O38" s="29">
        <v>595973.73468515091</v>
      </c>
      <c r="P38" s="27">
        <v>30.030941387598997</v>
      </c>
      <c r="Q38" s="26">
        <v>3574547.9786934992</v>
      </c>
      <c r="R38" s="29">
        <v>7405568.2724932004</v>
      </c>
      <c r="S38" s="27">
        <v>48.268381941337118</v>
      </c>
      <c r="T38" s="26">
        <v>2918110.1805216656</v>
      </c>
      <c r="U38" s="29">
        <v>6443663.2904104041</v>
      </c>
      <c r="V38" s="27">
        <v>45.286509381464093</v>
      </c>
      <c r="W38" s="26">
        <v>9680346.9953623805</v>
      </c>
      <c r="X38" s="29">
        <v>28318214.753579918</v>
      </c>
      <c r="Y38" s="27">
        <v>34.184171140727067</v>
      </c>
      <c r="Z38" s="18"/>
      <c r="AA38" s="30">
        <f t="shared" ref="AA38:AP53" si="31">+B38/B34*100-100</f>
        <v>4.3096200937629874</v>
      </c>
      <c r="AB38" s="76">
        <f t="shared" si="31"/>
        <v>-2.4317975545064883</v>
      </c>
      <c r="AC38" s="25">
        <f t="shared" si="31"/>
        <v>6.9094412721558314</v>
      </c>
      <c r="AD38" s="30">
        <f t="shared" si="31"/>
        <v>-0.74047036317908521</v>
      </c>
      <c r="AE38" s="76">
        <f t="shared" si="31"/>
        <v>-7.6196592153037699</v>
      </c>
      <c r="AF38" s="25">
        <f t="shared" si="31"/>
        <v>7.4465939329640491</v>
      </c>
      <c r="AG38" s="30">
        <f t="shared" si="31"/>
        <v>25.251511624823223</v>
      </c>
      <c r="AH38" s="76">
        <f t="shared" si="31"/>
        <v>13.054475307663949</v>
      </c>
      <c r="AI38" s="25">
        <f t="shared" si="31"/>
        <v>10.788636437404648</v>
      </c>
      <c r="AJ38" s="30">
        <f t="shared" si="31"/>
        <v>23.274425101640887</v>
      </c>
      <c r="AK38" s="76">
        <f t="shared" si="31"/>
        <v>4.0316434357212216</v>
      </c>
      <c r="AL38" s="25">
        <f t="shared" si="31"/>
        <v>18.497046696959401</v>
      </c>
      <c r="AM38" s="30">
        <f t="shared" si="31"/>
        <v>48.59478815165798</v>
      </c>
      <c r="AN38" s="76">
        <f t="shared" si="31"/>
        <v>379.56075536524486</v>
      </c>
      <c r="AO38" s="25">
        <f t="shared" si="31"/>
        <v>-69.014397761033493</v>
      </c>
      <c r="AP38" s="30">
        <f t="shared" si="31"/>
        <v>10.236591860308167</v>
      </c>
      <c r="AQ38" s="76">
        <f t="shared" si="29"/>
        <v>-17.831939687971627</v>
      </c>
      <c r="AR38" s="25">
        <f t="shared" si="29"/>
        <v>34.159905249912441</v>
      </c>
      <c r="AS38" s="30">
        <f t="shared" si="29"/>
        <v>0.81471239033896836</v>
      </c>
      <c r="AT38" s="76">
        <f t="shared" si="29"/>
        <v>-8.5991718016137213</v>
      </c>
      <c r="AU38" s="25">
        <f t="shared" si="29"/>
        <v>10.29956115005848</v>
      </c>
      <c r="AV38" s="30">
        <f t="shared" si="29"/>
        <v>10.759731118812738</v>
      </c>
      <c r="AW38" s="76">
        <f t="shared" si="29"/>
        <v>-3.63190079676869</v>
      </c>
      <c r="AX38" s="25">
        <f t="shared" si="29"/>
        <v>14.934020733594423</v>
      </c>
      <c r="AY38" s="22"/>
      <c r="AZ38" s="30">
        <f t="shared" ref="AZ38:BW38" si="32">+AVERAGE(B35:B38)/AVERAGE(B31:B34)*100-100</f>
        <v>12.339882930006468</v>
      </c>
      <c r="BA38" s="77">
        <f t="shared" si="32"/>
        <v>5.5049908719864646</v>
      </c>
      <c r="BB38" s="25">
        <f t="shared" si="32"/>
        <v>6.5771037498331566</v>
      </c>
      <c r="BC38" s="30">
        <f t="shared" si="32"/>
        <v>2.9526793665119584</v>
      </c>
      <c r="BD38" s="77">
        <f t="shared" si="32"/>
        <v>-8.5659016336684033</v>
      </c>
      <c r="BE38" s="25">
        <f t="shared" si="32"/>
        <v>12.957420134238106</v>
      </c>
      <c r="BF38" s="30">
        <f t="shared" si="32"/>
        <v>17.08098099290784</v>
      </c>
      <c r="BG38" s="77">
        <f t="shared" si="32"/>
        <v>1.8266674812127377</v>
      </c>
      <c r="BH38" s="25">
        <f t="shared" si="32"/>
        <v>14.848507611885992</v>
      </c>
      <c r="BI38" s="30">
        <f t="shared" si="32"/>
        <v>14.295321120050858</v>
      </c>
      <c r="BJ38" s="77">
        <f t="shared" si="32"/>
        <v>-6.1976294852294558</v>
      </c>
      <c r="BK38" s="25">
        <f t="shared" si="32"/>
        <v>21.496139310012623</v>
      </c>
      <c r="BL38" s="30">
        <f t="shared" si="32"/>
        <v>39.722033774363808</v>
      </c>
      <c r="BM38" s="77">
        <f t="shared" si="32"/>
        <v>216.48491997443801</v>
      </c>
      <c r="BN38" s="25">
        <f t="shared" si="32"/>
        <v>-113.65701519421157</v>
      </c>
      <c r="BO38" s="30">
        <f t="shared" si="32"/>
        <v>5.9754848572890467</v>
      </c>
      <c r="BP38" s="77">
        <f t="shared" si="32"/>
        <v>-12.68885633359325</v>
      </c>
      <c r="BQ38" s="25">
        <f t="shared" si="32"/>
        <v>22.000455570779735</v>
      </c>
      <c r="BR38" s="30">
        <f t="shared" si="32"/>
        <v>2.2648884221612775</v>
      </c>
      <c r="BS38" s="77">
        <f t="shared" si="32"/>
        <v>-3.900120367102204</v>
      </c>
      <c r="BT38" s="25">
        <f t="shared" si="32"/>
        <v>6.398219195684149</v>
      </c>
      <c r="BU38" s="30">
        <f t="shared" si="32"/>
        <v>12.985319407775364</v>
      </c>
      <c r="BV38" s="77">
        <f t="shared" si="32"/>
        <v>-0.83405471672467968</v>
      </c>
      <c r="BW38" s="25">
        <f t="shared" si="32"/>
        <v>13.939971002610946</v>
      </c>
    </row>
    <row r="39" spans="1:75" x14ac:dyDescent="0.3">
      <c r="A39" s="17" t="s">
        <v>52</v>
      </c>
      <c r="B39" s="36">
        <v>5823067.8781945948</v>
      </c>
      <c r="C39" s="65">
        <v>16915064.84507294</v>
      </c>
      <c r="D39" s="27">
        <v>34.425335826547254</v>
      </c>
      <c r="E39" s="26">
        <v>751562.44383229513</v>
      </c>
      <c r="F39" s="29">
        <v>2579515.947743644</v>
      </c>
      <c r="G39" s="27">
        <v>29.135793654995712</v>
      </c>
      <c r="H39" s="26">
        <v>1595424.1926053029</v>
      </c>
      <c r="I39" s="29">
        <v>4483238.6253828406</v>
      </c>
      <c r="J39" s="27">
        <v>35.586421467116615</v>
      </c>
      <c r="K39" s="26">
        <v>1335974.5506099479</v>
      </c>
      <c r="L39" s="29">
        <v>4057710.9033822366</v>
      </c>
      <c r="M39" s="27">
        <v>32.924340408193423</v>
      </c>
      <c r="N39" s="26">
        <v>259449.64199535502</v>
      </c>
      <c r="O39" s="29">
        <v>425527.72200060356</v>
      </c>
      <c r="P39" s="27">
        <v>60.971266637003509</v>
      </c>
      <c r="Q39" s="26">
        <v>3801500.5909260819</v>
      </c>
      <c r="R39" s="29">
        <v>8063709.7087785043</v>
      </c>
      <c r="S39" s="27">
        <v>47.143321476312607</v>
      </c>
      <c r="T39" s="26">
        <v>2761036.9776777611</v>
      </c>
      <c r="U39" s="29">
        <v>6180976.4382286174</v>
      </c>
      <c r="V39" s="27">
        <v>44.669915914920331</v>
      </c>
      <c r="W39" s="26">
        <v>9210518.1278805155</v>
      </c>
      <c r="X39" s="29">
        <v>25860552.68874931</v>
      </c>
      <c r="Y39" s="27">
        <v>35.616091576757256</v>
      </c>
      <c r="Z39" s="18"/>
      <c r="AA39" s="30">
        <f t="shared" si="31"/>
        <v>8.3527479675081366</v>
      </c>
      <c r="AB39" s="76">
        <f t="shared" si="31"/>
        <v>1.9112458189013921</v>
      </c>
      <c r="AC39" s="25">
        <f t="shared" si="31"/>
        <v>6.3206980709993985</v>
      </c>
      <c r="AD39" s="30">
        <f t="shared" si="31"/>
        <v>7.578207439632024</v>
      </c>
      <c r="AE39" s="76">
        <f t="shared" si="31"/>
        <v>3.6178994501164965</v>
      </c>
      <c r="AF39" s="25">
        <f t="shared" si="31"/>
        <v>3.822030759677844</v>
      </c>
      <c r="AG39" s="30">
        <f t="shared" si="31"/>
        <v>18.828969278536704</v>
      </c>
      <c r="AH39" s="76">
        <f t="shared" si="31"/>
        <v>12.552197654563628</v>
      </c>
      <c r="AI39" s="25">
        <f t="shared" si="31"/>
        <v>5.5767650519248662</v>
      </c>
      <c r="AJ39" s="30">
        <f t="shared" si="31"/>
        <v>19.977476500717131</v>
      </c>
      <c r="AK39" s="76">
        <f t="shared" si="31"/>
        <v>7.3702284542442413</v>
      </c>
      <c r="AL39" s="25">
        <f t="shared" si="31"/>
        <v>11.74184709111006</v>
      </c>
      <c r="AM39" s="30">
        <f t="shared" si="31"/>
        <v>13.24677484398164</v>
      </c>
      <c r="AN39" s="76">
        <f t="shared" si="31"/>
        <v>108.51441632099409</v>
      </c>
      <c r="AO39" s="25">
        <f t="shared" si="31"/>
        <v>-45.688755318651076</v>
      </c>
      <c r="AP39" s="30">
        <f t="shared" si="31"/>
        <v>15.949263542001475</v>
      </c>
      <c r="AQ39" s="76">
        <f t="shared" si="29"/>
        <v>-3.6785695501532274</v>
      </c>
      <c r="AR39" s="25">
        <f t="shared" si="29"/>
        <v>20.377431066469299</v>
      </c>
      <c r="AS39" s="30">
        <f t="shared" si="29"/>
        <v>8.5156508544722129</v>
      </c>
      <c r="AT39" s="76">
        <f t="shared" si="29"/>
        <v>2.6189101900390312</v>
      </c>
      <c r="AU39" s="25">
        <f t="shared" si="29"/>
        <v>5.7462514983963757</v>
      </c>
      <c r="AV39" s="30">
        <f t="shared" si="29"/>
        <v>13.017477851264928</v>
      </c>
      <c r="AW39" s="76">
        <f t="shared" si="29"/>
        <v>1.7371919420719593</v>
      </c>
      <c r="AX39" s="25">
        <f t="shared" si="29"/>
        <v>11.087671768664336</v>
      </c>
      <c r="AY39" s="22"/>
      <c r="AZ39" s="30">
        <f t="shared" ref="AZ39:BW39" si="33">+AVERAGE(B39:B39)/AVERAGE(B35:B35)*100-100</f>
        <v>8.3527479675081366</v>
      </c>
      <c r="BA39" s="77">
        <f t="shared" si="33"/>
        <v>1.9112458189013921</v>
      </c>
      <c r="BB39" s="25">
        <f t="shared" si="33"/>
        <v>6.3206980709993985</v>
      </c>
      <c r="BC39" s="30">
        <f t="shared" si="33"/>
        <v>7.578207439632024</v>
      </c>
      <c r="BD39" s="77">
        <f t="shared" si="33"/>
        <v>3.6178994501164965</v>
      </c>
      <c r="BE39" s="25">
        <f t="shared" si="33"/>
        <v>3.822030759677844</v>
      </c>
      <c r="BF39" s="30">
        <f t="shared" si="33"/>
        <v>18.828969278536704</v>
      </c>
      <c r="BG39" s="77">
        <f t="shared" si="33"/>
        <v>12.552197654563628</v>
      </c>
      <c r="BH39" s="25">
        <f t="shared" si="33"/>
        <v>5.5767650519248662</v>
      </c>
      <c r="BI39" s="30">
        <f t="shared" si="33"/>
        <v>19.977476500717131</v>
      </c>
      <c r="BJ39" s="77">
        <f t="shared" si="33"/>
        <v>7.3702284542442413</v>
      </c>
      <c r="BK39" s="25">
        <f t="shared" si="33"/>
        <v>11.74184709111006</v>
      </c>
      <c r="BL39" s="30">
        <f t="shared" si="33"/>
        <v>13.24677484398164</v>
      </c>
      <c r="BM39" s="77">
        <f t="shared" si="33"/>
        <v>108.51441632099409</v>
      </c>
      <c r="BN39" s="25">
        <f t="shared" si="33"/>
        <v>-45.688755318651076</v>
      </c>
      <c r="BO39" s="30">
        <f t="shared" si="33"/>
        <v>15.949263542001475</v>
      </c>
      <c r="BP39" s="77">
        <f t="shared" si="33"/>
        <v>-3.6785695501532274</v>
      </c>
      <c r="BQ39" s="25">
        <f t="shared" si="33"/>
        <v>20.377431066469299</v>
      </c>
      <c r="BR39" s="30">
        <f t="shared" si="33"/>
        <v>8.5156508544722129</v>
      </c>
      <c r="BS39" s="77">
        <f t="shared" si="33"/>
        <v>2.6189101900390312</v>
      </c>
      <c r="BT39" s="25">
        <f t="shared" si="33"/>
        <v>5.7462514983963757</v>
      </c>
      <c r="BU39" s="30">
        <f t="shared" si="33"/>
        <v>13.017477851264928</v>
      </c>
      <c r="BV39" s="77">
        <f t="shared" si="33"/>
        <v>1.7371919420719593</v>
      </c>
      <c r="BW39" s="25">
        <f t="shared" si="33"/>
        <v>11.087671768664336</v>
      </c>
    </row>
    <row r="40" spans="1:75" x14ac:dyDescent="0.3">
      <c r="A40" s="17" t="s">
        <v>53</v>
      </c>
      <c r="B40" s="36">
        <v>5608797.7499619452</v>
      </c>
      <c r="C40" s="65">
        <v>16062802.779082114</v>
      </c>
      <c r="D40" s="27">
        <v>34.9179270087661</v>
      </c>
      <c r="E40" s="26">
        <v>817999.19465298217</v>
      </c>
      <c r="F40" s="29">
        <v>2791872.7548191631</v>
      </c>
      <c r="G40" s="27">
        <v>29.299300737864968</v>
      </c>
      <c r="H40" s="26">
        <v>1595377.6549747537</v>
      </c>
      <c r="I40" s="29">
        <v>4768800.1258850265</v>
      </c>
      <c r="J40" s="27">
        <v>33.454487771778282</v>
      </c>
      <c r="K40" s="26">
        <v>1451052.133148676</v>
      </c>
      <c r="L40" s="29">
        <v>4244218.4730128432</v>
      </c>
      <c r="M40" s="27">
        <v>34.188912337460749</v>
      </c>
      <c r="N40" s="26">
        <v>144325.52182607772</v>
      </c>
      <c r="O40" s="29">
        <v>524581.65287218336</v>
      </c>
      <c r="P40" s="27">
        <v>27.512498966722969</v>
      </c>
      <c r="Q40" s="26">
        <v>5019198.9956315244</v>
      </c>
      <c r="R40" s="29">
        <v>10109643.570288189</v>
      </c>
      <c r="S40" s="27">
        <v>49.64763555445947</v>
      </c>
      <c r="T40" s="26">
        <v>3315975.62000786</v>
      </c>
      <c r="U40" s="29">
        <v>7289554.684010189</v>
      </c>
      <c r="V40" s="27">
        <v>45.489412779652113</v>
      </c>
      <c r="W40" s="26">
        <v>9725397.975213347</v>
      </c>
      <c r="X40" s="29">
        <v>26443564.546064306</v>
      </c>
      <c r="Y40" s="27">
        <v>36.777938761893637</v>
      </c>
      <c r="Z40" s="18"/>
      <c r="AA40" s="30">
        <f t="shared" si="31"/>
        <v>4.2470489661511976</v>
      </c>
      <c r="AB40" s="76">
        <f t="shared" si="31"/>
        <v>-3.0292744911149043</v>
      </c>
      <c r="AC40" s="25">
        <f t="shared" si="31"/>
        <v>7.5036289757359924</v>
      </c>
      <c r="AD40" s="30">
        <f t="shared" si="31"/>
        <v>5.0444246537080204</v>
      </c>
      <c r="AE40" s="76">
        <f t="shared" si="31"/>
        <v>2.694328900359892</v>
      </c>
      <c r="AF40" s="25">
        <f t="shared" si="31"/>
        <v>2.2884377146359327</v>
      </c>
      <c r="AG40" s="30">
        <f t="shared" si="31"/>
        <v>18.39687595910668</v>
      </c>
      <c r="AH40" s="76">
        <f t="shared" si="31"/>
        <v>8.6034160257549388</v>
      </c>
      <c r="AI40" s="25">
        <f t="shared" si="31"/>
        <v>9.0176352565459297</v>
      </c>
      <c r="AJ40" s="30">
        <f t="shared" si="31"/>
        <v>25.46676719556595</v>
      </c>
      <c r="AK40" s="76">
        <f t="shared" si="31"/>
        <v>13.031551615793262</v>
      </c>
      <c r="AL40" s="25">
        <f t="shared" si="31"/>
        <v>11.001543730056355</v>
      </c>
      <c r="AM40" s="30">
        <f t="shared" si="31"/>
        <v>-24.420995334641063</v>
      </c>
      <c r="AN40" s="76">
        <f t="shared" si="31"/>
        <v>-17.534828745031632</v>
      </c>
      <c r="AO40" s="25">
        <f t="shared" si="31"/>
        <v>-8.3503938509004598</v>
      </c>
      <c r="AP40" s="30">
        <f t="shared" si="31"/>
        <v>41.027785898682254</v>
      </c>
      <c r="AQ40" s="76">
        <f t="shared" si="29"/>
        <v>14.603105106617974</v>
      </c>
      <c r="AR40" s="25">
        <f t="shared" si="29"/>
        <v>23.057560933868928</v>
      </c>
      <c r="AS40" s="30">
        <f t="shared" si="29"/>
        <v>23.096088553851374</v>
      </c>
      <c r="AT40" s="76">
        <f t="shared" si="29"/>
        <v>13.152450796392372</v>
      </c>
      <c r="AU40" s="25">
        <f t="shared" si="29"/>
        <v>8.7878235844415684</v>
      </c>
      <c r="AV40" s="30">
        <f t="shared" si="29"/>
        <v>16.169959241998441</v>
      </c>
      <c r="AW40" s="76">
        <f t="shared" si="29"/>
        <v>1.4974266966757455</v>
      </c>
      <c r="AX40" s="25">
        <f t="shared" si="29"/>
        <v>14.456063589840014</v>
      </c>
      <c r="AY40" s="22"/>
      <c r="AZ40" s="30">
        <f t="shared" ref="AZ40:BW40" si="34">+AVERAGE(B39:B40)/AVERAGE(B35:B36)*100-100</f>
        <v>6.2987307254171725</v>
      </c>
      <c r="BA40" s="77">
        <f t="shared" si="34"/>
        <v>-0.55653757767024103</v>
      </c>
      <c r="BB40" s="25">
        <f t="shared" si="34"/>
        <v>6.9130929929790597</v>
      </c>
      <c r="BC40" s="30">
        <f t="shared" si="34"/>
        <v>6.2426281363309357</v>
      </c>
      <c r="BD40" s="77">
        <f t="shared" si="34"/>
        <v>3.1357939677300521</v>
      </c>
      <c r="BE40" s="25">
        <f t="shared" si="34"/>
        <v>3.0473833752069339</v>
      </c>
      <c r="BF40" s="30">
        <f t="shared" si="34"/>
        <v>18.612532253193919</v>
      </c>
      <c r="BG40" s="77">
        <f t="shared" si="34"/>
        <v>10.481667642752939</v>
      </c>
      <c r="BH40" s="25">
        <f t="shared" si="34"/>
        <v>7.2165283304136807</v>
      </c>
      <c r="BI40" s="30">
        <f t="shared" si="34"/>
        <v>22.774114286161179</v>
      </c>
      <c r="BJ40" s="77">
        <f t="shared" si="34"/>
        <v>10.191767754953318</v>
      </c>
      <c r="BK40" s="25">
        <f t="shared" si="34"/>
        <v>11.363491168713452</v>
      </c>
      <c r="BL40" s="30">
        <f t="shared" si="34"/>
        <v>-3.877002882243616</v>
      </c>
      <c r="BM40" s="77">
        <f t="shared" si="34"/>
        <v>13.081196992275679</v>
      </c>
      <c r="BN40" s="25">
        <f t="shared" si="34"/>
        <v>-37.810954695875452</v>
      </c>
      <c r="BO40" s="30">
        <f t="shared" si="34"/>
        <v>29.002786284013439</v>
      </c>
      <c r="BP40" s="77">
        <f t="shared" si="34"/>
        <v>5.701392349801182</v>
      </c>
      <c r="BQ40" s="25">
        <f t="shared" si="34"/>
        <v>21.737420129504812</v>
      </c>
      <c r="BR40" s="30">
        <f t="shared" si="34"/>
        <v>16.013856814870891</v>
      </c>
      <c r="BS40" s="77">
        <f t="shared" si="34"/>
        <v>8.0627152273863487</v>
      </c>
      <c r="BT40" s="25">
        <f t="shared" si="34"/>
        <v>7.2592985695645069</v>
      </c>
      <c r="BU40" s="30">
        <f t="shared" si="34"/>
        <v>14.614904230549186</v>
      </c>
      <c r="BV40" s="77">
        <f t="shared" si="34"/>
        <v>1.6158316268956696</v>
      </c>
      <c r="BW40" s="25">
        <f t="shared" si="34"/>
        <v>12.773744991859346</v>
      </c>
    </row>
    <row r="41" spans="1:75" x14ac:dyDescent="0.3">
      <c r="A41" s="17" t="s">
        <v>54</v>
      </c>
      <c r="B41" s="36">
        <v>5682353.5608222969</v>
      </c>
      <c r="C41" s="65">
        <v>15484768.408123692</v>
      </c>
      <c r="D41" s="27">
        <v>36.696406501250564</v>
      </c>
      <c r="E41" s="26">
        <v>797836.1419015486</v>
      </c>
      <c r="F41" s="29">
        <v>2582126.2342382395</v>
      </c>
      <c r="G41" s="27">
        <v>30.898417409748387</v>
      </c>
      <c r="H41" s="26">
        <v>1890730.0581070771</v>
      </c>
      <c r="I41" s="29">
        <v>5029304.4239703342</v>
      </c>
      <c r="J41" s="27">
        <v>37.59426550311025</v>
      </c>
      <c r="K41" s="26">
        <v>1506449.8404921815</v>
      </c>
      <c r="L41" s="29">
        <v>4011871.8924085516</v>
      </c>
      <c r="M41" s="27">
        <v>37.549799218234135</v>
      </c>
      <c r="N41" s="26">
        <v>384280.21761489566</v>
      </c>
      <c r="O41" s="29">
        <v>1017432.5315617826</v>
      </c>
      <c r="P41" s="27">
        <v>37.769601982847611</v>
      </c>
      <c r="Q41" s="26">
        <v>5469253.0009365017</v>
      </c>
      <c r="R41" s="29">
        <v>9370159.9465638753</v>
      </c>
      <c r="S41" s="27">
        <v>58.368832892144255</v>
      </c>
      <c r="T41" s="26">
        <v>3608955.4496993101</v>
      </c>
      <c r="U41" s="29">
        <v>7122189.6053505745</v>
      </c>
      <c r="V41" s="27">
        <v>50.671993441287597</v>
      </c>
      <c r="W41" s="26">
        <v>10231217.312068114</v>
      </c>
      <c r="X41" s="29">
        <v>25344169.407545567</v>
      </c>
      <c r="Y41" s="27">
        <v>40.369116649851762</v>
      </c>
      <c r="Z41" s="18"/>
      <c r="AA41" s="30">
        <f t="shared" si="31"/>
        <v>3.9016787932399239</v>
      </c>
      <c r="AB41" s="76">
        <f t="shared" si="31"/>
        <v>-7.1528051590594117</v>
      </c>
      <c r="AC41" s="25">
        <f t="shared" si="31"/>
        <v>11.906104402224614</v>
      </c>
      <c r="AD41" s="30">
        <f t="shared" si="31"/>
        <v>0.33911941774573506</v>
      </c>
      <c r="AE41" s="76">
        <f t="shared" si="31"/>
        <v>-6.712977641683409</v>
      </c>
      <c r="AF41" s="25">
        <f t="shared" si="31"/>
        <v>7.5595692532043586</v>
      </c>
      <c r="AG41" s="30">
        <f t="shared" si="31"/>
        <v>14.897881431948605</v>
      </c>
      <c r="AH41" s="76">
        <f t="shared" si="31"/>
        <v>-1.3815183868725143</v>
      </c>
      <c r="AI41" s="25">
        <f t="shared" si="31"/>
        <v>16.507453321664329</v>
      </c>
      <c r="AJ41" s="30">
        <f t="shared" si="31"/>
        <v>5.7044228571238733</v>
      </c>
      <c r="AK41" s="76">
        <f t="shared" si="31"/>
        <v>-8.2360437285632884</v>
      </c>
      <c r="AL41" s="25">
        <f t="shared" si="31"/>
        <v>15.191658197965467</v>
      </c>
      <c r="AM41" s="30">
        <f t="shared" si="31"/>
        <v>74.338997741184073</v>
      </c>
      <c r="AN41" s="76">
        <f t="shared" si="31"/>
        <v>39.793482616330266</v>
      </c>
      <c r="AO41" s="25">
        <f t="shared" si="31"/>
        <v>24.711820950670216</v>
      </c>
      <c r="AP41" s="30">
        <f t="shared" si="31"/>
        <v>45.25495101558451</v>
      </c>
      <c r="AQ41" s="76">
        <f t="shared" si="29"/>
        <v>18.037597274603741</v>
      </c>
      <c r="AR41" s="25">
        <f t="shared" si="29"/>
        <v>23.05820718941105</v>
      </c>
      <c r="AS41" s="30">
        <f t="shared" si="29"/>
        <v>20.561222890568558</v>
      </c>
      <c r="AT41" s="76">
        <f t="shared" si="29"/>
        <v>6.3961187793050982</v>
      </c>
      <c r="AU41" s="25">
        <f t="shared" si="29"/>
        <v>13.313553420727516</v>
      </c>
      <c r="AV41" s="30">
        <f t="shared" si="29"/>
        <v>17.850785249075244</v>
      </c>
      <c r="AW41" s="76">
        <f t="shared" si="29"/>
        <v>-1.7273228003062258</v>
      </c>
      <c r="AX41" s="25">
        <f t="shared" si="29"/>
        <v>19.922229257678637</v>
      </c>
      <c r="AY41" s="22"/>
      <c r="AZ41" s="30">
        <f t="shared" ref="AZ41:BW41" si="35">+AVERAGE(B39:B41)/AVERAGE(B35:B37)*100-100</f>
        <v>5.4906772150507663</v>
      </c>
      <c r="BA41" s="77">
        <f t="shared" si="35"/>
        <v>-2.7638058021345131</v>
      </c>
      <c r="BB41" s="25">
        <f t="shared" si="35"/>
        <v>8.5897835618619922</v>
      </c>
      <c r="BC41" s="30">
        <f t="shared" si="35"/>
        <v>4.1769902071986849</v>
      </c>
      <c r="BD41" s="77">
        <f t="shared" si="35"/>
        <v>-0.28205238828388701</v>
      </c>
      <c r="BE41" s="25">
        <f t="shared" si="35"/>
        <v>4.5645888126857699</v>
      </c>
      <c r="BF41" s="30">
        <f t="shared" si="35"/>
        <v>17.202664645319786</v>
      </c>
      <c r="BG41" s="77">
        <f t="shared" si="35"/>
        <v>5.9915954113797056</v>
      </c>
      <c r="BH41" s="25">
        <f t="shared" si="35"/>
        <v>10.318036189799201</v>
      </c>
      <c r="BI41" s="30">
        <f t="shared" si="35"/>
        <v>16.190724721081764</v>
      </c>
      <c r="BJ41" s="77">
        <f t="shared" si="35"/>
        <v>3.4249882089409311</v>
      </c>
      <c r="BK41" s="25">
        <f t="shared" si="35"/>
        <v>12.707295704008416</v>
      </c>
      <c r="BL41" s="30">
        <f t="shared" si="35"/>
        <v>23.040949735338472</v>
      </c>
      <c r="BM41" s="77">
        <f t="shared" si="35"/>
        <v>25.480015968081233</v>
      </c>
      <c r="BN41" s="25">
        <f t="shared" si="35"/>
        <v>-26.83823631610251</v>
      </c>
      <c r="BO41" s="30">
        <f t="shared" si="35"/>
        <v>34.774228499336743</v>
      </c>
      <c r="BP41" s="77">
        <f t="shared" si="35"/>
        <v>9.5980449750627201</v>
      </c>
      <c r="BQ41" s="25">
        <f t="shared" si="35"/>
        <v>22.23094063518549</v>
      </c>
      <c r="BR41" s="30">
        <f t="shared" si="35"/>
        <v>17.667521174881813</v>
      </c>
      <c r="BS41" s="77">
        <f t="shared" si="35"/>
        <v>7.4804325460049199</v>
      </c>
      <c r="BT41" s="25">
        <f t="shared" si="35"/>
        <v>9.361686091423536</v>
      </c>
      <c r="BU41" s="30">
        <f t="shared" si="35"/>
        <v>15.729552636375971</v>
      </c>
      <c r="BV41" s="77">
        <f t="shared" si="35"/>
        <v>0.49990538858797606</v>
      </c>
      <c r="BW41" s="25">
        <f t="shared" si="35"/>
        <v>15.232824312293843</v>
      </c>
    </row>
    <row r="42" spans="1:75" x14ac:dyDescent="0.3">
      <c r="A42" s="17" t="s">
        <v>55</v>
      </c>
      <c r="B42" s="36">
        <v>6742365.5486049838</v>
      </c>
      <c r="C42" s="65">
        <v>17420077.338445298</v>
      </c>
      <c r="D42" s="27">
        <v>38.704567250829001</v>
      </c>
      <c r="E42" s="26">
        <v>1086710.8701356167</v>
      </c>
      <c r="F42" s="29">
        <v>3383920.9224121929</v>
      </c>
      <c r="G42" s="27">
        <v>32.113955823795258</v>
      </c>
      <c r="H42" s="26">
        <v>2363906.123540835</v>
      </c>
      <c r="I42" s="29">
        <v>5733854.0301556727</v>
      </c>
      <c r="J42" s="27">
        <v>41.227176539697432</v>
      </c>
      <c r="K42" s="26">
        <v>1957470.7410277305</v>
      </c>
      <c r="L42" s="29">
        <v>4792442.0458779531</v>
      </c>
      <c r="M42" s="27">
        <v>40.84495383123889</v>
      </c>
      <c r="N42" s="26">
        <v>406435.38251310447</v>
      </c>
      <c r="O42" s="29">
        <v>941411.98427771963</v>
      </c>
      <c r="P42" s="27">
        <v>43.17295608095899</v>
      </c>
      <c r="Q42" s="26">
        <v>5239251.0206060167</v>
      </c>
      <c r="R42" s="29">
        <v>7982021.2890457688</v>
      </c>
      <c r="S42" s="27">
        <v>65.638148920952787</v>
      </c>
      <c r="T42" s="26">
        <v>3463670.0357894148</v>
      </c>
      <c r="U42" s="29">
        <v>6610494.7920678053</v>
      </c>
      <c r="V42" s="27">
        <v>52.396532252708369</v>
      </c>
      <c r="W42" s="26">
        <v>11968563.527098037</v>
      </c>
      <c r="X42" s="29">
        <v>27909378.787991129</v>
      </c>
      <c r="Y42" s="27">
        <v>42.883661503235899</v>
      </c>
      <c r="Z42" s="18"/>
      <c r="AA42" s="30">
        <f t="shared" si="31"/>
        <v>11.31517580254642</v>
      </c>
      <c r="AB42" s="76">
        <f t="shared" si="31"/>
        <v>-2.892120426556005</v>
      </c>
      <c r="AC42" s="25">
        <f t="shared" si="31"/>
        <v>14.630425761029244</v>
      </c>
      <c r="AD42" s="30">
        <f t="shared" si="31"/>
        <v>5.0116052638313988</v>
      </c>
      <c r="AE42" s="76">
        <f t="shared" si="31"/>
        <v>-5.2094954552790682</v>
      </c>
      <c r="AF42" s="25">
        <f t="shared" si="31"/>
        <v>10.782831854522186</v>
      </c>
      <c r="AG42" s="30">
        <f t="shared" si="31"/>
        <v>22.351840750410418</v>
      </c>
      <c r="AH42" s="76">
        <f t="shared" si="31"/>
        <v>-1.9438936716397279</v>
      </c>
      <c r="AI42" s="25">
        <f t="shared" si="31"/>
        <v>24.777380350685235</v>
      </c>
      <c r="AJ42" s="30">
        <f t="shared" si="31"/>
        <v>11.658982220516151</v>
      </c>
      <c r="AK42" s="76">
        <f t="shared" si="31"/>
        <v>-8.7423312665295612</v>
      </c>
      <c r="AL42" s="25">
        <f t="shared" si="31"/>
        <v>22.355725025839021</v>
      </c>
      <c r="AM42" s="30">
        <f t="shared" si="31"/>
        <v>127.08865711365607</v>
      </c>
      <c r="AN42" s="76">
        <f t="shared" si="31"/>
        <v>57.961992196696656</v>
      </c>
      <c r="AO42" s="25">
        <f t="shared" si="31"/>
        <v>43.761580843372656</v>
      </c>
      <c r="AP42" s="30">
        <f t="shared" si="31"/>
        <v>46.571008469746943</v>
      </c>
      <c r="AQ42" s="76">
        <f t="shared" si="29"/>
        <v>7.7840483720028857</v>
      </c>
      <c r="AR42" s="25">
        <f t="shared" si="29"/>
        <v>35.985807439590531</v>
      </c>
      <c r="AS42" s="30">
        <f t="shared" si="29"/>
        <v>18.695656487179676</v>
      </c>
      <c r="AT42" s="76">
        <f t="shared" si="29"/>
        <v>2.5890785123065712</v>
      </c>
      <c r="AU42" s="25">
        <f t="shared" si="29"/>
        <v>15.700090310238025</v>
      </c>
      <c r="AV42" s="30">
        <f t="shared" si="29"/>
        <v>23.637753200705362</v>
      </c>
      <c r="AW42" s="76">
        <f t="shared" si="29"/>
        <v>-1.4437208317911541</v>
      </c>
      <c r="AX42" s="25">
        <f t="shared" si="29"/>
        <v>25.4488848850404</v>
      </c>
      <c r="AY42" s="22"/>
      <c r="AZ42" s="30">
        <f t="shared" ref="AZ42:BW42" si="36">+AVERAGE(B39:B42)/AVERAGE(B35:B38)*100-100</f>
        <v>7.0740842136677031</v>
      </c>
      <c r="BA42" s="77">
        <f t="shared" si="36"/>
        <v>-2.7977664941934393</v>
      </c>
      <c r="BB42" s="25">
        <f t="shared" si="36"/>
        <v>10.141799984446635</v>
      </c>
      <c r="BC42" s="30">
        <f t="shared" si="36"/>
        <v>4.4381378163897551</v>
      </c>
      <c r="BD42" s="77">
        <f t="shared" si="36"/>
        <v>-1.8055752408814669</v>
      </c>
      <c r="BE42" s="25">
        <f t="shared" si="36"/>
        <v>6.1399474575278106</v>
      </c>
      <c r="BF42" s="30">
        <f t="shared" si="36"/>
        <v>18.7899199966445</v>
      </c>
      <c r="BG42" s="77">
        <f t="shared" si="36"/>
        <v>3.5899794535544203</v>
      </c>
      <c r="BH42" s="25">
        <f t="shared" si="36"/>
        <v>14.001437549968784</v>
      </c>
      <c r="BI42" s="30">
        <f t="shared" si="36"/>
        <v>14.732556348809183</v>
      </c>
      <c r="BJ42" s="77">
        <f t="shared" si="36"/>
        <v>-0.29915691836808378</v>
      </c>
      <c r="BK42" s="25">
        <f t="shared" si="36"/>
        <v>15.258569515163288</v>
      </c>
      <c r="BL42" s="30">
        <f t="shared" si="36"/>
        <v>45.765824548358808</v>
      </c>
      <c r="BM42" s="77">
        <f t="shared" si="36"/>
        <v>34.425732641637467</v>
      </c>
      <c r="BN42" s="25">
        <f t="shared" si="36"/>
        <v>-16.373299863952411</v>
      </c>
      <c r="BO42" s="30">
        <f t="shared" si="36"/>
        <v>37.748544414085927</v>
      </c>
      <c r="BP42" s="77">
        <f t="shared" si="36"/>
        <v>9.185170632010923</v>
      </c>
      <c r="BQ42" s="25">
        <f t="shared" si="36"/>
        <v>26.020289478583976</v>
      </c>
      <c r="BR42" s="30">
        <f t="shared" si="36"/>
        <v>17.936604497308764</v>
      </c>
      <c r="BS42" s="77">
        <f t="shared" si="36"/>
        <v>6.24940379531769</v>
      </c>
      <c r="BT42" s="25">
        <f t="shared" si="36"/>
        <v>11.010775430056754</v>
      </c>
      <c r="BU42" s="30">
        <f t="shared" si="36"/>
        <v>17.924137857613204</v>
      </c>
      <c r="BV42" s="77">
        <f t="shared" si="36"/>
        <v>-2.140439503337177E-2</v>
      </c>
      <c r="BW42" s="25">
        <f t="shared" si="36"/>
        <v>17.877666871738867</v>
      </c>
    </row>
    <row r="43" spans="1:75" x14ac:dyDescent="0.3">
      <c r="A43" s="17" t="s">
        <v>56</v>
      </c>
      <c r="B43" s="36">
        <v>6756643.8321110941</v>
      </c>
      <c r="C43" s="65">
        <v>16837578.933100048</v>
      </c>
      <c r="D43" s="27">
        <v>40.128357283175603</v>
      </c>
      <c r="E43" s="26">
        <v>861860.72775799199</v>
      </c>
      <c r="F43" s="29">
        <v>2462418.8073870847</v>
      </c>
      <c r="G43" s="27">
        <v>35.000574442189517</v>
      </c>
      <c r="H43" s="26">
        <v>2252844.8099831846</v>
      </c>
      <c r="I43" s="29">
        <v>4662619.5441120025</v>
      </c>
      <c r="J43" s="27">
        <v>48.317148518542481</v>
      </c>
      <c r="K43" s="26">
        <v>1867095.2627414542</v>
      </c>
      <c r="L43" s="29">
        <v>4347449.6480673384</v>
      </c>
      <c r="M43" s="27">
        <v>42.946909427035521</v>
      </c>
      <c r="N43" s="26">
        <v>385749.54724173062</v>
      </c>
      <c r="O43" s="29">
        <v>315169.89604466408</v>
      </c>
      <c r="P43" s="27">
        <v>122.39416012849919</v>
      </c>
      <c r="Q43" s="26">
        <v>5242800.0710421447</v>
      </c>
      <c r="R43" s="29">
        <v>8313947.4849426346</v>
      </c>
      <c r="S43" s="27">
        <v>63.060298138006821</v>
      </c>
      <c r="T43" s="26">
        <v>3655049.7693806589</v>
      </c>
      <c r="U43" s="29">
        <v>6663233.9459727276</v>
      </c>
      <c r="V43" s="27">
        <v>54.853991305374748</v>
      </c>
      <c r="W43" s="26">
        <v>11459099.671513757</v>
      </c>
      <c r="X43" s="29">
        <v>25613330.823569037</v>
      </c>
      <c r="Y43" s="27">
        <v>44.738811013869586</v>
      </c>
      <c r="Z43" s="18"/>
      <c r="AA43" s="30">
        <f t="shared" si="31"/>
        <v>16.032372856452909</v>
      </c>
      <c r="AB43" s="76">
        <f t="shared" si="31"/>
        <v>-0.458088175733252</v>
      </c>
      <c r="AC43" s="25">
        <f t="shared" si="31"/>
        <v>16.566349520490192</v>
      </c>
      <c r="AD43" s="30">
        <f t="shared" si="31"/>
        <v>14.675864238675146</v>
      </c>
      <c r="AE43" s="76">
        <f t="shared" si="31"/>
        <v>-4.53950053919948</v>
      </c>
      <c r="AF43" s="25">
        <f t="shared" si="31"/>
        <v>20.129126587866992</v>
      </c>
      <c r="AG43" s="30">
        <f t="shared" si="31"/>
        <v>41.206634600690364</v>
      </c>
      <c r="AH43" s="76">
        <f t="shared" si="31"/>
        <v>4.0011459062999251</v>
      </c>
      <c r="AI43" s="25">
        <f t="shared" si="31"/>
        <v>35.774114189002148</v>
      </c>
      <c r="AJ43" s="30">
        <f t="shared" si="31"/>
        <v>39.75530161776058</v>
      </c>
      <c r="AK43" s="76">
        <f t="shared" si="31"/>
        <v>7.1404481882530177</v>
      </c>
      <c r="AL43" s="25">
        <f t="shared" si="31"/>
        <v>30.441214294904796</v>
      </c>
      <c r="AM43" s="30">
        <f t="shared" si="31"/>
        <v>48.679930438538349</v>
      </c>
      <c r="AN43" s="76">
        <f t="shared" si="31"/>
        <v>-25.934344638487019</v>
      </c>
      <c r="AO43" s="25">
        <f t="shared" si="31"/>
        <v>100.74072080080109</v>
      </c>
      <c r="AP43" s="30">
        <f t="shared" si="31"/>
        <v>37.913961753849122</v>
      </c>
      <c r="AQ43" s="76">
        <f t="shared" si="29"/>
        <v>3.1032587382419052</v>
      </c>
      <c r="AR43" s="25">
        <f t="shared" si="29"/>
        <v>33.762951279730629</v>
      </c>
      <c r="AS43" s="30">
        <f t="shared" si="29"/>
        <v>32.379602262872595</v>
      </c>
      <c r="AT43" s="76">
        <f t="shared" si="29"/>
        <v>7.8022867837095049</v>
      </c>
      <c r="AU43" s="25">
        <f t="shared" si="29"/>
        <v>22.798510321468513</v>
      </c>
      <c r="AV43" s="30">
        <f t="shared" si="29"/>
        <v>24.413192747829427</v>
      </c>
      <c r="AW43" s="76">
        <f t="shared" si="29"/>
        <v>-0.95598059390211176</v>
      </c>
      <c r="AX43" s="25">
        <f t="shared" si="29"/>
        <v>25.6140385798697</v>
      </c>
      <c r="AY43" s="22"/>
      <c r="AZ43" s="30">
        <f t="shared" ref="AZ43:BW43" si="37">+AVERAGE(B43:B43)/AVERAGE(B39:B39)*100-100</f>
        <v>16.032372856452909</v>
      </c>
      <c r="BA43" s="77">
        <f t="shared" si="37"/>
        <v>-0.458088175733252</v>
      </c>
      <c r="BB43" s="25">
        <f t="shared" si="37"/>
        <v>16.566349520490192</v>
      </c>
      <c r="BC43" s="30">
        <f t="shared" si="37"/>
        <v>14.675864238675146</v>
      </c>
      <c r="BD43" s="77">
        <f t="shared" si="37"/>
        <v>-4.53950053919948</v>
      </c>
      <c r="BE43" s="25">
        <f t="shared" si="37"/>
        <v>20.129126587866992</v>
      </c>
      <c r="BF43" s="30">
        <f t="shared" si="37"/>
        <v>41.206634600690364</v>
      </c>
      <c r="BG43" s="77">
        <f t="shared" si="37"/>
        <v>4.0011459062999251</v>
      </c>
      <c r="BH43" s="25">
        <f t="shared" si="37"/>
        <v>35.774114189002148</v>
      </c>
      <c r="BI43" s="30">
        <f t="shared" si="37"/>
        <v>39.75530161776058</v>
      </c>
      <c r="BJ43" s="77">
        <f t="shared" si="37"/>
        <v>7.1404481882530177</v>
      </c>
      <c r="BK43" s="25">
        <f t="shared" si="37"/>
        <v>30.441214294904796</v>
      </c>
      <c r="BL43" s="30">
        <f t="shared" si="37"/>
        <v>48.679930438538349</v>
      </c>
      <c r="BM43" s="77">
        <f t="shared" si="37"/>
        <v>-25.934344638487019</v>
      </c>
      <c r="BN43" s="25">
        <f t="shared" si="37"/>
        <v>100.74072080080109</v>
      </c>
      <c r="BO43" s="30">
        <f t="shared" si="37"/>
        <v>37.913961753849122</v>
      </c>
      <c r="BP43" s="77">
        <f t="shared" si="37"/>
        <v>3.1032587382419052</v>
      </c>
      <c r="BQ43" s="25">
        <f t="shared" si="37"/>
        <v>33.762951279730629</v>
      </c>
      <c r="BR43" s="30">
        <f t="shared" si="37"/>
        <v>32.379602262872595</v>
      </c>
      <c r="BS43" s="77">
        <f t="shared" si="37"/>
        <v>7.8022867837095049</v>
      </c>
      <c r="BT43" s="25">
        <f t="shared" si="37"/>
        <v>22.798510321468513</v>
      </c>
      <c r="BU43" s="30">
        <f t="shared" si="37"/>
        <v>24.413192747829427</v>
      </c>
      <c r="BV43" s="77">
        <f t="shared" si="37"/>
        <v>-0.95598059390211176</v>
      </c>
      <c r="BW43" s="25">
        <f t="shared" si="37"/>
        <v>25.6140385798697</v>
      </c>
    </row>
    <row r="44" spans="1:75" x14ac:dyDescent="0.3">
      <c r="A44" s="17" t="s">
        <v>57</v>
      </c>
      <c r="B44" s="36">
        <v>6808392.7954067681</v>
      </c>
      <c r="C44" s="65">
        <v>17020011.142853595</v>
      </c>
      <c r="D44" s="27">
        <v>40.002281656939417</v>
      </c>
      <c r="E44" s="26">
        <v>935685.37679514231</v>
      </c>
      <c r="F44" s="29">
        <v>2612475.479865694</v>
      </c>
      <c r="G44" s="27">
        <v>35.816044361237239</v>
      </c>
      <c r="H44" s="26">
        <v>2253385.5486335168</v>
      </c>
      <c r="I44" s="29">
        <v>5079311.5387715949</v>
      </c>
      <c r="J44" s="27">
        <v>44.363995620920043</v>
      </c>
      <c r="K44" s="26">
        <v>1968524.6941117945</v>
      </c>
      <c r="L44" s="29">
        <v>4394452.2122124583</v>
      </c>
      <c r="M44" s="27">
        <v>44.795678711470359</v>
      </c>
      <c r="N44" s="26">
        <v>284860.85452172253</v>
      </c>
      <c r="O44" s="29">
        <v>684859.32655913662</v>
      </c>
      <c r="P44" s="27">
        <v>41.594068077150617</v>
      </c>
      <c r="Q44" s="26">
        <v>6300146.1838833988</v>
      </c>
      <c r="R44" s="29">
        <v>10739973.704922019</v>
      </c>
      <c r="S44" s="27">
        <v>58.660722614210002</v>
      </c>
      <c r="T44" s="26">
        <v>4246557.746852655</v>
      </c>
      <c r="U44" s="29">
        <v>8336377.4729492962</v>
      </c>
      <c r="V44" s="27">
        <v>50.940084714641422</v>
      </c>
      <c r="W44" s="26">
        <v>12051052.157866172</v>
      </c>
      <c r="X44" s="29">
        <v>27115394.393463604</v>
      </c>
      <c r="Y44" s="27">
        <v>44.443580583770455</v>
      </c>
      <c r="Z44" s="18"/>
      <c r="AA44" s="30">
        <f t="shared" si="31"/>
        <v>21.387739385913179</v>
      </c>
      <c r="AB44" s="76">
        <f t="shared" si="31"/>
        <v>5.959161529505991</v>
      </c>
      <c r="AC44" s="25">
        <f t="shared" si="31"/>
        <v>14.560871975294816</v>
      </c>
      <c r="AD44" s="30">
        <f t="shared" si="31"/>
        <v>14.387077996095826</v>
      </c>
      <c r="AE44" s="76">
        <f t="shared" si="31"/>
        <v>-6.4256966813335055</v>
      </c>
      <c r="AF44" s="25">
        <f t="shared" si="31"/>
        <v>22.241976631716526</v>
      </c>
      <c r="AG44" s="30">
        <f t="shared" si="31"/>
        <v>41.244647723812818</v>
      </c>
      <c r="AH44" s="76">
        <f t="shared" si="31"/>
        <v>6.5113111199841143</v>
      </c>
      <c r="AI44" s="25">
        <f t="shared" si="31"/>
        <v>32.609998166957013</v>
      </c>
      <c r="AJ44" s="30">
        <f t="shared" si="31"/>
        <v>35.661886237005234</v>
      </c>
      <c r="AK44" s="76">
        <f t="shared" si="31"/>
        <v>3.5397268108342246</v>
      </c>
      <c r="AL44" s="25">
        <f t="shared" si="31"/>
        <v>31.023994765659126</v>
      </c>
      <c r="AM44" s="30">
        <f t="shared" si="31"/>
        <v>97.373860781878676</v>
      </c>
      <c r="AN44" s="76">
        <f t="shared" si="31"/>
        <v>30.553427251868754</v>
      </c>
      <c r="AO44" s="25">
        <f t="shared" si="31"/>
        <v>51.182443032381912</v>
      </c>
      <c r="AP44" s="30">
        <f t="shared" si="31"/>
        <v>25.520948449478695</v>
      </c>
      <c r="AQ44" s="76">
        <f t="shared" si="29"/>
        <v>6.2349392463879099</v>
      </c>
      <c r="AR44" s="25">
        <f t="shared" si="29"/>
        <v>18.154111387366868</v>
      </c>
      <c r="AS44" s="30">
        <f t="shared" si="29"/>
        <v>28.063599781309279</v>
      </c>
      <c r="AT44" s="76">
        <f t="shared" si="29"/>
        <v>14.360586267846202</v>
      </c>
      <c r="AU44" s="25">
        <f t="shared" si="29"/>
        <v>11.982286870556067</v>
      </c>
      <c r="AV44" s="30">
        <f t="shared" si="29"/>
        <v>23.913203229113165</v>
      </c>
      <c r="AW44" s="76">
        <f t="shared" si="29"/>
        <v>2.5406175715417589</v>
      </c>
      <c r="AX44" s="25">
        <f t="shared" si="29"/>
        <v>20.84304362869662</v>
      </c>
      <c r="AY44" s="31"/>
      <c r="AZ44" s="30">
        <f t="shared" ref="AZ44:BW44" si="38">+AVERAGE(B43:B44)/AVERAGE(B39:B40)*100-100</f>
        <v>18.659867678179751</v>
      </c>
      <c r="BA44" s="77">
        <f t="shared" si="38"/>
        <v>2.6676147221666753</v>
      </c>
      <c r="BB44" s="25">
        <f t="shared" si="38"/>
        <v>15.55648762940551</v>
      </c>
      <c r="BC44" s="30">
        <f t="shared" si="38"/>
        <v>14.525359213536575</v>
      </c>
      <c r="BD44" s="77">
        <f t="shared" si="38"/>
        <v>-5.5198838089778377</v>
      </c>
      <c r="BE44" s="25">
        <f t="shared" si="38"/>
        <v>21.188507589847944</v>
      </c>
      <c r="BF44" s="30">
        <f t="shared" si="38"/>
        <v>41.225640885042168</v>
      </c>
      <c r="BG44" s="77">
        <f t="shared" si="38"/>
        <v>5.2949662748504664</v>
      </c>
      <c r="BH44" s="25">
        <f t="shared" si="38"/>
        <v>34.240908993199724</v>
      </c>
      <c r="BI44" s="30">
        <f t="shared" si="38"/>
        <v>37.624084448322435</v>
      </c>
      <c r="BJ44" s="77">
        <f t="shared" si="38"/>
        <v>5.2996413717477822</v>
      </c>
      <c r="BK44" s="25">
        <f t="shared" si="38"/>
        <v>30.738095009390719</v>
      </c>
      <c r="BL44" s="30">
        <f t="shared" si="38"/>
        <v>66.085104248766214</v>
      </c>
      <c r="BM44" s="77">
        <f t="shared" si="38"/>
        <v>5.2541158998349715</v>
      </c>
      <c r="BN44" s="25">
        <f t="shared" si="38"/>
        <v>85.331430106703635</v>
      </c>
      <c r="BO44" s="30">
        <f t="shared" si="38"/>
        <v>30.862026777519247</v>
      </c>
      <c r="BP44" s="77">
        <f t="shared" si="38"/>
        <v>4.8453793709730917</v>
      </c>
      <c r="BQ44" s="25">
        <f t="shared" si="38"/>
        <v>25.75660421822144</v>
      </c>
      <c r="BR44" s="30">
        <f t="shared" si="38"/>
        <v>30.024537372895594</v>
      </c>
      <c r="BS44" s="77">
        <f t="shared" si="38"/>
        <v>11.351299238370956</v>
      </c>
      <c r="BT44" s="25">
        <f t="shared" si="38"/>
        <v>17.341241945587967</v>
      </c>
      <c r="BU44" s="30">
        <f t="shared" si="38"/>
        <v>24.156400468729913</v>
      </c>
      <c r="BV44" s="77">
        <f t="shared" si="38"/>
        <v>0.81180603873455937</v>
      </c>
      <c r="BW44" s="25">
        <f t="shared" si="38"/>
        <v>23.190256407130732</v>
      </c>
    </row>
    <row r="45" spans="1:75" x14ac:dyDescent="0.3">
      <c r="A45" s="17" t="s">
        <v>58</v>
      </c>
      <c r="B45" s="36">
        <v>7137154.1882019397</v>
      </c>
      <c r="C45" s="65">
        <v>17943331.710106116</v>
      </c>
      <c r="D45" s="27">
        <v>39.776081184421969</v>
      </c>
      <c r="E45" s="26">
        <v>904048.3209002181</v>
      </c>
      <c r="F45" s="29">
        <v>2565509.0888546198</v>
      </c>
      <c r="G45" s="27">
        <v>35.238554594395673</v>
      </c>
      <c r="H45" s="26">
        <v>2638346.6741891676</v>
      </c>
      <c r="I45" s="29">
        <v>5690557.1919683376</v>
      </c>
      <c r="J45" s="27">
        <v>46.363591212349725</v>
      </c>
      <c r="K45" s="26">
        <v>2227744.101456739</v>
      </c>
      <c r="L45" s="29">
        <v>4792258.7289760364</v>
      </c>
      <c r="M45" s="27">
        <v>46.486306926352903</v>
      </c>
      <c r="N45" s="26">
        <v>410602.57273242855</v>
      </c>
      <c r="O45" s="29">
        <v>898298.46299230121</v>
      </c>
      <c r="P45" s="27">
        <v>45.708925223436296</v>
      </c>
      <c r="Q45" s="26">
        <v>5961971.1434983825</v>
      </c>
      <c r="R45" s="29">
        <v>10468663.953819307</v>
      </c>
      <c r="S45" s="27">
        <v>56.950640213484583</v>
      </c>
      <c r="T45" s="26">
        <v>4597711.8321590414</v>
      </c>
      <c r="U45" s="29">
        <v>9457760.6396792699</v>
      </c>
      <c r="V45" s="27">
        <v>48.613112631225974</v>
      </c>
      <c r="W45" s="26">
        <v>12043808.494630665</v>
      </c>
      <c r="X45" s="29">
        <v>27210301.305069111</v>
      </c>
      <c r="Y45" s="27">
        <v>44.26194462016845</v>
      </c>
      <c r="Z45" s="18"/>
      <c r="AA45" s="30">
        <f t="shared" si="31"/>
        <v>25.602078642377151</v>
      </c>
      <c r="AB45" s="76">
        <f t="shared" si="31"/>
        <v>15.877301081833423</v>
      </c>
      <c r="AC45" s="25">
        <f t="shared" si="31"/>
        <v>8.3923058871348815</v>
      </c>
      <c r="AD45" s="30">
        <f t="shared" si="31"/>
        <v>13.312530408252158</v>
      </c>
      <c r="AE45" s="76">
        <f t="shared" si="31"/>
        <v>-0.6435450429681282</v>
      </c>
      <c r="AF45" s="25">
        <f t="shared" si="31"/>
        <v>14.046470817880731</v>
      </c>
      <c r="AG45" s="30">
        <f t="shared" si="31"/>
        <v>39.541160985750338</v>
      </c>
      <c r="AH45" s="76">
        <f t="shared" si="31"/>
        <v>13.147996467391891</v>
      </c>
      <c r="AI45" s="25">
        <f t="shared" si="31"/>
        <v>23.326232317303734</v>
      </c>
      <c r="AJ45" s="30">
        <f t="shared" si="31"/>
        <v>47.880403421125465</v>
      </c>
      <c r="AK45" s="76">
        <f t="shared" si="31"/>
        <v>19.451938085165892</v>
      </c>
      <c r="AL45" s="25">
        <f t="shared" si="31"/>
        <v>23.799082536183619</v>
      </c>
      <c r="AM45" s="30">
        <f t="shared" si="31"/>
        <v>6.8497814643978501</v>
      </c>
      <c r="AN45" s="76">
        <f t="shared" si="31"/>
        <v>-11.709284387300627</v>
      </c>
      <c r="AO45" s="25">
        <f t="shared" si="31"/>
        <v>21.020404832950561</v>
      </c>
      <c r="AP45" s="30">
        <f t="shared" si="31"/>
        <v>9.0088745661887089</v>
      </c>
      <c r="AQ45" s="76">
        <f t="shared" si="29"/>
        <v>11.723428559597451</v>
      </c>
      <c r="AR45" s="25">
        <f t="shared" si="29"/>
        <v>-2.4297088161420817</v>
      </c>
      <c r="AS45" s="30">
        <f t="shared" si="29"/>
        <v>27.397300860062217</v>
      </c>
      <c r="AT45" s="76">
        <f t="shared" si="29"/>
        <v>32.7928792091422</v>
      </c>
      <c r="AU45" s="25">
        <f t="shared" si="29"/>
        <v>-4.0631533717875072</v>
      </c>
      <c r="AV45" s="30">
        <f t="shared" si="29"/>
        <v>17.716280744272026</v>
      </c>
      <c r="AW45" s="76">
        <f t="shared" si="29"/>
        <v>7.3631606051684457</v>
      </c>
      <c r="AX45" s="25">
        <f t="shared" si="29"/>
        <v>9.6430843510443225</v>
      </c>
      <c r="AY45" s="31"/>
      <c r="AZ45" s="30">
        <f t="shared" ref="AZ45:BW45" si="39">+AVERAGE(B43:B45)/AVERAGE(B39:B41)*100-100</f>
        <v>20.964857275238913</v>
      </c>
      <c r="BA45" s="77">
        <f t="shared" si="39"/>
        <v>6.8883701488246345</v>
      </c>
      <c r="BB45" s="25">
        <f t="shared" si="39"/>
        <v>13.077229375319746</v>
      </c>
      <c r="BC45" s="30">
        <f t="shared" si="39"/>
        <v>14.116624077087693</v>
      </c>
      <c r="BD45" s="77">
        <f t="shared" si="39"/>
        <v>-3.9367696318124104</v>
      </c>
      <c r="BE45" s="25">
        <f t="shared" si="39"/>
        <v>18.718240509968396</v>
      </c>
      <c r="BF45" s="30">
        <f t="shared" si="39"/>
        <v>40.598881703563109</v>
      </c>
      <c r="BG45" s="77">
        <f t="shared" si="39"/>
        <v>8.0604820253157357</v>
      </c>
      <c r="BH45" s="25">
        <f t="shared" si="39"/>
        <v>30.392936184724505</v>
      </c>
      <c r="BI45" s="30">
        <f t="shared" si="39"/>
        <v>41.222713669501644</v>
      </c>
      <c r="BJ45" s="77">
        <f t="shared" si="39"/>
        <v>9.9105003711885189</v>
      </c>
      <c r="BK45" s="25">
        <f t="shared" si="39"/>
        <v>28.248596373027169</v>
      </c>
      <c r="BL45" s="30">
        <f t="shared" si="39"/>
        <v>37.200125773551264</v>
      </c>
      <c r="BM45" s="77">
        <f t="shared" si="39"/>
        <v>-3.5178016088049873</v>
      </c>
      <c r="BN45" s="25">
        <f t="shared" si="39"/>
        <v>66.092324852478242</v>
      </c>
      <c r="BO45" s="30">
        <f t="shared" si="39"/>
        <v>22.498078921153336</v>
      </c>
      <c r="BP45" s="77">
        <f t="shared" si="39"/>
        <v>7.18525593246315</v>
      </c>
      <c r="BQ45" s="25">
        <f t="shared" si="39"/>
        <v>15.153327453244046</v>
      </c>
      <c r="BR45" s="30">
        <f t="shared" si="39"/>
        <v>29.045638879295979</v>
      </c>
      <c r="BS45" s="77">
        <f t="shared" si="39"/>
        <v>18.76707493941872</v>
      </c>
      <c r="BT45" s="25">
        <f t="shared" si="39"/>
        <v>9.6398061947366358</v>
      </c>
      <c r="BU45" s="30">
        <f t="shared" si="39"/>
        <v>21.897341840005964</v>
      </c>
      <c r="BV45" s="77">
        <f t="shared" si="39"/>
        <v>2.9501486495040297</v>
      </c>
      <c r="BW45" s="25">
        <f t="shared" si="39"/>
        <v>18.340379620138208</v>
      </c>
    </row>
    <row r="46" spans="1:75" x14ac:dyDescent="0.3">
      <c r="A46" s="17" t="s">
        <v>59</v>
      </c>
      <c r="B46" s="36">
        <v>8092455.6966585331</v>
      </c>
      <c r="C46" s="65">
        <v>19230026.583641782</v>
      </c>
      <c r="D46" s="27">
        <v>42.08239474584223</v>
      </c>
      <c r="E46" s="26">
        <v>1219923.6438767293</v>
      </c>
      <c r="F46" s="29">
        <v>3344924.9680163283</v>
      </c>
      <c r="G46" s="27">
        <v>36.4708821734854</v>
      </c>
      <c r="H46" s="26">
        <v>3047639.9526968319</v>
      </c>
      <c r="I46" s="29">
        <v>6598438.7280272041</v>
      </c>
      <c r="J46" s="27">
        <v>46.187288816547259</v>
      </c>
      <c r="K46" s="26">
        <v>2705368.027672091</v>
      </c>
      <c r="L46" s="29">
        <v>5486772.2534967046</v>
      </c>
      <c r="M46" s="27">
        <v>49.307095368282646</v>
      </c>
      <c r="N46" s="26">
        <v>342271.92502474086</v>
      </c>
      <c r="O46" s="29">
        <v>1111666.4745304994</v>
      </c>
      <c r="P46" s="27">
        <v>30.789084034336451</v>
      </c>
      <c r="Q46" s="26">
        <v>5790181.8136966033</v>
      </c>
      <c r="R46" s="29">
        <v>9623365.8969459068</v>
      </c>
      <c r="S46" s="27">
        <v>60.167948259498147</v>
      </c>
      <c r="T46" s="26">
        <v>4292201.7311573708</v>
      </c>
      <c r="U46" s="29">
        <v>8617239.2046492342</v>
      </c>
      <c r="V46" s="27">
        <v>49.809476436973128</v>
      </c>
      <c r="W46" s="26">
        <v>13857999.375771329</v>
      </c>
      <c r="X46" s="29">
        <v>30179516.971981987</v>
      </c>
      <c r="Y46" s="27">
        <v>45.918559228886259</v>
      </c>
      <c r="Z46" s="18"/>
      <c r="AA46" s="30">
        <f t="shared" si="31"/>
        <v>20.023983249215661</v>
      </c>
      <c r="AB46" s="76">
        <f t="shared" si="31"/>
        <v>10.390018425475134</v>
      </c>
      <c r="AC46" s="25">
        <f t="shared" si="31"/>
        <v>8.7272064640921059</v>
      </c>
      <c r="AD46" s="30">
        <f t="shared" si="31"/>
        <v>12.258345563847001</v>
      </c>
      <c r="AE46" s="76">
        <f t="shared" si="31"/>
        <v>-1.1523896476891338</v>
      </c>
      <c r="AF46" s="25">
        <f t="shared" si="31"/>
        <v>13.567080846707213</v>
      </c>
      <c r="AG46" s="30">
        <f t="shared" si="31"/>
        <v>28.923899403071459</v>
      </c>
      <c r="AH46" s="76">
        <f t="shared" si="31"/>
        <v>15.078596234303831</v>
      </c>
      <c r="AI46" s="25">
        <f t="shared" si="31"/>
        <v>12.031171409649559</v>
      </c>
      <c r="AJ46" s="30">
        <f t="shared" si="31"/>
        <v>38.207329027645756</v>
      </c>
      <c r="AK46" s="76">
        <f t="shared" si="31"/>
        <v>14.488025123140602</v>
      </c>
      <c r="AL46" s="25">
        <f t="shared" si="31"/>
        <v>20.717716004790219</v>
      </c>
      <c r="AM46" s="30">
        <f t="shared" si="31"/>
        <v>-15.786877877517185</v>
      </c>
      <c r="AN46" s="76">
        <f t="shared" si="31"/>
        <v>18.085014116683922</v>
      </c>
      <c r="AO46" s="25">
        <f t="shared" si="31"/>
        <v>-28.684327344646022</v>
      </c>
      <c r="AP46" s="30">
        <f t="shared" si="31"/>
        <v>10.515449458782783</v>
      </c>
      <c r="AQ46" s="76">
        <f t="shared" si="29"/>
        <v>20.56301967213065</v>
      </c>
      <c r="AR46" s="25">
        <f t="shared" si="29"/>
        <v>-8.3338740524848305</v>
      </c>
      <c r="AS46" s="30">
        <f t="shared" si="29"/>
        <v>23.920630048673885</v>
      </c>
      <c r="AT46" s="76">
        <f t="shared" si="29"/>
        <v>30.356947183278947</v>
      </c>
      <c r="AU46" s="25">
        <f t="shared" si="29"/>
        <v>-4.9374561722097923</v>
      </c>
      <c r="AV46" s="30">
        <f t="shared" si="29"/>
        <v>15.786655135308564</v>
      </c>
      <c r="AW46" s="76">
        <f t="shared" si="29"/>
        <v>8.1339617095585623</v>
      </c>
      <c r="AX46" s="25">
        <f t="shared" si="29"/>
        <v>7.0770489721857359</v>
      </c>
      <c r="AY46" s="22"/>
      <c r="AZ46" s="30">
        <f t="shared" ref="AZ46:BW46" si="40">+AVERAGE(B43:B46)/AVERAGE(B39:B42)*100-100</f>
        <v>20.698946765062558</v>
      </c>
      <c r="BA46" s="77">
        <f t="shared" si="40"/>
        <v>7.8142425161031639</v>
      </c>
      <c r="BB46" s="25">
        <f t="shared" si="40"/>
        <v>11.914034499449144</v>
      </c>
      <c r="BC46" s="30">
        <f t="shared" si="40"/>
        <v>13.531983677958181</v>
      </c>
      <c r="BD46" s="77">
        <f t="shared" si="40"/>
        <v>-3.1057067882185692</v>
      </c>
      <c r="BE46" s="25">
        <f t="shared" si="40"/>
        <v>17.356136242992974</v>
      </c>
      <c r="BF46" s="30">
        <f t="shared" si="40"/>
        <v>36.892106891386646</v>
      </c>
      <c r="BG46" s="77">
        <f t="shared" si="40"/>
        <v>10.070996437357337</v>
      </c>
      <c r="BH46" s="25">
        <f t="shared" si="40"/>
        <v>25.273284620952239</v>
      </c>
      <c r="BI46" s="30">
        <f t="shared" si="40"/>
        <v>40.278452430542984</v>
      </c>
      <c r="BJ46" s="77">
        <f t="shared" si="40"/>
        <v>11.192928177442994</v>
      </c>
      <c r="BK46" s="25">
        <f t="shared" si="40"/>
        <v>26.134633919426392</v>
      </c>
      <c r="BL46" s="30">
        <f t="shared" si="40"/>
        <v>19.170858618784919</v>
      </c>
      <c r="BM46" s="77">
        <f t="shared" si="40"/>
        <v>3.4734228595686432</v>
      </c>
      <c r="BN46" s="25">
        <f t="shared" si="40"/>
        <v>41.941483624074294</v>
      </c>
      <c r="BO46" s="30">
        <f t="shared" si="40"/>
        <v>19.283405916554756</v>
      </c>
      <c r="BP46" s="77">
        <f t="shared" si="40"/>
        <v>10.191026188382523</v>
      </c>
      <c r="BQ46" s="25">
        <f t="shared" si="40"/>
        <v>8.1711226453468129</v>
      </c>
      <c r="BR46" s="30">
        <f t="shared" si="40"/>
        <v>27.695689975189211</v>
      </c>
      <c r="BS46" s="77">
        <f t="shared" si="40"/>
        <v>21.583462217364115</v>
      </c>
      <c r="BT46" s="25">
        <f t="shared" si="40"/>
        <v>5.6869703047828182</v>
      </c>
      <c r="BU46" s="30">
        <f t="shared" si="40"/>
        <v>20.119417860207548</v>
      </c>
      <c r="BV46" s="77">
        <f t="shared" si="40"/>
        <v>4.3207454855496366</v>
      </c>
      <c r="BW46" s="25">
        <f t="shared" si="40"/>
        <v>15.237117410097738</v>
      </c>
    </row>
    <row r="47" spans="1:75" x14ac:dyDescent="0.3">
      <c r="A47" s="17" t="s">
        <v>60</v>
      </c>
      <c r="B47" s="36">
        <v>8254124.5716414368</v>
      </c>
      <c r="C47" s="65">
        <v>18192456.076825608</v>
      </c>
      <c r="D47" s="27">
        <v>45.371139206189554</v>
      </c>
      <c r="E47" s="26">
        <v>907565.37006321328</v>
      </c>
      <c r="F47" s="29">
        <v>2453097.4342810046</v>
      </c>
      <c r="G47" s="27">
        <v>36.996711071495533</v>
      </c>
      <c r="H47" s="26">
        <v>2472909.9316571895</v>
      </c>
      <c r="I47" s="29">
        <v>4889674.5693858899</v>
      </c>
      <c r="J47" s="27">
        <v>50.574120967886216</v>
      </c>
      <c r="K47" s="26">
        <v>2116556.4884798122</v>
      </c>
      <c r="L47" s="29">
        <v>4265327.1418087175</v>
      </c>
      <c r="M47" s="27">
        <v>49.622371698839579</v>
      </c>
      <c r="N47" s="26">
        <v>356353.44317737734</v>
      </c>
      <c r="O47" s="29">
        <v>624347.42757717241</v>
      </c>
      <c r="P47" s="27">
        <v>57.076145017564009</v>
      </c>
      <c r="Q47" s="26">
        <v>6122833.1627515797</v>
      </c>
      <c r="R47" s="29">
        <v>9576164.0362964123</v>
      </c>
      <c r="S47" s="27">
        <v>63.938265254691572</v>
      </c>
      <c r="T47" s="26">
        <v>4242368.2581409616</v>
      </c>
      <c r="U47" s="29">
        <v>8253805.7865516804</v>
      </c>
      <c r="V47" s="27">
        <v>51.398934841103902</v>
      </c>
      <c r="W47" s="26">
        <v>13515064.777972456</v>
      </c>
      <c r="X47" s="29">
        <v>26857586.330237228</v>
      </c>
      <c r="Y47" s="27">
        <v>50.321218786353541</v>
      </c>
      <c r="Z47" s="18"/>
      <c r="AA47" s="30">
        <f t="shared" si="31"/>
        <v>22.163085353315992</v>
      </c>
      <c r="AB47" s="76">
        <f t="shared" si="31"/>
        <v>8.04674561057044</v>
      </c>
      <c r="AC47" s="25">
        <f t="shared" si="31"/>
        <v>13.06503001360602</v>
      </c>
      <c r="AD47" s="30">
        <f t="shared" si="31"/>
        <v>5.3030194825230552</v>
      </c>
      <c r="AE47" s="76">
        <f t="shared" si="31"/>
        <v>-0.37854539926826192</v>
      </c>
      <c r="AF47" s="25">
        <f t="shared" si="31"/>
        <v>5.7031539085252234</v>
      </c>
      <c r="AG47" s="30">
        <f t="shared" si="31"/>
        <v>9.7683213996284053</v>
      </c>
      <c r="AH47" s="76">
        <f t="shared" si="31"/>
        <v>4.8696880182002928</v>
      </c>
      <c r="AI47" s="25">
        <f t="shared" si="31"/>
        <v>4.6711623482449198</v>
      </c>
      <c r="AJ47" s="30">
        <f t="shared" si="31"/>
        <v>13.360926499919159</v>
      </c>
      <c r="AK47" s="76">
        <f t="shared" si="31"/>
        <v>-1.8889811937242058</v>
      </c>
      <c r="AL47" s="25">
        <f t="shared" si="31"/>
        <v>15.543521899160879</v>
      </c>
      <c r="AM47" s="30">
        <f t="shared" si="31"/>
        <v>-7.6205155066409418</v>
      </c>
      <c r="AN47" s="76">
        <f t="shared" si="31"/>
        <v>98.098687537306375</v>
      </c>
      <c r="AO47" s="25">
        <f t="shared" si="31"/>
        <v>-53.366937640128498</v>
      </c>
      <c r="AP47" s="30">
        <f t="shared" si="31"/>
        <v>16.785555042813314</v>
      </c>
      <c r="AQ47" s="76">
        <f t="shared" si="29"/>
        <v>15.181916335648921</v>
      </c>
      <c r="AR47" s="25">
        <f t="shared" si="29"/>
        <v>1.3922660415644117</v>
      </c>
      <c r="AS47" s="30">
        <f t="shared" si="29"/>
        <v>16.06868649725179</v>
      </c>
      <c r="AT47" s="76">
        <f t="shared" si="29"/>
        <v>23.870868912539038</v>
      </c>
      <c r="AU47" s="25">
        <f t="shared" si="29"/>
        <v>-6.2986418709923697</v>
      </c>
      <c r="AV47" s="30">
        <f t="shared" si="29"/>
        <v>17.941768248771183</v>
      </c>
      <c r="AW47" s="76">
        <f t="shared" si="29"/>
        <v>4.8578434223917668</v>
      </c>
      <c r="AX47" s="25">
        <f t="shared" si="29"/>
        <v>12.477774098094258</v>
      </c>
      <c r="AY47" s="22"/>
      <c r="AZ47" s="30">
        <f t="shared" ref="AZ47:BW47" si="41">+AVERAGE(B47:B47)/AVERAGE(B43:B43)*100-100</f>
        <v>22.163085353315992</v>
      </c>
      <c r="BA47" s="77">
        <f t="shared" si="41"/>
        <v>8.04674561057044</v>
      </c>
      <c r="BB47" s="25">
        <f t="shared" si="41"/>
        <v>13.06503001360602</v>
      </c>
      <c r="BC47" s="30">
        <f t="shared" si="41"/>
        <v>5.3030194825230552</v>
      </c>
      <c r="BD47" s="77">
        <f t="shared" si="41"/>
        <v>-0.37854539926826192</v>
      </c>
      <c r="BE47" s="25">
        <f t="shared" si="41"/>
        <v>5.7031539085252234</v>
      </c>
      <c r="BF47" s="30">
        <f t="shared" si="41"/>
        <v>9.7683213996284053</v>
      </c>
      <c r="BG47" s="77">
        <f t="shared" si="41"/>
        <v>4.8696880182002928</v>
      </c>
      <c r="BH47" s="25">
        <f t="shared" si="41"/>
        <v>4.6711623482449198</v>
      </c>
      <c r="BI47" s="30">
        <f t="shared" si="41"/>
        <v>13.360926499919159</v>
      </c>
      <c r="BJ47" s="77">
        <f t="shared" si="41"/>
        <v>-1.8889811937242058</v>
      </c>
      <c r="BK47" s="25">
        <f t="shared" si="41"/>
        <v>15.543521899160879</v>
      </c>
      <c r="BL47" s="30">
        <f t="shared" si="41"/>
        <v>-7.6205155066409418</v>
      </c>
      <c r="BM47" s="77">
        <f t="shared" si="41"/>
        <v>98.098687537306375</v>
      </c>
      <c r="BN47" s="25">
        <f t="shared" si="41"/>
        <v>-53.366937640128498</v>
      </c>
      <c r="BO47" s="30">
        <f t="shared" si="41"/>
        <v>16.785555042813314</v>
      </c>
      <c r="BP47" s="77">
        <f t="shared" si="41"/>
        <v>15.181916335648921</v>
      </c>
      <c r="BQ47" s="25">
        <f t="shared" si="41"/>
        <v>1.3922660415644117</v>
      </c>
      <c r="BR47" s="30">
        <f t="shared" si="41"/>
        <v>16.06868649725179</v>
      </c>
      <c r="BS47" s="77">
        <f t="shared" si="41"/>
        <v>23.870868912539038</v>
      </c>
      <c r="BT47" s="25">
        <f t="shared" si="41"/>
        <v>-6.2986418709923697</v>
      </c>
      <c r="BU47" s="30">
        <f t="shared" si="41"/>
        <v>17.941768248771183</v>
      </c>
      <c r="BV47" s="77">
        <f t="shared" si="41"/>
        <v>4.8578434223917668</v>
      </c>
      <c r="BW47" s="25">
        <f t="shared" si="41"/>
        <v>12.477774098094258</v>
      </c>
    </row>
    <row r="48" spans="1:75" x14ac:dyDescent="0.3">
      <c r="A48" s="17" t="s">
        <v>61</v>
      </c>
      <c r="B48" s="36">
        <v>8667460.088523224</v>
      </c>
      <c r="C48" s="65">
        <v>18826358.097314134</v>
      </c>
      <c r="D48" s="27">
        <v>46.03896326480568</v>
      </c>
      <c r="E48" s="26">
        <v>1010285.5757993505</v>
      </c>
      <c r="F48" s="29">
        <v>2712229.7239470514</v>
      </c>
      <c r="G48" s="27">
        <v>37.249262733139837</v>
      </c>
      <c r="H48" s="26">
        <v>2517665.897393561</v>
      </c>
      <c r="I48" s="29">
        <v>5121763.1476986175</v>
      </c>
      <c r="J48" s="27">
        <v>49.15623438238908</v>
      </c>
      <c r="K48" s="26">
        <v>2390260.8610779727</v>
      </c>
      <c r="L48" s="29">
        <v>4666201.9651094116</v>
      </c>
      <c r="M48" s="27">
        <v>51.224976521605114</v>
      </c>
      <c r="N48" s="26">
        <v>127405.03631558828</v>
      </c>
      <c r="O48" s="29">
        <v>455561.18258920591</v>
      </c>
      <c r="P48" s="27">
        <v>27.966613746912117</v>
      </c>
      <c r="Q48" s="26">
        <v>6784113.8802873092</v>
      </c>
      <c r="R48" s="29">
        <v>10772074.287784027</v>
      </c>
      <c r="S48" s="27">
        <v>62.978714210881115</v>
      </c>
      <c r="T48" s="26">
        <v>4516072.4426624132</v>
      </c>
      <c r="U48" s="29">
        <v>8523568.6167684495</v>
      </c>
      <c r="V48" s="27">
        <v>52.983352932455155</v>
      </c>
      <c r="W48" s="26">
        <v>14463452.99934103</v>
      </c>
      <c r="X48" s="29">
        <v>28908856.639975384</v>
      </c>
      <c r="Y48" s="27">
        <v>50.031217697281249</v>
      </c>
      <c r="Z48" s="18"/>
      <c r="AA48" s="30">
        <f t="shared" si="31"/>
        <v>27.305523476416653</v>
      </c>
      <c r="AB48" s="76">
        <f t="shared" si="31"/>
        <v>10.613077390486865</v>
      </c>
      <c r="AC48" s="25">
        <f t="shared" si="31"/>
        <v>15.090843216486988</v>
      </c>
      <c r="AD48" s="30">
        <f t="shared" si="31"/>
        <v>7.9727866710629343</v>
      </c>
      <c r="AE48" s="76">
        <f t="shared" si="31"/>
        <v>3.8183801092167755</v>
      </c>
      <c r="AF48" s="25">
        <f t="shared" si="31"/>
        <v>4.0016098859139646</v>
      </c>
      <c r="AG48" s="30">
        <f t="shared" si="31"/>
        <v>11.728146074261787</v>
      </c>
      <c r="AH48" s="76">
        <f t="shared" si="31"/>
        <v>0.8357748604900479</v>
      </c>
      <c r="AI48" s="25">
        <f t="shared" si="31"/>
        <v>10.80209006063744</v>
      </c>
      <c r="AJ48" s="30">
        <f t="shared" si="31"/>
        <v>21.42397137448495</v>
      </c>
      <c r="AK48" s="76">
        <f t="shared" si="31"/>
        <v>6.183927820212574</v>
      </c>
      <c r="AL48" s="25">
        <f t="shared" si="31"/>
        <v>14.352495586786304</v>
      </c>
      <c r="AM48" s="30">
        <f t="shared" si="31"/>
        <v>-55.274642235592673</v>
      </c>
      <c r="AN48" s="76">
        <f t="shared" si="31"/>
        <v>-33.481057361366183</v>
      </c>
      <c r="AO48" s="25">
        <f t="shared" si="31"/>
        <v>-32.762975491990019</v>
      </c>
      <c r="AP48" s="30">
        <f t="shared" si="31"/>
        <v>7.6818486790348288</v>
      </c>
      <c r="AQ48" s="76">
        <f t="shared" si="29"/>
        <v>0.298888840363702</v>
      </c>
      <c r="AR48" s="25">
        <f t="shared" si="29"/>
        <v>7.3609587544104329</v>
      </c>
      <c r="AS48" s="30">
        <f t="shared" si="29"/>
        <v>6.3466626824870076</v>
      </c>
      <c r="AT48" s="76">
        <f t="shared" si="29"/>
        <v>2.2454734616632805</v>
      </c>
      <c r="AU48" s="25">
        <f t="shared" si="29"/>
        <v>4.011120572845158</v>
      </c>
      <c r="AV48" s="30">
        <f t="shared" si="29"/>
        <v>20.018176088468692</v>
      </c>
      <c r="AW48" s="76">
        <f t="shared" si="29"/>
        <v>6.6141846232710861</v>
      </c>
      <c r="AX48" s="25">
        <f t="shared" si="29"/>
        <v>12.572427873984665</v>
      </c>
      <c r="AY48" s="22"/>
      <c r="AZ48" s="30">
        <f t="shared" ref="AZ48:BW48" si="42">+AVERAGE(B47:B48)/AVERAGE(B43:B44)*100-100</f>
        <v>24.744113302560123</v>
      </c>
      <c r="BA48" s="77">
        <f t="shared" si="42"/>
        <v>9.3368254831322446</v>
      </c>
      <c r="BB48" s="25">
        <f t="shared" si="42"/>
        <v>14.076342932083492</v>
      </c>
      <c r="BC48" s="30">
        <f t="shared" si="42"/>
        <v>6.6927263231079763</v>
      </c>
      <c r="BD48" s="77">
        <f t="shared" si="42"/>
        <v>1.7819656106419615</v>
      </c>
      <c r="BE48" s="25">
        <f t="shared" si="42"/>
        <v>4.8425850586397416</v>
      </c>
      <c r="BF48" s="30">
        <f t="shared" si="42"/>
        <v>10.748351324470036</v>
      </c>
      <c r="BG48" s="77">
        <f t="shared" si="42"/>
        <v>2.7664600776578112</v>
      </c>
      <c r="BH48" s="25">
        <f t="shared" si="42"/>
        <v>7.6058741789003079</v>
      </c>
      <c r="BI48" s="30">
        <f t="shared" si="42"/>
        <v>17.49905882894582</v>
      </c>
      <c r="BJ48" s="77">
        <f t="shared" si="42"/>
        <v>2.1691761091477701</v>
      </c>
      <c r="BK48" s="25">
        <f t="shared" si="42"/>
        <v>14.935461057123518</v>
      </c>
      <c r="BL48" s="30">
        <f t="shared" si="42"/>
        <v>-27.862962128105565</v>
      </c>
      <c r="BM48" s="77">
        <f t="shared" si="42"/>
        <v>7.9877053347094886</v>
      </c>
      <c r="BN48" s="25">
        <f t="shared" si="42"/>
        <v>-48.140936886135464</v>
      </c>
      <c r="BO48" s="30">
        <f t="shared" si="42"/>
        <v>11.816747284353909</v>
      </c>
      <c r="BP48" s="77">
        <f t="shared" si="42"/>
        <v>6.7929174332067106</v>
      </c>
      <c r="BQ48" s="25">
        <f t="shared" si="42"/>
        <v>4.2687439533826392</v>
      </c>
      <c r="BR48" s="30">
        <f t="shared" si="42"/>
        <v>10.843783151842914</v>
      </c>
      <c r="BS48" s="77">
        <f t="shared" si="42"/>
        <v>11.852060261744214</v>
      </c>
      <c r="BT48" s="25">
        <f t="shared" si="42"/>
        <v>-1.3344681475265361</v>
      </c>
      <c r="BU48" s="30">
        <f t="shared" si="42"/>
        <v>19.00611268001073</v>
      </c>
      <c r="BV48" s="77">
        <f t="shared" si="42"/>
        <v>5.7610301418755228</v>
      </c>
      <c r="BW48" s="25">
        <f t="shared" si="42"/>
        <v>12.524944314557175</v>
      </c>
    </row>
    <row r="49" spans="1:75" x14ac:dyDescent="0.3">
      <c r="A49" s="17" t="s">
        <v>62</v>
      </c>
      <c r="B49" s="36">
        <v>8675748.9756542481</v>
      </c>
      <c r="C49" s="65">
        <v>18023796.383997634</v>
      </c>
      <c r="D49" s="27">
        <v>48.134969963137081</v>
      </c>
      <c r="E49" s="26">
        <v>1004960.8170061326</v>
      </c>
      <c r="F49" s="29">
        <v>2648035.3619168964</v>
      </c>
      <c r="G49" s="27">
        <v>37.951185677469489</v>
      </c>
      <c r="H49" s="26">
        <v>2822194.8071852839</v>
      </c>
      <c r="I49" s="29">
        <v>5581216.3708693665</v>
      </c>
      <c r="J49" s="27">
        <v>50.565945121129218</v>
      </c>
      <c r="K49" s="26">
        <v>2569636.7433814267</v>
      </c>
      <c r="L49" s="29">
        <v>4787171.8911261726</v>
      </c>
      <c r="M49" s="27">
        <v>53.677553299155193</v>
      </c>
      <c r="N49" s="26">
        <v>252558.06380385719</v>
      </c>
      <c r="O49" s="29">
        <v>794044.47974319384</v>
      </c>
      <c r="P49" s="27">
        <v>31.806538581508477</v>
      </c>
      <c r="Q49" s="26">
        <v>6937905.6615184192</v>
      </c>
      <c r="R49" s="29">
        <v>11418872.366607232</v>
      </c>
      <c r="S49" s="27">
        <v>60.758238105955861</v>
      </c>
      <c r="T49" s="26">
        <v>5415997.923613321</v>
      </c>
      <c r="U49" s="29">
        <v>9795173.8629500326</v>
      </c>
      <c r="V49" s="27">
        <v>55.292514450398677</v>
      </c>
      <c r="W49" s="26">
        <v>14024812.337750763</v>
      </c>
      <c r="X49" s="29">
        <v>27876746.620441094</v>
      </c>
      <c r="Y49" s="27">
        <v>50.310075736982995</v>
      </c>
      <c r="Z49" s="18"/>
      <c r="AA49" s="30">
        <f t="shared" si="31"/>
        <v>21.557538857653952</v>
      </c>
      <c r="AB49" s="76">
        <f t="shared" si="31"/>
        <v>0.44843775499172978</v>
      </c>
      <c r="AC49" s="25">
        <f t="shared" si="31"/>
        <v>21.014862524940781</v>
      </c>
      <c r="AD49" s="30">
        <f t="shared" si="31"/>
        <v>11.162290087041967</v>
      </c>
      <c r="AE49" s="76">
        <f t="shared" si="31"/>
        <v>3.2167601128679166</v>
      </c>
      <c r="AF49" s="25">
        <f t="shared" si="31"/>
        <v>7.6979067793695179</v>
      </c>
      <c r="AG49" s="30">
        <f t="shared" si="31"/>
        <v>6.9683084029363869</v>
      </c>
      <c r="AH49" s="76">
        <f t="shared" si="31"/>
        <v>-1.9214431453794134</v>
      </c>
      <c r="AI49" s="25">
        <f t="shared" si="31"/>
        <v>9.0639094144633958</v>
      </c>
      <c r="AJ49" s="30">
        <f t="shared" si="31"/>
        <v>15.347033876158463</v>
      </c>
      <c r="AK49" s="76">
        <f t="shared" si="31"/>
        <v>-0.1061469786492637</v>
      </c>
      <c r="AL49" s="25">
        <f t="shared" si="31"/>
        <v>15.469601369270308</v>
      </c>
      <c r="AM49" s="30">
        <f t="shared" si="31"/>
        <v>-38.490871568786275</v>
      </c>
      <c r="AN49" s="76">
        <f t="shared" si="31"/>
        <v>-11.6057176477659</v>
      </c>
      <c r="AO49" s="25">
        <f t="shared" si="31"/>
        <v>-30.41503726891321</v>
      </c>
      <c r="AP49" s="30">
        <f t="shared" si="31"/>
        <v>16.369326427960118</v>
      </c>
      <c r="AQ49" s="76">
        <f t="shared" si="29"/>
        <v>9.0766922787817634</v>
      </c>
      <c r="AR49" s="25">
        <f t="shared" si="29"/>
        <v>6.6857859335701164</v>
      </c>
      <c r="AS49" s="30">
        <f t="shared" si="29"/>
        <v>17.797681136314722</v>
      </c>
      <c r="AT49" s="76">
        <f t="shared" si="29"/>
        <v>3.5675804889285558</v>
      </c>
      <c r="AU49" s="25">
        <f t="shared" si="29"/>
        <v>13.739918013154082</v>
      </c>
      <c r="AV49" s="30">
        <f t="shared" si="29"/>
        <v>16.448317357447721</v>
      </c>
      <c r="AW49" s="76">
        <f t="shared" si="29"/>
        <v>2.4492390139311908</v>
      </c>
      <c r="AX49" s="25">
        <f t="shared" si="29"/>
        <v>13.664404419453916</v>
      </c>
      <c r="AY49" s="22"/>
      <c r="AZ49" s="30">
        <f t="shared" ref="AZ49:BW49" si="43">+AVERAGE(B47:B49)/AVERAGE(B43:B45)*100-100</f>
        <v>23.645530386967934</v>
      </c>
      <c r="BA49" s="77">
        <f t="shared" si="43"/>
        <v>6.2579750713045712</v>
      </c>
      <c r="BB49" s="25">
        <f t="shared" si="43"/>
        <v>16.378024758911437</v>
      </c>
      <c r="BC49" s="30">
        <f t="shared" si="43"/>
        <v>8.1883992405048502</v>
      </c>
      <c r="BD49" s="77">
        <f t="shared" si="43"/>
        <v>2.2637436208986088</v>
      </c>
      <c r="BE49" s="25">
        <f t="shared" si="43"/>
        <v>5.7913120949256012</v>
      </c>
      <c r="BF49" s="30">
        <f t="shared" si="43"/>
        <v>9.3524585201056851</v>
      </c>
      <c r="BG49" s="77">
        <f t="shared" si="43"/>
        <v>1.037848273391802</v>
      </c>
      <c r="BH49" s="25">
        <f t="shared" si="43"/>
        <v>8.0920468445809348</v>
      </c>
      <c r="BI49" s="30">
        <f t="shared" si="43"/>
        <v>16.708382094272565</v>
      </c>
      <c r="BJ49" s="77">
        <f t="shared" si="43"/>
        <v>1.3635157317031457</v>
      </c>
      <c r="BK49" s="25">
        <f t="shared" si="43"/>
        <v>15.12044515075101</v>
      </c>
      <c r="BL49" s="30">
        <f t="shared" si="43"/>
        <v>-31.899028159541615</v>
      </c>
      <c r="BM49" s="77">
        <f t="shared" si="43"/>
        <v>-1.2840035928188769</v>
      </c>
      <c r="BN49" s="25">
        <f t="shared" si="43"/>
        <v>-44.27711800794669</v>
      </c>
      <c r="BO49" s="30">
        <f t="shared" si="43"/>
        <v>13.367302757704309</v>
      </c>
      <c r="BP49" s="77">
        <f t="shared" si="43"/>
        <v>7.6027405326457398</v>
      </c>
      <c r="BQ49" s="25">
        <f t="shared" si="43"/>
        <v>5.039163209858728</v>
      </c>
      <c r="BR49" s="30">
        <f t="shared" si="43"/>
        <v>13.40168395841323</v>
      </c>
      <c r="BS49" s="77">
        <f t="shared" si="43"/>
        <v>8.6484197999718901</v>
      </c>
      <c r="BT49" s="25">
        <f t="shared" si="43"/>
        <v>3.4115079865960354</v>
      </c>
      <c r="BU49" s="30">
        <f t="shared" si="43"/>
        <v>18.139666389564496</v>
      </c>
      <c r="BV49" s="77">
        <f t="shared" si="43"/>
        <v>4.6337355228210271</v>
      </c>
      <c r="BW49" s="25">
        <f t="shared" si="43"/>
        <v>12.902890066990707</v>
      </c>
    </row>
    <row r="50" spans="1:75" x14ac:dyDescent="0.3">
      <c r="A50" s="17" t="s">
        <v>63</v>
      </c>
      <c r="B50" s="36">
        <v>9521066.5176749397</v>
      </c>
      <c r="C50" s="65">
        <v>19331189.647091635</v>
      </c>
      <c r="D50" s="27">
        <v>49.252356898311113</v>
      </c>
      <c r="E50" s="26">
        <v>1440004.6571456725</v>
      </c>
      <c r="F50" s="29">
        <v>3782328.0092888186</v>
      </c>
      <c r="G50" s="27">
        <v>38.071913742257188</v>
      </c>
      <c r="H50" s="26">
        <v>3726838.461151429</v>
      </c>
      <c r="I50" s="29">
        <v>7032775.76529516</v>
      </c>
      <c r="J50" s="27">
        <v>52.992425544723964</v>
      </c>
      <c r="K50" s="26">
        <v>3448438.2677490697</v>
      </c>
      <c r="L50" s="29">
        <v>6075445.2665042179</v>
      </c>
      <c r="M50" s="27">
        <v>56.760255692884954</v>
      </c>
      <c r="N50" s="26">
        <v>278400.19340235926</v>
      </c>
      <c r="O50" s="29">
        <v>957330.49879094213</v>
      </c>
      <c r="P50" s="27">
        <v>29.080886251296079</v>
      </c>
      <c r="Q50" s="26">
        <v>6426556.4606712013</v>
      </c>
      <c r="R50" s="29">
        <v>10396661.267288597</v>
      </c>
      <c r="S50" s="27">
        <v>61.813656283015739</v>
      </c>
      <c r="T50" s="26">
        <v>5615804.4799964931</v>
      </c>
      <c r="U50" s="29">
        <v>9599630.7800448984</v>
      </c>
      <c r="V50" s="27">
        <v>58.500213275600878</v>
      </c>
      <c r="W50" s="26">
        <v>15498661.61664675</v>
      </c>
      <c r="X50" s="29">
        <v>30943323.908919312</v>
      </c>
      <c r="Y50" s="27">
        <v>50.087255209771797</v>
      </c>
      <c r="Z50" s="18"/>
      <c r="AA50" s="30">
        <f t="shared" si="31"/>
        <v>17.653613125201247</v>
      </c>
      <c r="AB50" s="76">
        <f t="shared" si="31"/>
        <v>0.52606824545893005</v>
      </c>
      <c r="AC50" s="25">
        <f t="shared" si="31"/>
        <v>17.03791382541813</v>
      </c>
      <c r="AD50" s="30">
        <f t="shared" si="31"/>
        <v>18.040556421183851</v>
      </c>
      <c r="AE50" s="76">
        <f t="shared" si="31"/>
        <v>13.076617426545383</v>
      </c>
      <c r="AF50" s="25">
        <f t="shared" si="31"/>
        <v>4.3898898884758779</v>
      </c>
      <c r="AG50" s="30">
        <f t="shared" si="31"/>
        <v>22.28604818799478</v>
      </c>
      <c r="AH50" s="76">
        <f t="shared" si="31"/>
        <v>6.5824213146526347</v>
      </c>
      <c r="AI50" s="25">
        <f t="shared" si="31"/>
        <v>14.73378694126481</v>
      </c>
      <c r="AJ50" s="30">
        <f t="shared" si="31"/>
        <v>27.466512225930842</v>
      </c>
      <c r="AK50" s="76">
        <f t="shared" si="31"/>
        <v>10.728949294958483</v>
      </c>
      <c r="AL50" s="25">
        <f t="shared" si="31"/>
        <v>15.115796760959952</v>
      </c>
      <c r="AM50" s="30">
        <f t="shared" si="31"/>
        <v>-18.661107427307883</v>
      </c>
      <c r="AN50" s="76">
        <f t="shared" si="31"/>
        <v>-13.883298568011554</v>
      </c>
      <c r="AO50" s="25">
        <f t="shared" si="31"/>
        <v>-5.5480630119927099</v>
      </c>
      <c r="AP50" s="30">
        <f t="shared" si="31"/>
        <v>10.990581426463365</v>
      </c>
      <c r="AQ50" s="76">
        <f t="shared" si="29"/>
        <v>8.0356018738527268</v>
      </c>
      <c r="AR50" s="25">
        <f t="shared" si="29"/>
        <v>2.7351905310445801</v>
      </c>
      <c r="AS50" s="30">
        <f t="shared" si="29"/>
        <v>30.837384441439553</v>
      </c>
      <c r="AT50" s="76">
        <f t="shared" si="29"/>
        <v>11.400305272547584</v>
      </c>
      <c r="AU50" s="25">
        <f t="shared" si="29"/>
        <v>17.44795862214022</v>
      </c>
      <c r="AV50" s="30">
        <f t="shared" si="29"/>
        <v>11.83909882218552</v>
      </c>
      <c r="AW50" s="76">
        <f t="shared" si="29"/>
        <v>2.5308786010274105</v>
      </c>
      <c r="AX50" s="25">
        <f t="shared" si="29"/>
        <v>9.0784555327753367</v>
      </c>
      <c r="AY50" s="22"/>
      <c r="AZ50" s="30">
        <f t="shared" ref="AZ50:BW50" si="44">+AVERAGE(B47:B50)/AVERAGE(B43:B46)*100-100</f>
        <v>21.961560244877603</v>
      </c>
      <c r="BA50" s="77">
        <f t="shared" si="44"/>
        <v>4.7061906285251922</v>
      </c>
      <c r="BB50" s="25">
        <f t="shared" si="44"/>
        <v>16.549454254081056</v>
      </c>
      <c r="BC50" s="30">
        <f t="shared" si="44"/>
        <v>11.253253022997669</v>
      </c>
      <c r="BD50" s="77">
        <f t="shared" si="44"/>
        <v>5.5561578697512601</v>
      </c>
      <c r="BE50" s="25">
        <f t="shared" si="44"/>
        <v>5.4327032499543719</v>
      </c>
      <c r="BF50" s="30">
        <f t="shared" si="44"/>
        <v>13.219813842280615</v>
      </c>
      <c r="BG50" s="77">
        <f t="shared" si="44"/>
        <v>2.6984922163838547</v>
      </c>
      <c r="BH50" s="25">
        <f t="shared" si="44"/>
        <v>9.7481533923944994</v>
      </c>
      <c r="BI50" s="30">
        <f t="shared" si="44"/>
        <v>20.027528010733135</v>
      </c>
      <c r="BJ50" s="77">
        <f t="shared" si="44"/>
        <v>4.0650657262090988</v>
      </c>
      <c r="BK50" s="25">
        <f t="shared" si="44"/>
        <v>15.119196356995658</v>
      </c>
      <c r="BL50" s="30">
        <f t="shared" si="44"/>
        <v>-28.716016795056873</v>
      </c>
      <c r="BM50" s="77">
        <f t="shared" si="44"/>
        <v>-5.9372398057599725</v>
      </c>
      <c r="BN50" s="25">
        <f t="shared" si="44"/>
        <v>-39.318696513983944</v>
      </c>
      <c r="BO50" s="30">
        <f t="shared" si="44"/>
        <v>12.776549805632058</v>
      </c>
      <c r="BP50" s="77">
        <f t="shared" si="44"/>
        <v>7.7091521271617012</v>
      </c>
      <c r="BQ50" s="25">
        <f t="shared" si="44"/>
        <v>4.4587514876159844</v>
      </c>
      <c r="BR50" s="30">
        <f t="shared" si="44"/>
        <v>17.858549029936228</v>
      </c>
      <c r="BS50" s="77">
        <f t="shared" si="44"/>
        <v>9.3653943757950202</v>
      </c>
      <c r="BT50" s="25">
        <f t="shared" si="44"/>
        <v>6.8350692169582459</v>
      </c>
      <c r="BU50" s="30">
        <f t="shared" si="44"/>
        <v>16.372619262791105</v>
      </c>
      <c r="BV50" s="77">
        <f t="shared" si="44"/>
        <v>4.0574183636285852</v>
      </c>
      <c r="BW50" s="25">
        <f t="shared" si="44"/>
        <v>11.9237994739279</v>
      </c>
    </row>
    <row r="51" spans="1:75" x14ac:dyDescent="0.3">
      <c r="A51" s="17" t="s">
        <v>64</v>
      </c>
      <c r="B51" s="36">
        <v>8921495.1363318469</v>
      </c>
      <c r="C51" s="65">
        <v>17130904.410823304</v>
      </c>
      <c r="D51" s="27">
        <v>52.078366222715289</v>
      </c>
      <c r="E51" s="26">
        <v>1093226.6547737843</v>
      </c>
      <c r="F51" s="29">
        <v>2747890.0253659012</v>
      </c>
      <c r="G51" s="27">
        <v>39.784221518407143</v>
      </c>
      <c r="H51" s="26">
        <v>2976029.1455524107</v>
      </c>
      <c r="I51" s="29">
        <v>4901725.3145454219</v>
      </c>
      <c r="J51" s="27">
        <v>60.7139110125432</v>
      </c>
      <c r="K51" s="26">
        <v>2429325.5914674345</v>
      </c>
      <c r="L51" s="29">
        <v>4231259.8971661804</v>
      </c>
      <c r="M51" s="27">
        <v>57.413764469878984</v>
      </c>
      <c r="N51" s="26">
        <v>546703.5540849762</v>
      </c>
      <c r="O51" s="29">
        <v>670465.41737924144</v>
      </c>
      <c r="P51" s="27">
        <v>81.540902768999828</v>
      </c>
      <c r="Q51" s="26">
        <v>7505544.5888179513</v>
      </c>
      <c r="R51" s="29">
        <v>11605996.743616791</v>
      </c>
      <c r="S51" s="27">
        <v>64.669538985920724</v>
      </c>
      <c r="T51" s="26">
        <v>5300001.8468169682</v>
      </c>
      <c r="U51" s="29">
        <v>8886881.8583172429</v>
      </c>
      <c r="V51" s="27">
        <v>59.638486606600836</v>
      </c>
      <c r="W51" s="26">
        <v>15196293.678659026</v>
      </c>
      <c r="X51" s="29">
        <v>27499634.636034176</v>
      </c>
      <c r="Y51" s="27">
        <v>55.259983922646541</v>
      </c>
      <c r="Z51" s="18"/>
      <c r="AA51" s="30">
        <f t="shared" si="31"/>
        <v>8.0852979488979884</v>
      </c>
      <c r="AB51" s="76">
        <f t="shared" si="31"/>
        <v>-5.8351201262734236</v>
      </c>
      <c r="AC51" s="25">
        <f t="shared" si="31"/>
        <v>14.783025363424713</v>
      </c>
      <c r="AD51" s="30">
        <f t="shared" si="31"/>
        <v>20.457070183014963</v>
      </c>
      <c r="AE51" s="76">
        <f t="shared" si="31"/>
        <v>12.017157857869563</v>
      </c>
      <c r="AF51" s="25">
        <f t="shared" si="31"/>
        <v>7.5344817584589947</v>
      </c>
      <c r="AG51" s="30">
        <f t="shared" si="31"/>
        <v>20.345230024534786</v>
      </c>
      <c r="AH51" s="76">
        <f t="shared" si="31"/>
        <v>0.24645290782704876</v>
      </c>
      <c r="AI51" s="25">
        <f t="shared" si="31"/>
        <v>20.049364873974952</v>
      </c>
      <c r="AJ51" s="30">
        <f t="shared" si="31"/>
        <v>14.777262250735617</v>
      </c>
      <c r="AK51" s="76">
        <f t="shared" si="31"/>
        <v>-0.79870179964885324</v>
      </c>
      <c r="AL51" s="25">
        <f t="shared" si="31"/>
        <v>15.701371184605435</v>
      </c>
      <c r="AM51" s="30">
        <f t="shared" si="31"/>
        <v>53.416099816622449</v>
      </c>
      <c r="AN51" s="76">
        <f t="shared" si="31"/>
        <v>7.3865908250849088</v>
      </c>
      <c r="AO51" s="25">
        <f t="shared" si="31"/>
        <v>42.863367425931273</v>
      </c>
      <c r="AP51" s="30">
        <f t="shared" si="31"/>
        <v>22.582869552581215</v>
      </c>
      <c r="AQ51" s="76">
        <f t="shared" si="29"/>
        <v>21.196720311251255</v>
      </c>
      <c r="AR51" s="25">
        <f t="shared" si="29"/>
        <v>1.1437184420255875</v>
      </c>
      <c r="AS51" s="30">
        <f t="shared" si="29"/>
        <v>24.930263577341336</v>
      </c>
      <c r="AT51" s="76">
        <f t="shared" si="29"/>
        <v>7.6701110752698298</v>
      </c>
      <c r="AU51" s="25">
        <f t="shared" si="29"/>
        <v>16.030588553963071</v>
      </c>
      <c r="AV51" s="30">
        <f t="shared" si="29"/>
        <v>12.439665871426115</v>
      </c>
      <c r="AW51" s="76">
        <f t="shared" si="29"/>
        <v>2.3905659201925573</v>
      </c>
      <c r="AX51" s="25">
        <f t="shared" si="29"/>
        <v>9.8144783759337884</v>
      </c>
      <c r="AY51" s="22"/>
      <c r="AZ51" s="30">
        <f t="shared" ref="AZ51:BW51" si="45">+AVERAGE(B51:B51)/AVERAGE(B47:B47)*100-100</f>
        <v>8.0852979488979884</v>
      </c>
      <c r="BA51" s="77">
        <f t="shared" si="45"/>
        <v>-5.8351201262734236</v>
      </c>
      <c r="BB51" s="25">
        <f t="shared" si="45"/>
        <v>14.783025363424713</v>
      </c>
      <c r="BC51" s="30">
        <f t="shared" si="45"/>
        <v>20.457070183014963</v>
      </c>
      <c r="BD51" s="77">
        <f t="shared" si="45"/>
        <v>12.017157857869563</v>
      </c>
      <c r="BE51" s="25">
        <f t="shared" si="45"/>
        <v>7.5344817584589947</v>
      </c>
      <c r="BF51" s="30">
        <f t="shared" si="45"/>
        <v>20.345230024534786</v>
      </c>
      <c r="BG51" s="77">
        <f t="shared" si="45"/>
        <v>0.24645290782704876</v>
      </c>
      <c r="BH51" s="25">
        <f t="shared" si="45"/>
        <v>20.049364873974952</v>
      </c>
      <c r="BI51" s="30">
        <f t="shared" si="45"/>
        <v>14.777262250735617</v>
      </c>
      <c r="BJ51" s="77">
        <f t="shared" si="45"/>
        <v>-0.79870179964885324</v>
      </c>
      <c r="BK51" s="25">
        <f t="shared" si="45"/>
        <v>15.701371184605435</v>
      </c>
      <c r="BL51" s="30">
        <f t="shared" si="45"/>
        <v>53.416099816622449</v>
      </c>
      <c r="BM51" s="77">
        <f t="shared" si="45"/>
        <v>7.3865908250849088</v>
      </c>
      <c r="BN51" s="25">
        <f t="shared" si="45"/>
        <v>42.863367425931273</v>
      </c>
      <c r="BO51" s="30">
        <f t="shared" si="45"/>
        <v>22.582869552581215</v>
      </c>
      <c r="BP51" s="77">
        <f t="shared" si="45"/>
        <v>21.196720311251255</v>
      </c>
      <c r="BQ51" s="25">
        <f t="shared" si="45"/>
        <v>1.1437184420255875</v>
      </c>
      <c r="BR51" s="30">
        <f t="shared" si="45"/>
        <v>24.930263577341336</v>
      </c>
      <c r="BS51" s="77">
        <f t="shared" si="45"/>
        <v>7.6701110752698298</v>
      </c>
      <c r="BT51" s="25">
        <f t="shared" si="45"/>
        <v>16.030588553963071</v>
      </c>
      <c r="BU51" s="30">
        <f t="shared" si="45"/>
        <v>12.439665871426115</v>
      </c>
      <c r="BV51" s="77">
        <f t="shared" si="45"/>
        <v>2.3905659201925573</v>
      </c>
      <c r="BW51" s="25">
        <f t="shared" si="45"/>
        <v>9.8144783759337884</v>
      </c>
    </row>
    <row r="52" spans="1:75" x14ac:dyDescent="0.3">
      <c r="A52" s="17" t="s">
        <v>65</v>
      </c>
      <c r="B52" s="36">
        <v>9974806.7449628189</v>
      </c>
      <c r="C52" s="65">
        <v>18865795.727283325</v>
      </c>
      <c r="D52" s="27">
        <v>52.872441158352302</v>
      </c>
      <c r="E52" s="26">
        <v>1254770.595522892</v>
      </c>
      <c r="F52" s="29">
        <v>3025553.28891862</v>
      </c>
      <c r="G52" s="27">
        <v>41.472434153402951</v>
      </c>
      <c r="H52" s="26">
        <v>2895049.6982141733</v>
      </c>
      <c r="I52" s="29">
        <v>4554020.5375860762</v>
      </c>
      <c r="J52" s="27">
        <v>63.571292099370638</v>
      </c>
      <c r="K52" s="26">
        <v>2805637.9828483714</v>
      </c>
      <c r="L52" s="29">
        <v>4573120.8269422166</v>
      </c>
      <c r="M52" s="27">
        <v>61.350620047455436</v>
      </c>
      <c r="N52" s="26">
        <v>89411.715365801938</v>
      </c>
      <c r="O52" s="29">
        <v>-19100.28935614042</v>
      </c>
      <c r="P52" s="27">
        <v>-468.11707246234778</v>
      </c>
      <c r="Q52" s="26">
        <v>7997426.4752779054</v>
      </c>
      <c r="R52" s="29">
        <v>12096991.037473243</v>
      </c>
      <c r="S52" s="27">
        <v>66.110873774346175</v>
      </c>
      <c r="T52" s="26">
        <v>5849594.9411200797</v>
      </c>
      <c r="U52" s="29">
        <v>9512278.7763657924</v>
      </c>
      <c r="V52" s="27">
        <v>61.495200872938916</v>
      </c>
      <c r="W52" s="26">
        <v>16272458.572857708</v>
      </c>
      <c r="X52" s="29">
        <v>29030081.814895473</v>
      </c>
      <c r="Y52" s="27">
        <v>56.053781303875724</v>
      </c>
      <c r="Z52" s="18"/>
      <c r="AA52" s="30">
        <f t="shared" si="31"/>
        <v>15.083388248544466</v>
      </c>
      <c r="AB52" s="76">
        <f t="shared" si="31"/>
        <v>0.2094809296908835</v>
      </c>
      <c r="AC52" s="25">
        <f t="shared" si="31"/>
        <v>14.84281445314484</v>
      </c>
      <c r="AD52" s="30">
        <f t="shared" si="31"/>
        <v>24.199595201594533</v>
      </c>
      <c r="AE52" s="76">
        <f t="shared" si="31"/>
        <v>11.552250246546052</v>
      </c>
      <c r="AF52" s="25">
        <f t="shared" si="31"/>
        <v>11.33759733855311</v>
      </c>
      <c r="AG52" s="30">
        <f t="shared" si="31"/>
        <v>14.989431330475696</v>
      </c>
      <c r="AH52" s="76">
        <f t="shared" si="31"/>
        <v>-11.084905602627231</v>
      </c>
      <c r="AI52" s="25">
        <f t="shared" si="31"/>
        <v>29.324983693514895</v>
      </c>
      <c r="AJ52" s="30">
        <f t="shared" si="31"/>
        <v>17.377899146249234</v>
      </c>
      <c r="AK52" s="76">
        <f t="shared" si="31"/>
        <v>-1.9947944573164733</v>
      </c>
      <c r="AL52" s="25">
        <f t="shared" si="31"/>
        <v>19.767004718059056</v>
      </c>
      <c r="AM52" s="30">
        <f t="shared" si="31"/>
        <v>-29.820894093758668</v>
      </c>
      <c r="AN52" s="76">
        <f t="shared" si="31"/>
        <v>-104.19269465576126</v>
      </c>
      <c r="AO52" s="25">
        <f t="shared" si="31"/>
        <v>-1773.8425205805765</v>
      </c>
      <c r="AP52" s="30">
        <f t="shared" si="31"/>
        <v>17.884614209029337</v>
      </c>
      <c r="AQ52" s="76">
        <f t="shared" si="29"/>
        <v>12.29955080417264</v>
      </c>
      <c r="AR52" s="25">
        <f t="shared" si="29"/>
        <v>4.9733621950063736</v>
      </c>
      <c r="AS52" s="30">
        <f t="shared" si="29"/>
        <v>29.528368186926144</v>
      </c>
      <c r="AT52" s="76">
        <f t="shared" si="29"/>
        <v>11.599720774843632</v>
      </c>
      <c r="AU52" s="25">
        <f t="shared" si="29"/>
        <v>16.06513644263876</v>
      </c>
      <c r="AV52" s="30">
        <f t="shared" si="29"/>
        <v>12.507425257295736</v>
      </c>
      <c r="AW52" s="76">
        <f t="shared" si="29"/>
        <v>0.41933576422547958</v>
      </c>
      <c r="AX52" s="25">
        <f t="shared" si="29"/>
        <v>12.037611482963655</v>
      </c>
      <c r="AY52" s="22"/>
      <c r="AZ52" s="30">
        <f t="shared" ref="AZ52:BW52" si="46">+AVERAGE(B51:B52)/AVERAGE(B47:B48)*100-100</f>
        <v>11.669812613819303</v>
      </c>
      <c r="BA52" s="77">
        <f t="shared" si="46"/>
        <v>-2.761066389714685</v>
      </c>
      <c r="BB52" s="25">
        <f t="shared" si="46"/>
        <v>14.813138311893766</v>
      </c>
      <c r="BC52" s="30">
        <f t="shared" si="46"/>
        <v>22.428557618728391</v>
      </c>
      <c r="BD52" s="77">
        <f t="shared" si="46"/>
        <v>11.77304239263475</v>
      </c>
      <c r="BE52" s="25">
        <f t="shared" si="46"/>
        <v>9.4425077993078048</v>
      </c>
      <c r="BF52" s="30">
        <f t="shared" si="46"/>
        <v>17.643315017684301</v>
      </c>
      <c r="BG52" s="77">
        <f t="shared" si="46"/>
        <v>-5.5505700645245355</v>
      </c>
      <c r="BH52" s="25">
        <f t="shared" si="46"/>
        <v>24.621237611554108</v>
      </c>
      <c r="BI52" s="30">
        <f t="shared" si="46"/>
        <v>16.156550582851281</v>
      </c>
      <c r="BJ52" s="77">
        <f t="shared" si="46"/>
        <v>-1.4235903089790867</v>
      </c>
      <c r="BK52" s="25">
        <f t="shared" si="46"/>
        <v>17.766492241049733</v>
      </c>
      <c r="BL52" s="30">
        <f t="shared" si="46"/>
        <v>31.494391605807067</v>
      </c>
      <c r="BM52" s="77">
        <f t="shared" si="46"/>
        <v>-39.68331006058493</v>
      </c>
      <c r="BN52" s="25">
        <f t="shared" si="46"/>
        <v>-554.56682651130973</v>
      </c>
      <c r="BO52" s="30">
        <f t="shared" si="46"/>
        <v>20.113385546561773</v>
      </c>
      <c r="BP52" s="77">
        <f t="shared" si="46"/>
        <v>16.486682550005</v>
      </c>
      <c r="BQ52" s="25">
        <f t="shared" si="46"/>
        <v>3.0440633798271222</v>
      </c>
      <c r="BR52" s="30">
        <f t="shared" si="46"/>
        <v>27.301162031208847</v>
      </c>
      <c r="BS52" s="77">
        <f t="shared" si="46"/>
        <v>9.6665079551539606</v>
      </c>
      <c r="BT52" s="25">
        <f t="shared" si="46"/>
        <v>16.048124699393668</v>
      </c>
      <c r="BU52" s="30">
        <f t="shared" si="46"/>
        <v>12.474693984801874</v>
      </c>
      <c r="BV52" s="77">
        <f t="shared" si="46"/>
        <v>1.3686967288280272</v>
      </c>
      <c r="BW52" s="25">
        <f t="shared" si="46"/>
        <v>10.922832695422429</v>
      </c>
    </row>
    <row r="53" spans="1:75" x14ac:dyDescent="0.3">
      <c r="A53" s="17" t="s">
        <v>66</v>
      </c>
      <c r="B53" s="36">
        <v>10045181.777608287</v>
      </c>
      <c r="C53" s="65">
        <v>18756570.182015926</v>
      </c>
      <c r="D53" s="27">
        <v>53.555536434053138</v>
      </c>
      <c r="E53" s="26">
        <v>1249992.7121906229</v>
      </c>
      <c r="F53" s="29">
        <v>2950321.6518003587</v>
      </c>
      <c r="G53" s="27">
        <v>42.368014735879619</v>
      </c>
      <c r="H53" s="26">
        <v>3506031.2381609431</v>
      </c>
      <c r="I53" s="29">
        <v>4972998.8651280096</v>
      </c>
      <c r="J53" s="27">
        <v>70.501348044661071</v>
      </c>
      <c r="K53" s="26">
        <v>3439148.3256447078</v>
      </c>
      <c r="L53" s="29">
        <v>5327695.2867255462</v>
      </c>
      <c r="M53" s="27">
        <v>64.552271489956809</v>
      </c>
      <c r="N53" s="26">
        <v>66882.912516235374</v>
      </c>
      <c r="O53" s="29">
        <v>-354696.42159753665</v>
      </c>
      <c r="P53" s="27">
        <v>-18.856382090069516</v>
      </c>
      <c r="Q53" s="26">
        <v>7687664.8489198266</v>
      </c>
      <c r="R53" s="29">
        <v>11381501.216320662</v>
      </c>
      <c r="S53" s="27">
        <v>67.545262288387704</v>
      </c>
      <c r="T53" s="26">
        <v>6540281.5424602302</v>
      </c>
      <c r="U53" s="29">
        <v>10082617.752175767</v>
      </c>
      <c r="V53" s="27">
        <v>64.866899680381891</v>
      </c>
      <c r="W53" s="26">
        <v>15948589.034419451</v>
      </c>
      <c r="X53" s="29">
        <v>27978774.16308919</v>
      </c>
      <c r="Y53" s="27">
        <v>57.00245815436589</v>
      </c>
      <c r="Z53" s="18"/>
      <c r="AA53" s="30">
        <f t="shared" si="31"/>
        <v>15.784606099103598</v>
      </c>
      <c r="AB53" s="76">
        <f t="shared" si="31"/>
        <v>4.0655907468466665</v>
      </c>
      <c r="AC53" s="25">
        <f t="shared" si="31"/>
        <v>11.261181787517998</v>
      </c>
      <c r="AD53" s="30">
        <f t="shared" si="31"/>
        <v>24.38223371876947</v>
      </c>
      <c r="AE53" s="76">
        <f t="shared" si="31"/>
        <v>11.415492943592682</v>
      </c>
      <c r="AF53" s="25">
        <f t="shared" si="31"/>
        <v>11.638184629979236</v>
      </c>
      <c r="AG53" s="30">
        <f t="shared" si="31"/>
        <v>24.230660095986906</v>
      </c>
      <c r="AH53" s="76">
        <f t="shared" si="31"/>
        <v>-10.897579762646203</v>
      </c>
      <c r="AI53" s="25">
        <f t="shared" si="31"/>
        <v>39.424563064681564</v>
      </c>
      <c r="AJ53" s="30">
        <f t="shared" si="31"/>
        <v>33.837918316776438</v>
      </c>
      <c r="AK53" s="76">
        <f t="shared" si="31"/>
        <v>11.291079741701452</v>
      </c>
      <c r="AL53" s="25">
        <f t="shared" si="31"/>
        <v>20.25934030598367</v>
      </c>
      <c r="AM53" s="30">
        <f t="shared" si="31"/>
        <v>-73.51780754536577</v>
      </c>
      <c r="AN53" s="76">
        <f t="shared" si="31"/>
        <v>-144.6695910174013</v>
      </c>
      <c r="AO53" s="25">
        <f t="shared" si="31"/>
        <v>-159.28460917476932</v>
      </c>
      <c r="AP53" s="30">
        <f t="shared" ref="AP53:AX68" si="47">+Q53/Q49*100-100</f>
        <v>10.806707729682728</v>
      </c>
      <c r="AQ53" s="76">
        <f t="shared" si="47"/>
        <v>-0.32727531306730384</v>
      </c>
      <c r="AR53" s="25">
        <f t="shared" si="47"/>
        <v>11.17054146730851</v>
      </c>
      <c r="AS53" s="30">
        <f t="shared" si="47"/>
        <v>20.758568129155336</v>
      </c>
      <c r="AT53" s="76">
        <f t="shared" si="47"/>
        <v>2.9345460657210367</v>
      </c>
      <c r="AU53" s="25">
        <f t="shared" si="47"/>
        <v>17.315879599890721</v>
      </c>
      <c r="AV53" s="30">
        <f t="shared" si="47"/>
        <v>13.716951431075003</v>
      </c>
      <c r="AW53" s="76">
        <f t="shared" si="47"/>
        <v>0.36599515731610666</v>
      </c>
      <c r="AX53" s="25">
        <f t="shared" si="47"/>
        <v>13.302270607522289</v>
      </c>
      <c r="AY53" s="22"/>
      <c r="AZ53" s="30">
        <f t="shared" ref="AZ53:BW53" si="48">+AVERAGE(B51:B53)/AVERAGE(B47:B49)*100-100</f>
        <v>13.064446753174735</v>
      </c>
      <c r="BA53" s="77">
        <f t="shared" si="48"/>
        <v>-0.52566590697803406</v>
      </c>
      <c r="BB53" s="25">
        <f t="shared" si="48"/>
        <v>13.587918978607021</v>
      </c>
      <c r="BC53" s="30">
        <f t="shared" si="48"/>
        <v>23.100297056281377</v>
      </c>
      <c r="BD53" s="77">
        <f t="shared" si="48"/>
        <v>11.651864912099796</v>
      </c>
      <c r="BE53" s="25">
        <f t="shared" si="48"/>
        <v>10.185205203352311</v>
      </c>
      <c r="BF53" s="30">
        <f t="shared" si="48"/>
        <v>20.022851284485483</v>
      </c>
      <c r="BG53" s="77">
        <f t="shared" si="48"/>
        <v>-7.4644724633091499</v>
      </c>
      <c r="BH53" s="25">
        <f t="shared" si="48"/>
        <v>29.601693817896177</v>
      </c>
      <c r="BI53" s="30">
        <f t="shared" si="48"/>
        <v>22.577095619336006</v>
      </c>
      <c r="BJ53" s="77">
        <f t="shared" si="48"/>
        <v>3.0132227012497026</v>
      </c>
      <c r="BK53" s="25">
        <f t="shared" si="48"/>
        <v>18.632436717029321</v>
      </c>
      <c r="BL53" s="30">
        <f t="shared" si="48"/>
        <v>-4.5250051262773354</v>
      </c>
      <c r="BM53" s="77">
        <f t="shared" si="48"/>
        <v>-84.168829624231407</v>
      </c>
      <c r="BN53" s="25">
        <f t="shared" si="48"/>
        <v>-446.9704662262136</v>
      </c>
      <c r="BO53" s="30">
        <f t="shared" si="48"/>
        <v>16.8597029076967</v>
      </c>
      <c r="BP53" s="77">
        <f t="shared" si="48"/>
        <v>10.442807780109177</v>
      </c>
      <c r="BQ53" s="25">
        <f t="shared" si="48"/>
        <v>5.6749407912991074</v>
      </c>
      <c r="BR53" s="30">
        <f t="shared" si="48"/>
        <v>24.801262322480525</v>
      </c>
      <c r="BS53" s="77">
        <f t="shared" si="48"/>
        <v>7.1849718794644986</v>
      </c>
      <c r="BT53" s="25">
        <f t="shared" si="48"/>
        <v>16.48712543826403</v>
      </c>
      <c r="BU53" s="30">
        <f t="shared" si="48"/>
        <v>12.889480800785918</v>
      </c>
      <c r="BV53" s="77">
        <f t="shared" si="48"/>
        <v>1.0345146181056606</v>
      </c>
      <c r="BW53" s="25">
        <f t="shared" si="48"/>
        <v>11.717388021792544</v>
      </c>
    </row>
    <row r="54" spans="1:75" x14ac:dyDescent="0.3">
      <c r="A54" s="17" t="s">
        <v>67</v>
      </c>
      <c r="B54" s="36">
        <v>11399105.326772852</v>
      </c>
      <c r="C54" s="65">
        <v>20301628.716179926</v>
      </c>
      <c r="D54" s="27">
        <v>56.148723268138731</v>
      </c>
      <c r="E54" s="26">
        <v>1787765.6426178899</v>
      </c>
      <c r="F54" s="29">
        <v>4081193.9131743331</v>
      </c>
      <c r="G54" s="27">
        <v>43.804966895762483</v>
      </c>
      <c r="H54" s="26">
        <v>4489190.4610716179</v>
      </c>
      <c r="I54" s="29">
        <v>6885025.5986888446</v>
      </c>
      <c r="J54" s="27">
        <v>65.202233408202886</v>
      </c>
      <c r="K54" s="26">
        <v>4027074.7736972771</v>
      </c>
      <c r="L54" s="29">
        <v>6016141.2313416731</v>
      </c>
      <c r="M54" s="27">
        <v>66.937836377873566</v>
      </c>
      <c r="N54" s="26">
        <v>462115.68737434037</v>
      </c>
      <c r="O54" s="29">
        <v>868884.36734717153</v>
      </c>
      <c r="P54" s="27">
        <v>53.184946667327637</v>
      </c>
      <c r="Q54" s="26">
        <v>8380967.6838261038</v>
      </c>
      <c r="R54" s="29">
        <v>11507696.823976707</v>
      </c>
      <c r="S54" s="27">
        <v>72.829236049771936</v>
      </c>
      <c r="T54" s="26">
        <v>7138541.9917754252</v>
      </c>
      <c r="U54" s="29">
        <v>10252829.598056979</v>
      </c>
      <c r="V54" s="27">
        <v>69.625091527203921</v>
      </c>
      <c r="W54" s="26">
        <v>18918487.122513041</v>
      </c>
      <c r="X54" s="29">
        <v>32522715.45396284</v>
      </c>
      <c r="Y54" s="27">
        <v>58.170072389228665</v>
      </c>
      <c r="Z54" s="18"/>
      <c r="AA54" s="30">
        <f t="shared" ref="AA54:AP69" si="49">+B54/B50*100-100</f>
        <v>19.725088629635295</v>
      </c>
      <c r="AB54" s="76">
        <f t="shared" si="49"/>
        <v>5.0200690531960674</v>
      </c>
      <c r="AC54" s="25">
        <f t="shared" si="49"/>
        <v>14.002104273032458</v>
      </c>
      <c r="AD54" s="30">
        <f t="shared" si="49"/>
        <v>24.149990331388054</v>
      </c>
      <c r="AE54" s="76">
        <f t="shared" si="49"/>
        <v>7.9016389681578545</v>
      </c>
      <c r="AF54" s="25">
        <f t="shared" si="49"/>
        <v>15.058484299784496</v>
      </c>
      <c r="AG54" s="30">
        <f t="shared" si="49"/>
        <v>20.455729645031511</v>
      </c>
      <c r="AH54" s="76">
        <f t="shared" si="49"/>
        <v>-2.100879816692327</v>
      </c>
      <c r="AI54" s="25">
        <f t="shared" si="49"/>
        <v>23.040666166854777</v>
      </c>
      <c r="AJ54" s="30">
        <f t="shared" si="49"/>
        <v>16.779668389595571</v>
      </c>
      <c r="AK54" s="76">
        <f t="shared" si="49"/>
        <v>-0.97612656457471303</v>
      </c>
      <c r="AL54" s="25">
        <f t="shared" si="49"/>
        <v>17.93082247560136</v>
      </c>
      <c r="AM54" s="30">
        <f t="shared" si="49"/>
        <v>65.989714923245543</v>
      </c>
      <c r="AN54" s="76">
        <f t="shared" si="49"/>
        <v>-9.2388293860347517</v>
      </c>
      <c r="AO54" s="25">
        <f t="shared" si="49"/>
        <v>82.88626490864695</v>
      </c>
      <c r="AP54" s="30">
        <f t="shared" si="49"/>
        <v>30.411484519203611</v>
      </c>
      <c r="AQ54" s="76">
        <f t="shared" si="47"/>
        <v>10.686464896031595</v>
      </c>
      <c r="AR54" s="25">
        <f t="shared" si="47"/>
        <v>17.820624808733228</v>
      </c>
      <c r="AS54" s="30">
        <f t="shared" si="47"/>
        <v>27.115215944624254</v>
      </c>
      <c r="AT54" s="76">
        <f t="shared" si="47"/>
        <v>6.8044160549373345</v>
      </c>
      <c r="AU54" s="25">
        <f t="shared" si="47"/>
        <v>19.01681656986878</v>
      </c>
      <c r="AV54" s="30">
        <f t="shared" si="47"/>
        <v>22.06529563941919</v>
      </c>
      <c r="AW54" s="76">
        <f t="shared" si="47"/>
        <v>5.1041431414815577</v>
      </c>
      <c r="AX54" s="25">
        <f t="shared" si="47"/>
        <v>16.137472787448615</v>
      </c>
      <c r="AY54" s="22"/>
      <c r="AZ54" s="30">
        <f t="shared" ref="AZ54:BW54" si="50">+AVERAGE(B51:B54)/AVERAGE(B47:B50)*100-100</f>
        <v>14.870235572682859</v>
      </c>
      <c r="BA54" s="77">
        <f t="shared" si="50"/>
        <v>0.91577790726576325</v>
      </c>
      <c r="BB54" s="25">
        <f t="shared" si="50"/>
        <v>13.695969188904925</v>
      </c>
      <c r="BC54" s="30">
        <f t="shared" si="50"/>
        <v>23.446762059437106</v>
      </c>
      <c r="BD54" s="77">
        <f t="shared" si="50"/>
        <v>10.428601442543766</v>
      </c>
      <c r="BE54" s="25">
        <f t="shared" si="50"/>
        <v>11.419890807117866</v>
      </c>
      <c r="BF54" s="30">
        <f t="shared" si="50"/>
        <v>20.16265391640033</v>
      </c>
      <c r="BG54" s="77">
        <f t="shared" si="50"/>
        <v>-5.7972800773653717</v>
      </c>
      <c r="BH54" s="25">
        <f t="shared" si="50"/>
        <v>27.891393516899157</v>
      </c>
      <c r="BI54" s="30">
        <f t="shared" si="50"/>
        <v>20.677592115794226</v>
      </c>
      <c r="BJ54" s="77">
        <f t="shared" si="50"/>
        <v>1.7887660972842241</v>
      </c>
      <c r="BK54" s="25">
        <f t="shared" si="50"/>
        <v>18.443953038068514</v>
      </c>
      <c r="BL54" s="30">
        <f t="shared" si="50"/>
        <v>14.821587858243618</v>
      </c>
      <c r="BM54" s="77">
        <f t="shared" si="50"/>
        <v>-58.833050902269576</v>
      </c>
      <c r="BN54" s="25">
        <f t="shared" si="50"/>
        <v>-341.38090998924349</v>
      </c>
      <c r="BO54" s="30">
        <f t="shared" si="50"/>
        <v>20.17476260324986</v>
      </c>
      <c r="BP54" s="77">
        <f t="shared" si="50"/>
        <v>10.50288828007335</v>
      </c>
      <c r="BQ54" s="25">
        <f t="shared" si="50"/>
        <v>8.6841697223395471</v>
      </c>
      <c r="BR54" s="30">
        <f t="shared" si="50"/>
        <v>25.457884429100346</v>
      </c>
      <c r="BS54" s="77">
        <f t="shared" si="50"/>
        <v>7.0839772614189798</v>
      </c>
      <c r="BT54" s="25">
        <f t="shared" si="50"/>
        <v>17.165422494328979</v>
      </c>
      <c r="BU54" s="30">
        <f t="shared" si="50"/>
        <v>15.362662076045225</v>
      </c>
      <c r="BV54" s="77">
        <f t="shared" si="50"/>
        <v>2.1334906646040679</v>
      </c>
      <c r="BW54" s="25">
        <f t="shared" si="50"/>
        <v>12.820203315379402</v>
      </c>
    </row>
    <row r="55" spans="1:75" x14ac:dyDescent="0.3">
      <c r="A55" s="17" t="s">
        <v>68</v>
      </c>
      <c r="B55" s="36">
        <v>10842273.636975454</v>
      </c>
      <c r="C55" s="65">
        <v>18600949.980370469</v>
      </c>
      <c r="D55" s="27">
        <v>58.288816691713464</v>
      </c>
      <c r="E55" s="26">
        <v>1246108.1523532202</v>
      </c>
      <c r="F55" s="29">
        <v>2728204.9086257317</v>
      </c>
      <c r="G55" s="27">
        <v>45.675020538721832</v>
      </c>
      <c r="H55" s="26">
        <v>3722876.8318139496</v>
      </c>
      <c r="I55" s="29">
        <v>5392367.5497776894</v>
      </c>
      <c r="J55" s="27">
        <v>69.039745481878967</v>
      </c>
      <c r="K55" s="26">
        <v>3205867.6560509088</v>
      </c>
      <c r="L55" s="29">
        <v>4827242.4439653708</v>
      </c>
      <c r="M55" s="27">
        <v>66.411987656816905</v>
      </c>
      <c r="N55" s="26">
        <v>517009.17576304078</v>
      </c>
      <c r="O55" s="29">
        <v>565125.10581231862</v>
      </c>
      <c r="P55" s="27">
        <v>91.485791454953088</v>
      </c>
      <c r="Q55" s="26">
        <v>8810611.4989765398</v>
      </c>
      <c r="R55" s="29">
        <v>11986436.000936856</v>
      </c>
      <c r="S55" s="27">
        <v>73.504847464983797</v>
      </c>
      <c r="T55" s="26">
        <v>6756565.8640351053</v>
      </c>
      <c r="U55" s="29">
        <v>9074274.5059044696</v>
      </c>
      <c r="V55" s="27">
        <v>74.458468934775198</v>
      </c>
      <c r="W55" s="26">
        <v>17865304.256084055</v>
      </c>
      <c r="X55" s="29">
        <v>29633683.933806282</v>
      </c>
      <c r="Y55" s="27">
        <v>60.287152606440571</v>
      </c>
      <c r="Z55" s="18"/>
      <c r="AA55" s="30">
        <f t="shared" si="49"/>
        <v>21.52978252290292</v>
      </c>
      <c r="AB55" s="76">
        <f t="shared" si="49"/>
        <v>8.5812490356223634</v>
      </c>
      <c r="AC55" s="25">
        <f t="shared" si="49"/>
        <v>11.925202189406122</v>
      </c>
      <c r="AD55" s="30">
        <f t="shared" si="49"/>
        <v>13.98442828958197</v>
      </c>
      <c r="AE55" s="76">
        <f t="shared" si="49"/>
        <v>-0.71637207306170581</v>
      </c>
      <c r="AF55" s="25">
        <f t="shared" si="49"/>
        <v>14.806872663297341</v>
      </c>
      <c r="AG55" s="30">
        <f t="shared" si="49"/>
        <v>25.095442609413993</v>
      </c>
      <c r="AH55" s="76">
        <f t="shared" si="49"/>
        <v>10.00958241736501</v>
      </c>
      <c r="AI55" s="25">
        <f t="shared" si="49"/>
        <v>13.713223757922123</v>
      </c>
      <c r="AJ55" s="30">
        <f t="shared" si="49"/>
        <v>31.965335042405911</v>
      </c>
      <c r="AK55" s="76">
        <f t="shared" si="49"/>
        <v>14.085226653138008</v>
      </c>
      <c r="AL55" s="25">
        <f t="shared" si="49"/>
        <v>15.672588742475966</v>
      </c>
      <c r="AM55" s="30">
        <f t="shared" si="49"/>
        <v>-5.4315319701250644</v>
      </c>
      <c r="AN55" s="76">
        <f t="shared" si="49"/>
        <v>-15.711520510436443</v>
      </c>
      <c r="AO55" s="25">
        <f t="shared" si="49"/>
        <v>12.196196446495676</v>
      </c>
      <c r="AP55" s="30">
        <f t="shared" si="49"/>
        <v>17.388037532984995</v>
      </c>
      <c r="AQ55" s="76">
        <f t="shared" si="47"/>
        <v>3.2779541966466894</v>
      </c>
      <c r="AR55" s="25">
        <f t="shared" si="47"/>
        <v>13.66224132351806</v>
      </c>
      <c r="AS55" s="30">
        <f t="shared" si="47"/>
        <v>27.482330371128242</v>
      </c>
      <c r="AT55" s="76">
        <f t="shared" si="47"/>
        <v>2.1086433979297965</v>
      </c>
      <c r="AU55" s="25">
        <f t="shared" si="47"/>
        <v>24.849695509433118</v>
      </c>
      <c r="AV55" s="30">
        <f t="shared" si="47"/>
        <v>17.563562759867324</v>
      </c>
      <c r="AW55" s="76">
        <f t="shared" si="47"/>
        <v>7.7602823674455408</v>
      </c>
      <c r="AX55" s="25">
        <f t="shared" si="47"/>
        <v>9.0973039203759356</v>
      </c>
      <c r="AY55" s="22"/>
      <c r="AZ55" s="30">
        <f t="shared" ref="AZ55:BW55" si="51">+AVERAGE(B55:B55)/AVERAGE(B51:B51)*100-100</f>
        <v>21.52978252290292</v>
      </c>
      <c r="BA55" s="77">
        <f t="shared" si="51"/>
        <v>8.5812490356223634</v>
      </c>
      <c r="BB55" s="25">
        <f t="shared" si="51"/>
        <v>11.925202189406122</v>
      </c>
      <c r="BC55" s="30">
        <f t="shared" si="51"/>
        <v>13.98442828958197</v>
      </c>
      <c r="BD55" s="77">
        <f t="shared" si="51"/>
        <v>-0.71637207306170581</v>
      </c>
      <c r="BE55" s="25">
        <f t="shared" si="51"/>
        <v>14.806872663297341</v>
      </c>
      <c r="BF55" s="30">
        <f t="shared" si="51"/>
        <v>25.095442609413993</v>
      </c>
      <c r="BG55" s="77">
        <f t="shared" si="51"/>
        <v>10.00958241736501</v>
      </c>
      <c r="BH55" s="25">
        <f t="shared" si="51"/>
        <v>13.713223757922123</v>
      </c>
      <c r="BI55" s="30">
        <f t="shared" si="51"/>
        <v>31.965335042405911</v>
      </c>
      <c r="BJ55" s="77">
        <f t="shared" si="51"/>
        <v>14.085226653138008</v>
      </c>
      <c r="BK55" s="25">
        <f t="shared" si="51"/>
        <v>15.672588742475966</v>
      </c>
      <c r="BL55" s="30">
        <f t="shared" si="51"/>
        <v>-5.4315319701250644</v>
      </c>
      <c r="BM55" s="77">
        <f t="shared" si="51"/>
        <v>-15.711520510436443</v>
      </c>
      <c r="BN55" s="25">
        <f t="shared" si="51"/>
        <v>12.196196446495676</v>
      </c>
      <c r="BO55" s="30">
        <f t="shared" si="51"/>
        <v>17.388037532984995</v>
      </c>
      <c r="BP55" s="77">
        <f t="shared" si="51"/>
        <v>3.2779541966466894</v>
      </c>
      <c r="BQ55" s="25">
        <f t="shared" si="51"/>
        <v>13.66224132351806</v>
      </c>
      <c r="BR55" s="30">
        <f t="shared" si="51"/>
        <v>27.482330371128242</v>
      </c>
      <c r="BS55" s="77">
        <f t="shared" si="51"/>
        <v>2.1086433979297965</v>
      </c>
      <c r="BT55" s="25">
        <f t="shared" si="51"/>
        <v>24.849695509433118</v>
      </c>
      <c r="BU55" s="30">
        <f t="shared" si="51"/>
        <v>17.563562759867324</v>
      </c>
      <c r="BV55" s="77">
        <f t="shared" si="51"/>
        <v>7.7602823674455408</v>
      </c>
      <c r="BW55" s="25">
        <f t="shared" si="51"/>
        <v>9.0973039203759356</v>
      </c>
    </row>
    <row r="56" spans="1:75" x14ac:dyDescent="0.3">
      <c r="A56" s="17" t="s">
        <v>69</v>
      </c>
      <c r="B56" s="36">
        <v>11733852.447977159</v>
      </c>
      <c r="C56" s="65">
        <v>19993451.165242933</v>
      </c>
      <c r="D56" s="27">
        <v>58.688479297538954</v>
      </c>
      <c r="E56" s="26">
        <v>1501388.039850937</v>
      </c>
      <c r="F56" s="29">
        <v>3237843.7394750393</v>
      </c>
      <c r="G56" s="27">
        <v>46.369996845319079</v>
      </c>
      <c r="H56" s="26">
        <v>3522070.9440067303</v>
      </c>
      <c r="I56" s="29">
        <v>4491738.2505205479</v>
      </c>
      <c r="J56" s="27">
        <v>78.412203640729899</v>
      </c>
      <c r="K56" s="26">
        <v>3483023.4540805812</v>
      </c>
      <c r="L56" s="29">
        <v>5021176.8019208293</v>
      </c>
      <c r="M56" s="27">
        <v>69.366676209213864</v>
      </c>
      <c r="N56" s="26">
        <v>39047.489926149137</v>
      </c>
      <c r="O56" s="29">
        <v>-529438.55140028149</v>
      </c>
      <c r="P56" s="27">
        <v>-7.3752638191674338</v>
      </c>
      <c r="Q56" s="26">
        <v>8527340.5679324679</v>
      </c>
      <c r="R56" s="29">
        <v>11713964.092503417</v>
      </c>
      <c r="S56" s="27">
        <v>72.796369363892012</v>
      </c>
      <c r="T56" s="26">
        <v>6913488.448731537</v>
      </c>
      <c r="U56" s="29">
        <v>9386783.6320261154</v>
      </c>
      <c r="V56" s="27">
        <v>73.65130293558579</v>
      </c>
      <c r="W56" s="26">
        <v>18371163.551035758</v>
      </c>
      <c r="X56" s="29">
        <v>30050213.615715824</v>
      </c>
      <c r="Y56" s="27">
        <v>61.134885049295981</v>
      </c>
      <c r="Z56" s="18"/>
      <c r="AA56" s="30">
        <f t="shared" si="49"/>
        <v>17.634885045794405</v>
      </c>
      <c r="AB56" s="76">
        <f t="shared" si="49"/>
        <v>5.9772482129063746</v>
      </c>
      <c r="AC56" s="25">
        <f t="shared" si="49"/>
        <v>11.000131659833315</v>
      </c>
      <c r="AD56" s="30">
        <f t="shared" si="49"/>
        <v>19.654385049186928</v>
      </c>
      <c r="AE56" s="76">
        <f t="shared" si="49"/>
        <v>7.0165827630256388</v>
      </c>
      <c r="AF56" s="25">
        <f t="shared" si="49"/>
        <v>11.809199994869999</v>
      </c>
      <c r="AG56" s="30">
        <f t="shared" si="49"/>
        <v>21.658393159168838</v>
      </c>
      <c r="AH56" s="76">
        <f t="shared" si="49"/>
        <v>-1.3676329860941223</v>
      </c>
      <c r="AI56" s="25">
        <f t="shared" si="49"/>
        <v>23.345304226569567</v>
      </c>
      <c r="AJ56" s="30">
        <f t="shared" si="49"/>
        <v>24.14372329478185</v>
      </c>
      <c r="AK56" s="76">
        <f t="shared" si="49"/>
        <v>9.7975975692337443</v>
      </c>
      <c r="AL56" s="25">
        <f t="shared" si="49"/>
        <v>13.065974158953765</v>
      </c>
      <c r="AM56" s="30">
        <f t="shared" si="49"/>
        <v>-56.328441114905658</v>
      </c>
      <c r="AN56" s="76">
        <f t="shared" si="49"/>
        <v>2671.8875956718216</v>
      </c>
      <c r="AO56" s="25">
        <f t="shared" si="49"/>
        <v>-98.424483050709355</v>
      </c>
      <c r="AP56" s="30">
        <f t="shared" si="49"/>
        <v>6.6260576985942095</v>
      </c>
      <c r="AQ56" s="76">
        <f t="shared" si="47"/>
        <v>-3.1662993200814213</v>
      </c>
      <c r="AR56" s="25">
        <f t="shared" si="47"/>
        <v>10.112550640860078</v>
      </c>
      <c r="AS56" s="30">
        <f t="shared" si="47"/>
        <v>18.187473121134488</v>
      </c>
      <c r="AT56" s="76">
        <f t="shared" si="47"/>
        <v>-1.3192963252031831</v>
      </c>
      <c r="AU56" s="25">
        <f t="shared" si="47"/>
        <v>19.767562167597035</v>
      </c>
      <c r="AV56" s="30">
        <f t="shared" si="47"/>
        <v>12.897282661875508</v>
      </c>
      <c r="AW56" s="76">
        <f t="shared" si="47"/>
        <v>3.5140507261571656</v>
      </c>
      <c r="AX56" s="25">
        <f t="shared" si="47"/>
        <v>9.0646939907137636</v>
      </c>
      <c r="AY56" s="22"/>
      <c r="AZ56" s="30">
        <f t="shared" ref="AZ56:BW56" si="52">+AVERAGE(B55:B56)/AVERAGE(B51:B52)*100-100</f>
        <v>19.473779720362018</v>
      </c>
      <c r="BA56" s="77">
        <f t="shared" si="52"/>
        <v>7.2164976165601615</v>
      </c>
      <c r="BB56" s="25">
        <f t="shared" si="52"/>
        <v>11.459167307324904</v>
      </c>
      <c r="BC56" s="30">
        <f t="shared" si="52"/>
        <v>17.014455270635537</v>
      </c>
      <c r="BD56" s="77">
        <f t="shared" si="52"/>
        <v>3.3360565494721328</v>
      </c>
      <c r="BE56" s="25">
        <f t="shared" si="52"/>
        <v>13.276896056126446</v>
      </c>
      <c r="BF56" s="30">
        <f t="shared" si="52"/>
        <v>23.400621395380412</v>
      </c>
      <c r="BG56" s="77">
        <f t="shared" si="52"/>
        <v>4.5301550492728069</v>
      </c>
      <c r="BH56" s="25">
        <f t="shared" si="52"/>
        <v>18.639987247584358</v>
      </c>
      <c r="BI56" s="30">
        <f t="shared" si="52"/>
        <v>27.77340310349166</v>
      </c>
      <c r="BJ56" s="77">
        <f t="shared" si="52"/>
        <v>11.858171000249754</v>
      </c>
      <c r="BK56" s="25">
        <f t="shared" si="52"/>
        <v>14.326078830655661</v>
      </c>
      <c r="BL56" s="30">
        <f t="shared" si="52"/>
        <v>-12.585549759041442</v>
      </c>
      <c r="BM56" s="77">
        <f t="shared" si="52"/>
        <v>-94.521267277487496</v>
      </c>
      <c r="BN56" s="25">
        <f t="shared" si="52"/>
        <v>-121.75781494821743</v>
      </c>
      <c r="BO56" s="30">
        <f t="shared" si="52"/>
        <v>11.836318311029288</v>
      </c>
      <c r="BP56" s="77">
        <f t="shared" si="52"/>
        <v>-1.0917137002579125E-2</v>
      </c>
      <c r="BQ56" s="25">
        <f t="shared" si="52"/>
        <v>11.867835359305687</v>
      </c>
      <c r="BR56" s="30">
        <f t="shared" si="52"/>
        <v>22.605817705950784</v>
      </c>
      <c r="BS56" s="77">
        <f t="shared" si="52"/>
        <v>0.33641482063519845</v>
      </c>
      <c r="BT56" s="25">
        <f t="shared" si="52"/>
        <v>22.269679848867526</v>
      </c>
      <c r="BU56" s="30">
        <f t="shared" si="52"/>
        <v>15.150634246622502</v>
      </c>
      <c r="BV56" s="77">
        <f t="shared" si="52"/>
        <v>5.5796867499422689</v>
      </c>
      <c r="BW56" s="25">
        <f t="shared" si="52"/>
        <v>9.0808826820690598</v>
      </c>
    </row>
    <row r="57" spans="1:75" x14ac:dyDescent="0.3">
      <c r="A57" s="17" t="s">
        <v>70</v>
      </c>
      <c r="B57" s="36">
        <v>11262808.168036303</v>
      </c>
      <c r="C57" s="65">
        <v>18970920.808219958</v>
      </c>
      <c r="D57" s="27">
        <v>59.36880071291116</v>
      </c>
      <c r="E57" s="26">
        <v>1534837.6407208869</v>
      </c>
      <c r="F57" s="29">
        <v>3311278.5287894593</v>
      </c>
      <c r="G57" s="27">
        <v>46.351813276245124</v>
      </c>
      <c r="H57" s="26">
        <v>4103156.5613209778</v>
      </c>
      <c r="I57" s="29">
        <v>5498439.2477810765</v>
      </c>
      <c r="J57" s="27">
        <v>74.624022862066326</v>
      </c>
      <c r="K57" s="26">
        <v>3514533.0748086036</v>
      </c>
      <c r="L57" s="29">
        <v>4916722.5028397785</v>
      </c>
      <c r="M57" s="27">
        <v>71.481216863036209</v>
      </c>
      <c r="N57" s="26">
        <v>588623.48651237413</v>
      </c>
      <c r="O57" s="29">
        <v>581716.74494129792</v>
      </c>
      <c r="P57" s="27">
        <v>101.18730320746967</v>
      </c>
      <c r="Q57" s="26">
        <v>9072184.882366905</v>
      </c>
      <c r="R57" s="29">
        <v>12691984.546666952</v>
      </c>
      <c r="S57" s="27">
        <v>71.479640154063659</v>
      </c>
      <c r="T57" s="26">
        <v>7609877.7099945694</v>
      </c>
      <c r="U57" s="29">
        <v>10417577.487430757</v>
      </c>
      <c r="V57" s="27">
        <v>73.048438748607396</v>
      </c>
      <c r="W57" s="26">
        <v>18363109.542450503</v>
      </c>
      <c r="X57" s="29">
        <v>30055045.644026689</v>
      </c>
      <c r="Y57" s="27">
        <v>61.098258708184957</v>
      </c>
      <c r="Z57" s="18"/>
      <c r="AA57" s="30">
        <f t="shared" si="49"/>
        <v>12.121496826888944</v>
      </c>
      <c r="AB57" s="76">
        <f t="shared" si="49"/>
        <v>1.1428028905282162</v>
      </c>
      <c r="AC57" s="25">
        <f t="shared" si="49"/>
        <v>10.854646719889203</v>
      </c>
      <c r="AD57" s="30">
        <f t="shared" si="49"/>
        <v>22.787727140510341</v>
      </c>
      <c r="AE57" s="76">
        <f t="shared" si="49"/>
        <v>12.234492356751531</v>
      </c>
      <c r="AF57" s="25">
        <f t="shared" si="49"/>
        <v>9.4028444929514308</v>
      </c>
      <c r="AG57" s="30">
        <f t="shared" si="49"/>
        <v>17.03137486799038</v>
      </c>
      <c r="AH57" s="76">
        <f t="shared" si="49"/>
        <v>10.565865726163622</v>
      </c>
      <c r="AI57" s="25">
        <f t="shared" si="49"/>
        <v>5.84765388428265</v>
      </c>
      <c r="AJ57" s="30">
        <f t="shared" si="49"/>
        <v>2.1919598117293759</v>
      </c>
      <c r="AK57" s="76">
        <f t="shared" si="49"/>
        <v>-7.713894315798143</v>
      </c>
      <c r="AL57" s="25">
        <f t="shared" si="49"/>
        <v>10.733852137422346</v>
      </c>
      <c r="AM57" s="30">
        <f t="shared" si="49"/>
        <v>780.08052336161313</v>
      </c>
      <c r="AN57" s="76">
        <f t="shared" si="49"/>
        <v>-264.00412000811059</v>
      </c>
      <c r="AO57" s="25">
        <f t="shared" si="49"/>
        <v>-636.62098447166454</v>
      </c>
      <c r="AP57" s="30">
        <f t="shared" si="49"/>
        <v>18.009630501017668</v>
      </c>
      <c r="AQ57" s="76">
        <f t="shared" si="47"/>
        <v>11.514151827942555</v>
      </c>
      <c r="AR57" s="25">
        <f t="shared" si="47"/>
        <v>5.8248021139927459</v>
      </c>
      <c r="AS57" s="30">
        <f t="shared" si="47"/>
        <v>16.353977433393396</v>
      </c>
      <c r="AT57" s="76">
        <f t="shared" si="47"/>
        <v>3.3221504919464877</v>
      </c>
      <c r="AU57" s="25">
        <f t="shared" si="47"/>
        <v>12.612810398737011</v>
      </c>
      <c r="AV57" s="30">
        <f t="shared" si="47"/>
        <v>15.139398869832021</v>
      </c>
      <c r="AW57" s="76">
        <f t="shared" si="47"/>
        <v>7.4208808035507445</v>
      </c>
      <c r="AX57" s="25">
        <f t="shared" si="47"/>
        <v>7.1853051367142911</v>
      </c>
      <c r="AY57" s="31"/>
      <c r="AZ57" s="30">
        <f t="shared" ref="AZ57:BW57" si="53">+AVERAGE(B55:B57)/AVERAGE(B51:B53)*100-100</f>
        <v>16.921905773062946</v>
      </c>
      <c r="BA57" s="77">
        <f t="shared" si="53"/>
        <v>5.1358605929285233</v>
      </c>
      <c r="BB57" s="25">
        <f t="shared" si="53"/>
        <v>11.254914130030571</v>
      </c>
      <c r="BC57" s="30">
        <f t="shared" si="53"/>
        <v>19.020171750692043</v>
      </c>
      <c r="BD57" s="77">
        <f t="shared" si="53"/>
        <v>6.3454507653222976</v>
      </c>
      <c r="BE57" s="25">
        <f t="shared" si="53"/>
        <v>11.949200919105124</v>
      </c>
      <c r="BF57" s="30">
        <f t="shared" si="53"/>
        <v>21.019207815559497</v>
      </c>
      <c r="BG57" s="77">
        <f t="shared" si="53"/>
        <v>6.6104179504879284</v>
      </c>
      <c r="BH57" s="25">
        <f t="shared" si="53"/>
        <v>14.009910163748572</v>
      </c>
      <c r="BI57" s="30">
        <f t="shared" si="53"/>
        <v>17.630765000697551</v>
      </c>
      <c r="BJ57" s="77">
        <f t="shared" si="53"/>
        <v>4.4796372267366138</v>
      </c>
      <c r="BK57" s="25">
        <f t="shared" si="53"/>
        <v>13.061128892086856</v>
      </c>
      <c r="BL57" s="30">
        <f t="shared" si="53"/>
        <v>62.828323253796896</v>
      </c>
      <c r="BM57" s="77">
        <f t="shared" si="53"/>
        <v>108.11204079869631</v>
      </c>
      <c r="BN57" s="25">
        <f t="shared" si="53"/>
        <v>-145.70373790367026</v>
      </c>
      <c r="BO57" s="30">
        <f t="shared" si="53"/>
        <v>13.882763061504889</v>
      </c>
      <c r="BP57" s="77">
        <f t="shared" si="53"/>
        <v>3.7278457804902132</v>
      </c>
      <c r="BQ57" s="25">
        <f t="shared" si="53"/>
        <v>9.8097142135086415</v>
      </c>
      <c r="BR57" s="30">
        <f t="shared" si="53"/>
        <v>20.294394485432889</v>
      </c>
      <c r="BS57" s="77">
        <f t="shared" si="53"/>
        <v>1.39337239800183</v>
      </c>
      <c r="BT57" s="25">
        <f t="shared" si="53"/>
        <v>18.901888427276049</v>
      </c>
      <c r="BU57" s="30">
        <f t="shared" si="53"/>
        <v>15.146855283015142</v>
      </c>
      <c r="BV57" s="77">
        <f t="shared" si="53"/>
        <v>6.1892628084192438</v>
      </c>
      <c r="BW57" s="25">
        <f t="shared" si="53"/>
        <v>8.4389209178550146</v>
      </c>
    </row>
    <row r="58" spans="1:75" x14ac:dyDescent="0.3">
      <c r="A58" s="17" t="s">
        <v>71</v>
      </c>
      <c r="B58" s="36">
        <v>13002329.736910414</v>
      </c>
      <c r="C58" s="65">
        <v>20490602.318612456</v>
      </c>
      <c r="D58" s="27">
        <v>63.455088019056738</v>
      </c>
      <c r="E58" s="26">
        <v>2002637.8629725513</v>
      </c>
      <c r="F58" s="29">
        <v>4100933.9984714659</v>
      </c>
      <c r="G58" s="27">
        <v>48.833701388976046</v>
      </c>
      <c r="H58" s="26">
        <v>5264310.3599789245</v>
      </c>
      <c r="I58" s="29">
        <v>7324182.4360208008</v>
      </c>
      <c r="J58" s="27">
        <v>71.875740479766137</v>
      </c>
      <c r="K58" s="26">
        <v>4384598.7184615377</v>
      </c>
      <c r="L58" s="29">
        <v>6299540.7459329423</v>
      </c>
      <c r="M58" s="27">
        <v>69.601878855887804</v>
      </c>
      <c r="N58" s="26">
        <v>879711.64151738677</v>
      </c>
      <c r="O58" s="29">
        <v>1024641.6900878586</v>
      </c>
      <c r="P58" s="27">
        <v>85.855538577778873</v>
      </c>
      <c r="Q58" s="26">
        <v>8625237.3592700828</v>
      </c>
      <c r="R58" s="29">
        <v>11799496.623002531</v>
      </c>
      <c r="S58" s="27">
        <v>73.098350165680898</v>
      </c>
      <c r="T58" s="26">
        <v>7812434.8708624933</v>
      </c>
      <c r="U58" s="29">
        <v>10797125.273947984</v>
      </c>
      <c r="V58" s="27">
        <v>72.356619680174049</v>
      </c>
      <c r="W58" s="26">
        <v>21082080.448269479</v>
      </c>
      <c r="X58" s="29">
        <v>32918090.102159269</v>
      </c>
      <c r="Y58" s="27">
        <v>64.044057182061707</v>
      </c>
      <c r="Z58" s="18"/>
      <c r="AA58" s="30">
        <f t="shared" si="49"/>
        <v>14.064475800325326</v>
      </c>
      <c r="AB58" s="76">
        <f t="shared" si="49"/>
        <v>0.93082976284519248</v>
      </c>
      <c r="AC58" s="25">
        <f t="shared" si="49"/>
        <v>13.012521613405866</v>
      </c>
      <c r="AD58" s="30">
        <f t="shared" si="49"/>
        <v>12.019037352122751</v>
      </c>
      <c r="AE58" s="76">
        <f t="shared" si="49"/>
        <v>0.48368408159706178</v>
      </c>
      <c r="AF58" s="25">
        <f t="shared" si="49"/>
        <v>11.479827173890683</v>
      </c>
      <c r="AG58" s="30">
        <f t="shared" si="49"/>
        <v>17.266362512992544</v>
      </c>
      <c r="AH58" s="76">
        <f t="shared" si="49"/>
        <v>6.3784343433027573</v>
      </c>
      <c r="AI58" s="25">
        <f t="shared" si="49"/>
        <v>10.235089693605005</v>
      </c>
      <c r="AJ58" s="30">
        <f t="shared" si="49"/>
        <v>8.8780061174780656</v>
      </c>
      <c r="AK58" s="76">
        <f t="shared" si="49"/>
        <v>4.7106526209004471</v>
      </c>
      <c r="AL58" s="25">
        <f t="shared" si="49"/>
        <v>3.9798753921105714</v>
      </c>
      <c r="AM58" s="30">
        <f t="shared" si="49"/>
        <v>90.366106486397968</v>
      </c>
      <c r="AN58" s="76">
        <f t="shared" si="49"/>
        <v>17.926127870873813</v>
      </c>
      <c r="AO58" s="25">
        <f t="shared" si="49"/>
        <v>61.428268631735421</v>
      </c>
      <c r="AP58" s="30">
        <f t="shared" si="49"/>
        <v>2.9145760329726471</v>
      </c>
      <c r="AQ58" s="76">
        <f t="shared" si="47"/>
        <v>2.5356924455799827</v>
      </c>
      <c r="AR58" s="25">
        <f t="shared" si="47"/>
        <v>0.36951385254823776</v>
      </c>
      <c r="AS58" s="30">
        <f t="shared" si="47"/>
        <v>9.4402033337267426</v>
      </c>
      <c r="AT58" s="76">
        <f t="shared" si="47"/>
        <v>5.3087361950710203</v>
      </c>
      <c r="AU58" s="25">
        <f t="shared" si="47"/>
        <v>3.9231950623761236</v>
      </c>
      <c r="AV58" s="30">
        <f t="shared" si="47"/>
        <v>11.436397169315711</v>
      </c>
      <c r="AW58" s="76">
        <f t="shared" si="47"/>
        <v>1.2156876899042999</v>
      </c>
      <c r="AX58" s="25">
        <f t="shared" si="47"/>
        <v>10.097949944997353</v>
      </c>
      <c r="AY58" s="31"/>
      <c r="AZ58" s="30">
        <f t="shared" ref="AZ58:BW58" si="54">+AVERAGE(B55:B58)/AVERAGE(B51:B54)*100-100</f>
        <v>16.114477174668423</v>
      </c>
      <c r="BA58" s="77">
        <f t="shared" si="54"/>
        <v>3.9984401746937266</v>
      </c>
      <c r="BB58" s="25">
        <f t="shared" si="54"/>
        <v>11.714662961208973</v>
      </c>
      <c r="BC58" s="30">
        <f t="shared" si="54"/>
        <v>16.696191894411868</v>
      </c>
      <c r="BD58" s="77">
        <f t="shared" si="54"/>
        <v>4.4771896693169992</v>
      </c>
      <c r="BE58" s="25">
        <f t="shared" si="54"/>
        <v>11.826397682461916</v>
      </c>
      <c r="BF58" s="30">
        <f t="shared" si="54"/>
        <v>19.804230736278839</v>
      </c>
      <c r="BG58" s="77">
        <f t="shared" si="54"/>
        <v>6.5354798681932778</v>
      </c>
      <c r="BH58" s="25">
        <f t="shared" si="54"/>
        <v>13.063228075979367</v>
      </c>
      <c r="BI58" s="30">
        <f t="shared" si="54"/>
        <v>14.855590097397211</v>
      </c>
      <c r="BJ58" s="77">
        <f t="shared" si="54"/>
        <v>4.5486170883888093</v>
      </c>
      <c r="BK58" s="25">
        <f t="shared" si="54"/>
        <v>10.632083742512407</v>
      </c>
      <c r="BL58" s="30">
        <f t="shared" si="54"/>
        <v>73.750553228188096</v>
      </c>
      <c r="BM58" s="77">
        <f t="shared" si="54"/>
        <v>40.881185626847383</v>
      </c>
      <c r="BN58" s="25">
        <f t="shared" si="54"/>
        <v>-176.9780590365321</v>
      </c>
      <c r="BO58" s="30">
        <f t="shared" si="54"/>
        <v>10.971158627022362</v>
      </c>
      <c r="BP58" s="77">
        <f t="shared" si="54"/>
        <v>3.433398569998019</v>
      </c>
      <c r="BQ58" s="25">
        <f t="shared" si="54"/>
        <v>7.2741799033962877</v>
      </c>
      <c r="BR58" s="30">
        <f t="shared" si="54"/>
        <v>17.173652274781006</v>
      </c>
      <c r="BS58" s="77">
        <f t="shared" si="54"/>
        <v>2.4297468423071678</v>
      </c>
      <c r="BT58" s="25">
        <f t="shared" si="54"/>
        <v>14.822122646915872</v>
      </c>
      <c r="BU58" s="30">
        <f t="shared" si="54"/>
        <v>14.088660100610412</v>
      </c>
      <c r="BV58" s="77">
        <f t="shared" si="54"/>
        <v>4.8071171927070537</v>
      </c>
      <c r="BW58" s="25">
        <f t="shared" si="54"/>
        <v>8.865021041381496</v>
      </c>
    </row>
    <row r="59" spans="1:75" x14ac:dyDescent="0.3">
      <c r="A59" s="17" t="s">
        <v>72</v>
      </c>
      <c r="B59" s="36">
        <v>13446091.664501242</v>
      </c>
      <c r="C59" s="65">
        <v>20504268.473420005</v>
      </c>
      <c r="D59" s="27">
        <v>65.577036712778195</v>
      </c>
      <c r="E59" s="26">
        <v>1406695.193555655</v>
      </c>
      <c r="F59" s="29">
        <v>2858100.1971462583</v>
      </c>
      <c r="G59" s="27">
        <v>49.217840401823736</v>
      </c>
      <c r="H59" s="26">
        <v>4237322.8437510263</v>
      </c>
      <c r="I59" s="29">
        <v>5363098.6105423169</v>
      </c>
      <c r="J59" s="27">
        <v>79.008855727949182</v>
      </c>
      <c r="K59" s="26">
        <v>3529345.967347492</v>
      </c>
      <c r="L59" s="29">
        <v>5424444.5759120276</v>
      </c>
      <c r="M59" s="27">
        <v>65.063729898172895</v>
      </c>
      <c r="N59" s="26">
        <v>707976.87640353478</v>
      </c>
      <c r="O59" s="29">
        <v>-61345.965369710699</v>
      </c>
      <c r="P59" s="27">
        <v>-1154.0724351419128</v>
      </c>
      <c r="Q59" s="26">
        <v>8426391.5182153173</v>
      </c>
      <c r="R59" s="29">
        <v>12100911.284301108</v>
      </c>
      <c r="S59" s="27">
        <v>69.634354969176087</v>
      </c>
      <c r="T59" s="26">
        <v>6619785.2862172574</v>
      </c>
      <c r="U59" s="29">
        <v>9503876.6810719986</v>
      </c>
      <c r="V59" s="27">
        <v>69.653526748734834</v>
      </c>
      <c r="W59" s="26">
        <v>20896715.933805984</v>
      </c>
      <c r="X59" s="29">
        <v>31322501.884337693</v>
      </c>
      <c r="Y59" s="27">
        <v>66.714708840851074</v>
      </c>
      <c r="Z59" s="18"/>
      <c r="AA59" s="30">
        <f t="shared" si="49"/>
        <v>24.015424390747484</v>
      </c>
      <c r="AB59" s="76">
        <f t="shared" si="49"/>
        <v>10.232372513544206</v>
      </c>
      <c r="AC59" s="25">
        <f t="shared" si="49"/>
        <v>12.503633517921202</v>
      </c>
      <c r="AD59" s="30">
        <f t="shared" si="49"/>
        <v>12.887086959440339</v>
      </c>
      <c r="AE59" s="76">
        <f t="shared" si="49"/>
        <v>4.7611998684496939</v>
      </c>
      <c r="AF59" s="25">
        <f t="shared" si="49"/>
        <v>7.7565807772290327</v>
      </c>
      <c r="AG59" s="30">
        <f t="shared" si="49"/>
        <v>13.818507438679248</v>
      </c>
      <c r="AH59" s="76">
        <f t="shared" si="49"/>
        <v>-0.54278457403333391</v>
      </c>
      <c r="AI59" s="25">
        <f t="shared" si="49"/>
        <v>14.43966830481267</v>
      </c>
      <c r="AJ59" s="30">
        <f t="shared" si="49"/>
        <v>10.090195416708326</v>
      </c>
      <c r="AK59" s="76">
        <f t="shared" si="49"/>
        <v>12.37149654029146</v>
      </c>
      <c r="AL59" s="25">
        <f t="shared" si="49"/>
        <v>-2.0301421568815385</v>
      </c>
      <c r="AM59" s="30">
        <f t="shared" si="49"/>
        <v>36.937004137044482</v>
      </c>
      <c r="AN59" s="76">
        <f t="shared" si="49"/>
        <v>-110.85528934014198</v>
      </c>
      <c r="AO59" s="25">
        <f t="shared" si="49"/>
        <v>-1361.4772379273445</v>
      </c>
      <c r="AP59" s="30">
        <f t="shared" si="49"/>
        <v>-4.3608775713905317</v>
      </c>
      <c r="AQ59" s="76">
        <f t="shared" si="47"/>
        <v>0.95504020840976978</v>
      </c>
      <c r="AR59" s="25">
        <f t="shared" si="47"/>
        <v>-5.2656289065174064</v>
      </c>
      <c r="AS59" s="30">
        <f t="shared" si="47"/>
        <v>-2.0244097455768895</v>
      </c>
      <c r="AT59" s="76">
        <f t="shared" si="47"/>
        <v>4.7342867453259601</v>
      </c>
      <c r="AU59" s="25">
        <f t="shared" si="47"/>
        <v>-6.4531842445611431</v>
      </c>
      <c r="AV59" s="30">
        <f t="shared" si="47"/>
        <v>16.968150299984814</v>
      </c>
      <c r="AW59" s="76">
        <f t="shared" si="47"/>
        <v>5.6989807757408073</v>
      </c>
      <c r="AX59" s="25">
        <f t="shared" si="47"/>
        <v>10.661568769668236</v>
      </c>
      <c r="AY59" s="22"/>
      <c r="AZ59" s="30">
        <f t="shared" ref="AZ59:BW59" si="55">+AVERAGE(B59:B59)/AVERAGE(B55:B55)*100-100</f>
        <v>24.015424390747484</v>
      </c>
      <c r="BA59" s="77">
        <f t="shared" si="55"/>
        <v>10.232372513544206</v>
      </c>
      <c r="BB59" s="25">
        <f t="shared" si="55"/>
        <v>12.503633517921202</v>
      </c>
      <c r="BC59" s="30">
        <f t="shared" si="55"/>
        <v>12.887086959440339</v>
      </c>
      <c r="BD59" s="77">
        <f t="shared" si="55"/>
        <v>4.7611998684496939</v>
      </c>
      <c r="BE59" s="25">
        <f t="shared" si="55"/>
        <v>7.7565807772290327</v>
      </c>
      <c r="BF59" s="30">
        <f t="shared" si="55"/>
        <v>13.818507438679248</v>
      </c>
      <c r="BG59" s="77">
        <f t="shared" si="55"/>
        <v>-0.54278457403333391</v>
      </c>
      <c r="BH59" s="25">
        <f t="shared" si="55"/>
        <v>14.43966830481267</v>
      </c>
      <c r="BI59" s="30">
        <f t="shared" si="55"/>
        <v>10.090195416708326</v>
      </c>
      <c r="BJ59" s="77">
        <f t="shared" si="55"/>
        <v>12.37149654029146</v>
      </c>
      <c r="BK59" s="25">
        <f t="shared" si="55"/>
        <v>-2.0301421568815385</v>
      </c>
      <c r="BL59" s="30">
        <f t="shared" si="55"/>
        <v>36.937004137044482</v>
      </c>
      <c r="BM59" s="77">
        <f t="shared" si="55"/>
        <v>-110.85528934014198</v>
      </c>
      <c r="BN59" s="25">
        <f t="shared" si="55"/>
        <v>-1361.4772379273445</v>
      </c>
      <c r="BO59" s="30">
        <f t="shared" si="55"/>
        <v>-4.3608775713905317</v>
      </c>
      <c r="BP59" s="77">
        <f t="shared" si="55"/>
        <v>0.95504020840976978</v>
      </c>
      <c r="BQ59" s="25">
        <f t="shared" si="55"/>
        <v>-5.2656289065174064</v>
      </c>
      <c r="BR59" s="30">
        <f t="shared" si="55"/>
        <v>-2.0244097455768895</v>
      </c>
      <c r="BS59" s="77">
        <f t="shared" si="55"/>
        <v>4.7342867453259601</v>
      </c>
      <c r="BT59" s="25">
        <f t="shared" si="55"/>
        <v>-6.4531842445611431</v>
      </c>
      <c r="BU59" s="30">
        <f t="shared" si="55"/>
        <v>16.968150299984814</v>
      </c>
      <c r="BV59" s="77">
        <f t="shared" si="55"/>
        <v>5.6989807757408073</v>
      </c>
      <c r="BW59" s="25">
        <f t="shared" si="55"/>
        <v>10.661568769668236</v>
      </c>
    </row>
    <row r="60" spans="1:75" x14ac:dyDescent="0.3">
      <c r="A60" s="17" t="s">
        <v>73</v>
      </c>
      <c r="B60" s="36">
        <v>13279694.68268949</v>
      </c>
      <c r="C60" s="65">
        <v>19901282.082529578</v>
      </c>
      <c r="D60" s="27">
        <v>66.727835059164974</v>
      </c>
      <c r="E60" s="26">
        <v>1537681.2782028501</v>
      </c>
      <c r="F60" s="29">
        <v>3128862.3695672909</v>
      </c>
      <c r="G60" s="27">
        <v>49.145059659990906</v>
      </c>
      <c r="H60" s="26">
        <v>4082770.7017884669</v>
      </c>
      <c r="I60" s="29">
        <v>5170960.5378355598</v>
      </c>
      <c r="J60" s="27">
        <v>78.955750520916112</v>
      </c>
      <c r="K60" s="26">
        <v>3729713.6283284253</v>
      </c>
      <c r="L60" s="29">
        <v>5594315.0317306919</v>
      </c>
      <c r="M60" s="27">
        <v>66.669710360851425</v>
      </c>
      <c r="N60" s="26">
        <v>353057.07346004155</v>
      </c>
      <c r="O60" s="29">
        <v>-423354.49389513209</v>
      </c>
      <c r="P60" s="27">
        <v>-83.395140136978512</v>
      </c>
      <c r="Q60" s="26">
        <v>9703178.3984167892</v>
      </c>
      <c r="R60" s="29">
        <v>13607846.374777382</v>
      </c>
      <c r="S60" s="27">
        <v>71.305760891025116</v>
      </c>
      <c r="T60" s="26">
        <v>7364153.472628572</v>
      </c>
      <c r="U60" s="29">
        <v>10427159.73114492</v>
      </c>
      <c r="V60" s="27">
        <v>70.624730631415929</v>
      </c>
      <c r="W60" s="26">
        <v>21239171.588469028</v>
      </c>
      <c r="X60" s="29">
        <v>31381791.633564889</v>
      </c>
      <c r="Y60" s="27">
        <v>67.67992037061498</v>
      </c>
      <c r="Z60" s="18"/>
      <c r="AA60" s="30">
        <f t="shared" si="49"/>
        <v>13.174208910210268</v>
      </c>
      <c r="AB60" s="76">
        <f t="shared" si="49"/>
        <v>-0.46099636301701707</v>
      </c>
      <c r="AC60" s="25">
        <f t="shared" si="49"/>
        <v>13.69835418782634</v>
      </c>
      <c r="AD60" s="30">
        <f t="shared" si="49"/>
        <v>2.4173123395545844</v>
      </c>
      <c r="AE60" s="76">
        <f t="shared" si="49"/>
        <v>-3.3658625516442555</v>
      </c>
      <c r="AF60" s="25">
        <f t="shared" si="49"/>
        <v>5.9846085906127655</v>
      </c>
      <c r="AG60" s="30">
        <f t="shared" si="49"/>
        <v>15.919604309386258</v>
      </c>
      <c r="AH60" s="76">
        <f t="shared" si="49"/>
        <v>15.121591006250128</v>
      </c>
      <c r="AI60" s="25">
        <f t="shared" si="49"/>
        <v>0.69319169076875653</v>
      </c>
      <c r="AJ60" s="30">
        <f t="shared" si="49"/>
        <v>7.0826446476790466</v>
      </c>
      <c r="AK60" s="76">
        <f t="shared" si="49"/>
        <v>11.414420412175303</v>
      </c>
      <c r="AL60" s="25">
        <f t="shared" si="49"/>
        <v>-3.8879848303935489</v>
      </c>
      <c r="AM60" s="30">
        <f t="shared" si="49"/>
        <v>804.17354387639648</v>
      </c>
      <c r="AN60" s="76">
        <f t="shared" si="49"/>
        <v>-20.037085932743992</v>
      </c>
      <c r="AO60" s="25">
        <f t="shared" si="49"/>
        <v>1030.7411122059723</v>
      </c>
      <c r="AP60" s="30">
        <f t="shared" si="49"/>
        <v>13.789033299621266</v>
      </c>
      <c r="AQ60" s="76">
        <f t="shared" si="47"/>
        <v>16.16773166895733</v>
      </c>
      <c r="AR60" s="25">
        <f t="shared" si="47"/>
        <v>-2.0476412297647641</v>
      </c>
      <c r="AS60" s="30">
        <f t="shared" si="47"/>
        <v>6.5186342211900552</v>
      </c>
      <c r="AT60" s="76">
        <f t="shared" si="47"/>
        <v>11.083414084130141</v>
      </c>
      <c r="AU60" s="25">
        <f t="shared" si="47"/>
        <v>-4.1093262217191864</v>
      </c>
      <c r="AV60" s="30">
        <f t="shared" si="47"/>
        <v>15.611466467357076</v>
      </c>
      <c r="AW60" s="76">
        <f t="shared" si="47"/>
        <v>4.4311765462880857</v>
      </c>
      <c r="AX60" s="25">
        <f t="shared" si="47"/>
        <v>10.705892905566799</v>
      </c>
      <c r="AY60" s="22"/>
      <c r="AZ60" s="30">
        <f t="shared" ref="AZ60:BW60" si="56">+AVERAGE(B59:B60)/AVERAGE(B55:B56)*100-100</f>
        <v>18.380745423830433</v>
      </c>
      <c r="BA60" s="77">
        <f t="shared" si="56"/>
        <v>4.6927775961670477</v>
      </c>
      <c r="BB60" s="25">
        <f t="shared" si="56"/>
        <v>13.103034783860124</v>
      </c>
      <c r="BC60" s="30">
        <f t="shared" si="56"/>
        <v>7.1658071852104257</v>
      </c>
      <c r="BD60" s="77">
        <f t="shared" si="56"/>
        <v>0.3505489117899856</v>
      </c>
      <c r="BE60" s="25">
        <f t="shared" si="56"/>
        <v>6.863905138301547</v>
      </c>
      <c r="BF60" s="30">
        <f t="shared" si="56"/>
        <v>14.839938160865813</v>
      </c>
      <c r="BG60" s="77">
        <f t="shared" si="56"/>
        <v>6.5757425225054504</v>
      </c>
      <c r="BH60" s="25">
        <f t="shared" si="56"/>
        <v>7.1295477535634006</v>
      </c>
      <c r="BI60" s="30">
        <f t="shared" si="56"/>
        <v>8.5241107405801273</v>
      </c>
      <c r="BJ60" s="77">
        <f t="shared" si="56"/>
        <v>11.883535139361427</v>
      </c>
      <c r="BK60" s="25">
        <f t="shared" si="56"/>
        <v>-2.9792778127480801</v>
      </c>
      <c r="BL60" s="30">
        <f t="shared" si="56"/>
        <v>90.813997085801589</v>
      </c>
      <c r="BM60" s="77">
        <f t="shared" si="56"/>
        <v>-1458.2159086262261</v>
      </c>
      <c r="BN60" s="25">
        <f t="shared" si="56"/>
        <v>-1571.2398198681592</v>
      </c>
      <c r="BO60" s="30">
        <f t="shared" si="56"/>
        <v>4.5658094258662345</v>
      </c>
      <c r="BP60" s="77">
        <f t="shared" si="56"/>
        <v>8.4739395019499426</v>
      </c>
      <c r="BQ60" s="25">
        <f t="shared" si="56"/>
        <v>-3.6644267798163952</v>
      </c>
      <c r="BR60" s="30">
        <f t="shared" si="56"/>
        <v>2.2961462983072778</v>
      </c>
      <c r="BS60" s="77">
        <f t="shared" si="56"/>
        <v>7.9625894859518951</v>
      </c>
      <c r="BT60" s="25">
        <f t="shared" si="56"/>
        <v>-5.2876419910126344</v>
      </c>
      <c r="BU60" s="30">
        <f t="shared" si="56"/>
        <v>16.280338764133262</v>
      </c>
      <c r="BV60" s="77">
        <f t="shared" si="56"/>
        <v>5.0606547031790967</v>
      </c>
      <c r="BW60" s="25">
        <f t="shared" si="56"/>
        <v>10.6838855665643</v>
      </c>
    </row>
    <row r="61" spans="1:75" x14ac:dyDescent="0.3">
      <c r="A61" s="17" t="s">
        <v>74</v>
      </c>
      <c r="B61" s="36">
        <v>14228342.229868213</v>
      </c>
      <c r="C61" s="65">
        <v>20374808.116884343</v>
      </c>
      <c r="D61" s="27">
        <v>69.833012160135965</v>
      </c>
      <c r="E61" s="26">
        <v>1598783.1134577857</v>
      </c>
      <c r="F61" s="29">
        <v>3191119.2448611055</v>
      </c>
      <c r="G61" s="27">
        <v>50.101014433491443</v>
      </c>
      <c r="H61" s="26">
        <v>4884668.5020775031</v>
      </c>
      <c r="I61" s="29">
        <v>6107334.3173528025</v>
      </c>
      <c r="J61" s="27">
        <v>79.980368656070908</v>
      </c>
      <c r="K61" s="26">
        <v>4129168.9988317578</v>
      </c>
      <c r="L61" s="29">
        <v>5871564.2809945578</v>
      </c>
      <c r="M61" s="27">
        <v>70.324853841714841</v>
      </c>
      <c r="N61" s="26">
        <v>755499.50324574485</v>
      </c>
      <c r="O61" s="29">
        <v>235770.03635824472</v>
      </c>
      <c r="P61" s="27">
        <v>320.43915118110624</v>
      </c>
      <c r="Q61" s="26">
        <v>10575703.098386159</v>
      </c>
      <c r="R61" s="29">
        <v>13870845.344101192</v>
      </c>
      <c r="S61" s="27">
        <v>76.244113722193958</v>
      </c>
      <c r="T61" s="26">
        <v>8861582.9887971692</v>
      </c>
      <c r="U61" s="29">
        <v>11648442.681431564</v>
      </c>
      <c r="V61" s="27">
        <v>76.075259424361988</v>
      </c>
      <c r="W61" s="26">
        <v>22425913.954992492</v>
      </c>
      <c r="X61" s="29">
        <v>31895664.341767877</v>
      </c>
      <c r="Y61" s="27">
        <v>70.310226853075463</v>
      </c>
      <c r="Z61" s="18"/>
      <c r="AA61" s="30">
        <f t="shared" si="49"/>
        <v>26.330325595423503</v>
      </c>
      <c r="AB61" s="76">
        <f t="shared" si="49"/>
        <v>7.4002064678699924</v>
      </c>
      <c r="AC61" s="25">
        <f t="shared" si="49"/>
        <v>17.625775359395305</v>
      </c>
      <c r="AD61" s="30">
        <f t="shared" si="49"/>
        <v>4.1662695154429912</v>
      </c>
      <c r="AE61" s="76">
        <f t="shared" si="49"/>
        <v>-3.6287881820766614</v>
      </c>
      <c r="AF61" s="25">
        <f t="shared" si="49"/>
        <v>8.0885749493812256</v>
      </c>
      <c r="AG61" s="30">
        <f t="shared" si="49"/>
        <v>19.046603001298195</v>
      </c>
      <c r="AH61" s="76">
        <f t="shared" si="49"/>
        <v>11.073961939607656</v>
      </c>
      <c r="AI61" s="25">
        <f t="shared" si="49"/>
        <v>7.1777767916709081</v>
      </c>
      <c r="AJ61" s="30">
        <f t="shared" si="49"/>
        <v>17.488409155364877</v>
      </c>
      <c r="AK61" s="76">
        <f t="shared" si="49"/>
        <v>19.420290195415475</v>
      </c>
      <c r="AL61" s="25">
        <f t="shared" si="49"/>
        <v>-1.6177159148494269</v>
      </c>
      <c r="AM61" s="30">
        <f t="shared" si="49"/>
        <v>28.350213771135799</v>
      </c>
      <c r="AN61" s="76">
        <f t="shared" si="49"/>
        <v>-59.469958805803898</v>
      </c>
      <c r="AO61" s="25">
        <f t="shared" si="49"/>
        <v>216.67920877789675</v>
      </c>
      <c r="AP61" s="30">
        <f t="shared" si="49"/>
        <v>16.572834829915763</v>
      </c>
      <c r="AQ61" s="76">
        <f t="shared" si="47"/>
        <v>9.2882306395797087</v>
      </c>
      <c r="AR61" s="25">
        <f t="shared" si="47"/>
        <v>6.6654974169724142</v>
      </c>
      <c r="AS61" s="30">
        <f t="shared" si="47"/>
        <v>16.44842829942786</v>
      </c>
      <c r="AT61" s="76">
        <f t="shared" si="47"/>
        <v>11.81527274921541</v>
      </c>
      <c r="AU61" s="25">
        <f t="shared" si="47"/>
        <v>4.1435802429279107</v>
      </c>
      <c r="AV61" s="30">
        <f t="shared" si="47"/>
        <v>22.124817167538495</v>
      </c>
      <c r="AW61" s="76">
        <f t="shared" si="47"/>
        <v>6.1241587171137866</v>
      </c>
      <c r="AX61" s="25">
        <f t="shared" si="47"/>
        <v>15.077300629610974</v>
      </c>
      <c r="AY61" s="22"/>
      <c r="AZ61" s="30">
        <f t="shared" ref="AZ61:BW61" si="57">+AVERAGE(B59:B61)/AVERAGE(B55:B57)*100-100</f>
        <v>21.026650162428069</v>
      </c>
      <c r="BA61" s="77">
        <f t="shared" si="57"/>
        <v>5.5850234305629272</v>
      </c>
      <c r="BB61" s="25">
        <f t="shared" si="57"/>
        <v>14.625663801040133</v>
      </c>
      <c r="BC61" s="30">
        <f t="shared" si="57"/>
        <v>6.0907384259925976</v>
      </c>
      <c r="BD61" s="77">
        <f t="shared" si="57"/>
        <v>-1.0697624803272561</v>
      </c>
      <c r="BE61" s="25">
        <f t="shared" si="57"/>
        <v>7.2740710802338384</v>
      </c>
      <c r="BF61" s="30">
        <f t="shared" si="57"/>
        <v>16.360950298972938</v>
      </c>
      <c r="BG61" s="77">
        <f t="shared" si="57"/>
        <v>8.1836159992819262</v>
      </c>
      <c r="BH61" s="25">
        <f t="shared" si="57"/>
        <v>7.1457541211869824</v>
      </c>
      <c r="BI61" s="30">
        <f t="shared" si="57"/>
        <v>11.611831362615632</v>
      </c>
      <c r="BJ61" s="77">
        <f t="shared" si="57"/>
        <v>14.393238995451398</v>
      </c>
      <c r="BK61" s="25">
        <f t="shared" si="57"/>
        <v>-2.5096929565097241</v>
      </c>
      <c r="BL61" s="30">
        <f t="shared" si="57"/>
        <v>58.693539816828405</v>
      </c>
      <c r="BM61" s="77">
        <f t="shared" si="57"/>
        <v>-140.31893304867765</v>
      </c>
      <c r="BN61" s="25">
        <f t="shared" si="57"/>
        <v>-594.89431145770163</v>
      </c>
      <c r="BO61" s="30">
        <f t="shared" si="57"/>
        <v>8.6903603345581502</v>
      </c>
      <c r="BP61" s="77">
        <f t="shared" si="57"/>
        <v>8.7579266777695608</v>
      </c>
      <c r="BQ61" s="25">
        <f t="shared" si="57"/>
        <v>-0.27395768792985109</v>
      </c>
      <c r="BR61" s="30">
        <f t="shared" si="57"/>
        <v>7.3571180735315238</v>
      </c>
      <c r="BS61" s="77">
        <f t="shared" si="57"/>
        <v>9.3523929015373568</v>
      </c>
      <c r="BT61" s="25">
        <f t="shared" si="57"/>
        <v>-2.172514328547166</v>
      </c>
      <c r="BU61" s="30">
        <f t="shared" si="57"/>
        <v>18.245972975055608</v>
      </c>
      <c r="BV61" s="77">
        <f t="shared" si="57"/>
        <v>5.4168396608342562</v>
      </c>
      <c r="BW61" s="25">
        <f t="shared" si="57"/>
        <v>12.154571377852093</v>
      </c>
    </row>
    <row r="62" spans="1:75" x14ac:dyDescent="0.3">
      <c r="A62" s="17" t="s">
        <v>75</v>
      </c>
      <c r="B62" s="36">
        <v>15890898.692642456</v>
      </c>
      <c r="C62" s="65">
        <v>21173014.078240175</v>
      </c>
      <c r="D62" s="27">
        <v>75.052605330167765</v>
      </c>
      <c r="E62" s="26">
        <v>2350845.860355211</v>
      </c>
      <c r="F62" s="29">
        <v>4526808.3350470979</v>
      </c>
      <c r="G62" s="27">
        <v>51.931641155528453</v>
      </c>
      <c r="H62" s="26">
        <v>5958784.7392015308</v>
      </c>
      <c r="I62" s="29">
        <v>7915226.2198065761</v>
      </c>
      <c r="J62" s="27">
        <v>75.282557613964769</v>
      </c>
      <c r="K62" s="26">
        <v>4683108.6553058457</v>
      </c>
      <c r="L62" s="29">
        <v>6666226.5968340989</v>
      </c>
      <c r="M62" s="27">
        <v>70.251267149093479</v>
      </c>
      <c r="N62" s="26">
        <v>1275676.0838956852</v>
      </c>
      <c r="O62" s="29">
        <v>1248999.6229724772</v>
      </c>
      <c r="P62" s="27">
        <v>102.13582617901204</v>
      </c>
      <c r="Q62" s="26">
        <v>10274061.987196073</v>
      </c>
      <c r="R62" s="29">
        <v>12793902.151343755</v>
      </c>
      <c r="S62" s="27">
        <v>80.3043658272545</v>
      </c>
      <c r="T62" s="26">
        <v>9170343.956766028</v>
      </c>
      <c r="U62" s="29">
        <v>11701873.576875469</v>
      </c>
      <c r="V62" s="27">
        <v>78.366458982157397</v>
      </c>
      <c r="W62" s="26">
        <v>25304247.322629239</v>
      </c>
      <c r="X62" s="29">
        <v>34707077.207562134</v>
      </c>
      <c r="Y62" s="27">
        <v>72.908033054180194</v>
      </c>
      <c r="Z62" s="18"/>
      <c r="AA62" s="30">
        <f t="shared" si="49"/>
        <v>22.215779896214329</v>
      </c>
      <c r="AB62" s="76">
        <f t="shared" si="49"/>
        <v>3.3303645691657096</v>
      </c>
      <c r="AC62" s="25">
        <f t="shared" si="49"/>
        <v>18.276733471125397</v>
      </c>
      <c r="AD62" s="30">
        <f t="shared" si="49"/>
        <v>17.387466991451376</v>
      </c>
      <c r="AE62" s="76">
        <f t="shared" si="49"/>
        <v>10.384813233628435</v>
      </c>
      <c r="AF62" s="25">
        <f t="shared" si="49"/>
        <v>6.3438561453212969</v>
      </c>
      <c r="AG62" s="30">
        <f t="shared" si="49"/>
        <v>13.192124546877722</v>
      </c>
      <c r="AH62" s="76">
        <f t="shared" si="49"/>
        <v>8.0697578050347829</v>
      </c>
      <c r="AI62" s="25">
        <f t="shared" si="49"/>
        <v>4.7398706593606335</v>
      </c>
      <c r="AJ62" s="30">
        <f t="shared" si="49"/>
        <v>6.8081472447505575</v>
      </c>
      <c r="AK62" s="76">
        <f t="shared" si="49"/>
        <v>5.8208346558896977</v>
      </c>
      <c r="AL62" s="25">
        <f t="shared" si="49"/>
        <v>0.93300397041041094</v>
      </c>
      <c r="AM62" s="30">
        <f t="shared" si="49"/>
        <v>45.010708474348689</v>
      </c>
      <c r="AN62" s="76">
        <f t="shared" si="49"/>
        <v>21.896233098360554</v>
      </c>
      <c r="AO62" s="25">
        <f t="shared" si="49"/>
        <v>18.962419747078314</v>
      </c>
      <c r="AP62" s="30">
        <f t="shared" si="49"/>
        <v>19.116281201860446</v>
      </c>
      <c r="AQ62" s="76">
        <f t="shared" si="47"/>
        <v>8.4275250047758874</v>
      </c>
      <c r="AR62" s="25">
        <f t="shared" si="47"/>
        <v>9.8579730530727687</v>
      </c>
      <c r="AS62" s="30">
        <f t="shared" si="47"/>
        <v>17.381381199964125</v>
      </c>
      <c r="AT62" s="76">
        <f t="shared" si="47"/>
        <v>8.3795295504306182</v>
      </c>
      <c r="AU62" s="25">
        <f t="shared" si="47"/>
        <v>8.305859682980838</v>
      </c>
      <c r="AV62" s="30">
        <f t="shared" si="47"/>
        <v>20.02727807020743</v>
      </c>
      <c r="AW62" s="76">
        <f t="shared" si="47"/>
        <v>5.4346625209751096</v>
      </c>
      <c r="AX62" s="25">
        <f t="shared" si="47"/>
        <v>13.840434635364147</v>
      </c>
      <c r="AY62" s="22"/>
      <c r="AZ62" s="30">
        <f t="shared" ref="AZ62:BW62" si="58">+AVERAGE(B59:B62)/AVERAGE(B55:B58)*100-100</f>
        <v>21.356732136774184</v>
      </c>
      <c r="BA62" s="77">
        <f t="shared" si="58"/>
        <v>4.9931488416236931</v>
      </c>
      <c r="BB62" s="25">
        <f t="shared" si="58"/>
        <v>15.59179308663272</v>
      </c>
      <c r="BC62" s="30">
        <f t="shared" si="58"/>
        <v>9.6903180975571104</v>
      </c>
      <c r="BD62" s="77">
        <f t="shared" si="58"/>
        <v>2.4414904670989586</v>
      </c>
      <c r="BE62" s="25">
        <f t="shared" si="58"/>
        <v>7.0314512582320816</v>
      </c>
      <c r="BF62" s="30">
        <f t="shared" si="58"/>
        <v>15.356780674034894</v>
      </c>
      <c r="BG62" s="77">
        <f t="shared" si="58"/>
        <v>8.1468903994751827</v>
      </c>
      <c r="BH62" s="25">
        <f t="shared" si="58"/>
        <v>6.5574784010796776</v>
      </c>
      <c r="BI62" s="30">
        <f t="shared" si="58"/>
        <v>10.168028637150073</v>
      </c>
      <c r="BJ62" s="77">
        <f t="shared" si="58"/>
        <v>11.829601473671801</v>
      </c>
      <c r="BK62" s="25">
        <f t="shared" si="58"/>
        <v>-1.6442134666580159</v>
      </c>
      <c r="BL62" s="30">
        <f t="shared" si="58"/>
        <v>52.747583081454763</v>
      </c>
      <c r="BM62" s="77">
        <f t="shared" si="58"/>
        <v>-39.096114509857983</v>
      </c>
      <c r="BN62" s="25">
        <f t="shared" si="58"/>
        <v>-400.52829498623936</v>
      </c>
      <c r="BO62" s="30">
        <f t="shared" si="58"/>
        <v>11.257081653916629</v>
      </c>
      <c r="BP62" s="77">
        <f t="shared" si="58"/>
        <v>8.6770297855432972</v>
      </c>
      <c r="BQ62" s="25">
        <f t="shared" si="58"/>
        <v>2.2722106285350208</v>
      </c>
      <c r="BR62" s="30">
        <f t="shared" si="58"/>
        <v>10.049023585723035</v>
      </c>
      <c r="BS62" s="77">
        <f t="shared" si="58"/>
        <v>9.0876436632558324</v>
      </c>
      <c r="BT62" s="25">
        <f t="shared" si="58"/>
        <v>0.41059100362986101</v>
      </c>
      <c r="BU62" s="30">
        <f t="shared" si="58"/>
        <v>18.742177979169242</v>
      </c>
      <c r="BV62" s="77">
        <f t="shared" si="58"/>
        <v>5.4216228722020077</v>
      </c>
      <c r="BW62" s="25">
        <f t="shared" si="58"/>
        <v>12.592467291484638</v>
      </c>
    </row>
    <row r="63" spans="1:75" x14ac:dyDescent="0.3">
      <c r="A63" s="17" t="s">
        <v>76</v>
      </c>
      <c r="B63" s="36">
        <v>16668894.143331889</v>
      </c>
      <c r="C63" s="65">
        <v>21243843.593557682</v>
      </c>
      <c r="D63" s="27">
        <v>78.464587022222418</v>
      </c>
      <c r="E63" s="26">
        <v>1571270.9297734965</v>
      </c>
      <c r="F63" s="29">
        <v>2967489.6161891804</v>
      </c>
      <c r="G63" s="27">
        <v>52.949500520622081</v>
      </c>
      <c r="H63" s="26">
        <v>5872479.159283787</v>
      </c>
      <c r="I63" s="29">
        <v>6865054.1957962178</v>
      </c>
      <c r="J63" s="27">
        <v>85.541628540671539</v>
      </c>
      <c r="K63" s="26">
        <v>4612560.7238649465</v>
      </c>
      <c r="L63" s="29">
        <v>6581437.2034232337</v>
      </c>
      <c r="M63" s="27">
        <v>70.084399217025023</v>
      </c>
      <c r="N63" s="26">
        <v>1259918.4354188405</v>
      </c>
      <c r="O63" s="29">
        <v>283616.99237298407</v>
      </c>
      <c r="P63" s="27">
        <v>444.23235183381553</v>
      </c>
      <c r="Q63" s="26">
        <v>11178295.632856296</v>
      </c>
      <c r="R63" s="29">
        <v>13263070.696750779</v>
      </c>
      <c r="S63" s="27">
        <v>84.281354510119471</v>
      </c>
      <c r="T63" s="26">
        <v>9484485.519555904</v>
      </c>
      <c r="U63" s="29">
        <v>10894166.837626688</v>
      </c>
      <c r="V63" s="27">
        <v>87.060219114673615</v>
      </c>
      <c r="W63" s="26">
        <v>25806454.345689565</v>
      </c>
      <c r="X63" s="29">
        <v>33445291.264667176</v>
      </c>
      <c r="Y63" s="27">
        <v>77.160202138686245</v>
      </c>
      <c r="Z63" s="18"/>
      <c r="AA63" s="30">
        <f t="shared" si="49"/>
        <v>23.968321496268715</v>
      </c>
      <c r="AB63" s="76">
        <f t="shared" si="49"/>
        <v>3.6069324838211116</v>
      </c>
      <c r="AC63" s="25">
        <f t="shared" si="49"/>
        <v>19.652535331674997</v>
      </c>
      <c r="AD63" s="30">
        <f t="shared" si="49"/>
        <v>11.699459625069821</v>
      </c>
      <c r="AE63" s="76">
        <f t="shared" si="49"/>
        <v>3.8273472410849934</v>
      </c>
      <c r="AF63" s="25">
        <f t="shared" si="49"/>
        <v>7.5819257576772259</v>
      </c>
      <c r="AG63" s="30">
        <f t="shared" si="49"/>
        <v>38.589372956186253</v>
      </c>
      <c r="AH63" s="76">
        <f t="shared" si="49"/>
        <v>28.005369550757223</v>
      </c>
      <c r="AI63" s="25">
        <f t="shared" si="49"/>
        <v>8.2684058040488821</v>
      </c>
      <c r="AJ63" s="30">
        <f t="shared" si="49"/>
        <v>30.691656939814067</v>
      </c>
      <c r="AK63" s="76">
        <f t="shared" si="49"/>
        <v>21.329236778434165</v>
      </c>
      <c r="AL63" s="25">
        <f t="shared" si="49"/>
        <v>7.7165408849287758</v>
      </c>
      <c r="AM63" s="30">
        <f t="shared" si="49"/>
        <v>77.960393539846109</v>
      </c>
      <c r="AN63" s="76">
        <f t="shared" si="49"/>
        <v>-562.32379042977573</v>
      </c>
      <c r="AO63" s="25">
        <f t="shared" si="49"/>
        <v>-138.49258835986231</v>
      </c>
      <c r="AP63" s="30">
        <f t="shared" si="49"/>
        <v>32.658156325779458</v>
      </c>
      <c r="AQ63" s="76">
        <f t="shared" si="47"/>
        <v>9.6038999472492321</v>
      </c>
      <c r="AR63" s="25">
        <f t="shared" si="47"/>
        <v>21.034156986773183</v>
      </c>
      <c r="AS63" s="30">
        <f t="shared" si="47"/>
        <v>43.274821002172132</v>
      </c>
      <c r="AT63" s="76">
        <f t="shared" si="47"/>
        <v>14.628663683353579</v>
      </c>
      <c r="AU63" s="25">
        <f t="shared" si="47"/>
        <v>24.990396292108713</v>
      </c>
      <c r="AV63" s="30">
        <f t="shared" si="47"/>
        <v>23.495263214736894</v>
      </c>
      <c r="AW63" s="76">
        <f t="shared" si="47"/>
        <v>6.7772024986003601</v>
      </c>
      <c r="AX63" s="25">
        <f t="shared" si="47"/>
        <v>15.656957032898177</v>
      </c>
      <c r="AY63" s="22"/>
      <c r="AZ63" s="30">
        <f t="shared" ref="AZ63:BW63" si="59">+AVERAGE(B63:B63)/AVERAGE(B59:B59)*100-100</f>
        <v>23.968321496268715</v>
      </c>
      <c r="BA63" s="77">
        <f t="shared" si="59"/>
        <v>3.6069324838211116</v>
      </c>
      <c r="BB63" s="25">
        <f t="shared" si="59"/>
        <v>19.652535331674997</v>
      </c>
      <c r="BC63" s="30">
        <f t="shared" si="59"/>
        <v>11.699459625069821</v>
      </c>
      <c r="BD63" s="77">
        <f t="shared" si="59"/>
        <v>3.8273472410849934</v>
      </c>
      <c r="BE63" s="25">
        <f t="shared" si="59"/>
        <v>7.5819257576772259</v>
      </c>
      <c r="BF63" s="30">
        <f t="shared" si="59"/>
        <v>38.589372956186253</v>
      </c>
      <c r="BG63" s="77">
        <f t="shared" si="59"/>
        <v>28.005369550757223</v>
      </c>
      <c r="BH63" s="25">
        <f t="shared" si="59"/>
        <v>8.2684058040488821</v>
      </c>
      <c r="BI63" s="30">
        <f t="shared" si="59"/>
        <v>30.691656939814067</v>
      </c>
      <c r="BJ63" s="77">
        <f t="shared" si="59"/>
        <v>21.329236778434165</v>
      </c>
      <c r="BK63" s="25">
        <f t="shared" si="59"/>
        <v>7.7165408849287758</v>
      </c>
      <c r="BL63" s="30">
        <f t="shared" si="59"/>
        <v>77.960393539846109</v>
      </c>
      <c r="BM63" s="77">
        <f t="shared" si="59"/>
        <v>-562.32379042977573</v>
      </c>
      <c r="BN63" s="25">
        <f t="shared" si="59"/>
        <v>-138.49258835986231</v>
      </c>
      <c r="BO63" s="30">
        <f t="shared" si="59"/>
        <v>32.658156325779458</v>
      </c>
      <c r="BP63" s="77">
        <f t="shared" si="59"/>
        <v>9.6038999472492321</v>
      </c>
      <c r="BQ63" s="25">
        <f t="shared" si="59"/>
        <v>21.034156986773183</v>
      </c>
      <c r="BR63" s="30">
        <f t="shared" si="59"/>
        <v>43.274821002172132</v>
      </c>
      <c r="BS63" s="77">
        <f t="shared" si="59"/>
        <v>14.628663683353579</v>
      </c>
      <c r="BT63" s="25">
        <f t="shared" si="59"/>
        <v>24.990396292108713</v>
      </c>
      <c r="BU63" s="30">
        <f t="shared" si="59"/>
        <v>23.495263214736894</v>
      </c>
      <c r="BV63" s="77">
        <f t="shared" si="59"/>
        <v>6.7772024986003601</v>
      </c>
      <c r="BW63" s="25">
        <f t="shared" si="59"/>
        <v>15.656957032898177</v>
      </c>
    </row>
    <row r="64" spans="1:75" x14ac:dyDescent="0.3">
      <c r="A64" s="17" t="s">
        <v>77</v>
      </c>
      <c r="B64" s="36">
        <v>17317218.719493225</v>
      </c>
      <c r="C64" s="65">
        <v>21337199.882676788</v>
      </c>
      <c r="D64" s="27">
        <v>81.15975298873542</v>
      </c>
      <c r="E64" s="26">
        <v>1833068.3837076854</v>
      </c>
      <c r="F64" s="29">
        <v>3390601.822197183</v>
      </c>
      <c r="G64" s="27">
        <v>54.063215907782933</v>
      </c>
      <c r="H64" s="26">
        <v>5403431.1357514774</v>
      </c>
      <c r="I64" s="29">
        <v>6834840.0995559776</v>
      </c>
      <c r="J64" s="27">
        <v>79.057169693004354</v>
      </c>
      <c r="K64" s="26">
        <v>5166210.8837119313</v>
      </c>
      <c r="L64" s="29">
        <v>7156230.9033906693</v>
      </c>
      <c r="M64" s="27">
        <v>72.19178578019536</v>
      </c>
      <c r="N64" s="26">
        <v>237220.25203954615</v>
      </c>
      <c r="O64" s="29">
        <v>-321390.80383469164</v>
      </c>
      <c r="P64" s="27">
        <v>-73.810528866769047</v>
      </c>
      <c r="Q64" s="26">
        <v>12326516.54294776</v>
      </c>
      <c r="R64" s="29">
        <v>15262866.490844158</v>
      </c>
      <c r="S64" s="27">
        <v>80.761477867490711</v>
      </c>
      <c r="T64" s="26">
        <v>10248173.376286635</v>
      </c>
      <c r="U64" s="29">
        <v>12350649.5327479</v>
      </c>
      <c r="V64" s="27">
        <v>82.976796881115263</v>
      </c>
      <c r="W64" s="26">
        <v>26632061.405613519</v>
      </c>
      <c r="X64" s="29">
        <v>34474858.762526207</v>
      </c>
      <c r="Y64" s="27">
        <v>77.250675888373124</v>
      </c>
      <c r="Z64" s="18"/>
      <c r="AA64" s="30">
        <f t="shared" si="49"/>
        <v>30.403741450974621</v>
      </c>
      <c r="AB64" s="76">
        <f t="shared" si="49"/>
        <v>7.2152024889277726</v>
      </c>
      <c r="AC64" s="25">
        <f t="shared" si="49"/>
        <v>21.628032614536693</v>
      </c>
      <c r="AD64" s="30">
        <f t="shared" si="49"/>
        <v>19.20990452911451</v>
      </c>
      <c r="AE64" s="76">
        <f t="shared" si="49"/>
        <v>8.3653232937212891</v>
      </c>
      <c r="AF64" s="25">
        <f t="shared" si="49"/>
        <v>10.007427566103672</v>
      </c>
      <c r="AG64" s="30">
        <f t="shared" si="49"/>
        <v>32.347161533820469</v>
      </c>
      <c r="AH64" s="76">
        <f t="shared" si="49"/>
        <v>32.177378836019471</v>
      </c>
      <c r="AI64" s="25">
        <f t="shared" si="49"/>
        <v>0.12845064662056416</v>
      </c>
      <c r="AJ64" s="30">
        <f t="shared" si="49"/>
        <v>38.514947755581744</v>
      </c>
      <c r="AK64" s="76">
        <f t="shared" si="49"/>
        <v>27.919698172177718</v>
      </c>
      <c r="AL64" s="25">
        <f t="shared" si="49"/>
        <v>8.2827349773316286</v>
      </c>
      <c r="AM64" s="30">
        <f t="shared" si="49"/>
        <v>-32.809658870524132</v>
      </c>
      <c r="AN64" s="76">
        <f t="shared" si="49"/>
        <v>-24.084707149866134</v>
      </c>
      <c r="AO64" s="25">
        <f t="shared" si="49"/>
        <v>-11.493009370170142</v>
      </c>
      <c r="AP64" s="30">
        <f t="shared" si="49"/>
        <v>27.035864299465075</v>
      </c>
      <c r="AQ64" s="76">
        <f t="shared" si="47"/>
        <v>12.16224867980884</v>
      </c>
      <c r="AR64" s="25">
        <f t="shared" si="47"/>
        <v>13.260803697076511</v>
      </c>
      <c r="AS64" s="30">
        <f t="shared" si="47"/>
        <v>39.162952189651151</v>
      </c>
      <c r="AT64" s="76">
        <f t="shared" si="47"/>
        <v>18.446919882292605</v>
      </c>
      <c r="AU64" s="25">
        <f t="shared" si="47"/>
        <v>17.489718033989604</v>
      </c>
      <c r="AV64" s="30">
        <f t="shared" si="47"/>
        <v>25.391243696493078</v>
      </c>
      <c r="AW64" s="76">
        <f t="shared" si="47"/>
        <v>9.8562477409769116</v>
      </c>
      <c r="AX64" s="25">
        <f t="shared" si="47"/>
        <v>14.141203868664036</v>
      </c>
      <c r="AY64" s="22"/>
      <c r="AZ64" s="30">
        <f t="shared" ref="AZ64:BW64" si="60">+AVERAGE(B63:B64)/AVERAGE(B59:B60)*100-100</f>
        <v>27.165997742092813</v>
      </c>
      <c r="BA64" s="77">
        <f t="shared" si="60"/>
        <v>5.3841437385501649</v>
      </c>
      <c r="BB64" s="25">
        <f t="shared" si="60"/>
        <v>20.648875489714285</v>
      </c>
      <c r="BC64" s="30">
        <f t="shared" si="60"/>
        <v>15.621740159062171</v>
      </c>
      <c r="BD64" s="77">
        <f t="shared" si="60"/>
        <v>6.198950929411609</v>
      </c>
      <c r="BE64" s="25">
        <f t="shared" si="60"/>
        <v>8.7937793224422336</v>
      </c>
      <c r="BF64" s="30">
        <f t="shared" si="60"/>
        <v>35.526244186045517</v>
      </c>
      <c r="BG64" s="77">
        <f t="shared" si="60"/>
        <v>30.053326095684781</v>
      </c>
      <c r="BH64" s="25">
        <f t="shared" si="60"/>
        <v>4.1997964875490936</v>
      </c>
      <c r="BI64" s="30">
        <f t="shared" si="60"/>
        <v>34.711273253658135</v>
      </c>
      <c r="BJ64" s="77">
        <f t="shared" si="60"/>
        <v>24.67526832407998</v>
      </c>
      <c r="BK64" s="25">
        <f t="shared" si="60"/>
        <v>8.0030892061014498</v>
      </c>
      <c r="BL64" s="30">
        <f t="shared" si="60"/>
        <v>41.101864615254101</v>
      </c>
      <c r="BM64" s="77">
        <f t="shared" si="60"/>
        <v>-92.206772091984391</v>
      </c>
      <c r="BN64" s="25">
        <f t="shared" si="60"/>
        <v>-129.93386092428025</v>
      </c>
      <c r="BO64" s="30">
        <f t="shared" si="60"/>
        <v>29.649033506529491</v>
      </c>
      <c r="BP64" s="77">
        <f t="shared" si="60"/>
        <v>10.958053928061446</v>
      </c>
      <c r="BQ64" s="25">
        <f t="shared" si="60"/>
        <v>17.101388323900977</v>
      </c>
      <c r="BR64" s="30">
        <f t="shared" si="60"/>
        <v>41.109448747837519</v>
      </c>
      <c r="BS64" s="77">
        <f t="shared" si="60"/>
        <v>16.626230014443493</v>
      </c>
      <c r="BT64" s="25">
        <f t="shared" si="60"/>
        <v>21.214092027813393</v>
      </c>
      <c r="BU64" s="30">
        <f t="shared" si="60"/>
        <v>24.450958161452306</v>
      </c>
      <c r="BV64" s="77">
        <f t="shared" si="60"/>
        <v>8.3181808081477442</v>
      </c>
      <c r="BW64" s="25">
        <f t="shared" si="60"/>
        <v>14.893637441492032</v>
      </c>
    </row>
    <row r="65" spans="1:75" x14ac:dyDescent="0.3">
      <c r="A65" s="17" t="s">
        <v>78</v>
      </c>
      <c r="B65" s="36">
        <v>17638812.948697843</v>
      </c>
      <c r="C65" s="65">
        <v>21195737.559083104</v>
      </c>
      <c r="D65" s="27">
        <v>83.218679696942203</v>
      </c>
      <c r="E65" s="26">
        <v>1876556.3774888609</v>
      </c>
      <c r="F65" s="29">
        <v>3368818.7291545332</v>
      </c>
      <c r="G65" s="27">
        <v>55.703691066803614</v>
      </c>
      <c r="H65" s="26">
        <v>6193881.5319943465</v>
      </c>
      <c r="I65" s="29">
        <v>7858762.7966674725</v>
      </c>
      <c r="J65" s="27">
        <v>78.814969890946145</v>
      </c>
      <c r="K65" s="26">
        <v>5476991.2135197613</v>
      </c>
      <c r="L65" s="29">
        <v>7246773.0037510181</v>
      </c>
      <c r="M65" s="27">
        <v>75.578346536931733</v>
      </c>
      <c r="N65" s="26">
        <v>716890.31847458519</v>
      </c>
      <c r="O65" s="29">
        <v>611989.79291645437</v>
      </c>
      <c r="P65" s="27">
        <v>117.14089463130168</v>
      </c>
      <c r="Q65" s="26">
        <v>12191395.238688698</v>
      </c>
      <c r="R65" s="29">
        <v>14966384.165158456</v>
      </c>
      <c r="S65" s="27">
        <v>81.45852133790676</v>
      </c>
      <c r="T65" s="26">
        <v>11697121.394513324</v>
      </c>
      <c r="U65" s="29">
        <v>13870389.62049159</v>
      </c>
      <c r="V65" s="27">
        <v>84.33159928854802</v>
      </c>
      <c r="W65" s="26">
        <v>26203524.70235642</v>
      </c>
      <c r="X65" s="29">
        <v>33519313.629571978</v>
      </c>
      <c r="Y65" s="27">
        <v>78.174407125206471</v>
      </c>
      <c r="Z65" s="18"/>
      <c r="AA65" s="30">
        <f t="shared" si="49"/>
        <v>23.969557828531492</v>
      </c>
      <c r="AB65" s="76">
        <f t="shared" si="49"/>
        <v>4.0291395015321143</v>
      </c>
      <c r="AC65" s="25">
        <f t="shared" si="49"/>
        <v>19.168108495894771</v>
      </c>
      <c r="AD65" s="30">
        <f t="shared" si="49"/>
        <v>17.374042901311242</v>
      </c>
      <c r="AE65" s="76">
        <f t="shared" si="49"/>
        <v>5.5685629604594169</v>
      </c>
      <c r="AF65" s="25">
        <f t="shared" si="49"/>
        <v>11.182760861558336</v>
      </c>
      <c r="AG65" s="30">
        <f t="shared" si="49"/>
        <v>26.80249497709049</v>
      </c>
      <c r="AH65" s="76">
        <f t="shared" si="49"/>
        <v>28.677462020350276</v>
      </c>
      <c r="AI65" s="25">
        <f t="shared" si="49"/>
        <v>-1.4571060182732793</v>
      </c>
      <c r="AJ65" s="30">
        <f t="shared" si="49"/>
        <v>32.641488276922928</v>
      </c>
      <c r="AK65" s="76">
        <f t="shared" si="49"/>
        <v>23.421505018821321</v>
      </c>
      <c r="AL65" s="25">
        <f t="shared" si="49"/>
        <v>7.4703215267838345</v>
      </c>
      <c r="AM65" s="30">
        <f t="shared" si="49"/>
        <v>-5.1104182868802042</v>
      </c>
      <c r="AN65" s="76">
        <f t="shared" si="49"/>
        <v>159.57064026005247</v>
      </c>
      <c r="AO65" s="25">
        <f t="shared" si="49"/>
        <v>-63.443638456932554</v>
      </c>
      <c r="AP65" s="30">
        <f t="shared" si="49"/>
        <v>15.277396928333701</v>
      </c>
      <c r="AQ65" s="76">
        <f t="shared" si="47"/>
        <v>7.8981402638387976</v>
      </c>
      <c r="AR65" s="25">
        <f t="shared" si="47"/>
        <v>6.8390953230989453</v>
      </c>
      <c r="AS65" s="30">
        <f t="shared" si="47"/>
        <v>31.998102475605634</v>
      </c>
      <c r="AT65" s="76">
        <f t="shared" si="47"/>
        <v>19.075055780649251</v>
      </c>
      <c r="AU65" s="25">
        <f t="shared" si="47"/>
        <v>10.852857981240163</v>
      </c>
      <c r="AV65" s="30">
        <f t="shared" si="47"/>
        <v>16.844846345818397</v>
      </c>
      <c r="AW65" s="76">
        <f t="shared" si="47"/>
        <v>5.090501550324845</v>
      </c>
      <c r="AX65" s="25">
        <f t="shared" si="47"/>
        <v>11.184973543840897</v>
      </c>
      <c r="AY65" s="22"/>
      <c r="AZ65" s="30">
        <f t="shared" ref="AZ65:BW65" si="61">+AVERAGE(B63:B65)/AVERAGE(B59:B61)*100-100</f>
        <v>26.055485991811381</v>
      </c>
      <c r="BA65" s="77">
        <f t="shared" si="61"/>
        <v>4.9299188552220699</v>
      </c>
      <c r="BB65" s="25">
        <f t="shared" si="61"/>
        <v>20.137311712186687</v>
      </c>
      <c r="BC65" s="30">
        <f t="shared" si="61"/>
        <v>16.238392949135843</v>
      </c>
      <c r="BD65" s="77">
        <f t="shared" si="61"/>
        <v>5.9797718873469279</v>
      </c>
      <c r="BE65" s="25">
        <f t="shared" si="61"/>
        <v>9.5999711770722058</v>
      </c>
      <c r="BF65" s="30">
        <f t="shared" si="61"/>
        <v>32.299179372053203</v>
      </c>
      <c r="BG65" s="77">
        <f t="shared" si="61"/>
        <v>29.548388699630351</v>
      </c>
      <c r="BH65" s="25">
        <f t="shared" si="61"/>
        <v>2.2983436493545355</v>
      </c>
      <c r="BI65" s="30">
        <f t="shared" si="61"/>
        <v>33.960806059462129</v>
      </c>
      <c r="BJ65" s="77">
        <f t="shared" si="61"/>
        <v>24.239423997558163</v>
      </c>
      <c r="BK65" s="25">
        <f t="shared" si="61"/>
        <v>7.8176634637613631</v>
      </c>
      <c r="BL65" s="30">
        <f t="shared" si="61"/>
        <v>21.882093728759358</v>
      </c>
      <c r="BM65" s="77">
        <f t="shared" si="61"/>
        <v>-330.67328402450835</v>
      </c>
      <c r="BN65" s="25">
        <f t="shared" si="61"/>
        <v>-153.16767777160615</v>
      </c>
      <c r="BO65" s="30">
        <f t="shared" si="61"/>
        <v>24.354181880858292</v>
      </c>
      <c r="BP65" s="77">
        <f t="shared" si="61"/>
        <v>9.8856937732785468</v>
      </c>
      <c r="BQ65" s="25">
        <f t="shared" si="61"/>
        <v>13.49873523942928</v>
      </c>
      <c r="BR65" s="30">
        <f t="shared" si="61"/>
        <v>37.575235258518489</v>
      </c>
      <c r="BS65" s="77">
        <f t="shared" si="61"/>
        <v>17.529506679960065</v>
      </c>
      <c r="BT65" s="25">
        <f t="shared" si="61"/>
        <v>17.57082530540643</v>
      </c>
      <c r="BU65" s="30">
        <f t="shared" si="61"/>
        <v>21.808931371516522</v>
      </c>
      <c r="BV65" s="77">
        <f t="shared" si="61"/>
        <v>7.2299247820391201</v>
      </c>
      <c r="BW65" s="25">
        <f t="shared" si="61"/>
        <v>13.619818124360421</v>
      </c>
    </row>
    <row r="66" spans="1:75" x14ac:dyDescent="0.3">
      <c r="A66" s="17" t="s">
        <v>79</v>
      </c>
      <c r="B66" s="36">
        <v>19500390.617258072</v>
      </c>
      <c r="C66" s="65">
        <v>23004863.427254833</v>
      </c>
      <c r="D66" s="27">
        <v>84.766382895171361</v>
      </c>
      <c r="E66" s="26">
        <v>2699263.5380867096</v>
      </c>
      <c r="F66" s="29">
        <v>4655178.6005797591</v>
      </c>
      <c r="G66" s="27">
        <v>57.984102645396703</v>
      </c>
      <c r="H66" s="26">
        <v>6425675.1516182739</v>
      </c>
      <c r="I66" s="29">
        <v>7943091.2162788082</v>
      </c>
      <c r="J66" s="27">
        <v>80.896403889323381</v>
      </c>
      <c r="K66" s="26">
        <v>5072579.6480814386</v>
      </c>
      <c r="L66" s="29">
        <v>6481293.2337637898</v>
      </c>
      <c r="M66" s="27">
        <v>78.264930548987238</v>
      </c>
      <c r="N66" s="26">
        <v>1353095.5035368353</v>
      </c>
      <c r="O66" s="29">
        <v>1461797.9825150184</v>
      </c>
      <c r="P66" s="27">
        <v>92.563782391383469</v>
      </c>
      <c r="Q66" s="26">
        <v>9884124.3833816797</v>
      </c>
      <c r="R66" s="29">
        <v>12272322.409213781</v>
      </c>
      <c r="S66" s="27">
        <v>80.53996671372407</v>
      </c>
      <c r="T66" s="26">
        <v>9747903.515935082</v>
      </c>
      <c r="U66" s="29">
        <v>11607721.513563206</v>
      </c>
      <c r="V66" s="27">
        <v>83.977751400608696</v>
      </c>
      <c r="W66" s="26">
        <v>28761550.174409654</v>
      </c>
      <c r="X66" s="29">
        <v>36267734.139763974</v>
      </c>
      <c r="Y66" s="27">
        <v>79.303410749544085</v>
      </c>
      <c r="Z66" s="18"/>
      <c r="AA66" s="30">
        <f t="shared" si="49"/>
        <v>22.71420889673675</v>
      </c>
      <c r="AB66" s="76">
        <f t="shared" si="49"/>
        <v>8.6518118877428947</v>
      </c>
      <c r="AC66" s="25">
        <f t="shared" si="49"/>
        <v>12.942625405568833</v>
      </c>
      <c r="AD66" s="30">
        <f t="shared" si="49"/>
        <v>14.820949497677958</v>
      </c>
      <c r="AE66" s="76">
        <f t="shared" si="49"/>
        <v>2.8357786774139129</v>
      </c>
      <c r="AF66" s="25">
        <f t="shared" si="49"/>
        <v>11.654670168697194</v>
      </c>
      <c r="AG66" s="30">
        <f t="shared" si="49"/>
        <v>7.8353293977071274</v>
      </c>
      <c r="AH66" s="76">
        <f t="shared" si="49"/>
        <v>0.35204295743946545</v>
      </c>
      <c r="AI66" s="25">
        <f t="shared" si="49"/>
        <v>7.4570344755625797</v>
      </c>
      <c r="AJ66" s="30">
        <f t="shared" si="49"/>
        <v>8.3165055829813355</v>
      </c>
      <c r="AK66" s="76">
        <f t="shared" si="49"/>
        <v>-2.7741835712295995</v>
      </c>
      <c r="AL66" s="25">
        <f t="shared" si="49"/>
        <v>11.40714427668108</v>
      </c>
      <c r="AM66" s="30">
        <f t="shared" si="49"/>
        <v>6.0688932416703523</v>
      </c>
      <c r="AN66" s="76">
        <f t="shared" si="49"/>
        <v>17.037503905413942</v>
      </c>
      <c r="AO66" s="25">
        <f t="shared" si="49"/>
        <v>-9.3718767896896225</v>
      </c>
      <c r="AP66" s="30">
        <f t="shared" si="49"/>
        <v>-3.795359657167225</v>
      </c>
      <c r="AQ66" s="76">
        <f t="shared" si="47"/>
        <v>-4.0767838925139301</v>
      </c>
      <c r="AR66" s="25">
        <f t="shared" si="47"/>
        <v>0.29338490384991189</v>
      </c>
      <c r="AS66" s="30">
        <f t="shared" si="47"/>
        <v>6.2981231880939532</v>
      </c>
      <c r="AT66" s="76">
        <f t="shared" si="47"/>
        <v>-0.80458964706573965</v>
      </c>
      <c r="AU66" s="25">
        <f t="shared" si="47"/>
        <v>7.1603240612528936</v>
      </c>
      <c r="AV66" s="30">
        <f t="shared" si="47"/>
        <v>13.66293495198569</v>
      </c>
      <c r="AW66" s="76">
        <f t="shared" si="47"/>
        <v>4.4966532988891288</v>
      </c>
      <c r="AX66" s="25">
        <f t="shared" si="47"/>
        <v>8.7718423162112913</v>
      </c>
      <c r="AY66" s="22"/>
      <c r="AZ66" s="30">
        <f t="shared" ref="AZ66:BW66" si="62">+AVERAGE(B63:B66)/AVERAGE(B59:B62)*100-100</f>
        <v>25.121439543562474</v>
      </c>
      <c r="BA66" s="77">
        <f t="shared" si="62"/>
        <v>5.8914862798431926</v>
      </c>
      <c r="BB66" s="25">
        <f t="shared" si="62"/>
        <v>18.189265250411864</v>
      </c>
      <c r="BC66" s="30">
        <f t="shared" si="62"/>
        <v>15.755046787538603</v>
      </c>
      <c r="BD66" s="77">
        <f t="shared" si="62"/>
        <v>4.9412918619112958</v>
      </c>
      <c r="BE66" s="25">
        <f t="shared" si="62"/>
        <v>10.132437530276263</v>
      </c>
      <c r="BF66" s="30">
        <f t="shared" si="62"/>
        <v>24.69229858370565</v>
      </c>
      <c r="BG66" s="77">
        <f t="shared" si="62"/>
        <v>20.137660175083781</v>
      </c>
      <c r="BH66" s="25">
        <f t="shared" si="62"/>
        <v>3.5382073235773959</v>
      </c>
      <c r="BI66" s="30">
        <f t="shared" si="62"/>
        <v>26.488182988095474</v>
      </c>
      <c r="BJ66" s="77">
        <f t="shared" si="62"/>
        <v>16.594890925427919</v>
      </c>
      <c r="BK66" s="25">
        <f t="shared" si="62"/>
        <v>8.7436888826177181</v>
      </c>
      <c r="BL66" s="30">
        <f t="shared" si="62"/>
        <v>15.358434374560034</v>
      </c>
      <c r="BM66" s="77">
        <f t="shared" si="62"/>
        <v>103.58730814184094</v>
      </c>
      <c r="BN66" s="25">
        <f t="shared" si="62"/>
        <v>-171.19054725387969</v>
      </c>
      <c r="BO66" s="30">
        <f t="shared" si="62"/>
        <v>16.934605978488619</v>
      </c>
      <c r="BP66" s="77">
        <f t="shared" si="62"/>
        <v>6.4749124532308429</v>
      </c>
      <c r="BQ66" s="25">
        <f t="shared" si="62"/>
        <v>9.9340699023760664</v>
      </c>
      <c r="BR66" s="30">
        <f t="shared" si="62"/>
        <v>28.616493417575185</v>
      </c>
      <c r="BS66" s="77">
        <f t="shared" si="62"/>
        <v>12.572561849739358</v>
      </c>
      <c r="BT66" s="25">
        <f t="shared" si="62"/>
        <v>14.802658279890025</v>
      </c>
      <c r="BU66" s="30">
        <f t="shared" si="62"/>
        <v>19.515202974176574</v>
      </c>
      <c r="BV66" s="77">
        <f t="shared" si="62"/>
        <v>6.4962921197049326</v>
      </c>
      <c r="BW66" s="25">
        <f t="shared" si="62"/>
        <v>12.346619384963105</v>
      </c>
    </row>
    <row r="67" spans="1:75" x14ac:dyDescent="0.3">
      <c r="A67" s="17" t="s">
        <v>80</v>
      </c>
      <c r="B67" s="36">
        <v>17569544.795589834</v>
      </c>
      <c r="C67" s="65">
        <v>20654264.123993069</v>
      </c>
      <c r="D67" s="27">
        <v>85.064975881566923</v>
      </c>
      <c r="E67" s="26">
        <v>1971646.1598084387</v>
      </c>
      <c r="F67" s="29">
        <v>3220545.1154722166</v>
      </c>
      <c r="G67" s="27">
        <v>61.220883083929209</v>
      </c>
      <c r="H67" s="26">
        <v>4956723.4189035716</v>
      </c>
      <c r="I67" s="29">
        <v>6254027.4536329862</v>
      </c>
      <c r="J67" s="27">
        <v>79.256502400292376</v>
      </c>
      <c r="K67" s="26">
        <v>4264292.6901086904</v>
      </c>
      <c r="L67" s="29">
        <v>5507026.8715162985</v>
      </c>
      <c r="M67" s="27">
        <v>77.433664109479182</v>
      </c>
      <c r="N67" s="26">
        <v>692430.72879488114</v>
      </c>
      <c r="O67" s="29">
        <v>747000.58211668767</v>
      </c>
      <c r="P67" s="27">
        <v>92.694804444840145</v>
      </c>
      <c r="Q67" s="26">
        <v>10321356.224298105</v>
      </c>
      <c r="R67" s="29">
        <v>12587563.197708491</v>
      </c>
      <c r="S67" s="27">
        <v>81.9964600152082</v>
      </c>
      <c r="T67" s="26">
        <v>8322174.6417105505</v>
      </c>
      <c r="U67" s="29">
        <v>9872928.6293491945</v>
      </c>
      <c r="V67" s="27">
        <v>84.292867437239167</v>
      </c>
      <c r="W67" s="26">
        <v>26497095.956889398</v>
      </c>
      <c r="X67" s="29">
        <v>32843471.26145757</v>
      </c>
      <c r="Y67" s="27">
        <v>80.676904538967648</v>
      </c>
      <c r="Z67" s="18"/>
      <c r="AA67" s="30">
        <f t="shared" si="49"/>
        <v>5.40318178586692</v>
      </c>
      <c r="AB67" s="76">
        <f t="shared" si="49"/>
        <v>-2.775295661390615</v>
      </c>
      <c r="AC67" s="25">
        <f t="shared" si="49"/>
        <v>8.4119334719434278</v>
      </c>
      <c r="AD67" s="30">
        <f t="shared" si="49"/>
        <v>25.480979915580676</v>
      </c>
      <c r="AE67" s="76">
        <f t="shared" si="49"/>
        <v>8.5275951060616535</v>
      </c>
      <c r="AF67" s="25">
        <f t="shared" si="49"/>
        <v>15.621266455734911</v>
      </c>
      <c r="AG67" s="30">
        <f t="shared" si="49"/>
        <v>-15.594022823095074</v>
      </c>
      <c r="AH67" s="76">
        <f t="shared" si="49"/>
        <v>-8.900537777799201</v>
      </c>
      <c r="AI67" s="25">
        <f t="shared" si="49"/>
        <v>-7.3474473745737043</v>
      </c>
      <c r="AJ67" s="30">
        <f t="shared" si="49"/>
        <v>-7.550427075232875</v>
      </c>
      <c r="AK67" s="76">
        <f t="shared" si="49"/>
        <v>-16.324858821840564</v>
      </c>
      <c r="AL67" s="25">
        <f t="shared" si="49"/>
        <v>10.486306474135915</v>
      </c>
      <c r="AM67" s="30">
        <f t="shared" si="49"/>
        <v>-45.041622590061301</v>
      </c>
      <c r="AN67" s="76">
        <f t="shared" si="49"/>
        <v>163.38357792551051</v>
      </c>
      <c r="AO67" s="25">
        <f t="shared" si="49"/>
        <v>-79.133711432273913</v>
      </c>
      <c r="AP67" s="30">
        <f t="shared" si="49"/>
        <v>-7.6661007787215283</v>
      </c>
      <c r="AQ67" s="76">
        <f t="shared" si="47"/>
        <v>-5.0931455805914965</v>
      </c>
      <c r="AR67" s="25">
        <f t="shared" si="47"/>
        <v>-2.7110320048747241</v>
      </c>
      <c r="AS67" s="30">
        <f t="shared" si="47"/>
        <v>-12.254864804725614</v>
      </c>
      <c r="AT67" s="76">
        <f t="shared" si="47"/>
        <v>-9.3741744871237245</v>
      </c>
      <c r="AU67" s="25">
        <f t="shared" si="47"/>
        <v>-3.1786638094597066</v>
      </c>
      <c r="AV67" s="30">
        <f t="shared" si="47"/>
        <v>2.6762359599980812</v>
      </c>
      <c r="AW67" s="76">
        <f t="shared" si="47"/>
        <v>-1.7994162420268367</v>
      </c>
      <c r="AX67" s="25">
        <f t="shared" si="47"/>
        <v>4.5576635400209824</v>
      </c>
      <c r="AY67" s="22"/>
      <c r="AZ67" s="30">
        <f t="shared" ref="AZ67:BW67" si="63">+AVERAGE(B67:B67)/AVERAGE(B63:B63)*100-100</f>
        <v>5.40318178586692</v>
      </c>
      <c r="BA67" s="77">
        <f t="shared" si="63"/>
        <v>-2.775295661390615</v>
      </c>
      <c r="BB67" s="25">
        <f t="shared" si="63"/>
        <v>8.4119334719434278</v>
      </c>
      <c r="BC67" s="30">
        <f t="shared" si="63"/>
        <v>25.480979915580676</v>
      </c>
      <c r="BD67" s="77">
        <f t="shared" si="63"/>
        <v>8.5275951060616535</v>
      </c>
      <c r="BE67" s="25">
        <f t="shared" si="63"/>
        <v>15.621266455734911</v>
      </c>
      <c r="BF67" s="30">
        <f t="shared" si="63"/>
        <v>-15.594022823095074</v>
      </c>
      <c r="BG67" s="77">
        <f t="shared" si="63"/>
        <v>-8.900537777799201</v>
      </c>
      <c r="BH67" s="25">
        <f t="shared" si="63"/>
        <v>-7.3474473745737043</v>
      </c>
      <c r="BI67" s="30">
        <f t="shared" si="63"/>
        <v>-7.550427075232875</v>
      </c>
      <c r="BJ67" s="77">
        <f t="shared" si="63"/>
        <v>-16.324858821840564</v>
      </c>
      <c r="BK67" s="25">
        <f t="shared" si="63"/>
        <v>10.486306474135915</v>
      </c>
      <c r="BL67" s="30">
        <f t="shared" si="63"/>
        <v>-45.041622590061301</v>
      </c>
      <c r="BM67" s="77">
        <f t="shared" si="63"/>
        <v>163.38357792551051</v>
      </c>
      <c r="BN67" s="25">
        <f t="shared" si="63"/>
        <v>-79.133711432273913</v>
      </c>
      <c r="BO67" s="30">
        <f t="shared" si="63"/>
        <v>-7.6661007787215283</v>
      </c>
      <c r="BP67" s="77">
        <f t="shared" si="63"/>
        <v>-5.0931455805914965</v>
      </c>
      <c r="BQ67" s="25">
        <f t="shared" si="63"/>
        <v>-2.7110320048747241</v>
      </c>
      <c r="BR67" s="30">
        <f t="shared" si="63"/>
        <v>-12.254864804725614</v>
      </c>
      <c r="BS67" s="77">
        <f t="shared" si="63"/>
        <v>-9.3741744871237245</v>
      </c>
      <c r="BT67" s="25">
        <f t="shared" si="63"/>
        <v>-3.1786638094597066</v>
      </c>
      <c r="BU67" s="30">
        <f t="shared" si="63"/>
        <v>2.6762359599980812</v>
      </c>
      <c r="BV67" s="77">
        <f t="shared" si="63"/>
        <v>-1.7994162420268367</v>
      </c>
      <c r="BW67" s="25">
        <f t="shared" si="63"/>
        <v>4.5576635400209824</v>
      </c>
    </row>
    <row r="68" spans="1:75" x14ac:dyDescent="0.3">
      <c r="A68" s="17" t="s">
        <v>81</v>
      </c>
      <c r="B68" s="36">
        <v>17794625.761984136</v>
      </c>
      <c r="C68" s="65">
        <v>21574867.269525923</v>
      </c>
      <c r="D68" s="27">
        <v>82.478494721117926</v>
      </c>
      <c r="E68" s="26">
        <v>2266684.6044161967</v>
      </c>
      <c r="F68" s="29">
        <v>3594173.3596115257</v>
      </c>
      <c r="G68" s="27">
        <v>63.065533507298319</v>
      </c>
      <c r="H68" s="26">
        <v>4242270.9872499844</v>
      </c>
      <c r="I68" s="29">
        <v>5357484.7451428985</v>
      </c>
      <c r="J68" s="27">
        <v>79.184004977261608</v>
      </c>
      <c r="K68" s="26">
        <v>4594317.2497009607</v>
      </c>
      <c r="L68" s="29">
        <v>5741542.4246118134</v>
      </c>
      <c r="M68" s="27">
        <v>80.01886792661962</v>
      </c>
      <c r="N68" s="26">
        <v>-352046.2624509763</v>
      </c>
      <c r="O68" s="29">
        <v>-384057.67946891487</v>
      </c>
      <c r="P68" s="27">
        <v>91.66494546803365</v>
      </c>
      <c r="Q68" s="26">
        <v>10484800.099300791</v>
      </c>
      <c r="R68" s="29">
        <v>12354852.969357127</v>
      </c>
      <c r="S68" s="27">
        <v>84.863819304895841</v>
      </c>
      <c r="T68" s="26">
        <v>8055004.2769614849</v>
      </c>
      <c r="U68" s="29">
        <v>9595829.793007534</v>
      </c>
      <c r="V68" s="27">
        <v>83.942758997571559</v>
      </c>
      <c r="W68" s="26">
        <v>26733377.17598962</v>
      </c>
      <c r="X68" s="29">
        <v>33285548.55062994</v>
      </c>
      <c r="Y68" s="27">
        <v>80.315266955345649</v>
      </c>
      <c r="Z68" s="18"/>
      <c r="AA68" s="30">
        <f t="shared" si="49"/>
        <v>2.7568343983177499</v>
      </c>
      <c r="AB68" s="76">
        <f t="shared" si="49"/>
        <v>1.1138639941321173</v>
      </c>
      <c r="AC68" s="25">
        <f t="shared" si="49"/>
        <v>1.624871545093967</v>
      </c>
      <c r="AD68" s="30">
        <f t="shared" si="49"/>
        <v>23.655212460292958</v>
      </c>
      <c r="AE68" s="76">
        <f t="shared" si="49"/>
        <v>6.0039942195991642</v>
      </c>
      <c r="AF68" s="25">
        <f t="shared" si="49"/>
        <v>16.65146523076038</v>
      </c>
      <c r="AG68" s="30">
        <f t="shared" si="49"/>
        <v>-21.489311500959957</v>
      </c>
      <c r="AH68" s="76">
        <f t="shared" si="49"/>
        <v>-21.615068280954446</v>
      </c>
      <c r="AI68" s="25">
        <f t="shared" si="49"/>
        <v>0.16043489129420152</v>
      </c>
      <c r="AJ68" s="30">
        <f t="shared" si="49"/>
        <v>-11.069885587017765</v>
      </c>
      <c r="AK68" s="76">
        <f t="shared" si="49"/>
        <v>-19.768625382232528</v>
      </c>
      <c r="AL68" s="25">
        <f t="shared" si="49"/>
        <v>10.842067503712443</v>
      </c>
      <c r="AM68" s="30">
        <f t="shared" si="49"/>
        <v>-248.40480921177331</v>
      </c>
      <c r="AN68" s="76">
        <f t="shared" si="49"/>
        <v>19.498652384109946</v>
      </c>
      <c r="AO68" s="25">
        <f t="shared" si="49"/>
        <v>-224.18952536364091</v>
      </c>
      <c r="AP68" s="30">
        <f t="shared" si="49"/>
        <v>-14.941094162573052</v>
      </c>
      <c r="AQ68" s="76">
        <f t="shared" si="47"/>
        <v>-19.052866139079981</v>
      </c>
      <c r="AR68" s="25">
        <f t="shared" si="47"/>
        <v>5.0795769786878395</v>
      </c>
      <c r="AS68" s="30">
        <f t="shared" si="47"/>
        <v>-21.400585438961727</v>
      </c>
      <c r="AT68" s="76">
        <f t="shared" si="47"/>
        <v>-22.30505960383644</v>
      </c>
      <c r="AU68" s="25">
        <f t="shared" si="47"/>
        <v>1.1641352194400554</v>
      </c>
      <c r="AV68" s="30">
        <f t="shared" si="47"/>
        <v>0.38042781906003142</v>
      </c>
      <c r="AW68" s="76">
        <f t="shared" si="47"/>
        <v>-3.4497899471861899</v>
      </c>
      <c r="AX68" s="25">
        <f t="shared" si="47"/>
        <v>3.9670734679407218</v>
      </c>
      <c r="AY68" s="22"/>
      <c r="AZ68" s="30">
        <f t="shared" ref="AZ68:BW68" si="64">+AVERAGE(B67:B68)/AVERAGE(B63:B64)*100-100</f>
        <v>4.0547670170783618</v>
      </c>
      <c r="BA68" s="77">
        <f t="shared" si="64"/>
        <v>-0.82645246331711064</v>
      </c>
      <c r="BB68" s="25">
        <f t="shared" si="64"/>
        <v>4.9611046731240265</v>
      </c>
      <c r="BC68" s="30">
        <f t="shared" si="64"/>
        <v>24.497894420830718</v>
      </c>
      <c r="BD68" s="77">
        <f t="shared" si="64"/>
        <v>7.1818255701787734</v>
      </c>
      <c r="BE68" s="25">
        <f t="shared" si="64"/>
        <v>16.141726646458096</v>
      </c>
      <c r="BF68" s="30">
        <f t="shared" si="64"/>
        <v>-18.419052959264548</v>
      </c>
      <c r="BG68" s="77">
        <f t="shared" si="64"/>
        <v>-15.243782554474251</v>
      </c>
      <c r="BH68" s="25">
        <f t="shared" si="64"/>
        <v>-3.7413947867220685</v>
      </c>
      <c r="BI68" s="30">
        <f t="shared" si="64"/>
        <v>-9.4097879027490308</v>
      </c>
      <c r="BJ68" s="77">
        <f t="shared" si="64"/>
        <v>-18.118786910066603</v>
      </c>
      <c r="BK68" s="25">
        <f t="shared" si="64"/>
        <v>10.666821744745917</v>
      </c>
      <c r="BL68" s="30">
        <f t="shared" si="64"/>
        <v>-77.264333011007977</v>
      </c>
      <c r="BM68" s="77">
        <f t="shared" si="64"/>
        <v>-1060.8320913437574</v>
      </c>
      <c r="BN68" s="25">
        <f t="shared" si="64"/>
        <v>-50.229781702339167</v>
      </c>
      <c r="BO68" s="30">
        <f t="shared" si="64"/>
        <v>-11.48129086086962</v>
      </c>
      <c r="BP68" s="77">
        <f t="shared" si="64"/>
        <v>-12.562325286503395</v>
      </c>
      <c r="BQ68" s="25">
        <f t="shared" si="64"/>
        <v>1.1011971355021473</v>
      </c>
      <c r="BR68" s="30">
        <f t="shared" si="64"/>
        <v>-17.004702685442282</v>
      </c>
      <c r="BS68" s="77">
        <f t="shared" si="64"/>
        <v>-16.244731246104521</v>
      </c>
      <c r="BT68" s="25">
        <f t="shared" si="64"/>
        <v>-1.0594102410164226</v>
      </c>
      <c r="BU68" s="30">
        <f t="shared" si="64"/>
        <v>1.5102589579993264</v>
      </c>
      <c r="BV68" s="77">
        <f t="shared" si="64"/>
        <v>-2.6371116883410224</v>
      </c>
      <c r="BW68" s="25">
        <f t="shared" si="64"/>
        <v>4.2621954821736097</v>
      </c>
    </row>
    <row r="69" spans="1:75" x14ac:dyDescent="0.3">
      <c r="A69" s="17" t="s">
        <v>82</v>
      </c>
      <c r="B69" s="36">
        <v>17870809.417307902</v>
      </c>
      <c r="C69" s="65">
        <v>21281652.543345474</v>
      </c>
      <c r="D69" s="27">
        <v>83.972846473785225</v>
      </c>
      <c r="E69" s="26">
        <v>2490649.0911384057</v>
      </c>
      <c r="F69" s="29">
        <v>3826073.8070885981</v>
      </c>
      <c r="G69" s="27">
        <v>65.096734059964021</v>
      </c>
      <c r="H69" s="26">
        <v>5119534.3311280999</v>
      </c>
      <c r="I69" s="29">
        <v>6709622.1971994229</v>
      </c>
      <c r="J69" s="27">
        <v>76.301380027998874</v>
      </c>
      <c r="K69" s="26">
        <v>5560157.5194131434</v>
      </c>
      <c r="L69" s="29">
        <v>6728617.2206573486</v>
      </c>
      <c r="M69" s="27">
        <v>82.634475064847678</v>
      </c>
      <c r="N69" s="26">
        <v>-440623.18828504346</v>
      </c>
      <c r="O69" s="29">
        <v>-18995.023457925767</v>
      </c>
      <c r="P69" s="27">
        <v>2319.676989402144</v>
      </c>
      <c r="Q69" s="26">
        <v>11126492.229306739</v>
      </c>
      <c r="R69" s="29">
        <v>13061822.157983743</v>
      </c>
      <c r="S69" s="27">
        <v>85.183308230130223</v>
      </c>
      <c r="T69" s="26">
        <v>9412613.7304534502</v>
      </c>
      <c r="U69" s="29">
        <v>11217646.052104518</v>
      </c>
      <c r="V69" s="27">
        <v>83.908992017871441</v>
      </c>
      <c r="W69" s="26">
        <v>27194871.338427689</v>
      </c>
      <c r="X69" s="29">
        <v>33661524.653512716</v>
      </c>
      <c r="Y69" s="27">
        <v>80.789184739407787</v>
      </c>
      <c r="Z69" s="18"/>
      <c r="AA69" s="30">
        <f t="shared" si="49"/>
        <v>1.3152612326284014</v>
      </c>
      <c r="AB69" s="76">
        <f t="shared" si="49"/>
        <v>0.40534085696654643</v>
      </c>
      <c r="AC69" s="25">
        <f t="shared" si="49"/>
        <v>0.90624698636108292</v>
      </c>
      <c r="AD69" s="30">
        <f t="shared" si="49"/>
        <v>32.724447877835757</v>
      </c>
      <c r="AE69" s="76">
        <f t="shared" si="49"/>
        <v>13.573157676216724</v>
      </c>
      <c r="AF69" s="25">
        <f t="shared" si="49"/>
        <v>16.862514517926002</v>
      </c>
      <c r="AG69" s="30">
        <f t="shared" si="49"/>
        <v>-17.345297860747451</v>
      </c>
      <c r="AH69" s="76">
        <f t="shared" si="49"/>
        <v>-14.622411048662073</v>
      </c>
      <c r="AI69" s="25">
        <f t="shared" si="49"/>
        <v>-3.1892289833076717</v>
      </c>
      <c r="AJ69" s="30">
        <f t="shared" si="49"/>
        <v>1.5184670314622508</v>
      </c>
      <c r="AK69" s="76">
        <f t="shared" si="49"/>
        <v>-7.1501588752050793</v>
      </c>
      <c r="AL69" s="25">
        <f t="shared" si="49"/>
        <v>9.336177425458672</v>
      </c>
      <c r="AM69" s="30">
        <f t="shared" si="49"/>
        <v>-161.46312440410844</v>
      </c>
      <c r="AN69" s="76">
        <f t="shared" si="49"/>
        <v>-103.10381376908337</v>
      </c>
      <c r="AO69" s="25">
        <f t="shared" si="49"/>
        <v>1880.2452394642153</v>
      </c>
      <c r="AP69" s="30">
        <f t="shared" ref="AP69:AX84" si="65">+Q69/Q65*100-100</f>
        <v>-8.7348739708031928</v>
      </c>
      <c r="AQ69" s="76">
        <f t="shared" si="65"/>
        <v>-12.725598823051115</v>
      </c>
      <c r="AR69" s="25">
        <f t="shared" si="65"/>
        <v>4.5726178563594004</v>
      </c>
      <c r="AS69" s="30">
        <f t="shared" si="65"/>
        <v>-19.530511713176281</v>
      </c>
      <c r="AT69" s="76">
        <f t="shared" si="65"/>
        <v>-19.125227487971998</v>
      </c>
      <c r="AU69" s="25">
        <f t="shared" si="65"/>
        <v>-0.50112564476643229</v>
      </c>
      <c r="AV69" s="30">
        <f t="shared" si="65"/>
        <v>3.7832568226293688</v>
      </c>
      <c r="AW69" s="76">
        <f t="shared" si="65"/>
        <v>0.42426591878444242</v>
      </c>
      <c r="AX69" s="25">
        <f t="shared" si="65"/>
        <v>3.3448000571509482</v>
      </c>
      <c r="AY69" s="22"/>
      <c r="AZ69" s="30">
        <f t="shared" ref="AZ69:BW69" si="66">+AVERAGE(B67:B69)/AVERAGE(B63:B65)*100-100</f>
        <v>3.118753466565849</v>
      </c>
      <c r="BA69" s="77">
        <f t="shared" si="66"/>
        <v>-0.41707513947091002</v>
      </c>
      <c r="BB69" s="25">
        <f t="shared" si="66"/>
        <v>3.5715654413301934</v>
      </c>
      <c r="BC69" s="30">
        <f t="shared" si="66"/>
        <v>27.421184759795963</v>
      </c>
      <c r="BD69" s="77">
        <f t="shared" si="66"/>
        <v>9.3953999665906878</v>
      </c>
      <c r="BE69" s="25">
        <f t="shared" si="66"/>
        <v>16.388478314191019</v>
      </c>
      <c r="BF69" s="30">
        <f t="shared" si="66"/>
        <v>-18.03835512723316</v>
      </c>
      <c r="BG69" s="77">
        <f t="shared" si="66"/>
        <v>-15.017274416609126</v>
      </c>
      <c r="BH69" s="25">
        <f t="shared" si="66"/>
        <v>-3.5626089624599189</v>
      </c>
      <c r="BI69" s="30">
        <f t="shared" si="66"/>
        <v>-5.4864209131279438</v>
      </c>
      <c r="BJ69" s="77">
        <f t="shared" si="66"/>
        <v>-14.330877710464307</v>
      </c>
      <c r="BK69" s="25">
        <f t="shared" si="66"/>
        <v>10.205193075503743</v>
      </c>
      <c r="BL69" s="30">
        <f t="shared" si="66"/>
        <v>-104.52743490137334</v>
      </c>
      <c r="BM69" s="77">
        <f t="shared" si="66"/>
        <v>-40.101305031867504</v>
      </c>
      <c r="BN69" s="25">
        <f t="shared" si="66"/>
        <v>413.5824887615446</v>
      </c>
      <c r="BO69" s="30">
        <f t="shared" si="66"/>
        <v>-10.543301751600382</v>
      </c>
      <c r="BP69" s="77">
        <f t="shared" si="66"/>
        <v>-12.618510249641091</v>
      </c>
      <c r="BQ69" s="25">
        <f t="shared" si="66"/>
        <v>2.2483583766089907</v>
      </c>
      <c r="BR69" s="30">
        <f t="shared" si="66"/>
        <v>-17.944725000069411</v>
      </c>
      <c r="BS69" s="77">
        <f t="shared" si="66"/>
        <v>-17.321206618082698</v>
      </c>
      <c r="BT69" s="25">
        <f t="shared" si="66"/>
        <v>-0.87432045386916002</v>
      </c>
      <c r="BU69" s="30">
        <f t="shared" si="66"/>
        <v>2.2676217546746358</v>
      </c>
      <c r="BV69" s="77">
        <f t="shared" si="66"/>
        <v>-1.6255204155499854</v>
      </c>
      <c r="BW69" s="25">
        <f t="shared" si="66"/>
        <v>3.9538490474300403</v>
      </c>
    </row>
    <row r="70" spans="1:75" x14ac:dyDescent="0.3">
      <c r="A70" s="17" t="s">
        <v>83</v>
      </c>
      <c r="B70" s="36">
        <v>20705428.783512592</v>
      </c>
      <c r="C70" s="65">
        <v>24088796.683925945</v>
      </c>
      <c r="D70" s="27">
        <v>85.954599788411116</v>
      </c>
      <c r="E70" s="26">
        <v>3416007.0707563721</v>
      </c>
      <c r="F70" s="29">
        <v>5125945.9373678155</v>
      </c>
      <c r="G70" s="27">
        <v>66.641496272012944</v>
      </c>
      <c r="H70" s="26">
        <v>6684049.3179086968</v>
      </c>
      <c r="I70" s="29">
        <v>9123165.7311846111</v>
      </c>
      <c r="J70" s="27">
        <v>73.26458287457632</v>
      </c>
      <c r="K70" s="26">
        <v>6157798.0893972758</v>
      </c>
      <c r="L70" s="29">
        <v>7707810.659438245</v>
      </c>
      <c r="M70" s="27">
        <v>79.89036526029642</v>
      </c>
      <c r="N70" s="26">
        <v>526251.22851142101</v>
      </c>
      <c r="O70" s="29">
        <v>1415355.0717463661</v>
      </c>
      <c r="P70" s="27">
        <v>37.181569417919604</v>
      </c>
      <c r="Q70" s="26">
        <v>10367088.290125219</v>
      </c>
      <c r="R70" s="29">
        <v>12222857.352859534</v>
      </c>
      <c r="S70" s="27">
        <v>84.817223917775991</v>
      </c>
      <c r="T70" s="26">
        <v>10566984.343464585</v>
      </c>
      <c r="U70" s="29">
        <v>13003717.271358244</v>
      </c>
      <c r="V70" s="27">
        <v>81.261258784357267</v>
      </c>
      <c r="W70" s="26">
        <v>30605589.118838303</v>
      </c>
      <c r="X70" s="29">
        <v>37557048.43397966</v>
      </c>
      <c r="Y70" s="27">
        <v>81.490932847502364</v>
      </c>
      <c r="Z70" s="18"/>
      <c r="AA70" s="30">
        <f t="shared" ref="AA70:AP85" si="67">+B70/B66*100-100</f>
        <v>6.1795591170776163</v>
      </c>
      <c r="AB70" s="76">
        <f t="shared" si="67"/>
        <v>4.7117569730361026</v>
      </c>
      <c r="AC70" s="25">
        <f t="shared" si="67"/>
        <v>1.4017548616049851</v>
      </c>
      <c r="AD70" s="30">
        <f t="shared" si="67"/>
        <v>26.55329954101866</v>
      </c>
      <c r="AE70" s="76">
        <f t="shared" si="67"/>
        <v>10.112766387296659</v>
      </c>
      <c r="AF70" s="25">
        <f t="shared" si="67"/>
        <v>14.930633107423859</v>
      </c>
      <c r="AG70" s="30">
        <f t="shared" si="67"/>
        <v>4.0209652712579498</v>
      </c>
      <c r="AH70" s="76">
        <f t="shared" si="67"/>
        <v>14.856615425582959</v>
      </c>
      <c r="AI70" s="25">
        <f t="shared" si="67"/>
        <v>-9.4340670880603881</v>
      </c>
      <c r="AJ70" s="30">
        <f t="shared" si="67"/>
        <v>21.393817674726719</v>
      </c>
      <c r="AK70" s="76">
        <f t="shared" si="67"/>
        <v>18.923961336682154</v>
      </c>
      <c r="AL70" s="25">
        <f t="shared" si="67"/>
        <v>2.0768365855659852</v>
      </c>
      <c r="AM70" s="30">
        <f t="shared" si="67"/>
        <v>-61.107606437545527</v>
      </c>
      <c r="AN70" s="76">
        <f t="shared" si="67"/>
        <v>-3.1771086924574519</v>
      </c>
      <c r="AO70" s="25">
        <f t="shared" si="67"/>
        <v>-59.831406563847651</v>
      </c>
      <c r="AP70" s="30">
        <f t="shared" si="67"/>
        <v>4.8862588936613633</v>
      </c>
      <c r="AQ70" s="76">
        <f t="shared" si="65"/>
        <v>-0.40306190389122776</v>
      </c>
      <c r="AR70" s="25">
        <f t="shared" si="65"/>
        <v>5.3107263121367367</v>
      </c>
      <c r="AS70" s="30">
        <f t="shared" si="65"/>
        <v>8.4026357687120736</v>
      </c>
      <c r="AT70" s="76">
        <f t="shared" si="65"/>
        <v>12.026440814968439</v>
      </c>
      <c r="AU70" s="25">
        <f t="shared" si="65"/>
        <v>-3.2347765580107364</v>
      </c>
      <c r="AV70" s="30">
        <f t="shared" si="65"/>
        <v>6.4114727239888794</v>
      </c>
      <c r="AW70" s="76">
        <f t="shared" si="65"/>
        <v>3.5549899236800684</v>
      </c>
      <c r="AX70" s="25">
        <f t="shared" si="65"/>
        <v>2.7584212044383634</v>
      </c>
      <c r="AY70" s="31"/>
      <c r="AZ70" s="30">
        <f t="shared" ref="AZ70:BW70" si="68">+AVERAGE(B67:B70)/AVERAGE(B63:B66)*100-100</f>
        <v>3.9579329428111976</v>
      </c>
      <c r="BA70" s="77">
        <f t="shared" si="68"/>
        <v>0.94252207743168981</v>
      </c>
      <c r="BB70" s="25">
        <f t="shared" si="68"/>
        <v>3.0101438430806979</v>
      </c>
      <c r="BC70" s="30">
        <f t="shared" si="68"/>
        <v>27.127625338354818</v>
      </c>
      <c r="BD70" s="77">
        <f t="shared" si="68"/>
        <v>9.6275963369709956</v>
      </c>
      <c r="BE70" s="25">
        <f t="shared" si="68"/>
        <v>16.005462225753192</v>
      </c>
      <c r="BF70" s="30">
        <f t="shared" si="68"/>
        <v>-12.106433935953262</v>
      </c>
      <c r="BG70" s="77">
        <f t="shared" si="68"/>
        <v>-6.9739873028468224</v>
      </c>
      <c r="BH70" s="25">
        <f t="shared" si="68"/>
        <v>-5.0271940693599788</v>
      </c>
      <c r="BI70" s="30">
        <f t="shared" si="68"/>
        <v>1.2210689573847446</v>
      </c>
      <c r="BJ70" s="77">
        <f t="shared" si="68"/>
        <v>-6.4834864627338789</v>
      </c>
      <c r="BK70" s="25">
        <f t="shared" si="68"/>
        <v>8.0568531734685962</v>
      </c>
      <c r="BL70" s="30">
        <f t="shared" si="68"/>
        <v>-88.057257170605411</v>
      </c>
      <c r="BM70" s="77">
        <f t="shared" si="68"/>
        <v>-13.590820983075602</v>
      </c>
      <c r="BN70" s="25">
        <f t="shared" si="68"/>
        <v>338.04554847570608</v>
      </c>
      <c r="BO70" s="30">
        <f t="shared" si="68"/>
        <v>-7.1973915622013322</v>
      </c>
      <c r="BP70" s="77">
        <f t="shared" si="68"/>
        <v>-9.9302133224332039</v>
      </c>
      <c r="BQ70" s="25">
        <f t="shared" si="68"/>
        <v>3.0025230530139595</v>
      </c>
      <c r="BR70" s="30">
        <f t="shared" si="68"/>
        <v>-11.70757159722605</v>
      </c>
      <c r="BS70" s="77">
        <f t="shared" si="68"/>
        <v>-10.329440401856743</v>
      </c>
      <c r="BT70" s="25">
        <f t="shared" si="68"/>
        <v>-1.4601869369285936</v>
      </c>
      <c r="BU70" s="30">
        <f t="shared" si="68"/>
        <v>3.3773013926853537</v>
      </c>
      <c r="BV70" s="77">
        <f t="shared" si="68"/>
        <v>-0.26113732811612067</v>
      </c>
      <c r="BW70" s="25">
        <f t="shared" si="68"/>
        <v>3.6498896333829691</v>
      </c>
    </row>
    <row r="71" spans="1:75" x14ac:dyDescent="0.3">
      <c r="A71" s="17" t="s">
        <v>84</v>
      </c>
      <c r="B71" s="36">
        <v>20164371.526628133</v>
      </c>
      <c r="C71" s="65">
        <v>23311683.168599173</v>
      </c>
      <c r="D71" s="27">
        <v>86.498994434642668</v>
      </c>
      <c r="E71" s="26">
        <v>2350809.3426595535</v>
      </c>
      <c r="F71" s="29">
        <v>3494290.9948514807</v>
      </c>
      <c r="G71" s="27">
        <v>67.275717624069003</v>
      </c>
      <c r="H71" s="26">
        <v>6653938.696511142</v>
      </c>
      <c r="I71" s="29">
        <v>8030744.5821797103</v>
      </c>
      <c r="J71" s="27">
        <v>82.855812788222508</v>
      </c>
      <c r="K71" s="26">
        <v>6134288.4591717478</v>
      </c>
      <c r="L71" s="29">
        <v>7663957.2137965523</v>
      </c>
      <c r="M71" s="27">
        <v>80.040745114402313</v>
      </c>
      <c r="N71" s="26">
        <v>519650.23733939417</v>
      </c>
      <c r="O71" s="29">
        <v>366787.368383158</v>
      </c>
      <c r="P71" s="27">
        <v>141.67615412441103</v>
      </c>
      <c r="Q71" s="26">
        <v>12346344.562415436</v>
      </c>
      <c r="R71" s="29">
        <v>15092458.320703672</v>
      </c>
      <c r="S71" s="27">
        <v>81.804728560878999</v>
      </c>
      <c r="T71" s="26">
        <v>10420610.299349921</v>
      </c>
      <c r="U71" s="29">
        <v>12643236.933240149</v>
      </c>
      <c r="V71" s="27">
        <v>82.420430419628119</v>
      </c>
      <c r="W71" s="26">
        <v>31094853.828864343</v>
      </c>
      <c r="X71" s="29">
        <v>37285940.133093894</v>
      </c>
      <c r="Y71" s="27">
        <v>83.395654549328299</v>
      </c>
      <c r="Z71" s="18"/>
      <c r="AA71" s="30">
        <f t="shared" si="67"/>
        <v>14.7688899241694</v>
      </c>
      <c r="AB71" s="76">
        <f t="shared" si="67"/>
        <v>12.866200551386896</v>
      </c>
      <c r="AC71" s="25">
        <f t="shared" si="67"/>
        <v>1.6857919939603221</v>
      </c>
      <c r="AD71" s="30">
        <f t="shared" si="67"/>
        <v>19.230792551943182</v>
      </c>
      <c r="AE71" s="76">
        <f t="shared" si="67"/>
        <v>8.4999858584227752</v>
      </c>
      <c r="AF71" s="25">
        <f t="shared" si="67"/>
        <v>9.8901457070442262</v>
      </c>
      <c r="AG71" s="30">
        <f t="shared" si="67"/>
        <v>34.240669373135916</v>
      </c>
      <c r="AH71" s="76">
        <f t="shared" si="67"/>
        <v>28.409167400034733</v>
      </c>
      <c r="AI71" s="25">
        <f t="shared" si="67"/>
        <v>4.5413439641223192</v>
      </c>
      <c r="AJ71" s="30">
        <f t="shared" si="67"/>
        <v>43.85242536002832</v>
      </c>
      <c r="AK71" s="76">
        <f t="shared" si="67"/>
        <v>39.166875205138894</v>
      </c>
      <c r="AL71" s="25">
        <f t="shared" si="67"/>
        <v>3.3668573415783527</v>
      </c>
      <c r="AM71" s="30">
        <f t="shared" si="67"/>
        <v>-24.952747512548626</v>
      </c>
      <c r="AN71" s="76">
        <f t="shared" si="67"/>
        <v>-50.89865026023999</v>
      </c>
      <c r="AO71" s="25">
        <f t="shared" si="67"/>
        <v>52.841526526676262</v>
      </c>
      <c r="AP71" s="30">
        <f t="shared" si="67"/>
        <v>19.619401695972755</v>
      </c>
      <c r="AQ71" s="76">
        <f t="shared" si="65"/>
        <v>19.899762040131691</v>
      </c>
      <c r="AR71" s="25">
        <f t="shared" si="65"/>
        <v>-0.23382894126604015</v>
      </c>
      <c r="AS71" s="30">
        <f t="shared" si="65"/>
        <v>25.214991849871282</v>
      </c>
      <c r="AT71" s="76">
        <f t="shared" si="65"/>
        <v>28.059640739786914</v>
      </c>
      <c r="AU71" s="25">
        <f t="shared" si="65"/>
        <v>-2.221346923575922</v>
      </c>
      <c r="AV71" s="30">
        <f t="shared" si="65"/>
        <v>17.351931243542566</v>
      </c>
      <c r="AW71" s="76">
        <f t="shared" si="65"/>
        <v>13.526185573598752</v>
      </c>
      <c r="AX71" s="25">
        <f t="shared" si="65"/>
        <v>3.3699235560624032</v>
      </c>
      <c r="AY71" s="31"/>
      <c r="AZ71" s="30">
        <f t="shared" ref="AZ71:BW71" si="69">+AVERAGE(B71:B71)/AVERAGE(B67:B67)*100-100</f>
        <v>14.7688899241694</v>
      </c>
      <c r="BA71" s="77">
        <f t="shared" si="69"/>
        <v>12.866200551386896</v>
      </c>
      <c r="BB71" s="25">
        <f t="shared" si="69"/>
        <v>1.6857919939603221</v>
      </c>
      <c r="BC71" s="30">
        <f t="shared" si="69"/>
        <v>19.230792551943182</v>
      </c>
      <c r="BD71" s="77">
        <f t="shared" si="69"/>
        <v>8.4999858584227752</v>
      </c>
      <c r="BE71" s="25">
        <f t="shared" si="69"/>
        <v>9.8901457070442262</v>
      </c>
      <c r="BF71" s="30">
        <f t="shared" si="69"/>
        <v>34.240669373135916</v>
      </c>
      <c r="BG71" s="77">
        <f t="shared" si="69"/>
        <v>28.409167400034733</v>
      </c>
      <c r="BH71" s="25">
        <f t="shared" si="69"/>
        <v>4.5413439641223192</v>
      </c>
      <c r="BI71" s="30">
        <f t="shared" si="69"/>
        <v>43.85242536002832</v>
      </c>
      <c r="BJ71" s="77">
        <f t="shared" si="69"/>
        <v>39.166875205138894</v>
      </c>
      <c r="BK71" s="25">
        <f t="shared" si="69"/>
        <v>3.3668573415783527</v>
      </c>
      <c r="BL71" s="30">
        <f t="shared" si="69"/>
        <v>-24.952747512548626</v>
      </c>
      <c r="BM71" s="77">
        <f t="shared" si="69"/>
        <v>-50.89865026023999</v>
      </c>
      <c r="BN71" s="25">
        <f t="shared" si="69"/>
        <v>52.841526526676262</v>
      </c>
      <c r="BO71" s="30">
        <f t="shared" si="69"/>
        <v>19.619401695972755</v>
      </c>
      <c r="BP71" s="77">
        <f t="shared" si="69"/>
        <v>19.899762040131691</v>
      </c>
      <c r="BQ71" s="25">
        <f t="shared" si="69"/>
        <v>-0.23382894126604015</v>
      </c>
      <c r="BR71" s="30">
        <f t="shared" si="69"/>
        <v>25.214991849871282</v>
      </c>
      <c r="BS71" s="77">
        <f t="shared" si="69"/>
        <v>28.059640739786914</v>
      </c>
      <c r="BT71" s="25">
        <f t="shared" si="69"/>
        <v>-2.221346923575922</v>
      </c>
      <c r="BU71" s="30">
        <f t="shared" si="69"/>
        <v>17.351931243542566</v>
      </c>
      <c r="BV71" s="77">
        <f t="shared" si="69"/>
        <v>13.526185573598752</v>
      </c>
      <c r="BW71" s="25">
        <f t="shared" si="69"/>
        <v>3.3699235560624032</v>
      </c>
    </row>
    <row r="72" spans="1:75" x14ac:dyDescent="0.3">
      <c r="A72" s="17" t="s">
        <v>85</v>
      </c>
      <c r="B72" s="36">
        <v>20319868.86907199</v>
      </c>
      <c r="C72" s="65">
        <v>23541577.390680876</v>
      </c>
      <c r="D72" s="27">
        <v>86.31481455917978</v>
      </c>
      <c r="E72" s="26">
        <v>2639115.7206026288</v>
      </c>
      <c r="F72" s="29">
        <v>3900874.1284587588</v>
      </c>
      <c r="G72" s="27">
        <v>67.654470092972403</v>
      </c>
      <c r="H72" s="26">
        <v>6461021.7771280454</v>
      </c>
      <c r="I72" s="29">
        <v>7947900.886551816</v>
      </c>
      <c r="J72" s="27">
        <v>81.292178517982876</v>
      </c>
      <c r="K72" s="26">
        <v>6744424.4663582863</v>
      </c>
      <c r="L72" s="29">
        <v>8160132.1382671203</v>
      </c>
      <c r="M72" s="27">
        <v>82.650922216444982</v>
      </c>
      <c r="N72" s="26">
        <v>-283402.68923024088</v>
      </c>
      <c r="O72" s="29">
        <v>-212231.25171530433</v>
      </c>
      <c r="P72" s="27">
        <v>133.5348526382009</v>
      </c>
      <c r="Q72" s="26">
        <v>14101625.385950878</v>
      </c>
      <c r="R72" s="29">
        <v>16882332.611816231</v>
      </c>
      <c r="S72" s="27">
        <v>83.528892068391727</v>
      </c>
      <c r="T72" s="26">
        <v>11849372.158191387</v>
      </c>
      <c r="U72" s="29">
        <v>14525344.839424329</v>
      </c>
      <c r="V72" s="27">
        <v>81.577217540681829</v>
      </c>
      <c r="W72" s="26">
        <v>31672259.594562154</v>
      </c>
      <c r="X72" s="29">
        <v>37747340.17808336</v>
      </c>
      <c r="Y72" s="27">
        <v>83.905937332642893</v>
      </c>
      <c r="Z72" s="18"/>
      <c r="AA72" s="30">
        <f t="shared" si="67"/>
        <v>14.191043637920743</v>
      </c>
      <c r="AB72" s="76">
        <f t="shared" si="67"/>
        <v>9.1157460974644806</v>
      </c>
      <c r="AC72" s="25">
        <f t="shared" si="67"/>
        <v>4.6512971060316914</v>
      </c>
      <c r="AD72" s="30">
        <f t="shared" si="67"/>
        <v>16.430654510152067</v>
      </c>
      <c r="AE72" s="76">
        <f t="shared" si="67"/>
        <v>8.5332770058810752</v>
      </c>
      <c r="AF72" s="25">
        <f t="shared" si="67"/>
        <v>7.2764572508421423</v>
      </c>
      <c r="AG72" s="30">
        <f t="shared" si="67"/>
        <v>52.301015105976234</v>
      </c>
      <c r="AH72" s="76">
        <f t="shared" si="67"/>
        <v>48.351348900384494</v>
      </c>
      <c r="AI72" s="25">
        <f t="shared" si="67"/>
        <v>2.6623729644978766</v>
      </c>
      <c r="AJ72" s="30">
        <f t="shared" si="67"/>
        <v>46.799276144834664</v>
      </c>
      <c r="AK72" s="76">
        <f t="shared" si="67"/>
        <v>42.124389837959399</v>
      </c>
      <c r="AL72" s="25">
        <f t="shared" si="67"/>
        <v>3.289292085760394</v>
      </c>
      <c r="AM72" s="30">
        <f t="shared" si="67"/>
        <v>-19.498452488270431</v>
      </c>
      <c r="AN72" s="76">
        <f t="shared" si="67"/>
        <v>-44.739745340131378</v>
      </c>
      <c r="AO72" s="25">
        <f t="shared" si="67"/>
        <v>45.677120033599493</v>
      </c>
      <c r="AP72" s="30">
        <f t="shared" si="67"/>
        <v>34.495891694599749</v>
      </c>
      <c r="AQ72" s="76">
        <f t="shared" si="65"/>
        <v>36.64535428862078</v>
      </c>
      <c r="AR72" s="25">
        <f t="shared" si="65"/>
        <v>-1.5730228116507874</v>
      </c>
      <c r="AS72" s="30">
        <f t="shared" si="65"/>
        <v>47.105721496416351</v>
      </c>
      <c r="AT72" s="76">
        <f t="shared" si="65"/>
        <v>51.371430639681876</v>
      </c>
      <c r="AU72" s="25">
        <f t="shared" si="65"/>
        <v>-2.8180411093685365</v>
      </c>
      <c r="AV72" s="30">
        <f t="shared" si="65"/>
        <v>18.474592215039536</v>
      </c>
      <c r="AW72" s="76">
        <f t="shared" si="65"/>
        <v>13.404590946328199</v>
      </c>
      <c r="AX72" s="25">
        <f t="shared" si="65"/>
        <v>4.470719594686301</v>
      </c>
      <c r="AY72" s="22"/>
      <c r="AZ72" s="30">
        <f t="shared" ref="AZ72:BW72" si="70">+AVERAGE(B71:B72)/AVERAGE(B67:B68)*100-100</f>
        <v>14.478127883108471</v>
      </c>
      <c r="BA72" s="77">
        <f t="shared" si="70"/>
        <v>10.950093012026144</v>
      </c>
      <c r="BB72" s="25">
        <f t="shared" si="70"/>
        <v>3.145654302241212</v>
      </c>
      <c r="BC72" s="30">
        <f t="shared" si="70"/>
        <v>17.733262004506244</v>
      </c>
      <c r="BD72" s="77">
        <f t="shared" si="70"/>
        <v>8.5175440533420641</v>
      </c>
      <c r="BE72" s="25">
        <f t="shared" si="70"/>
        <v>8.5639053870390143</v>
      </c>
      <c r="BF72" s="30">
        <f t="shared" si="70"/>
        <v>42.569501562758774</v>
      </c>
      <c r="BG72" s="77">
        <f t="shared" si="70"/>
        <v>37.610374903761766</v>
      </c>
      <c r="BH72" s="25">
        <f t="shared" si="70"/>
        <v>3.602288343504739</v>
      </c>
      <c r="BI72" s="30">
        <f t="shared" si="70"/>
        <v>45.38074272414309</v>
      </c>
      <c r="BJ72" s="77">
        <f t="shared" si="70"/>
        <v>40.676462361400098</v>
      </c>
      <c r="BK72" s="25">
        <f t="shared" si="70"/>
        <v>3.3274379439940134</v>
      </c>
      <c r="BL72" s="30">
        <f t="shared" si="70"/>
        <v>-30.593910278366707</v>
      </c>
      <c r="BM72" s="77">
        <f t="shared" si="70"/>
        <v>-57.415859205312358</v>
      </c>
      <c r="BN72" s="25">
        <f t="shared" si="70"/>
        <v>49.27933396127591</v>
      </c>
      <c r="BO72" s="30">
        <f t="shared" si="70"/>
        <v>27.116078227136668</v>
      </c>
      <c r="BP72" s="77">
        <f t="shared" si="70"/>
        <v>28.19444082061284</v>
      </c>
      <c r="BQ72" s="25">
        <f t="shared" si="70"/>
        <v>-0.91493235960882657</v>
      </c>
      <c r="BR72" s="30">
        <f t="shared" si="70"/>
        <v>35.981798624369532</v>
      </c>
      <c r="BS72" s="77">
        <f t="shared" si="70"/>
        <v>39.549637338279098</v>
      </c>
      <c r="BT72" s="25">
        <f t="shared" si="70"/>
        <v>-2.5190731382588183</v>
      </c>
      <c r="BU72" s="30">
        <f t="shared" si="70"/>
        <v>17.915753381979528</v>
      </c>
      <c r="BV72" s="77">
        <f t="shared" si="70"/>
        <v>13.464981825516432</v>
      </c>
      <c r="BW72" s="25">
        <f t="shared" si="70"/>
        <v>3.9190852133333465</v>
      </c>
    </row>
    <row r="73" spans="1:75" x14ac:dyDescent="0.3">
      <c r="A73" s="17" t="s">
        <v>86</v>
      </c>
      <c r="B73" s="36">
        <v>20083755.667743642</v>
      </c>
      <c r="C73" s="65">
        <v>23440796.754753835</v>
      </c>
      <c r="D73" s="27">
        <v>85.67863916003887</v>
      </c>
      <c r="E73" s="26">
        <v>2686660.1848635525</v>
      </c>
      <c r="F73" s="29">
        <v>3947858.1505199703</v>
      </c>
      <c r="G73" s="27">
        <v>68.053614958523625</v>
      </c>
      <c r="H73" s="26">
        <v>7643970.9671500586</v>
      </c>
      <c r="I73" s="29">
        <v>9134971.2710648291</v>
      </c>
      <c r="J73" s="27">
        <v>83.678106261400757</v>
      </c>
      <c r="K73" s="26">
        <v>6866881.4816294853</v>
      </c>
      <c r="L73" s="29">
        <v>7947016.251978403</v>
      </c>
      <c r="M73" s="27">
        <v>86.408297956103723</v>
      </c>
      <c r="N73" s="26">
        <v>777089.48552057333</v>
      </c>
      <c r="O73" s="29">
        <v>1187955.0190864261</v>
      </c>
      <c r="P73" s="27">
        <v>65.414049609233444</v>
      </c>
      <c r="Q73" s="26">
        <v>13998506.094825448</v>
      </c>
      <c r="R73" s="29">
        <v>15657475.494146895</v>
      </c>
      <c r="S73" s="27">
        <v>89.40461762216006</v>
      </c>
      <c r="T73" s="26">
        <v>13391288.773975136</v>
      </c>
      <c r="U73" s="29">
        <v>15443938.906311197</v>
      </c>
      <c r="V73" s="27">
        <v>86.709024525490435</v>
      </c>
      <c r="W73" s="26">
        <v>31021604.140607566</v>
      </c>
      <c r="X73" s="29">
        <v>36737162.764174327</v>
      </c>
      <c r="Y73" s="27">
        <v>84.442024931929396</v>
      </c>
      <c r="Z73" s="18"/>
      <c r="AA73" s="30">
        <f t="shared" si="67"/>
        <v>12.383021936837963</v>
      </c>
      <c r="AB73" s="76">
        <f t="shared" si="67"/>
        <v>10.145566501523874</v>
      </c>
      <c r="AC73" s="25">
        <f t="shared" si="67"/>
        <v>2.031362229439452</v>
      </c>
      <c r="AD73" s="30">
        <f t="shared" si="67"/>
        <v>7.8698799611130994</v>
      </c>
      <c r="AE73" s="76">
        <f t="shared" si="67"/>
        <v>3.1830108244577389</v>
      </c>
      <c r="AF73" s="25">
        <f t="shared" si="67"/>
        <v>4.5422876297232904</v>
      </c>
      <c r="AG73" s="30">
        <f t="shared" si="67"/>
        <v>49.309887828522363</v>
      </c>
      <c r="AH73" s="76">
        <f t="shared" si="67"/>
        <v>36.147326966900465</v>
      </c>
      <c r="AI73" s="25">
        <f t="shared" si="67"/>
        <v>9.667880490097275</v>
      </c>
      <c r="AJ73" s="30">
        <f t="shared" si="67"/>
        <v>23.501563717465729</v>
      </c>
      <c r="AK73" s="76">
        <f t="shared" si="67"/>
        <v>18.107717995615502</v>
      </c>
      <c r="AL73" s="25">
        <f t="shared" si="67"/>
        <v>4.5668867482906279</v>
      </c>
      <c r="AM73" s="30">
        <f t="shared" si="67"/>
        <v>-276.36145944681118</v>
      </c>
      <c r="AN73" s="76">
        <f t="shared" si="67"/>
        <v>-6354.0329140301537</v>
      </c>
      <c r="AO73" s="25">
        <f t="shared" si="67"/>
        <v>-97.180036276253588</v>
      </c>
      <c r="AP73" s="30">
        <f t="shared" si="67"/>
        <v>25.812392678026043</v>
      </c>
      <c r="AQ73" s="76">
        <f t="shared" si="65"/>
        <v>19.872061529919222</v>
      </c>
      <c r="AR73" s="25">
        <f t="shared" si="65"/>
        <v>4.9555593457647689</v>
      </c>
      <c r="AS73" s="30">
        <f t="shared" si="65"/>
        <v>42.269609244126627</v>
      </c>
      <c r="AT73" s="76">
        <f t="shared" si="65"/>
        <v>37.675398515660902</v>
      </c>
      <c r="AU73" s="25">
        <f t="shared" si="65"/>
        <v>3.3369874196827851</v>
      </c>
      <c r="AV73" s="30">
        <f t="shared" si="65"/>
        <v>14.071523834615519</v>
      </c>
      <c r="AW73" s="76">
        <f t="shared" si="65"/>
        <v>9.1369542595589337</v>
      </c>
      <c r="AX73" s="25">
        <f t="shared" si="65"/>
        <v>4.5214470282181338</v>
      </c>
      <c r="AY73" s="22"/>
      <c r="AZ73" s="30">
        <f t="shared" ref="AZ73:BW73" si="71">+AVERAGE(B71:B73)/AVERAGE(B67:B69)*100-100</f>
        <v>13.774807639679537</v>
      </c>
      <c r="BA73" s="77">
        <f t="shared" si="71"/>
        <v>10.680506453695543</v>
      </c>
      <c r="BB73" s="25">
        <f t="shared" si="71"/>
        <v>2.7736296231111908</v>
      </c>
      <c r="BC73" s="30">
        <f t="shared" si="71"/>
        <v>14.082452513324824</v>
      </c>
      <c r="BD73" s="77">
        <f t="shared" si="71"/>
        <v>6.599423924799197</v>
      </c>
      <c r="BE73" s="25">
        <f t="shared" si="71"/>
        <v>7.1815533629088861</v>
      </c>
      <c r="BF73" s="30">
        <f t="shared" si="71"/>
        <v>44.97950048972902</v>
      </c>
      <c r="BG73" s="77">
        <f t="shared" si="71"/>
        <v>37.074572987757733</v>
      </c>
      <c r="BH73" s="25">
        <f t="shared" si="71"/>
        <v>5.5738710745936402</v>
      </c>
      <c r="BI73" s="30">
        <f t="shared" si="71"/>
        <v>36.943705230015922</v>
      </c>
      <c r="BJ73" s="77">
        <f t="shared" si="71"/>
        <v>32.229287279445998</v>
      </c>
      <c r="BK73" s="25">
        <f t="shared" si="71"/>
        <v>3.7540382942151211</v>
      </c>
      <c r="BL73" s="30">
        <f t="shared" si="71"/>
        <v>-1110.9237368616593</v>
      </c>
      <c r="BM73" s="77">
        <f t="shared" si="71"/>
        <v>290.32400458944574</v>
      </c>
      <c r="BN73" s="25">
        <f t="shared" si="71"/>
        <v>-86.396962511619392</v>
      </c>
      <c r="BO73" s="30">
        <f t="shared" si="71"/>
        <v>26.661826926697046</v>
      </c>
      <c r="BP73" s="77">
        <f t="shared" si="71"/>
        <v>25.33409042241324</v>
      </c>
      <c r="BQ73" s="25">
        <f t="shared" si="71"/>
        <v>1.0691209117388922</v>
      </c>
      <c r="BR73" s="30">
        <f t="shared" si="71"/>
        <v>38.276688442959227</v>
      </c>
      <c r="BS73" s="77">
        <f t="shared" si="71"/>
        <v>38.864495234167748</v>
      </c>
      <c r="BT73" s="25">
        <f t="shared" si="71"/>
        <v>-0.570286201508452</v>
      </c>
      <c r="BU73" s="30">
        <f t="shared" si="71"/>
        <v>16.615872994482459</v>
      </c>
      <c r="BV73" s="77">
        <f t="shared" si="71"/>
        <v>12.005043838478159</v>
      </c>
      <c r="BW73" s="25">
        <f t="shared" si="71"/>
        <v>4.1203592929428794</v>
      </c>
    </row>
    <row r="74" spans="1:75" x14ac:dyDescent="0.3">
      <c r="A74" s="17" t="s">
        <v>87</v>
      </c>
      <c r="B74" s="36">
        <v>22156668.346325696</v>
      </c>
      <c r="C74" s="65">
        <v>25402217.528225653</v>
      </c>
      <c r="D74" s="27">
        <v>87.223362770224028</v>
      </c>
      <c r="E74" s="26">
        <v>4021005.3668087651</v>
      </c>
      <c r="F74" s="29">
        <v>5690338.2024442116</v>
      </c>
      <c r="G74" s="27">
        <v>70.663732519125034</v>
      </c>
      <c r="H74" s="26">
        <v>10010303.686537568</v>
      </c>
      <c r="I74" s="29">
        <v>11553207.915953657</v>
      </c>
      <c r="J74" s="27">
        <v>86.645230998695041</v>
      </c>
      <c r="K74" s="26">
        <v>7740363.3074343735</v>
      </c>
      <c r="L74" s="29">
        <v>9009708.6894414593</v>
      </c>
      <c r="M74" s="27">
        <v>85.911360447262396</v>
      </c>
      <c r="N74" s="26">
        <v>2269940.3791031949</v>
      </c>
      <c r="O74" s="29">
        <v>2543499.2265121974</v>
      </c>
      <c r="P74" s="27">
        <v>89.244783542390806</v>
      </c>
      <c r="Q74" s="26">
        <v>13953060.605230186</v>
      </c>
      <c r="R74" s="29">
        <v>14471660.16075149</v>
      </c>
      <c r="S74" s="27">
        <v>96.416447389168283</v>
      </c>
      <c r="T74" s="26">
        <v>14836872.088899665</v>
      </c>
      <c r="U74" s="29">
        <v>16301240.909158273</v>
      </c>
      <c r="V74" s="27">
        <v>91.016826090608205</v>
      </c>
      <c r="W74" s="26">
        <v>35304165.916002549</v>
      </c>
      <c r="X74" s="29">
        <v>40816182.898216739</v>
      </c>
      <c r="Y74" s="27">
        <v>86.495510871363194</v>
      </c>
      <c r="Z74" s="18"/>
      <c r="AA74" s="30">
        <f t="shared" si="67"/>
        <v>7.0089809681637831</v>
      </c>
      <c r="AB74" s="76">
        <f t="shared" si="67"/>
        <v>5.4524136740135702</v>
      </c>
      <c r="AC74" s="25">
        <f t="shared" si="67"/>
        <v>1.4760850320240593</v>
      </c>
      <c r="AD74" s="30">
        <f t="shared" si="67"/>
        <v>17.710686293118073</v>
      </c>
      <c r="AE74" s="76">
        <f t="shared" si="67"/>
        <v>11.010499758922791</v>
      </c>
      <c r="AF74" s="25">
        <f t="shared" si="67"/>
        <v>6.0356331596973547</v>
      </c>
      <c r="AG74" s="30">
        <f t="shared" si="67"/>
        <v>49.764060832357643</v>
      </c>
      <c r="AH74" s="76">
        <f t="shared" si="67"/>
        <v>26.635953531598446</v>
      </c>
      <c r="AI74" s="25">
        <f t="shared" si="67"/>
        <v>18.263460459503904</v>
      </c>
      <c r="AJ74" s="30">
        <f t="shared" si="67"/>
        <v>25.700180406402367</v>
      </c>
      <c r="AK74" s="76">
        <f t="shared" si="67"/>
        <v>16.890633248872504</v>
      </c>
      <c r="AL74" s="25">
        <f t="shared" si="67"/>
        <v>7.5365723605700765</v>
      </c>
      <c r="AM74" s="30">
        <f t="shared" si="67"/>
        <v>331.34158290215402</v>
      </c>
      <c r="AN74" s="76">
        <f t="shared" si="67"/>
        <v>79.707500773911562</v>
      </c>
      <c r="AO74" s="25">
        <f t="shared" si="67"/>
        <v>140.02425109946924</v>
      </c>
      <c r="AP74" s="30">
        <f t="shared" si="67"/>
        <v>34.58996600347902</v>
      </c>
      <c r="AQ74" s="76">
        <f t="shared" si="65"/>
        <v>18.398339626910953</v>
      </c>
      <c r="AR74" s="25">
        <f t="shared" si="65"/>
        <v>13.675551893371193</v>
      </c>
      <c r="AS74" s="30">
        <f t="shared" si="65"/>
        <v>40.40781746852781</v>
      </c>
      <c r="AT74" s="76">
        <f t="shared" si="65"/>
        <v>25.358315387732205</v>
      </c>
      <c r="AU74" s="25">
        <f t="shared" si="65"/>
        <v>12.005188514417739</v>
      </c>
      <c r="AV74" s="30">
        <f t="shared" si="65"/>
        <v>15.352022073223836</v>
      </c>
      <c r="AW74" s="76">
        <f t="shared" si="65"/>
        <v>8.6778237378429992</v>
      </c>
      <c r="AX74" s="25">
        <f t="shared" si="65"/>
        <v>6.1412697695167253</v>
      </c>
      <c r="AY74" s="22"/>
      <c r="AZ74" s="30">
        <f t="shared" ref="AZ74:BW74" si="72">+AVERAGE(B71:B74)/AVERAGE(B67:B70)*100-100</f>
        <v>11.880182702368032</v>
      </c>
      <c r="BA74" s="77">
        <f t="shared" si="72"/>
        <v>9.2428458721953319</v>
      </c>
      <c r="BB74" s="25">
        <f t="shared" si="72"/>
        <v>2.4431421041550863</v>
      </c>
      <c r="BC74" s="30">
        <f t="shared" si="72"/>
        <v>15.304146768466836</v>
      </c>
      <c r="BD74" s="77">
        <f t="shared" si="72"/>
        <v>8.0335148532148821</v>
      </c>
      <c r="BE74" s="25">
        <f t="shared" si="72"/>
        <v>6.8832780293889329</v>
      </c>
      <c r="BF74" s="30">
        <f t="shared" si="72"/>
        <v>46.502182001046435</v>
      </c>
      <c r="BG74" s="77">
        <f t="shared" si="72"/>
        <v>33.604517097752989</v>
      </c>
      <c r="BH74" s="25">
        <f t="shared" si="72"/>
        <v>8.5923059545153251</v>
      </c>
      <c r="BI74" s="30">
        <f t="shared" si="72"/>
        <v>33.578937892466655</v>
      </c>
      <c r="BJ74" s="77">
        <f t="shared" si="72"/>
        <v>27.626310676912752</v>
      </c>
      <c r="BK74" s="25">
        <f t="shared" si="72"/>
        <v>4.6984426623760385</v>
      </c>
      <c r="BL74" s="30">
        <f t="shared" si="72"/>
        <v>670.69977103858923</v>
      </c>
      <c r="BM74" s="77">
        <f t="shared" si="72"/>
        <v>120.88352436392702</v>
      </c>
      <c r="BN74" s="25">
        <f t="shared" si="72"/>
        <v>-83.084104248856477</v>
      </c>
      <c r="BO74" s="30">
        <f t="shared" si="72"/>
        <v>28.60490562929968</v>
      </c>
      <c r="BP74" s="77">
        <f t="shared" si="72"/>
        <v>23.646262538594499</v>
      </c>
      <c r="BQ74" s="25">
        <f t="shared" si="72"/>
        <v>4.2432582496899443</v>
      </c>
      <c r="BR74" s="30">
        <f t="shared" si="72"/>
        <v>38.89609447698902</v>
      </c>
      <c r="BS74" s="77">
        <f t="shared" si="72"/>
        <v>34.84458095787096</v>
      </c>
      <c r="BT74" s="25">
        <f t="shared" si="72"/>
        <v>2.4947434665213279</v>
      </c>
      <c r="BU74" s="30">
        <f t="shared" si="72"/>
        <v>16.267493486603229</v>
      </c>
      <c r="BV74" s="77">
        <f t="shared" si="72"/>
        <v>11.095231268545263</v>
      </c>
      <c r="BW74" s="25">
        <f t="shared" si="72"/>
        <v>4.6297932453715163</v>
      </c>
    </row>
    <row r="75" spans="1:75" x14ac:dyDescent="0.3">
      <c r="A75" s="17" t="s">
        <v>88</v>
      </c>
      <c r="B75" s="36">
        <v>22204955.576858021</v>
      </c>
      <c r="C75" s="65">
        <v>24935683.808324382</v>
      </c>
      <c r="D75" s="27">
        <v>89.04891378773921</v>
      </c>
      <c r="E75" s="26">
        <v>2761165.6611713623</v>
      </c>
      <c r="F75" s="29">
        <v>3696447.9550133515</v>
      </c>
      <c r="G75" s="27">
        <v>74.697809756160609</v>
      </c>
      <c r="H75" s="26">
        <v>9302247.9276622441</v>
      </c>
      <c r="I75" s="29">
        <v>9724559.4651863873</v>
      </c>
      <c r="J75" s="27">
        <v>95.657268187458726</v>
      </c>
      <c r="K75" s="26">
        <v>7019159.5300976112</v>
      </c>
      <c r="L75" s="29">
        <v>8174303.1894740947</v>
      </c>
      <c r="M75" s="27">
        <v>85.868597816827474</v>
      </c>
      <c r="N75" s="26">
        <v>2283088.3975646328</v>
      </c>
      <c r="O75" s="29">
        <v>1550256.2757122926</v>
      </c>
      <c r="P75" s="27">
        <v>147.27167587279254</v>
      </c>
      <c r="Q75" s="26">
        <v>14112672.796735965</v>
      </c>
      <c r="R75" s="29">
        <v>14993636.281965848</v>
      </c>
      <c r="S75" s="27">
        <v>94.124417395068505</v>
      </c>
      <c r="T75" s="26">
        <v>12585711.088869674</v>
      </c>
      <c r="U75" s="29">
        <v>13246595.245255366</v>
      </c>
      <c r="V75" s="27">
        <v>95.010913037277206</v>
      </c>
      <c r="W75" s="26">
        <v>35795330.873557918</v>
      </c>
      <c r="X75" s="29">
        <v>40103732.265234604</v>
      </c>
      <c r="Y75" s="27">
        <v>89.256856785343189</v>
      </c>
      <c r="Z75" s="18"/>
      <c r="AA75" s="30">
        <f t="shared" si="67"/>
        <v>10.119750310765639</v>
      </c>
      <c r="AB75" s="76">
        <f t="shared" si="67"/>
        <v>6.9664666767294392</v>
      </c>
      <c r="AC75" s="25">
        <f t="shared" si="67"/>
        <v>2.9479179148414545</v>
      </c>
      <c r="AD75" s="30">
        <f t="shared" si="67"/>
        <v>17.45595914841644</v>
      </c>
      <c r="AE75" s="76">
        <f t="shared" si="67"/>
        <v>5.7853498881384127</v>
      </c>
      <c r="AF75" s="25">
        <f t="shared" si="67"/>
        <v>11.03234925499514</v>
      </c>
      <c r="AG75" s="30">
        <f t="shared" si="67"/>
        <v>39.800625643570925</v>
      </c>
      <c r="AH75" s="76">
        <f t="shared" si="67"/>
        <v>21.091629371020801</v>
      </c>
      <c r="AI75" s="25">
        <f t="shared" si="67"/>
        <v>15.450280394878789</v>
      </c>
      <c r="AJ75" s="30">
        <f t="shared" si="67"/>
        <v>14.424999359181399</v>
      </c>
      <c r="AK75" s="76">
        <f t="shared" si="67"/>
        <v>6.6590399899261428</v>
      </c>
      <c r="AL75" s="25">
        <f t="shared" si="67"/>
        <v>7.2811075085513153</v>
      </c>
      <c r="AM75" s="30">
        <f t="shared" si="67"/>
        <v>339.35097754482524</v>
      </c>
      <c r="AN75" s="76">
        <f t="shared" si="67"/>
        <v>322.65803278504529</v>
      </c>
      <c r="AO75" s="25">
        <f t="shared" si="67"/>
        <v>3.9495155574789749</v>
      </c>
      <c r="AP75" s="30">
        <f t="shared" si="67"/>
        <v>14.306487441615374</v>
      </c>
      <c r="AQ75" s="76">
        <f t="shared" si="65"/>
        <v>-0.65477761566690162</v>
      </c>
      <c r="AR75" s="25">
        <f t="shared" si="65"/>
        <v>15.059873739476075</v>
      </c>
      <c r="AS75" s="30">
        <f t="shared" si="65"/>
        <v>20.777101602723036</v>
      </c>
      <c r="AT75" s="76">
        <f t="shared" si="65"/>
        <v>4.7721822757978742</v>
      </c>
      <c r="AU75" s="25">
        <f t="shared" si="65"/>
        <v>15.275924371599388</v>
      </c>
      <c r="AV75" s="30">
        <f t="shared" si="65"/>
        <v>15.116575464748692</v>
      </c>
      <c r="AW75" s="76">
        <f t="shared" si="65"/>
        <v>7.5572511302718084</v>
      </c>
      <c r="AX75" s="25">
        <f t="shared" si="65"/>
        <v>7.0281866215799198</v>
      </c>
      <c r="AY75" s="22"/>
      <c r="AZ75" s="30">
        <f t="shared" ref="AZ75:BW75" si="73">+AVERAGE(B75:B75)/AVERAGE(B71:B71)*100-100</f>
        <v>10.119750310765639</v>
      </c>
      <c r="BA75" s="77">
        <f t="shared" si="73"/>
        <v>6.9664666767294392</v>
      </c>
      <c r="BB75" s="25">
        <f t="shared" si="73"/>
        <v>2.9479179148414545</v>
      </c>
      <c r="BC75" s="30">
        <f t="shared" si="73"/>
        <v>17.45595914841644</v>
      </c>
      <c r="BD75" s="77">
        <f t="shared" si="73"/>
        <v>5.7853498881384127</v>
      </c>
      <c r="BE75" s="25">
        <f t="shared" si="73"/>
        <v>11.03234925499514</v>
      </c>
      <c r="BF75" s="30">
        <f t="shared" si="73"/>
        <v>39.800625643570925</v>
      </c>
      <c r="BG75" s="77">
        <f t="shared" si="73"/>
        <v>21.091629371020801</v>
      </c>
      <c r="BH75" s="25">
        <f t="shared" si="73"/>
        <v>15.450280394878789</v>
      </c>
      <c r="BI75" s="30">
        <f t="shared" si="73"/>
        <v>14.424999359181399</v>
      </c>
      <c r="BJ75" s="77">
        <f t="shared" si="73"/>
        <v>6.6590399899261428</v>
      </c>
      <c r="BK75" s="25">
        <f t="shared" si="73"/>
        <v>7.2811075085513153</v>
      </c>
      <c r="BL75" s="30">
        <f t="shared" si="73"/>
        <v>339.35097754482524</v>
      </c>
      <c r="BM75" s="77">
        <f t="shared" si="73"/>
        <v>322.65803278504529</v>
      </c>
      <c r="BN75" s="25">
        <f t="shared" si="73"/>
        <v>3.9495155574789749</v>
      </c>
      <c r="BO75" s="30">
        <f t="shared" si="73"/>
        <v>14.306487441615374</v>
      </c>
      <c r="BP75" s="77">
        <f t="shared" si="73"/>
        <v>-0.65477761566690162</v>
      </c>
      <c r="BQ75" s="25">
        <f t="shared" si="73"/>
        <v>15.059873739476075</v>
      </c>
      <c r="BR75" s="30">
        <f t="shared" si="73"/>
        <v>20.777101602723036</v>
      </c>
      <c r="BS75" s="77">
        <f t="shared" si="73"/>
        <v>4.7721822757978742</v>
      </c>
      <c r="BT75" s="25">
        <f t="shared" si="73"/>
        <v>15.275924371599388</v>
      </c>
      <c r="BU75" s="30">
        <f t="shared" si="73"/>
        <v>15.116575464748692</v>
      </c>
      <c r="BV75" s="77">
        <f t="shared" si="73"/>
        <v>7.5572511302718084</v>
      </c>
      <c r="BW75" s="25">
        <f t="shared" si="73"/>
        <v>7.0281866215799198</v>
      </c>
    </row>
    <row r="76" spans="1:75" x14ac:dyDescent="0.3">
      <c r="A76" s="17" t="s">
        <v>89</v>
      </c>
      <c r="B76" s="36">
        <v>22359049.165811613</v>
      </c>
      <c r="C76" s="65">
        <v>25172565.834468544</v>
      </c>
      <c r="D76" s="27">
        <v>88.82308348239809</v>
      </c>
      <c r="E76" s="26">
        <v>3367301.7285317774</v>
      </c>
      <c r="F76" s="29">
        <v>4400067.3711249297</v>
      </c>
      <c r="G76" s="27">
        <v>76.528412965433446</v>
      </c>
      <c r="H76" s="26">
        <v>7534843.5188054629</v>
      </c>
      <c r="I76" s="29">
        <v>8388730.0670700539</v>
      </c>
      <c r="J76" s="27">
        <v>89.821027242055123</v>
      </c>
      <c r="K76" s="26">
        <v>7422925.4089179039</v>
      </c>
      <c r="L76" s="29">
        <v>8522837.1311825588</v>
      </c>
      <c r="M76" s="27">
        <v>87.094535477623978</v>
      </c>
      <c r="N76" s="26">
        <v>111918.10988755897</v>
      </c>
      <c r="O76" s="29">
        <v>-134107.06411250494</v>
      </c>
      <c r="P76" s="27">
        <v>-83.454298718871925</v>
      </c>
      <c r="Q76" s="26">
        <v>15078739.847464297</v>
      </c>
      <c r="R76" s="29">
        <v>16764165.125458589</v>
      </c>
      <c r="S76" s="27">
        <v>89.946261770979859</v>
      </c>
      <c r="T76" s="26">
        <v>13296876.460552908</v>
      </c>
      <c r="U76" s="29">
        <v>15140120.546113482</v>
      </c>
      <c r="V76" s="27">
        <v>87.825433225934646</v>
      </c>
      <c r="W76" s="26">
        <v>35043057.800060242</v>
      </c>
      <c r="X76" s="29">
        <v>39585407.852008633</v>
      </c>
      <c r="Y76" s="27">
        <v>88.525190724495957</v>
      </c>
      <c r="Z76" s="18"/>
      <c r="AA76" s="30">
        <f t="shared" si="67"/>
        <v>10.035400867391303</v>
      </c>
      <c r="AB76" s="76">
        <f t="shared" si="67"/>
        <v>6.9281187777727524</v>
      </c>
      <c r="AC76" s="25">
        <f t="shared" si="67"/>
        <v>2.9059541354845635</v>
      </c>
      <c r="AD76" s="30">
        <f t="shared" si="67"/>
        <v>27.592045405378101</v>
      </c>
      <c r="AE76" s="76">
        <f t="shared" si="67"/>
        <v>12.796958482313372</v>
      </c>
      <c r="AF76" s="25">
        <f t="shared" si="67"/>
        <v>13.116565483797672</v>
      </c>
      <c r="AG76" s="30">
        <f t="shared" si="67"/>
        <v>16.619998797693825</v>
      </c>
      <c r="AH76" s="76">
        <f t="shared" si="67"/>
        <v>5.546485629484124</v>
      </c>
      <c r="AI76" s="25">
        <f t="shared" si="67"/>
        <v>10.491598182702845</v>
      </c>
      <c r="AJ76" s="30">
        <f t="shared" si="67"/>
        <v>10.060175570859059</v>
      </c>
      <c r="AK76" s="76">
        <f t="shared" si="67"/>
        <v>4.4448421516917023</v>
      </c>
      <c r="AL76" s="25">
        <f t="shared" si="67"/>
        <v>5.3763625886014097</v>
      </c>
      <c r="AM76" s="30">
        <f t="shared" si="67"/>
        <v>-139.49084258570139</v>
      </c>
      <c r="AN76" s="76">
        <f t="shared" si="67"/>
        <v>-36.810878214862697</v>
      </c>
      <c r="AO76" s="25">
        <f t="shared" si="67"/>
        <v>-162.49626750626882</v>
      </c>
      <c r="AP76" s="30">
        <f t="shared" si="67"/>
        <v>6.9290910428445756</v>
      </c>
      <c r="AQ76" s="76">
        <f t="shared" si="65"/>
        <v>-0.69994762616472883</v>
      </c>
      <c r="AR76" s="25">
        <f t="shared" si="65"/>
        <v>7.6828143456442888</v>
      </c>
      <c r="AS76" s="30">
        <f t="shared" si="65"/>
        <v>12.215873406937192</v>
      </c>
      <c r="AT76" s="76">
        <f t="shared" si="65"/>
        <v>4.2324345031764352</v>
      </c>
      <c r="AU76" s="25">
        <f t="shared" si="65"/>
        <v>7.65926550772204</v>
      </c>
      <c r="AV76" s="30">
        <f t="shared" si="65"/>
        <v>10.642746203295289</v>
      </c>
      <c r="AW76" s="76">
        <f t="shared" si="65"/>
        <v>4.8693965329840125</v>
      </c>
      <c r="AX76" s="25">
        <f t="shared" si="65"/>
        <v>5.5052759538817213</v>
      </c>
      <c r="AY76" s="22"/>
      <c r="AZ76" s="30">
        <f t="shared" ref="AZ76:BW76" si="74">+AVERAGE(B75:B76)/AVERAGE(B71:B72)*100-100</f>
        <v>10.077413598706968</v>
      </c>
      <c r="BA76" s="77">
        <f t="shared" si="74"/>
        <v>6.9471986467079887</v>
      </c>
      <c r="BB76" s="25">
        <f t="shared" si="74"/>
        <v>2.9269583870439817</v>
      </c>
      <c r="BC76" s="30">
        <f t="shared" si="74"/>
        <v>22.816822136736278</v>
      </c>
      <c r="BD76" s="77">
        <f t="shared" si="74"/>
        <v>9.48390186200605</v>
      </c>
      <c r="BE76" s="25">
        <f t="shared" si="74"/>
        <v>12.077382593379809</v>
      </c>
      <c r="BF76" s="30">
        <f t="shared" si="74"/>
        <v>28.38080206425272</v>
      </c>
      <c r="BG76" s="77">
        <f t="shared" si="74"/>
        <v>13.359355570546811</v>
      </c>
      <c r="BH76" s="25">
        <f t="shared" si="74"/>
        <v>12.994556895623816</v>
      </c>
      <c r="BI76" s="30">
        <f t="shared" si="74"/>
        <v>12.139194518315094</v>
      </c>
      <c r="BJ76" s="77">
        <f t="shared" si="74"/>
        <v>5.5172272423949806</v>
      </c>
      <c r="BK76" s="25">
        <f t="shared" si="74"/>
        <v>6.3134554658637114</v>
      </c>
      <c r="BL76" s="30">
        <f t="shared" si="74"/>
        <v>913.76988951674912</v>
      </c>
      <c r="BM76" s="77">
        <f t="shared" si="74"/>
        <v>816.26862924043326</v>
      </c>
      <c r="BN76" s="25">
        <f t="shared" si="74"/>
        <v>-76.811473529121088</v>
      </c>
      <c r="BO76" s="30">
        <f t="shared" si="74"/>
        <v>10.372980237008363</v>
      </c>
      <c r="BP76" s="77">
        <f t="shared" si="74"/>
        <v>-0.67862687688375445</v>
      </c>
      <c r="BQ76" s="25">
        <f t="shared" si="74"/>
        <v>11.332878615651893</v>
      </c>
      <c r="BR76" s="30">
        <f t="shared" si="74"/>
        <v>16.22185872291935</v>
      </c>
      <c r="BS76" s="77">
        <f t="shared" si="74"/>
        <v>4.4836128322678519</v>
      </c>
      <c r="BT76" s="25">
        <f t="shared" si="74"/>
        <v>11.487175905999052</v>
      </c>
      <c r="BU76" s="30">
        <f t="shared" si="74"/>
        <v>12.859083061129326</v>
      </c>
      <c r="BV76" s="77">
        <f t="shared" si="74"/>
        <v>6.2050596572044299</v>
      </c>
      <c r="BW76" s="25">
        <f t="shared" si="74"/>
        <v>6.2644087901218199</v>
      </c>
    </row>
    <row r="77" spans="1:75" x14ac:dyDescent="0.3">
      <c r="A77" s="17" t="s">
        <v>90</v>
      </c>
      <c r="B77" s="36">
        <v>21335019.231265292</v>
      </c>
      <c r="C77" s="65">
        <v>23933054.354844332</v>
      </c>
      <c r="D77" s="27">
        <v>89.144573504663569</v>
      </c>
      <c r="E77" s="26">
        <v>3343043.7731390474</v>
      </c>
      <c r="F77" s="29">
        <v>4280954.8693816094</v>
      </c>
      <c r="G77" s="27">
        <v>78.09107722786986</v>
      </c>
      <c r="H77" s="26">
        <v>7856868.0742884325</v>
      </c>
      <c r="I77" s="29">
        <v>8875011.5403047334</v>
      </c>
      <c r="J77" s="27">
        <v>88.527975863552044</v>
      </c>
      <c r="K77" s="26">
        <v>7048204.3333160048</v>
      </c>
      <c r="L77" s="29">
        <v>7950093.2041273545</v>
      </c>
      <c r="M77" s="27">
        <v>88.655618900881223</v>
      </c>
      <c r="N77" s="26">
        <v>808663.74097242765</v>
      </c>
      <c r="O77" s="29">
        <v>924918.33617737889</v>
      </c>
      <c r="P77" s="27">
        <v>87.430825981305205</v>
      </c>
      <c r="Q77" s="26">
        <v>15060780.933142416</v>
      </c>
      <c r="R77" s="29">
        <v>16890003.738189217</v>
      </c>
      <c r="S77" s="27">
        <v>89.169790407382635</v>
      </c>
      <c r="T77" s="26">
        <v>14205682.135717558</v>
      </c>
      <c r="U77" s="29">
        <v>16323681.690341864</v>
      </c>
      <c r="V77" s="27">
        <v>87.02498863428923</v>
      </c>
      <c r="W77" s="26">
        <v>33390029.876117632</v>
      </c>
      <c r="X77" s="29">
        <v>37655342.812378034</v>
      </c>
      <c r="Y77" s="27">
        <v>88.672754999170238</v>
      </c>
      <c r="Z77" s="18"/>
      <c r="AA77" s="30">
        <f t="shared" si="67"/>
        <v>6.2302269765773559</v>
      </c>
      <c r="AB77" s="76">
        <f t="shared" si="67"/>
        <v>2.1000037039725044</v>
      </c>
      <c r="AC77" s="25">
        <f t="shared" si="67"/>
        <v>4.0452724023203501</v>
      </c>
      <c r="AD77" s="30">
        <f t="shared" si="67"/>
        <v>24.431209870660695</v>
      </c>
      <c r="AE77" s="76">
        <f t="shared" si="67"/>
        <v>8.4374034264064619</v>
      </c>
      <c r="AF77" s="25">
        <f t="shared" si="67"/>
        <v>14.749344726894705</v>
      </c>
      <c r="AG77" s="30">
        <f t="shared" si="67"/>
        <v>2.7851637330034151</v>
      </c>
      <c r="AH77" s="76">
        <f t="shared" si="67"/>
        <v>-2.8457640757286526</v>
      </c>
      <c r="AI77" s="25">
        <f t="shared" si="67"/>
        <v>5.7958644367510601</v>
      </c>
      <c r="AJ77" s="30">
        <f t="shared" si="67"/>
        <v>2.6405414476950142</v>
      </c>
      <c r="AK77" s="76">
        <f t="shared" si="67"/>
        <v>3.8718332156250312E-2</v>
      </c>
      <c r="AL77" s="25">
        <f t="shared" si="67"/>
        <v>2.6008161229135141</v>
      </c>
      <c r="AM77" s="30">
        <f t="shared" si="67"/>
        <v>4.0631427963155033</v>
      </c>
      <c r="AN77" s="76">
        <f t="shared" si="67"/>
        <v>-22.141973280379801</v>
      </c>
      <c r="AO77" s="25">
        <f t="shared" si="67"/>
        <v>33.657565161604083</v>
      </c>
      <c r="AP77" s="30">
        <f t="shared" si="67"/>
        <v>7.5884871651385595</v>
      </c>
      <c r="AQ77" s="76">
        <f t="shared" si="65"/>
        <v>7.8718197228095192</v>
      </c>
      <c r="AR77" s="25">
        <f t="shared" si="65"/>
        <v>-0.26265669606668496</v>
      </c>
      <c r="AS77" s="30">
        <f t="shared" si="65"/>
        <v>6.0815159428503165</v>
      </c>
      <c r="AT77" s="76">
        <f t="shared" si="65"/>
        <v>5.6963627567262449</v>
      </c>
      <c r="AU77" s="25">
        <f t="shared" si="65"/>
        <v>0.36439587520203531</v>
      </c>
      <c r="AV77" s="30">
        <f t="shared" si="65"/>
        <v>7.6347622926751626</v>
      </c>
      <c r="AW77" s="76">
        <f t="shared" si="65"/>
        <v>2.4993221553274196</v>
      </c>
      <c r="AX77" s="25">
        <f t="shared" si="65"/>
        <v>5.0102186330222622</v>
      </c>
      <c r="AY77" s="22"/>
      <c r="AZ77" s="30">
        <f t="shared" ref="AZ77:BW77" si="75">+AVERAGE(B75:B77)/AVERAGE(B71:B73)*100-100</f>
        <v>8.8017241067494041</v>
      </c>
      <c r="BA77" s="77">
        <f t="shared" si="75"/>
        <v>5.3308157571027408</v>
      </c>
      <c r="BB77" s="25">
        <f t="shared" si="75"/>
        <v>3.2976292660843285</v>
      </c>
      <c r="BC77" s="30">
        <f t="shared" si="75"/>
        <v>23.38182742326336</v>
      </c>
      <c r="BD77" s="77">
        <f t="shared" si="75"/>
        <v>9.1196755637121782</v>
      </c>
      <c r="BE77" s="25">
        <f t="shared" si="75"/>
        <v>12.97320127359545</v>
      </c>
      <c r="BF77" s="30">
        <f t="shared" si="75"/>
        <v>18.955831571537203</v>
      </c>
      <c r="BG77" s="77">
        <f t="shared" si="75"/>
        <v>7.4648122259272043</v>
      </c>
      <c r="BH77" s="25">
        <f t="shared" si="75"/>
        <v>10.563929296557603</v>
      </c>
      <c r="BI77" s="30">
        <f t="shared" si="75"/>
        <v>8.8358690510699205</v>
      </c>
      <c r="BJ77" s="77">
        <f t="shared" si="75"/>
        <v>3.6856843570327982</v>
      </c>
      <c r="BK77" s="25">
        <f t="shared" si="75"/>
        <v>5.0256076487046499</v>
      </c>
      <c r="BL77" s="30">
        <f t="shared" si="75"/>
        <v>216.15051479459112</v>
      </c>
      <c r="BM77" s="77">
        <f t="shared" si="75"/>
        <v>74.379748921922754</v>
      </c>
      <c r="BN77" s="25">
        <f t="shared" si="75"/>
        <v>-55.596865143674343</v>
      </c>
      <c r="BO77" s="30">
        <f t="shared" si="75"/>
        <v>9.4092685110240097</v>
      </c>
      <c r="BP77" s="77">
        <f t="shared" si="75"/>
        <v>2.1320394663780178</v>
      </c>
      <c r="BQ77" s="25">
        <f t="shared" si="75"/>
        <v>7.2632328185210326</v>
      </c>
      <c r="BR77" s="30">
        <f t="shared" si="75"/>
        <v>12.414023114552464</v>
      </c>
      <c r="BS77" s="77">
        <f t="shared" si="75"/>
        <v>4.9231464586184472</v>
      </c>
      <c r="BT77" s="25">
        <f t="shared" si="75"/>
        <v>7.640268295127072</v>
      </c>
      <c r="BU77" s="30">
        <f t="shared" si="75"/>
        <v>11.131084054512257</v>
      </c>
      <c r="BV77" s="77">
        <f t="shared" si="75"/>
        <v>4.987042818208991</v>
      </c>
      <c r="BW77" s="25">
        <f t="shared" si="75"/>
        <v>5.8437174619541139</v>
      </c>
    </row>
    <row r="78" spans="1:75" x14ac:dyDescent="0.3">
      <c r="A78" s="17" t="s">
        <v>91</v>
      </c>
      <c r="B78" s="36">
        <v>23650877.430142839</v>
      </c>
      <c r="C78" s="65">
        <v>26286409.268422119</v>
      </c>
      <c r="D78" s="27">
        <v>89.973785269160572</v>
      </c>
      <c r="E78" s="26">
        <v>4762908.5002435977</v>
      </c>
      <c r="F78" s="29">
        <v>5948967.0023546983</v>
      </c>
      <c r="G78" s="27">
        <v>80.06278230083241</v>
      </c>
      <c r="H78" s="26">
        <v>10198820.248923026</v>
      </c>
      <c r="I78" s="29">
        <v>11126657.141226901</v>
      </c>
      <c r="J78" s="27">
        <v>91.661135231119701</v>
      </c>
      <c r="K78" s="26">
        <v>8147981.0982677294</v>
      </c>
      <c r="L78" s="29">
        <v>8999613.3008004799</v>
      </c>
      <c r="M78" s="27">
        <v>90.537013379708199</v>
      </c>
      <c r="N78" s="26">
        <v>2050839.1506552957</v>
      </c>
      <c r="O78" s="29">
        <v>2127043.8404264208</v>
      </c>
      <c r="P78" s="27">
        <v>96.417342777671763</v>
      </c>
      <c r="Q78" s="26">
        <v>12680340.243899481</v>
      </c>
      <c r="R78" s="29">
        <v>13666913.980679473</v>
      </c>
      <c r="S78" s="27">
        <v>92.781298410345727</v>
      </c>
      <c r="T78" s="26">
        <v>14034915.58037344</v>
      </c>
      <c r="U78" s="29">
        <v>15246375.147177318</v>
      </c>
      <c r="V78" s="27">
        <v>92.054114141169052</v>
      </c>
      <c r="W78" s="26">
        <v>37258030.842835501</v>
      </c>
      <c r="X78" s="29">
        <v>41782572.245505877</v>
      </c>
      <c r="Y78" s="27">
        <v>89.171223408446238</v>
      </c>
      <c r="Z78" s="18"/>
      <c r="AA78" s="30">
        <f t="shared" si="67"/>
        <v>6.7438346797519984</v>
      </c>
      <c r="AB78" s="76">
        <f t="shared" si="67"/>
        <v>3.480765957594059</v>
      </c>
      <c r="AC78" s="25">
        <f t="shared" si="67"/>
        <v>3.1533094019570171</v>
      </c>
      <c r="AD78" s="30">
        <f t="shared" si="67"/>
        <v>18.450687471318574</v>
      </c>
      <c r="AE78" s="76">
        <f t="shared" si="67"/>
        <v>4.5450514663503867</v>
      </c>
      <c r="AF78" s="25">
        <f t="shared" si="67"/>
        <v>13.301094418078648</v>
      </c>
      <c r="AG78" s="30">
        <f t="shared" si="67"/>
        <v>1.8832252076326625</v>
      </c>
      <c r="AH78" s="76">
        <f t="shared" si="67"/>
        <v>-3.6920548632881349</v>
      </c>
      <c r="AI78" s="25">
        <f t="shared" si="67"/>
        <v>5.7890136301906807</v>
      </c>
      <c r="AJ78" s="30">
        <f t="shared" si="67"/>
        <v>5.2661325398234453</v>
      </c>
      <c r="AK78" s="76">
        <f t="shared" si="67"/>
        <v>-0.11205011159583478</v>
      </c>
      <c r="AL78" s="25">
        <f t="shared" si="67"/>
        <v>5.3842156710873041</v>
      </c>
      <c r="AM78" s="30">
        <f t="shared" si="67"/>
        <v>-9.652290010121817</v>
      </c>
      <c r="AN78" s="76">
        <f t="shared" si="67"/>
        <v>-16.373324660170852</v>
      </c>
      <c r="AO78" s="25">
        <f t="shared" si="67"/>
        <v>8.0369506772057093</v>
      </c>
      <c r="AP78" s="30">
        <f t="shared" si="67"/>
        <v>-9.1214422221719218</v>
      </c>
      <c r="AQ78" s="76">
        <f t="shared" si="65"/>
        <v>-5.5608421641531152</v>
      </c>
      <c r="AR78" s="25">
        <f t="shared" si="65"/>
        <v>-3.7702581636822998</v>
      </c>
      <c r="AS78" s="30">
        <f t="shared" si="65"/>
        <v>-5.4051588752740969</v>
      </c>
      <c r="AT78" s="76">
        <f t="shared" si="65"/>
        <v>-6.4710764527645068</v>
      </c>
      <c r="AU78" s="25">
        <f t="shared" si="65"/>
        <v>1.1396662519611596</v>
      </c>
      <c r="AV78" s="30">
        <f t="shared" si="65"/>
        <v>5.5343749841921976</v>
      </c>
      <c r="AW78" s="76">
        <f t="shared" si="65"/>
        <v>2.3676622326468362</v>
      </c>
      <c r="AX78" s="25">
        <f t="shared" si="65"/>
        <v>3.0934698345933498</v>
      </c>
      <c r="AY78" s="22"/>
      <c r="AZ78" s="30">
        <f t="shared" ref="AZ78:BW78" si="76">+AVERAGE(B75:B78)/AVERAGE(B71:B74)*100-100</f>
        <v>8.2505466090500903</v>
      </c>
      <c r="BA78" s="77">
        <f t="shared" si="76"/>
        <v>4.8397269710174413</v>
      </c>
      <c r="BB78" s="25">
        <f t="shared" si="76"/>
        <v>3.2612176717459676</v>
      </c>
      <c r="BC78" s="30">
        <f t="shared" si="76"/>
        <v>21.68676552000781</v>
      </c>
      <c r="BD78" s="77">
        <f t="shared" si="76"/>
        <v>7.5914300497953917</v>
      </c>
      <c r="BE78" s="25">
        <f t="shared" si="76"/>
        <v>13.057872796180646</v>
      </c>
      <c r="BF78" s="30">
        <f t="shared" si="76"/>
        <v>13.401518189479262</v>
      </c>
      <c r="BG78" s="77">
        <f t="shared" si="76"/>
        <v>3.9494381409734842</v>
      </c>
      <c r="BH78" s="25">
        <f t="shared" si="76"/>
        <v>9.3269812069110003</v>
      </c>
      <c r="BI78" s="30">
        <f t="shared" si="76"/>
        <v>7.83058999928015</v>
      </c>
      <c r="BJ78" s="77">
        <f t="shared" si="76"/>
        <v>2.6418884056614473</v>
      </c>
      <c r="BK78" s="25">
        <f t="shared" si="76"/>
        <v>5.1175702204256908</v>
      </c>
      <c r="BL78" s="30">
        <f t="shared" si="76"/>
        <v>60.038544982593692</v>
      </c>
      <c r="BM78" s="77">
        <f t="shared" si="76"/>
        <v>14.979399735764105</v>
      </c>
      <c r="BN78" s="25">
        <f t="shared" si="76"/>
        <v>-42.385921756616</v>
      </c>
      <c r="BO78" s="30">
        <f t="shared" si="76"/>
        <v>4.6562844628451217</v>
      </c>
      <c r="BP78" s="77">
        <f t="shared" si="76"/>
        <v>0.33941901979117972</v>
      </c>
      <c r="BQ78" s="25">
        <f t="shared" si="76"/>
        <v>4.2337701734083737</v>
      </c>
      <c r="BR78" s="30">
        <f t="shared" si="76"/>
        <v>7.1785648080092699</v>
      </c>
      <c r="BS78" s="77">
        <f t="shared" si="76"/>
        <v>1.7704030648149285</v>
      </c>
      <c r="BT78" s="25">
        <f t="shared" si="76"/>
        <v>5.9088562965027336</v>
      </c>
      <c r="BU78" s="30">
        <f t="shared" si="76"/>
        <v>9.600502815053531</v>
      </c>
      <c r="BV78" s="77">
        <f t="shared" si="76"/>
        <v>4.2863712070622739</v>
      </c>
      <c r="BW78" s="25">
        <f t="shared" si="76"/>
        <v>5.140415998343812</v>
      </c>
    </row>
    <row r="79" spans="1:75" x14ac:dyDescent="0.3">
      <c r="A79" s="17" t="s">
        <v>92</v>
      </c>
      <c r="B79" s="36">
        <v>23545504.920610052</v>
      </c>
      <c r="C79" s="65">
        <v>25325445.449125279</v>
      </c>
      <c r="D79" s="27">
        <v>92.971730617371222</v>
      </c>
      <c r="E79" s="26">
        <v>3689914.7212712974</v>
      </c>
      <c r="F79" s="29">
        <v>4301814.3993452042</v>
      </c>
      <c r="G79" s="27">
        <v>85.775776886909711</v>
      </c>
      <c r="H79" s="26">
        <v>7848254.5228483155</v>
      </c>
      <c r="I79" s="29">
        <v>7817510.79705841</v>
      </c>
      <c r="J79" s="27">
        <v>100.39326745543447</v>
      </c>
      <c r="K79" s="26">
        <v>6351570.9801383056</v>
      </c>
      <c r="L79" s="29">
        <v>6875521.3071954781</v>
      </c>
      <c r="M79" s="27">
        <v>92.379482170917854</v>
      </c>
      <c r="N79" s="26">
        <v>1496683.54271001</v>
      </c>
      <c r="O79" s="29">
        <v>941989.48986293189</v>
      </c>
      <c r="P79" s="27">
        <v>158.8853759852237</v>
      </c>
      <c r="Q79" s="26">
        <v>13125498.759076046</v>
      </c>
      <c r="R79" s="29">
        <v>14344637.668078493</v>
      </c>
      <c r="S79" s="27">
        <v>91.501082584222885</v>
      </c>
      <c r="T79" s="26">
        <v>12247795.403622154</v>
      </c>
      <c r="U79" s="29">
        <v>12493576.185512932</v>
      </c>
      <c r="V79" s="27">
        <v>98.03274276122977</v>
      </c>
      <c r="W79" s="26">
        <v>35961377.520183563</v>
      </c>
      <c r="X79" s="29">
        <v>39295832.128094465</v>
      </c>
      <c r="Y79" s="27">
        <v>91.514482764886054</v>
      </c>
      <c r="Z79" s="18"/>
      <c r="AA79" s="30">
        <f t="shared" si="67"/>
        <v>6.0371629166831013</v>
      </c>
      <c r="AB79" s="76">
        <f t="shared" si="67"/>
        <v>1.5630677858963651</v>
      </c>
      <c r="AC79" s="25">
        <f t="shared" si="67"/>
        <v>4.4052382704887378</v>
      </c>
      <c r="AD79" s="30">
        <f t="shared" si="67"/>
        <v>33.636122350802168</v>
      </c>
      <c r="AE79" s="76">
        <f t="shared" si="67"/>
        <v>16.376977349588202</v>
      </c>
      <c r="AF79" s="25">
        <f t="shared" si="67"/>
        <v>14.830377446020719</v>
      </c>
      <c r="AG79" s="30">
        <f t="shared" si="67"/>
        <v>-15.630559582164707</v>
      </c>
      <c r="AH79" s="76">
        <f t="shared" si="67"/>
        <v>-19.610643288831241</v>
      </c>
      <c r="AI79" s="25">
        <f t="shared" si="67"/>
        <v>4.9510082795743813</v>
      </c>
      <c r="AJ79" s="30">
        <f t="shared" si="67"/>
        <v>-9.5109471026657388</v>
      </c>
      <c r="AK79" s="76">
        <f t="shared" si="67"/>
        <v>-15.88859444253346</v>
      </c>
      <c r="AL79" s="25">
        <f t="shared" si="67"/>
        <v>7.5823811260773368</v>
      </c>
      <c r="AM79" s="30">
        <f t="shared" si="67"/>
        <v>-34.444783464953872</v>
      </c>
      <c r="AN79" s="76">
        <f t="shared" si="67"/>
        <v>-39.236531106437987</v>
      </c>
      <c r="AO79" s="25">
        <f t="shared" si="67"/>
        <v>7.8859020538766913</v>
      </c>
      <c r="AP79" s="30">
        <f t="shared" si="67"/>
        <v>-6.9949473914554119</v>
      </c>
      <c r="AQ79" s="76">
        <f t="shared" si="65"/>
        <v>-4.3284937801776806</v>
      </c>
      <c r="AR79" s="25">
        <f t="shared" si="65"/>
        <v>-2.7870927475010916</v>
      </c>
      <c r="AS79" s="30">
        <f t="shared" si="65"/>
        <v>-2.6849153207271712</v>
      </c>
      <c r="AT79" s="76">
        <f t="shared" si="65"/>
        <v>-5.6846234507855797</v>
      </c>
      <c r="AU79" s="25">
        <f t="shared" si="65"/>
        <v>3.1805080357105453</v>
      </c>
      <c r="AV79" s="30">
        <f t="shared" si="65"/>
        <v>0.46387794880897104</v>
      </c>
      <c r="AW79" s="76">
        <f t="shared" si="65"/>
        <v>-2.0145260590633285</v>
      </c>
      <c r="AX79" s="25">
        <f t="shared" si="65"/>
        <v>2.5293585959141609</v>
      </c>
      <c r="AY79" s="22"/>
      <c r="AZ79" s="30">
        <f t="shared" ref="AZ79:BW79" si="77">+AVERAGE(B79:B79)/AVERAGE(B75:B75)*100-100</f>
        <v>6.0371629166831013</v>
      </c>
      <c r="BA79" s="77">
        <f t="shared" si="77"/>
        <v>1.5630677858963651</v>
      </c>
      <c r="BB79" s="25">
        <f t="shared" si="77"/>
        <v>4.4052382704887378</v>
      </c>
      <c r="BC79" s="30">
        <f t="shared" si="77"/>
        <v>33.636122350802168</v>
      </c>
      <c r="BD79" s="77">
        <f t="shared" si="77"/>
        <v>16.376977349588202</v>
      </c>
      <c r="BE79" s="25">
        <f t="shared" si="77"/>
        <v>14.830377446020719</v>
      </c>
      <c r="BF79" s="30">
        <f t="shared" si="77"/>
        <v>-15.630559582164707</v>
      </c>
      <c r="BG79" s="77">
        <f t="shared" si="77"/>
        <v>-19.610643288831241</v>
      </c>
      <c r="BH79" s="25">
        <f t="shared" si="77"/>
        <v>4.9510082795743813</v>
      </c>
      <c r="BI79" s="30">
        <f t="shared" si="77"/>
        <v>-9.5109471026657388</v>
      </c>
      <c r="BJ79" s="77">
        <f t="shared" si="77"/>
        <v>-15.88859444253346</v>
      </c>
      <c r="BK79" s="25">
        <f t="shared" si="77"/>
        <v>7.5823811260773368</v>
      </c>
      <c r="BL79" s="30">
        <f t="shared" si="77"/>
        <v>-34.444783464953872</v>
      </c>
      <c r="BM79" s="77">
        <f t="shared" si="77"/>
        <v>-39.236531106437987</v>
      </c>
      <c r="BN79" s="25">
        <f t="shared" si="77"/>
        <v>7.8859020538766913</v>
      </c>
      <c r="BO79" s="30">
        <f t="shared" si="77"/>
        <v>-6.9949473914554119</v>
      </c>
      <c r="BP79" s="77">
        <f t="shared" si="77"/>
        <v>-4.3284937801776806</v>
      </c>
      <c r="BQ79" s="25">
        <f t="shared" si="77"/>
        <v>-2.7870927475010916</v>
      </c>
      <c r="BR79" s="30">
        <f t="shared" si="77"/>
        <v>-2.6849153207271712</v>
      </c>
      <c r="BS79" s="77">
        <f t="shared" si="77"/>
        <v>-5.6846234507855797</v>
      </c>
      <c r="BT79" s="25">
        <f t="shared" si="77"/>
        <v>3.1805080357105453</v>
      </c>
      <c r="BU79" s="30">
        <f t="shared" si="77"/>
        <v>0.46387794880897104</v>
      </c>
      <c r="BV79" s="77">
        <f t="shared" si="77"/>
        <v>-2.0145260590633285</v>
      </c>
      <c r="BW79" s="25">
        <f t="shared" si="77"/>
        <v>2.5293585959141609</v>
      </c>
    </row>
    <row r="80" spans="1:75" x14ac:dyDescent="0.3">
      <c r="A80" s="17" t="s">
        <v>93</v>
      </c>
      <c r="B80" s="36">
        <v>24129185.746095248</v>
      </c>
      <c r="C80" s="65">
        <v>26064436.44335622</v>
      </c>
      <c r="D80" s="27">
        <v>92.575129328168288</v>
      </c>
      <c r="E80" s="26">
        <v>4044949.09257705</v>
      </c>
      <c r="F80" s="29">
        <v>4514999.8025523378</v>
      </c>
      <c r="G80" s="27">
        <v>89.589131106726356</v>
      </c>
      <c r="H80" s="26">
        <v>5989045.5718662012</v>
      </c>
      <c r="I80" s="29">
        <v>6110963.9096875368</v>
      </c>
      <c r="J80" s="27">
        <v>98.00492459744261</v>
      </c>
      <c r="K80" s="26">
        <v>6773341.1223799661</v>
      </c>
      <c r="L80" s="29">
        <v>7316340.1531268386</v>
      </c>
      <c r="M80" s="27">
        <v>92.578269744404835</v>
      </c>
      <c r="N80" s="26">
        <v>-784295.55051376484</v>
      </c>
      <c r="O80" s="29">
        <v>-1205376.2434393018</v>
      </c>
      <c r="P80" s="27">
        <v>65.066451639691607</v>
      </c>
      <c r="Q80" s="26">
        <v>14858052.681918591</v>
      </c>
      <c r="R80" s="29">
        <v>16284386.101511506</v>
      </c>
      <c r="S80" s="27">
        <v>91.241098002088492</v>
      </c>
      <c r="T80" s="26">
        <v>13074416.207301419</v>
      </c>
      <c r="U80" s="29">
        <v>13994079.514366779</v>
      </c>
      <c r="V80" s="27">
        <v>93.428197216392803</v>
      </c>
      <c r="W80" s="26">
        <v>35946816.885155678</v>
      </c>
      <c r="X80" s="29">
        <v>38980706.742740825</v>
      </c>
      <c r="Y80" s="27">
        <v>92.216944968166501</v>
      </c>
      <c r="Z80" s="18"/>
      <c r="AA80" s="30">
        <f t="shared" si="67"/>
        <v>7.9168687682403203</v>
      </c>
      <c r="AB80" s="76">
        <f t="shared" si="67"/>
        <v>3.543026224471916</v>
      </c>
      <c r="AC80" s="25">
        <f t="shared" si="67"/>
        <v>4.224178781761978</v>
      </c>
      <c r="AD80" s="30">
        <f t="shared" si="67"/>
        <v>20.124343426175329</v>
      </c>
      <c r="AE80" s="76">
        <f t="shared" si="67"/>
        <v>2.6120607193799401</v>
      </c>
      <c r="AF80" s="25">
        <f t="shared" si="67"/>
        <v>17.066495482131856</v>
      </c>
      <c r="AG80" s="30">
        <f t="shared" si="67"/>
        <v>-20.51532912503437</v>
      </c>
      <c r="AH80" s="76">
        <f t="shared" si="67"/>
        <v>-27.152693425240656</v>
      </c>
      <c r="AI80" s="25">
        <f t="shared" si="67"/>
        <v>9.1113379646984356</v>
      </c>
      <c r="AJ80" s="30">
        <f t="shared" si="67"/>
        <v>-8.7510550187871701</v>
      </c>
      <c r="AK80" s="76">
        <f t="shared" si="67"/>
        <v>-14.156048736887186</v>
      </c>
      <c r="AL80" s="25">
        <f t="shared" si="67"/>
        <v>6.296301182052602</v>
      </c>
      <c r="AM80" s="30">
        <f t="shared" si="67"/>
        <v>-800.77626516541864</v>
      </c>
      <c r="AN80" s="76">
        <f t="shared" si="67"/>
        <v>798.81636841150225</v>
      </c>
      <c r="AO80" s="25">
        <f t="shared" si="67"/>
        <v>-177.96656689774306</v>
      </c>
      <c r="AP80" s="30">
        <f t="shared" si="67"/>
        <v>-1.4635650444146222</v>
      </c>
      <c r="AQ80" s="76">
        <f t="shared" si="65"/>
        <v>-2.8619321055152085</v>
      </c>
      <c r="AR80" s="25">
        <f t="shared" si="65"/>
        <v>1.4395664762650426</v>
      </c>
      <c r="AS80" s="30">
        <f t="shared" si="65"/>
        <v>-1.6730263976765514</v>
      </c>
      <c r="AT80" s="76">
        <f t="shared" si="65"/>
        <v>-7.5695634539772243</v>
      </c>
      <c r="AU80" s="25">
        <f t="shared" si="65"/>
        <v>6.3794322267045374</v>
      </c>
      <c r="AV80" s="30">
        <f t="shared" si="65"/>
        <v>2.5789960746344605</v>
      </c>
      <c r="AW80" s="76">
        <f t="shared" si="65"/>
        <v>-1.5275859011697008</v>
      </c>
      <c r="AX80" s="25">
        <f t="shared" si="65"/>
        <v>4.1702866872773541</v>
      </c>
      <c r="AY80" s="22"/>
      <c r="AZ80" s="30">
        <f t="shared" ref="AZ80:BW80" si="78">+AVERAGE(B79:B80)/AVERAGE(B75:B76)*100-100</f>
        <v>6.9802656695644885</v>
      </c>
      <c r="BA80" s="77">
        <f t="shared" si="78"/>
        <v>2.5577270386113184</v>
      </c>
      <c r="BB80" s="25">
        <f t="shared" si="78"/>
        <v>4.314823464733621</v>
      </c>
      <c r="BC80" s="30">
        <f t="shared" si="78"/>
        <v>26.212041641018203</v>
      </c>
      <c r="BD80" s="77">
        <f t="shared" si="78"/>
        <v>8.8964060060986299</v>
      </c>
      <c r="BE80" s="25">
        <f t="shared" si="78"/>
        <v>15.961970640820056</v>
      </c>
      <c r="BF80" s="30">
        <f t="shared" si="78"/>
        <v>-17.816565059890564</v>
      </c>
      <c r="BG80" s="77">
        <f t="shared" si="78"/>
        <v>-23.103560609783813</v>
      </c>
      <c r="BH80" s="25">
        <f t="shared" si="78"/>
        <v>6.9657188693935836</v>
      </c>
      <c r="BI80" s="30">
        <f t="shared" si="78"/>
        <v>-9.1203786853439794</v>
      </c>
      <c r="BJ80" s="77">
        <f t="shared" si="78"/>
        <v>-15.004239122521852</v>
      </c>
      <c r="BK80" s="25">
        <f t="shared" si="78"/>
        <v>6.9347833797920799</v>
      </c>
      <c r="BL80" s="30">
        <f t="shared" si="78"/>
        <v>-70.255279475040609</v>
      </c>
      <c r="BM80" s="77">
        <f t="shared" si="78"/>
        <v>-118.59879957697598</v>
      </c>
      <c r="BN80" s="25">
        <f t="shared" si="78"/>
        <v>250.92609194008037</v>
      </c>
      <c r="BO80" s="30">
        <f t="shared" si="78"/>
        <v>-4.1377278240270527</v>
      </c>
      <c r="BP80" s="77">
        <f t="shared" si="78"/>
        <v>-3.5543318107989279</v>
      </c>
      <c r="BQ80" s="25">
        <f t="shared" si="78"/>
        <v>-0.72173286139644688</v>
      </c>
      <c r="BR80" s="30">
        <f t="shared" si="78"/>
        <v>-2.1650692282175328</v>
      </c>
      <c r="BS80" s="77">
        <f t="shared" si="78"/>
        <v>-6.6899605627029075</v>
      </c>
      <c r="BT80" s="25">
        <f t="shared" si="78"/>
        <v>4.7171111710987219</v>
      </c>
      <c r="BU80" s="30">
        <f t="shared" si="78"/>
        <v>1.5102061915187193</v>
      </c>
      <c r="BV80" s="77">
        <f t="shared" si="78"/>
        <v>-1.7726395896977181</v>
      </c>
      <c r="BW80" s="25">
        <f t="shared" si="78"/>
        <v>3.3464460031512147</v>
      </c>
    </row>
    <row r="81" spans="1:75" x14ac:dyDescent="0.3">
      <c r="A81" s="17" t="s">
        <v>94</v>
      </c>
      <c r="B81" s="36">
        <v>23948620.263584632</v>
      </c>
      <c r="C81" s="65">
        <v>25758204.89597892</v>
      </c>
      <c r="D81" s="27">
        <v>92.974725375071543</v>
      </c>
      <c r="E81" s="26">
        <v>4071743.5666013029</v>
      </c>
      <c r="F81" s="29">
        <v>4411692.5349768344</v>
      </c>
      <c r="G81" s="27">
        <v>92.294363995669599</v>
      </c>
      <c r="H81" s="26">
        <v>7395439.781525</v>
      </c>
      <c r="I81" s="29">
        <v>8044787.2553739138</v>
      </c>
      <c r="J81" s="27">
        <v>91.928344986187795</v>
      </c>
      <c r="K81" s="26">
        <v>7440015.4521899978</v>
      </c>
      <c r="L81" s="29">
        <v>7955346.8378794137</v>
      </c>
      <c r="M81" s="27">
        <v>93.522200902220078</v>
      </c>
      <c r="N81" s="26">
        <v>-44575.670664997771</v>
      </c>
      <c r="O81" s="29">
        <v>89440.417494500056</v>
      </c>
      <c r="P81" s="27">
        <v>-49.83839735289569</v>
      </c>
      <c r="Q81" s="26">
        <v>15135000.223918444</v>
      </c>
      <c r="R81" s="29">
        <v>15257487.114970202</v>
      </c>
      <c r="S81" s="27">
        <v>99.197201412468644</v>
      </c>
      <c r="T81" s="26">
        <v>14101246.428341007</v>
      </c>
      <c r="U81" s="29">
        <v>14639561.119667452</v>
      </c>
      <c r="V81" s="27">
        <v>96.322876847699703</v>
      </c>
      <c r="W81" s="26">
        <v>36449557.407288373</v>
      </c>
      <c r="X81" s="29">
        <v>38832610.681632414</v>
      </c>
      <c r="Y81" s="27">
        <v>93.863267927357739</v>
      </c>
      <c r="Z81" s="18"/>
      <c r="AA81" s="30">
        <f t="shared" si="67"/>
        <v>12.250286742133582</v>
      </c>
      <c r="AB81" s="76">
        <f t="shared" si="67"/>
        <v>7.6260660844785093</v>
      </c>
      <c r="AC81" s="25">
        <f t="shared" si="67"/>
        <v>4.2965620001621261</v>
      </c>
      <c r="AD81" s="30">
        <f t="shared" si="67"/>
        <v>21.797494825442314</v>
      </c>
      <c r="AE81" s="76">
        <f t="shared" si="67"/>
        <v>3.0539370206934819</v>
      </c>
      <c r="AF81" s="25">
        <f t="shared" si="67"/>
        <v>18.188104546636666</v>
      </c>
      <c r="AG81" s="30">
        <f t="shared" si="67"/>
        <v>-5.8729291162906776</v>
      </c>
      <c r="AH81" s="76">
        <f t="shared" si="67"/>
        <v>-9.354627666234137</v>
      </c>
      <c r="AI81" s="25">
        <f t="shared" si="67"/>
        <v>3.8410108098221087</v>
      </c>
      <c r="AJ81" s="30">
        <f t="shared" si="67"/>
        <v>5.5590204305222812</v>
      </c>
      <c r="AK81" s="76">
        <f t="shared" si="67"/>
        <v>6.6082668682824419E-2</v>
      </c>
      <c r="AL81" s="25">
        <f t="shared" si="67"/>
        <v>5.4893102791147186</v>
      </c>
      <c r="AM81" s="30">
        <f t="shared" si="67"/>
        <v>-105.51226281165951</v>
      </c>
      <c r="AN81" s="76">
        <f t="shared" si="67"/>
        <v>-90.329911950480849</v>
      </c>
      <c r="AO81" s="25">
        <f t="shared" si="67"/>
        <v>-157.00323289128289</v>
      </c>
      <c r="AP81" s="30">
        <f t="shared" si="67"/>
        <v>0.49279842197758228</v>
      </c>
      <c r="AQ81" s="76">
        <f t="shared" si="65"/>
        <v>-9.6655788152835385</v>
      </c>
      <c r="AR81" s="25">
        <f t="shared" si="65"/>
        <v>11.245300632954965</v>
      </c>
      <c r="AS81" s="30">
        <f t="shared" si="65"/>
        <v>-0.73516855001257397</v>
      </c>
      <c r="AT81" s="76">
        <f t="shared" si="65"/>
        <v>-10.317038782193634</v>
      </c>
      <c r="AU81" s="25">
        <f t="shared" si="65"/>
        <v>10.684159066637292</v>
      </c>
      <c r="AV81" s="30">
        <f t="shared" si="65"/>
        <v>9.1629972854833568</v>
      </c>
      <c r="AW81" s="76">
        <f t="shared" si="65"/>
        <v>3.1264298272897264</v>
      </c>
      <c r="AX81" s="25">
        <f t="shared" si="65"/>
        <v>5.8535600120195568</v>
      </c>
      <c r="AY81" s="22"/>
      <c r="AZ81" s="30">
        <f t="shared" ref="AZ81:BW81" si="79">+AVERAGE(B79:B81)/AVERAGE(B75:B77)*100-100</f>
        <v>8.6864518033212761</v>
      </c>
      <c r="BA81" s="77">
        <f t="shared" si="79"/>
        <v>4.196013067141962</v>
      </c>
      <c r="BB81" s="25">
        <f t="shared" si="79"/>
        <v>4.3087268001480652</v>
      </c>
      <c r="BC81" s="30">
        <f t="shared" si="79"/>
        <v>24.653892894813964</v>
      </c>
      <c r="BD81" s="77">
        <f t="shared" si="79"/>
        <v>6.8756904917656385</v>
      </c>
      <c r="BE81" s="25">
        <f t="shared" si="79"/>
        <v>16.720052106095523</v>
      </c>
      <c r="BF81" s="30">
        <f t="shared" si="79"/>
        <v>-14.016462777495633</v>
      </c>
      <c r="BG81" s="77">
        <f t="shared" si="79"/>
        <v>-18.582270506608779</v>
      </c>
      <c r="BH81" s="25">
        <f t="shared" si="79"/>
        <v>5.9561650428590127</v>
      </c>
      <c r="BI81" s="30">
        <f t="shared" si="79"/>
        <v>-4.3059528231415953</v>
      </c>
      <c r="BJ81" s="77">
        <f t="shared" si="79"/>
        <v>-10.143228545582502</v>
      </c>
      <c r="BK81" s="25">
        <f t="shared" si="79"/>
        <v>6.4449510903641141</v>
      </c>
      <c r="BL81" s="30">
        <f t="shared" si="79"/>
        <v>-79.154773439631029</v>
      </c>
      <c r="BM81" s="77">
        <f t="shared" si="79"/>
        <v>-107.43021431598721</v>
      </c>
      <c r="BN81" s="25">
        <f t="shared" si="79"/>
        <v>15.117685144563865</v>
      </c>
      <c r="BO81" s="30">
        <f t="shared" si="79"/>
        <v>-2.5617756336716866</v>
      </c>
      <c r="BP81" s="77">
        <f t="shared" si="79"/>
        <v>-5.676092174741072</v>
      </c>
      <c r="BQ81" s="25">
        <f t="shared" si="79"/>
        <v>3.1836105533449484</v>
      </c>
      <c r="BR81" s="30">
        <f t="shared" si="79"/>
        <v>-1.6583695208027223</v>
      </c>
      <c r="BS81" s="77">
        <f t="shared" si="79"/>
        <v>-8.0141999713361827</v>
      </c>
      <c r="BT81" s="25">
        <f t="shared" si="79"/>
        <v>6.641367106046701</v>
      </c>
      <c r="BU81" s="30">
        <f t="shared" si="79"/>
        <v>3.9618112990186063</v>
      </c>
      <c r="BV81" s="77">
        <f t="shared" si="79"/>
        <v>-0.20054916198718331</v>
      </c>
      <c r="BW81" s="25">
        <f t="shared" si="79"/>
        <v>4.1807815233595846</v>
      </c>
    </row>
    <row r="82" spans="1:75" x14ac:dyDescent="0.3">
      <c r="A82" s="17" t="s">
        <v>95</v>
      </c>
      <c r="B82" s="36">
        <v>25227897.726046823</v>
      </c>
      <c r="C82" s="65">
        <v>26500256.130054854</v>
      </c>
      <c r="D82" s="27">
        <v>95.198693938037053</v>
      </c>
      <c r="E82" s="26">
        <v>5456243.4391764058</v>
      </c>
      <c r="F82" s="29">
        <v>5712442.5728135733</v>
      </c>
      <c r="G82" s="27">
        <v>95.515068547796702</v>
      </c>
      <c r="H82" s="26">
        <v>10073602.872903274</v>
      </c>
      <c r="I82" s="29">
        <v>11194899.620066676</v>
      </c>
      <c r="J82" s="27">
        <v>89.983860639951658</v>
      </c>
      <c r="K82" s="26">
        <v>8197068.6807396915</v>
      </c>
      <c r="L82" s="29">
        <v>8693303.6288981531</v>
      </c>
      <c r="M82" s="27">
        <v>94.291756398466461</v>
      </c>
      <c r="N82" s="26">
        <v>1876534.1921635829</v>
      </c>
      <c r="O82" s="29">
        <v>2501595.9911685232</v>
      </c>
      <c r="P82" s="27">
        <v>75.013479346320537</v>
      </c>
      <c r="Q82" s="26">
        <v>12820543.76797485</v>
      </c>
      <c r="R82" s="29">
        <v>12886712.602903433</v>
      </c>
      <c r="S82" s="27">
        <v>99.486534409763465</v>
      </c>
      <c r="T82" s="26">
        <v>14710533.524064302</v>
      </c>
      <c r="U82" s="29">
        <v>15403093.457159271</v>
      </c>
      <c r="V82" s="27">
        <v>95.503760754155067</v>
      </c>
      <c r="W82" s="26">
        <v>38867754.28203705</v>
      </c>
      <c r="X82" s="29">
        <v>40891217.468679264</v>
      </c>
      <c r="Y82" s="27">
        <v>95.051594665304123</v>
      </c>
      <c r="Z82" s="18"/>
      <c r="AA82" s="30">
        <f t="shared" si="67"/>
        <v>6.6679145438134384</v>
      </c>
      <c r="AB82" s="76">
        <f t="shared" si="67"/>
        <v>0.81352633389006712</v>
      </c>
      <c r="AC82" s="25">
        <f t="shared" si="67"/>
        <v>5.8071455516136581</v>
      </c>
      <c r="AD82" s="30">
        <f t="shared" si="67"/>
        <v>14.556965326907871</v>
      </c>
      <c r="AE82" s="76">
        <f t="shared" si="67"/>
        <v>-3.9758907630098577</v>
      </c>
      <c r="AF82" s="25">
        <f t="shared" si="67"/>
        <v>19.300211412717346</v>
      </c>
      <c r="AG82" s="30">
        <f t="shared" si="67"/>
        <v>-1.2277633389310267</v>
      </c>
      <c r="AH82" s="76">
        <f t="shared" si="67"/>
        <v>0.61332418150030321</v>
      </c>
      <c r="AI82" s="25">
        <f t="shared" si="67"/>
        <v>-1.8298645188485523</v>
      </c>
      <c r="AJ82" s="30">
        <f t="shared" si="67"/>
        <v>0.60245086334819575</v>
      </c>
      <c r="AK82" s="76">
        <f t="shared" si="67"/>
        <v>-3.4035870394018133</v>
      </c>
      <c r="AL82" s="25">
        <f t="shared" si="67"/>
        <v>4.1471911636968173</v>
      </c>
      <c r="AM82" s="30">
        <f t="shared" si="67"/>
        <v>-8.4992018236056168</v>
      </c>
      <c r="AN82" s="76">
        <f t="shared" si="67"/>
        <v>17.609047055043959</v>
      </c>
      <c r="AO82" s="25">
        <f t="shared" si="67"/>
        <v>-22.199184103949307</v>
      </c>
      <c r="AP82" s="30">
        <f t="shared" si="67"/>
        <v>1.1056763570900188</v>
      </c>
      <c r="AQ82" s="76">
        <f t="shared" si="65"/>
        <v>-5.7086872638474802</v>
      </c>
      <c r="AR82" s="25">
        <f t="shared" si="65"/>
        <v>7.2269262386934514</v>
      </c>
      <c r="AS82" s="30">
        <f t="shared" si="65"/>
        <v>4.8138368900177255</v>
      </c>
      <c r="AT82" s="76">
        <f t="shared" si="65"/>
        <v>1.0279053773051743</v>
      </c>
      <c r="AU82" s="25">
        <f t="shared" si="65"/>
        <v>3.7474116666810033</v>
      </c>
      <c r="AV82" s="30">
        <f t="shared" si="65"/>
        <v>4.3204737415989598</v>
      </c>
      <c r="AW82" s="76">
        <f t="shared" si="65"/>
        <v>-2.1333171437823211</v>
      </c>
      <c r="AX82" s="25">
        <f t="shared" si="65"/>
        <v>6.5944718846381818</v>
      </c>
      <c r="AY82" s="22"/>
      <c r="AZ82" s="30">
        <f t="shared" ref="AZ82:BW82" si="80">+AVERAGE(B79:B82)/AVERAGE(B75:B78)*100-100</f>
        <v>8.153339241897271</v>
      </c>
      <c r="BA82" s="77">
        <f t="shared" si="80"/>
        <v>3.3097830543091362</v>
      </c>
      <c r="BB82" s="25">
        <f t="shared" si="80"/>
        <v>4.6863795986204337</v>
      </c>
      <c r="BC82" s="30">
        <f t="shared" si="80"/>
        <v>21.275410084992231</v>
      </c>
      <c r="BD82" s="77">
        <f t="shared" si="80"/>
        <v>3.3531455414837836</v>
      </c>
      <c r="BE82" s="25">
        <f t="shared" si="80"/>
        <v>17.387757445640958</v>
      </c>
      <c r="BF82" s="30">
        <f t="shared" si="80"/>
        <v>-10.278450281719557</v>
      </c>
      <c r="BG82" s="77">
        <f t="shared" si="80"/>
        <v>-12.978622733507379</v>
      </c>
      <c r="BH82" s="25">
        <f t="shared" si="80"/>
        <v>4.0044562062608833</v>
      </c>
      <c r="BI82" s="30">
        <f t="shared" si="80"/>
        <v>-2.9565629984283532</v>
      </c>
      <c r="BJ82" s="77">
        <f t="shared" si="80"/>
        <v>-8.3405583680153654</v>
      </c>
      <c r="BK82" s="25">
        <f t="shared" si="80"/>
        <v>5.8542115893812934</v>
      </c>
      <c r="BL82" s="30">
        <f t="shared" si="80"/>
        <v>-51.577848273706486</v>
      </c>
      <c r="BM82" s="77">
        <f t="shared" si="80"/>
        <v>-47.905290337390419</v>
      </c>
      <c r="BN82" s="25">
        <f t="shared" si="80"/>
        <v>0.59005531030000213</v>
      </c>
      <c r="BO82" s="30">
        <f t="shared" si="80"/>
        <v>-1.7449397061325982</v>
      </c>
      <c r="BP82" s="77">
        <f t="shared" si="80"/>
        <v>-5.6832409557234058</v>
      </c>
      <c r="BQ82" s="25">
        <f t="shared" si="80"/>
        <v>4.2085334185505445</v>
      </c>
      <c r="BR82" s="30">
        <f t="shared" si="80"/>
        <v>1.9966115745575053E-2</v>
      </c>
      <c r="BS82" s="77">
        <f t="shared" si="80"/>
        <v>-5.7148879133142003</v>
      </c>
      <c r="BT82" s="25">
        <f t="shared" si="80"/>
        <v>5.9052821860952349</v>
      </c>
      <c r="BU82" s="30">
        <f t="shared" si="80"/>
        <v>4.056258904462041</v>
      </c>
      <c r="BV82" s="77">
        <f t="shared" si="80"/>
        <v>-0.70804311230432404</v>
      </c>
      <c r="BW82" s="25">
        <f t="shared" si="80"/>
        <v>4.7860007895511529</v>
      </c>
    </row>
    <row r="83" spans="1:75" x14ac:dyDescent="0.3">
      <c r="A83" s="17" t="s">
        <v>96</v>
      </c>
      <c r="B83" s="36">
        <v>25676986.743593927</v>
      </c>
      <c r="C83" s="65">
        <v>26786520.912267882</v>
      </c>
      <c r="D83" s="27">
        <v>95.857863840145797</v>
      </c>
      <c r="E83" s="26">
        <v>4184206.8401396568</v>
      </c>
      <c r="F83" s="29">
        <v>4222266.621779439</v>
      </c>
      <c r="G83" s="27">
        <v>99.098593597963216</v>
      </c>
      <c r="H83" s="26">
        <v>9719440.19891572</v>
      </c>
      <c r="I83" s="29">
        <v>8796076.5758095365</v>
      </c>
      <c r="J83" s="27">
        <v>110.49744866530114</v>
      </c>
      <c r="K83" s="26">
        <v>8060365.7288644845</v>
      </c>
      <c r="L83" s="29">
        <v>8573116.0569033306</v>
      </c>
      <c r="M83" s="27">
        <v>94.019090321004526</v>
      </c>
      <c r="N83" s="26">
        <v>1659074.4700512346</v>
      </c>
      <c r="O83" s="29">
        <v>222960.51890620589</v>
      </c>
      <c r="P83" s="27">
        <v>744.1113243682247</v>
      </c>
      <c r="Q83" s="26">
        <v>15577021.714117609</v>
      </c>
      <c r="R83" s="29">
        <v>17356574.311562117</v>
      </c>
      <c r="S83" s="27">
        <v>89.747097753851946</v>
      </c>
      <c r="T83" s="26">
        <v>13087528.836880596</v>
      </c>
      <c r="U83" s="29">
        <v>13862907.5399414</v>
      </c>
      <c r="V83" s="27">
        <v>94.406810397986092</v>
      </c>
      <c r="W83" s="26">
        <v>42070126.659886323</v>
      </c>
      <c r="X83" s="29">
        <v>43298530.881477579</v>
      </c>
      <c r="Y83" s="27">
        <v>97.162942491157949</v>
      </c>
      <c r="Z83" s="18"/>
      <c r="AA83" s="30">
        <f t="shared" si="67"/>
        <v>9.0526061351019536</v>
      </c>
      <c r="AB83" s="76">
        <f t="shared" si="67"/>
        <v>5.7691994641423605</v>
      </c>
      <c r="AC83" s="25">
        <f t="shared" si="67"/>
        <v>3.1043126804346315</v>
      </c>
      <c r="AD83" s="30">
        <f t="shared" si="67"/>
        <v>13.395759962118021</v>
      </c>
      <c r="AE83" s="76">
        <f t="shared" si="67"/>
        <v>-1.8491680528540115</v>
      </c>
      <c r="AF83" s="25">
        <f t="shared" si="67"/>
        <v>15.532143449564842</v>
      </c>
      <c r="AG83" s="30">
        <f t="shared" si="67"/>
        <v>23.842061577130252</v>
      </c>
      <c r="AH83" s="76">
        <f t="shared" si="67"/>
        <v>12.517613395805526</v>
      </c>
      <c r="AI83" s="25">
        <f t="shared" si="67"/>
        <v>10.064600411927032</v>
      </c>
      <c r="AJ83" s="30">
        <f t="shared" si="67"/>
        <v>26.903497639712583</v>
      </c>
      <c r="AK83" s="76">
        <f t="shared" si="67"/>
        <v>24.690415080690073</v>
      </c>
      <c r="AL83" s="25">
        <f t="shared" si="67"/>
        <v>1.7748618108219318</v>
      </c>
      <c r="AM83" s="30">
        <f t="shared" si="67"/>
        <v>10.850050976520208</v>
      </c>
      <c r="AN83" s="76">
        <f t="shared" si="67"/>
        <v>-76.330891023142016</v>
      </c>
      <c r="AO83" s="25">
        <f t="shared" si="67"/>
        <v>368.33216698145134</v>
      </c>
      <c r="AP83" s="30">
        <f t="shared" si="67"/>
        <v>18.67756037344013</v>
      </c>
      <c r="AQ83" s="76">
        <f t="shared" si="65"/>
        <v>20.996951705417885</v>
      </c>
      <c r="AR83" s="25">
        <f t="shared" si="65"/>
        <v>-1.9169006320296518</v>
      </c>
      <c r="AS83" s="30">
        <f t="shared" si="65"/>
        <v>6.8562006923311287</v>
      </c>
      <c r="AT83" s="76">
        <f t="shared" si="65"/>
        <v>10.960283381601272</v>
      </c>
      <c r="AU83" s="25">
        <f t="shared" si="65"/>
        <v>-3.6986952125526784</v>
      </c>
      <c r="AV83" s="30">
        <f t="shared" si="65"/>
        <v>16.986972026514223</v>
      </c>
      <c r="AW83" s="76">
        <f t="shared" si="65"/>
        <v>10.186064365135024</v>
      </c>
      <c r="AX83" s="25">
        <f t="shared" si="65"/>
        <v>6.1722030826351357</v>
      </c>
      <c r="AY83" s="31"/>
      <c r="AZ83" s="30">
        <f t="shared" ref="AZ83:BW83" si="81">+AVERAGE(B83:B83)/AVERAGE(B79:B79)*100-100</f>
        <v>9.0526061351019536</v>
      </c>
      <c r="BA83" s="77">
        <f t="shared" si="81"/>
        <v>5.7691994641423605</v>
      </c>
      <c r="BB83" s="25">
        <f t="shared" si="81"/>
        <v>3.1043126804346315</v>
      </c>
      <c r="BC83" s="30">
        <f t="shared" si="81"/>
        <v>13.395759962118021</v>
      </c>
      <c r="BD83" s="77">
        <f t="shared" si="81"/>
        <v>-1.8491680528540115</v>
      </c>
      <c r="BE83" s="25">
        <f t="shared" si="81"/>
        <v>15.532143449564842</v>
      </c>
      <c r="BF83" s="30">
        <f t="shared" si="81"/>
        <v>23.842061577130252</v>
      </c>
      <c r="BG83" s="77">
        <f t="shared" si="81"/>
        <v>12.517613395805526</v>
      </c>
      <c r="BH83" s="25">
        <f t="shared" si="81"/>
        <v>10.064600411927032</v>
      </c>
      <c r="BI83" s="30">
        <f t="shared" si="81"/>
        <v>26.903497639712583</v>
      </c>
      <c r="BJ83" s="77">
        <f t="shared" si="81"/>
        <v>24.690415080690073</v>
      </c>
      <c r="BK83" s="25">
        <f t="shared" si="81"/>
        <v>1.7748618108219318</v>
      </c>
      <c r="BL83" s="30">
        <f t="shared" si="81"/>
        <v>10.850050976520208</v>
      </c>
      <c r="BM83" s="77">
        <f t="shared" si="81"/>
        <v>-76.330891023142016</v>
      </c>
      <c r="BN83" s="25">
        <f t="shared" si="81"/>
        <v>368.33216698145134</v>
      </c>
      <c r="BO83" s="30">
        <f t="shared" si="81"/>
        <v>18.67756037344013</v>
      </c>
      <c r="BP83" s="77">
        <f t="shared" si="81"/>
        <v>20.996951705417885</v>
      </c>
      <c r="BQ83" s="25">
        <f t="shared" si="81"/>
        <v>-1.9169006320296518</v>
      </c>
      <c r="BR83" s="30">
        <f t="shared" si="81"/>
        <v>6.8562006923311287</v>
      </c>
      <c r="BS83" s="77">
        <f t="shared" si="81"/>
        <v>10.960283381601272</v>
      </c>
      <c r="BT83" s="25">
        <f t="shared" si="81"/>
        <v>-3.6986952125526784</v>
      </c>
      <c r="BU83" s="30">
        <f t="shared" si="81"/>
        <v>16.986972026514223</v>
      </c>
      <c r="BV83" s="77">
        <f t="shared" si="81"/>
        <v>10.186064365135024</v>
      </c>
      <c r="BW83" s="25">
        <f t="shared" si="81"/>
        <v>6.1722030826351357</v>
      </c>
    </row>
    <row r="84" spans="1:75" x14ac:dyDescent="0.3">
      <c r="A84" s="17" t="s">
        <v>97</v>
      </c>
      <c r="B84" s="36">
        <v>25141240.760783982</v>
      </c>
      <c r="C84" s="65">
        <v>26626007.487846863</v>
      </c>
      <c r="D84" s="27">
        <v>94.423622363433253</v>
      </c>
      <c r="E84" s="26">
        <v>4460860.8875346137</v>
      </c>
      <c r="F84" s="29">
        <v>4490402.7202995177</v>
      </c>
      <c r="G84" s="27">
        <v>99.342111730171638</v>
      </c>
      <c r="H84" s="26">
        <v>7320345.3552017929</v>
      </c>
      <c r="I84" s="29">
        <v>7078824.2074942365</v>
      </c>
      <c r="J84" s="27">
        <v>103.41188226502167</v>
      </c>
      <c r="K84" s="26">
        <v>7870562.8584607067</v>
      </c>
      <c r="L84" s="29">
        <v>8321091.0066213328</v>
      </c>
      <c r="M84" s="27">
        <v>94.585708198574821</v>
      </c>
      <c r="N84" s="26">
        <v>-550217.50325891376</v>
      </c>
      <c r="O84" s="29">
        <v>-1242266.7991270963</v>
      </c>
      <c r="P84" s="27">
        <v>44.291411768030436</v>
      </c>
      <c r="Q84" s="26">
        <v>18145733.559006035</v>
      </c>
      <c r="R84" s="29">
        <v>19402952.263849206</v>
      </c>
      <c r="S84" s="27">
        <v>93.520477256517452</v>
      </c>
      <c r="T84" s="26">
        <v>14388023.768248562</v>
      </c>
      <c r="U84" s="29">
        <v>15211906.093230961</v>
      </c>
      <c r="V84" s="27">
        <v>94.583963903451831</v>
      </c>
      <c r="W84" s="26">
        <v>40680156.794277862</v>
      </c>
      <c r="X84" s="29">
        <v>42386280.586258858</v>
      </c>
      <c r="Y84" s="27">
        <v>95.974820700511984</v>
      </c>
      <c r="Z84" s="18"/>
      <c r="AA84" s="30">
        <f t="shared" si="67"/>
        <v>4.1943189684820368</v>
      </c>
      <c r="AB84" s="76">
        <f t="shared" si="67"/>
        <v>2.1545489606539689</v>
      </c>
      <c r="AC84" s="25">
        <f t="shared" si="67"/>
        <v>1.9967490714620055</v>
      </c>
      <c r="AD84" s="30">
        <f t="shared" si="67"/>
        <v>10.282250417460375</v>
      </c>
      <c r="AE84" s="76">
        <f t="shared" si="67"/>
        <v>-0.54478589874833006</v>
      </c>
      <c r="AF84" s="25">
        <f t="shared" si="67"/>
        <v>10.886343580926876</v>
      </c>
      <c r="AG84" s="30">
        <f t="shared" si="67"/>
        <v>22.22891389555339</v>
      </c>
      <c r="AH84" s="76">
        <f t="shared" si="67"/>
        <v>15.838095464324027</v>
      </c>
      <c r="AI84" s="25">
        <f t="shared" si="67"/>
        <v>5.5170265063600397</v>
      </c>
      <c r="AJ84" s="30">
        <f t="shared" si="67"/>
        <v>16.199121176037963</v>
      </c>
      <c r="AK84" s="76">
        <f t="shared" si="67"/>
        <v>13.732970754033175</v>
      </c>
      <c r="AL84" s="25">
        <f t="shared" si="67"/>
        <v>2.1683689484716382</v>
      </c>
      <c r="AM84" s="30">
        <f t="shared" si="67"/>
        <v>-29.845642640904273</v>
      </c>
      <c r="AN84" s="76">
        <f t="shared" si="67"/>
        <v>3.0605013072544551</v>
      </c>
      <c r="AO84" s="25">
        <f t="shared" si="67"/>
        <v>-31.928957777971178</v>
      </c>
      <c r="AP84" s="30">
        <f t="shared" si="67"/>
        <v>22.127266253998187</v>
      </c>
      <c r="AQ84" s="76">
        <f t="shared" si="65"/>
        <v>19.150652305205625</v>
      </c>
      <c r="AR84" s="25">
        <f t="shared" si="65"/>
        <v>2.4981935819939167</v>
      </c>
      <c r="AS84" s="30">
        <f t="shared" si="65"/>
        <v>10.047160348265166</v>
      </c>
      <c r="AT84" s="76">
        <f t="shared" si="65"/>
        <v>8.7024414690078089</v>
      </c>
      <c r="AU84" s="25">
        <f t="shared" si="65"/>
        <v>1.2370641000190972</v>
      </c>
      <c r="AV84" s="30">
        <f t="shared" si="65"/>
        <v>13.167619053015017</v>
      </c>
      <c r="AW84" s="76">
        <f t="shared" si="65"/>
        <v>8.7365625923450807</v>
      </c>
      <c r="AX84" s="25">
        <f t="shared" si="65"/>
        <v>4.075038197852578</v>
      </c>
      <c r="AY84" s="31"/>
      <c r="AZ84" s="30">
        <f t="shared" ref="AZ84:BW84" si="82">+AVERAGE(B83:B84)/AVERAGE(B79:B80)*100-100</f>
        <v>6.5937225679116409</v>
      </c>
      <c r="BA84" s="77">
        <f t="shared" si="82"/>
        <v>3.9358847172777018</v>
      </c>
      <c r="BB84" s="25">
        <f t="shared" si="82"/>
        <v>2.5517145692625718</v>
      </c>
      <c r="BC84" s="30">
        <f t="shared" si="82"/>
        <v>11.767549316076014</v>
      </c>
      <c r="BD84" s="77">
        <f t="shared" si="82"/>
        <v>-1.1812073775601561</v>
      </c>
      <c r="BE84" s="25">
        <f t="shared" si="82"/>
        <v>13.158731469431856</v>
      </c>
      <c r="BF84" s="30">
        <f t="shared" si="82"/>
        <v>23.143860706079948</v>
      </c>
      <c r="BG84" s="77">
        <f t="shared" si="82"/>
        <v>13.974438102796128</v>
      </c>
      <c r="BH84" s="25">
        <f t="shared" si="82"/>
        <v>7.8181855978363615</v>
      </c>
      <c r="BI84" s="30">
        <f t="shared" si="82"/>
        <v>21.379316393810583</v>
      </c>
      <c r="BJ84" s="77">
        <f t="shared" si="82"/>
        <v>19.04151622926689</v>
      </c>
      <c r="BK84" s="25">
        <f t="shared" si="82"/>
        <v>1.9718268450442196</v>
      </c>
      <c r="BL84" s="30">
        <f t="shared" si="82"/>
        <v>55.653517316285473</v>
      </c>
      <c r="BM84" s="77">
        <f t="shared" si="82"/>
        <v>286.99982682513257</v>
      </c>
      <c r="BN84" s="25">
        <f t="shared" si="82"/>
        <v>252.04121551385941</v>
      </c>
      <c r="BO84" s="30">
        <f t="shared" si="82"/>
        <v>20.509204645559521</v>
      </c>
      <c r="BP84" s="77">
        <f t="shared" si="82"/>
        <v>20.015338562334421</v>
      </c>
      <c r="BQ84" s="25">
        <f t="shared" si="82"/>
        <v>0.28750583054899437</v>
      </c>
      <c r="BR84" s="30">
        <f t="shared" si="82"/>
        <v>8.5037635230750226</v>
      </c>
      <c r="BS84" s="77">
        <f t="shared" si="82"/>
        <v>9.7674100064068625</v>
      </c>
      <c r="BT84" s="25">
        <f t="shared" si="82"/>
        <v>-1.2901669011305188</v>
      </c>
      <c r="BU84" s="30">
        <f t="shared" si="82"/>
        <v>15.077682228688943</v>
      </c>
      <c r="BV84" s="77">
        <f t="shared" si="82"/>
        <v>9.4642311780361155</v>
      </c>
      <c r="BW84" s="25">
        <f t="shared" si="82"/>
        <v>5.1196115845156669</v>
      </c>
    </row>
    <row r="85" spans="1:75" x14ac:dyDescent="0.3">
      <c r="A85" s="17" t="s">
        <v>98</v>
      </c>
      <c r="B85" s="36">
        <v>25160367.839578889</v>
      </c>
      <c r="C85" s="65">
        <v>26225058.684770178</v>
      </c>
      <c r="D85" s="27">
        <v>95.940177453979942</v>
      </c>
      <c r="E85" s="26">
        <v>4273072.4875569129</v>
      </c>
      <c r="F85" s="29">
        <v>4289009.6763275862</v>
      </c>
      <c r="G85" s="27">
        <v>99.628417980527402</v>
      </c>
      <c r="H85" s="26">
        <v>8680152.0535901785</v>
      </c>
      <c r="I85" s="29">
        <v>8866848.4634550083</v>
      </c>
      <c r="J85" s="27">
        <v>97.894444563541313</v>
      </c>
      <c r="K85" s="26">
        <v>7656138.9895521058</v>
      </c>
      <c r="L85" s="29">
        <v>7946452.8074217308</v>
      </c>
      <c r="M85" s="27">
        <v>96.346623771571629</v>
      </c>
      <c r="N85" s="26">
        <v>1024013.0640380718</v>
      </c>
      <c r="O85" s="29">
        <v>920395.65603327751</v>
      </c>
      <c r="P85" s="27">
        <v>111.25792014831586</v>
      </c>
      <c r="Q85" s="26">
        <v>16979603.804171771</v>
      </c>
      <c r="R85" s="29">
        <v>16730736.137147659</v>
      </c>
      <c r="S85" s="27">
        <v>101.48748784861621</v>
      </c>
      <c r="T85" s="26">
        <v>15347474.98962564</v>
      </c>
      <c r="U85" s="29">
        <v>15332669.070271051</v>
      </c>
      <c r="V85" s="27">
        <v>100.09656452693743</v>
      </c>
      <c r="W85" s="26">
        <v>39745721.19527211</v>
      </c>
      <c r="X85" s="29">
        <v>40778983.89142938</v>
      </c>
      <c r="Y85" s="27">
        <v>97.466188223551015</v>
      </c>
      <c r="Z85" s="18"/>
      <c r="AA85" s="30">
        <f t="shared" si="67"/>
        <v>5.0597803241166019</v>
      </c>
      <c r="AB85" s="76">
        <f t="shared" si="67"/>
        <v>1.8124469103207446</v>
      </c>
      <c r="AC85" s="25">
        <f t="shared" si="67"/>
        <v>3.1895249670761672</v>
      </c>
      <c r="AD85" s="30">
        <f t="shared" si="67"/>
        <v>4.9445383203161839</v>
      </c>
      <c r="AE85" s="76">
        <f t="shared" si="67"/>
        <v>-2.7808569540282377</v>
      </c>
      <c r="AF85" s="25">
        <f t="shared" si="67"/>
        <v>7.9463725273646304</v>
      </c>
      <c r="AG85" s="30">
        <f t="shared" si="67"/>
        <v>17.371681874478881</v>
      </c>
      <c r="AH85" s="76">
        <f t="shared" si="67"/>
        <v>10.21855745820946</v>
      </c>
      <c r="AI85" s="25">
        <f t="shared" si="67"/>
        <v>6.4899455964859669</v>
      </c>
      <c r="AJ85" s="30">
        <f t="shared" si="67"/>
        <v>2.904880221700239</v>
      </c>
      <c r="AK85" s="76">
        <f t="shared" si="67"/>
        <v>-0.11179940534250932</v>
      </c>
      <c r="AL85" s="25">
        <f t="shared" si="67"/>
        <v>3.0200560317272362</v>
      </c>
      <c r="AM85" s="30">
        <f t="shared" si="67"/>
        <v>-2397.246566930869</v>
      </c>
      <c r="AN85" s="76">
        <f t="shared" si="67"/>
        <v>929.06010707058158</v>
      </c>
      <c r="AO85" s="25">
        <f t="shared" si="67"/>
        <v>-323.23735524744274</v>
      </c>
      <c r="AP85" s="30">
        <f t="shared" ref="AP85:AX100" si="83">+Q85/Q81*100-100</f>
        <v>12.187668007683456</v>
      </c>
      <c r="AQ85" s="76">
        <f t="shared" si="83"/>
        <v>9.6559086766781377</v>
      </c>
      <c r="AR85" s="25">
        <f t="shared" si="83"/>
        <v>2.3088216235298802</v>
      </c>
      <c r="AS85" s="30">
        <f t="shared" si="83"/>
        <v>8.8377191875743222</v>
      </c>
      <c r="AT85" s="76">
        <f t="shared" si="83"/>
        <v>4.7344858560851577</v>
      </c>
      <c r="AU85" s="25">
        <f t="shared" si="83"/>
        <v>3.917748101735441</v>
      </c>
      <c r="AV85" s="30">
        <f t="shared" si="83"/>
        <v>9.0430831605232243</v>
      </c>
      <c r="AW85" s="76">
        <f t="shared" si="83"/>
        <v>5.012213126112556</v>
      </c>
      <c r="AX85" s="25">
        <f t="shared" si="83"/>
        <v>3.8384773679322848</v>
      </c>
      <c r="AY85" s="22"/>
      <c r="AZ85" s="30">
        <f t="shared" ref="AZ85:BW85" si="84">+AVERAGE(B83:B85)/AVERAGE(B79:B81)*100-100</f>
        <v>6.0808197179069481</v>
      </c>
      <c r="BA85" s="77">
        <f t="shared" si="84"/>
        <v>3.2269112560765052</v>
      </c>
      <c r="BB85" s="25">
        <f t="shared" si="84"/>
        <v>2.7646253442383113</v>
      </c>
      <c r="BC85" s="30">
        <f t="shared" si="84"/>
        <v>9.4144981616149863</v>
      </c>
      <c r="BD85" s="77">
        <f t="shared" si="84"/>
        <v>-1.7146887625309404</v>
      </c>
      <c r="BE85" s="25">
        <f t="shared" si="84"/>
        <v>11.361404031828812</v>
      </c>
      <c r="BF85" s="30">
        <f t="shared" si="84"/>
        <v>21.133390027019416</v>
      </c>
      <c r="BG85" s="77">
        <f t="shared" si="84"/>
        <v>12.599345920562783</v>
      </c>
      <c r="BH85" s="25">
        <f t="shared" si="84"/>
        <v>7.3976146561860503</v>
      </c>
      <c r="BI85" s="30">
        <f t="shared" si="84"/>
        <v>14.695602569614309</v>
      </c>
      <c r="BJ85" s="77">
        <f t="shared" si="84"/>
        <v>12.161585047102122</v>
      </c>
      <c r="BK85" s="25">
        <f t="shared" si="84"/>
        <v>2.3238547005386181</v>
      </c>
      <c r="BL85" s="30">
        <f t="shared" si="84"/>
        <v>219.38165290809093</v>
      </c>
      <c r="BM85" s="77">
        <f t="shared" si="84"/>
        <v>-43.137276463782804</v>
      </c>
      <c r="BN85" s="25">
        <f t="shared" si="84"/>
        <v>416.70951222948145</v>
      </c>
      <c r="BO85" s="30">
        <f t="shared" si="84"/>
        <v>17.588270290983644</v>
      </c>
      <c r="BP85" s="77">
        <f t="shared" si="84"/>
        <v>16.570777950688068</v>
      </c>
      <c r="BQ85" s="25">
        <f t="shared" si="84"/>
        <v>0.9986830645098479</v>
      </c>
      <c r="BR85" s="30">
        <f t="shared" si="84"/>
        <v>8.623215021128658</v>
      </c>
      <c r="BS85" s="77">
        <f t="shared" si="84"/>
        <v>7.9759004804263753</v>
      </c>
      <c r="BT85" s="25">
        <f t="shared" si="84"/>
        <v>0.45295180855993067</v>
      </c>
      <c r="BU85" s="30">
        <f t="shared" si="84"/>
        <v>13.04775394496609</v>
      </c>
      <c r="BV85" s="77">
        <f t="shared" si="84"/>
        <v>7.9879717703073254</v>
      </c>
      <c r="BW85" s="25">
        <f t="shared" si="84"/>
        <v>4.6864208712133433</v>
      </c>
    </row>
    <row r="86" spans="1:75" x14ac:dyDescent="0.3">
      <c r="A86" s="17" t="s">
        <v>99</v>
      </c>
      <c r="B86" s="36">
        <v>28199938.091230251</v>
      </c>
      <c r="C86" s="65">
        <v>28822542.46958762</v>
      </c>
      <c r="D86" s="27">
        <v>97.839870028765446</v>
      </c>
      <c r="E86" s="26">
        <v>5879085.5497330222</v>
      </c>
      <c r="F86" s="29">
        <v>5916356.2968628798</v>
      </c>
      <c r="G86" s="27">
        <v>99.370038833705465</v>
      </c>
      <c r="H86" s="26">
        <v>10905491.288079329</v>
      </c>
      <c r="I86" s="29">
        <v>11551493.340676293</v>
      </c>
      <c r="J86" s="27">
        <v>94.407631692759622</v>
      </c>
      <c r="K86" s="26">
        <v>8114484.056317498</v>
      </c>
      <c r="L86" s="29">
        <v>8438061.5366145354</v>
      </c>
      <c r="M86" s="27">
        <v>96.165262852220664</v>
      </c>
      <c r="N86" s="26">
        <v>2791007.2317618299</v>
      </c>
      <c r="O86" s="29">
        <v>3113431.8040617574</v>
      </c>
      <c r="P86" s="27">
        <v>89.644077898886536</v>
      </c>
      <c r="Q86" s="26">
        <v>13698135.305366904</v>
      </c>
      <c r="R86" s="29">
        <v>13279039.035814404</v>
      </c>
      <c r="S86" s="27">
        <v>103.1560737823134</v>
      </c>
      <c r="T86" s="26">
        <v>14827849.776391657</v>
      </c>
      <c r="U86" s="29">
        <v>14929768.190398363</v>
      </c>
      <c r="V86" s="27">
        <v>99.31734764594502</v>
      </c>
      <c r="W86" s="26">
        <v>43854800.458017848</v>
      </c>
      <c r="X86" s="29">
        <v>44639662.952542834</v>
      </c>
      <c r="Y86" s="27">
        <v>98.241782212022116</v>
      </c>
      <c r="Z86" s="18"/>
      <c r="AA86" s="30">
        <f t="shared" ref="AA86:AP101" si="85">+B86/B82*100-100</f>
        <v>11.780769041706193</v>
      </c>
      <c r="AB86" s="76">
        <f t="shared" si="85"/>
        <v>8.7632599780761495</v>
      </c>
      <c r="AC86" s="25">
        <f t="shared" si="85"/>
        <v>2.7743826952578701</v>
      </c>
      <c r="AD86" s="30">
        <f t="shared" si="85"/>
        <v>7.749692902640021</v>
      </c>
      <c r="AE86" s="76">
        <f t="shared" si="85"/>
        <v>3.5696415578821785</v>
      </c>
      <c r="AF86" s="25">
        <f t="shared" si="85"/>
        <v>4.0359812797283325</v>
      </c>
      <c r="AG86" s="30">
        <f t="shared" si="85"/>
        <v>8.2581021474822194</v>
      </c>
      <c r="AH86" s="76">
        <f t="shared" si="85"/>
        <v>3.1853230731111495</v>
      </c>
      <c r="AI86" s="25">
        <f t="shared" si="85"/>
        <v>4.9161827702732097</v>
      </c>
      <c r="AJ86" s="30">
        <f t="shared" si="85"/>
        <v>-1.0074897214932435</v>
      </c>
      <c r="AK86" s="76">
        <f t="shared" si="85"/>
        <v>-2.9360770448089113</v>
      </c>
      <c r="AL86" s="25">
        <f t="shared" si="85"/>
        <v>1.9869249712954513</v>
      </c>
      <c r="AM86" s="30">
        <f t="shared" si="85"/>
        <v>48.73202115991765</v>
      </c>
      <c r="AN86" s="76">
        <f t="shared" si="85"/>
        <v>24.457818730651184</v>
      </c>
      <c r="AO86" s="25">
        <f t="shared" si="85"/>
        <v>19.503959395110556</v>
      </c>
      <c r="AP86" s="30">
        <f t="shared" si="85"/>
        <v>6.8451974680219081</v>
      </c>
      <c r="AQ86" s="76">
        <f t="shared" si="83"/>
        <v>3.0444260301310635</v>
      </c>
      <c r="AR86" s="25">
        <f t="shared" si="83"/>
        <v>3.6884784401433706</v>
      </c>
      <c r="AS86" s="30">
        <f t="shared" si="83"/>
        <v>0.79749828335893369</v>
      </c>
      <c r="AT86" s="76">
        <f t="shared" si="83"/>
        <v>-3.072923423319935</v>
      </c>
      <c r="AU86" s="25">
        <f t="shared" si="83"/>
        <v>3.9931274555845562</v>
      </c>
      <c r="AV86" s="30">
        <f t="shared" si="83"/>
        <v>12.83080607074227</v>
      </c>
      <c r="AW86" s="76">
        <f t="shared" si="83"/>
        <v>9.1668718025691049</v>
      </c>
      <c r="AX86" s="25">
        <f t="shared" si="83"/>
        <v>3.3562693587112307</v>
      </c>
      <c r="AY86" s="22"/>
      <c r="AZ86" s="30">
        <f t="shared" ref="AZ86:BW86" si="86">+AVERAGE(B83:B86)/AVERAGE(B79:B82)*100-100</f>
        <v>7.5655481026058169</v>
      </c>
      <c r="BA86" s="77">
        <f t="shared" si="86"/>
        <v>4.6424154023766278</v>
      </c>
      <c r="BB86" s="25">
        <f t="shared" si="86"/>
        <v>2.7671108584715682</v>
      </c>
      <c r="BC86" s="30">
        <f t="shared" si="86"/>
        <v>8.8883056533960598</v>
      </c>
      <c r="BD86" s="77">
        <f t="shared" si="86"/>
        <v>-0.12097595555469809</v>
      </c>
      <c r="BE86" s="25">
        <f t="shared" si="86"/>
        <v>9.4348134712906102</v>
      </c>
      <c r="BF86" s="30">
        <f t="shared" si="86"/>
        <v>16.990442445692167</v>
      </c>
      <c r="BG86" s="77">
        <f t="shared" si="86"/>
        <v>9.421930116642045</v>
      </c>
      <c r="BH86" s="25">
        <f t="shared" si="86"/>
        <v>6.8104920784910519</v>
      </c>
      <c r="BI86" s="30">
        <f t="shared" si="86"/>
        <v>10.22027599782507</v>
      </c>
      <c r="BJ86" s="77">
        <f t="shared" si="86"/>
        <v>7.9058657853165073</v>
      </c>
      <c r="BK86" s="25">
        <f t="shared" si="86"/>
        <v>2.2386290914922142</v>
      </c>
      <c r="BL86" s="30">
        <f t="shared" si="86"/>
        <v>93.522275212502507</v>
      </c>
      <c r="BM86" s="77">
        <f t="shared" si="86"/>
        <v>29.509231481054655</v>
      </c>
      <c r="BN86" s="25">
        <f t="shared" si="86"/>
        <v>297.10874096221164</v>
      </c>
      <c r="BO86" s="30">
        <f t="shared" si="86"/>
        <v>15.126091840233329</v>
      </c>
      <c r="BP86" s="77">
        <f t="shared" si="86"/>
        <v>13.604968021900859</v>
      </c>
      <c r="BQ86" s="25">
        <f t="shared" si="86"/>
        <v>1.7002568398653892</v>
      </c>
      <c r="BR86" s="30">
        <f t="shared" si="86"/>
        <v>6.4966312408412108</v>
      </c>
      <c r="BS86" s="77">
        <f t="shared" si="86"/>
        <v>4.9653727414476094</v>
      </c>
      <c r="BT86" s="25">
        <f t="shared" si="86"/>
        <v>1.3350573287969354</v>
      </c>
      <c r="BU86" s="30">
        <f t="shared" si="86"/>
        <v>12.990479380992653</v>
      </c>
      <c r="BV86" s="77">
        <f t="shared" si="86"/>
        <v>8.2930764893780093</v>
      </c>
      <c r="BW86" s="25">
        <f t="shared" si="86"/>
        <v>4.3471366070407811</v>
      </c>
    </row>
    <row r="87" spans="1:75" x14ac:dyDescent="0.3">
      <c r="A87" s="24" t="s">
        <v>100</v>
      </c>
      <c r="B87" s="36">
        <v>28057498.678878315</v>
      </c>
      <c r="C87" s="65">
        <v>28309390.368714165</v>
      </c>
      <c r="D87" s="27">
        <v>99.110218600418094</v>
      </c>
      <c r="E87" s="37">
        <v>4366168.9928274471</v>
      </c>
      <c r="F87" s="65">
        <v>4394252.9138003215</v>
      </c>
      <c r="G87" s="27">
        <v>99.3608942970789</v>
      </c>
      <c r="H87" s="26">
        <v>10198535.417005228</v>
      </c>
      <c r="I87" s="29">
        <v>10205501.0086272</v>
      </c>
      <c r="J87" s="27">
        <v>99.931746696060443</v>
      </c>
      <c r="K87" s="37">
        <v>8357282.6785671376</v>
      </c>
      <c r="L87" s="65">
        <v>8406072.5958011542</v>
      </c>
      <c r="M87" s="27">
        <v>99.419587248647048</v>
      </c>
      <c r="N87" s="26">
        <v>1841252.7384380903</v>
      </c>
      <c r="O87" s="65">
        <v>1799428.4128260463</v>
      </c>
      <c r="P87" s="27">
        <v>102.32431172665312</v>
      </c>
      <c r="Q87" s="37">
        <v>16806460.392150197</v>
      </c>
      <c r="R87" s="65">
        <v>16996795.06107771</v>
      </c>
      <c r="S87" s="27">
        <v>98.880173184158849</v>
      </c>
      <c r="T87" s="37">
        <v>14338491.868467726</v>
      </c>
      <c r="U87" s="65">
        <v>14262095.155807512</v>
      </c>
      <c r="V87" s="27">
        <v>100.53566262057301</v>
      </c>
      <c r="W87" s="26">
        <v>45090171.612393461</v>
      </c>
      <c r="X87" s="29">
        <v>45643844.196411893</v>
      </c>
      <c r="Y87" s="27">
        <v>98.786972057752408</v>
      </c>
      <c r="Z87" s="18"/>
      <c r="AA87" s="30">
        <f t="shared" si="85"/>
        <v>9.2709941359388353</v>
      </c>
      <c r="AB87" s="76">
        <f t="shared" si="85"/>
        <v>5.6852080993796648</v>
      </c>
      <c r="AC87" s="25">
        <f t="shared" si="85"/>
        <v>3.3928930084400548</v>
      </c>
      <c r="AD87" s="30">
        <f t="shared" si="85"/>
        <v>4.3487848387943728</v>
      </c>
      <c r="AE87" s="76">
        <f t="shared" si="85"/>
        <v>4.0733167141491435</v>
      </c>
      <c r="AF87" s="25">
        <f t="shared" si="85"/>
        <v>0.26468660108318431</v>
      </c>
      <c r="AG87" s="30">
        <f t="shared" si="85"/>
        <v>4.9292470377353226</v>
      </c>
      <c r="AH87" s="76">
        <f t="shared" si="85"/>
        <v>16.023330636908966</v>
      </c>
      <c r="AI87" s="25">
        <f t="shared" si="85"/>
        <v>-9.561942014828233</v>
      </c>
      <c r="AJ87" s="30">
        <f t="shared" si="85"/>
        <v>3.6836659736093793</v>
      </c>
      <c r="AK87" s="76">
        <f t="shared" si="85"/>
        <v>-1.9484567803986295</v>
      </c>
      <c r="AL87" s="25">
        <f t="shared" si="85"/>
        <v>5.744042948303246</v>
      </c>
      <c r="AM87" s="30">
        <f t="shared" si="85"/>
        <v>10.980716759581611</v>
      </c>
      <c r="AN87" s="76">
        <f t="shared" si="85"/>
        <v>707.06145718248104</v>
      </c>
      <c r="AO87" s="25">
        <f t="shared" si="85"/>
        <v>-86.248789881872867</v>
      </c>
      <c r="AP87" s="30">
        <f t="shared" si="85"/>
        <v>7.8926427695631673</v>
      </c>
      <c r="AQ87" s="76">
        <f t="shared" si="83"/>
        <v>-2.0728701645044083</v>
      </c>
      <c r="AR87" s="25">
        <f t="shared" si="83"/>
        <v>10.17645768931277</v>
      </c>
      <c r="AS87" s="30">
        <f t="shared" si="83"/>
        <v>9.5584357228839281</v>
      </c>
      <c r="AT87" s="76">
        <f t="shared" si="83"/>
        <v>2.8795374615028209</v>
      </c>
      <c r="AU87" s="25">
        <f t="shared" si="83"/>
        <v>6.4919598456401673</v>
      </c>
      <c r="AV87" s="30">
        <f t="shared" si="83"/>
        <v>7.1785972429380394</v>
      </c>
      <c r="AW87" s="76">
        <f t="shared" si="83"/>
        <v>5.4166117583855424</v>
      </c>
      <c r="AX87" s="25">
        <f t="shared" si="83"/>
        <v>1.6714495516047663</v>
      </c>
      <c r="AY87" s="22"/>
      <c r="AZ87" s="30">
        <f t="shared" ref="AZ87:BW87" si="87">+AVERAGE(B87:B87)/AVERAGE(B83:B83)*100-100</f>
        <v>9.2709941359388353</v>
      </c>
      <c r="BA87" s="77">
        <f t="shared" si="87"/>
        <v>5.6852080993796648</v>
      </c>
      <c r="BB87" s="25">
        <f t="shared" si="87"/>
        <v>3.3928930084400548</v>
      </c>
      <c r="BC87" s="30">
        <f t="shared" si="87"/>
        <v>4.3487848387943728</v>
      </c>
      <c r="BD87" s="77">
        <f t="shared" si="87"/>
        <v>4.0733167141491435</v>
      </c>
      <c r="BE87" s="25">
        <f t="shared" si="87"/>
        <v>0.26468660108318431</v>
      </c>
      <c r="BF87" s="30">
        <f t="shared" si="87"/>
        <v>4.9292470377353226</v>
      </c>
      <c r="BG87" s="77">
        <f t="shared" si="87"/>
        <v>16.023330636908966</v>
      </c>
      <c r="BH87" s="25">
        <f t="shared" si="87"/>
        <v>-9.561942014828233</v>
      </c>
      <c r="BI87" s="30">
        <f t="shared" si="87"/>
        <v>3.6836659736093793</v>
      </c>
      <c r="BJ87" s="77">
        <f t="shared" si="87"/>
        <v>-1.9484567803986295</v>
      </c>
      <c r="BK87" s="25">
        <f t="shared" si="87"/>
        <v>5.744042948303246</v>
      </c>
      <c r="BL87" s="30">
        <f t="shared" si="87"/>
        <v>10.980716759581611</v>
      </c>
      <c r="BM87" s="77">
        <f t="shared" si="87"/>
        <v>707.06145718248104</v>
      </c>
      <c r="BN87" s="25">
        <f t="shared" si="87"/>
        <v>-86.248789881872867</v>
      </c>
      <c r="BO87" s="30">
        <f t="shared" si="87"/>
        <v>7.8926427695631673</v>
      </c>
      <c r="BP87" s="77">
        <f t="shared" si="87"/>
        <v>-2.0728701645044083</v>
      </c>
      <c r="BQ87" s="25">
        <f t="shared" si="87"/>
        <v>10.17645768931277</v>
      </c>
      <c r="BR87" s="30">
        <f t="shared" si="87"/>
        <v>9.5584357228839281</v>
      </c>
      <c r="BS87" s="77">
        <f t="shared" si="87"/>
        <v>2.8795374615028209</v>
      </c>
      <c r="BT87" s="25">
        <f t="shared" si="87"/>
        <v>6.4919598456401673</v>
      </c>
      <c r="BU87" s="30">
        <f t="shared" si="87"/>
        <v>7.1785972429380394</v>
      </c>
      <c r="BV87" s="77">
        <f t="shared" si="87"/>
        <v>5.4166117583855424</v>
      </c>
      <c r="BW87" s="25">
        <f t="shared" si="87"/>
        <v>1.6714495516047663</v>
      </c>
    </row>
    <row r="88" spans="1:75" x14ac:dyDescent="0.3">
      <c r="A88" s="24" t="s">
        <v>101</v>
      </c>
      <c r="B88" s="36">
        <v>28104790.255242955</v>
      </c>
      <c r="C88" s="65">
        <v>28127196.004263677</v>
      </c>
      <c r="D88" s="27">
        <v>99.920341334353679</v>
      </c>
      <c r="E88" s="37">
        <v>4925717.5160905709</v>
      </c>
      <c r="F88" s="65">
        <v>4906076.627253389</v>
      </c>
      <c r="G88" s="27">
        <v>100.40033799570264</v>
      </c>
      <c r="H88" s="26">
        <v>6828232.090589866</v>
      </c>
      <c r="I88" s="29">
        <v>7120491.9262816384</v>
      </c>
      <c r="J88" s="27">
        <v>95.895510609132984</v>
      </c>
      <c r="K88" s="37">
        <v>8465073.3521064837</v>
      </c>
      <c r="L88" s="65">
        <v>8484307.6851884238</v>
      </c>
      <c r="M88" s="27">
        <v>99.773295196312617</v>
      </c>
      <c r="N88" s="26">
        <v>-1636841.2615166176</v>
      </c>
      <c r="O88" s="65">
        <v>-1363815.7589067854</v>
      </c>
      <c r="P88" s="27">
        <v>120.01923653006368</v>
      </c>
      <c r="Q88" s="37">
        <v>18276337.256903816</v>
      </c>
      <c r="R88" s="65">
        <v>18032759.284798976</v>
      </c>
      <c r="S88" s="27">
        <v>101.35075264000318</v>
      </c>
      <c r="T88" s="37">
        <v>14211826.689182825</v>
      </c>
      <c r="U88" s="65">
        <v>14240685.113347439</v>
      </c>
      <c r="V88" s="27">
        <v>99.797352276699343</v>
      </c>
      <c r="W88" s="26">
        <v>43923250.429644383</v>
      </c>
      <c r="X88" s="29">
        <v>43945838.729250252</v>
      </c>
      <c r="Y88" s="27">
        <v>99.948599684841525</v>
      </c>
      <c r="Z88" s="18"/>
      <c r="AA88" s="30">
        <f t="shared" si="85"/>
        <v>11.787602380713054</v>
      </c>
      <c r="AB88" s="76">
        <f t="shared" si="85"/>
        <v>5.638053384841939</v>
      </c>
      <c r="AC88" s="25">
        <f t="shared" si="85"/>
        <v>5.8213388062615934</v>
      </c>
      <c r="AD88" s="30">
        <f t="shared" si="85"/>
        <v>10.420782899887058</v>
      </c>
      <c r="AE88" s="76">
        <f t="shared" si="85"/>
        <v>9.2569404760681522</v>
      </c>
      <c r="AF88" s="25">
        <f t="shared" si="85"/>
        <v>1.0652343171497165</v>
      </c>
      <c r="AG88" s="30">
        <f t="shared" si="85"/>
        <v>-6.7225416388618129</v>
      </c>
      <c r="AH88" s="76">
        <f t="shared" si="85"/>
        <v>0.58862485585231639</v>
      </c>
      <c r="AI88" s="25">
        <f t="shared" si="85"/>
        <v>-7.2683829858409297</v>
      </c>
      <c r="AJ88" s="30">
        <f t="shared" si="85"/>
        <v>7.5535956492195311</v>
      </c>
      <c r="AK88" s="76">
        <f t="shared" si="85"/>
        <v>1.9614817148041652</v>
      </c>
      <c r="AL88" s="25">
        <f t="shared" si="85"/>
        <v>5.4845357681806206</v>
      </c>
      <c r="AM88" s="30">
        <f t="shared" si="85"/>
        <v>197.48985661518941</v>
      </c>
      <c r="AN88" s="76">
        <f t="shared" si="85"/>
        <v>9.7844488692040841</v>
      </c>
      <c r="AO88" s="25">
        <f t="shared" si="85"/>
        <v>170.97631739228871</v>
      </c>
      <c r="AP88" s="30">
        <f t="shared" si="85"/>
        <v>0.71974879093801292</v>
      </c>
      <c r="AQ88" s="76">
        <f t="shared" si="83"/>
        <v>-7.0617757566879078</v>
      </c>
      <c r="AR88" s="25">
        <f t="shared" si="83"/>
        <v>8.3727923693204218</v>
      </c>
      <c r="AS88" s="30">
        <f t="shared" si="83"/>
        <v>-1.2246093132996236</v>
      </c>
      <c r="AT88" s="76">
        <f t="shared" si="83"/>
        <v>-6.3846106722661062</v>
      </c>
      <c r="AU88" s="25">
        <f t="shared" si="83"/>
        <v>5.511915718154043</v>
      </c>
      <c r="AV88" s="30">
        <f t="shared" si="83"/>
        <v>7.9721758491911601</v>
      </c>
      <c r="AW88" s="76">
        <f t="shared" si="83"/>
        <v>3.6793937128255294</v>
      </c>
      <c r="AX88" s="25">
        <f t="shared" si="83"/>
        <v>4.1404390811311487</v>
      </c>
      <c r="AY88" s="22"/>
      <c r="AZ88" s="30">
        <f t="shared" ref="AZ88:BW88" si="88">+AVERAGE(B87:B88)/AVERAGE(B83:B84)*100-100</f>
        <v>10.516032715393251</v>
      </c>
      <c r="BA88" s="77">
        <f t="shared" si="88"/>
        <v>5.6617015959435406</v>
      </c>
      <c r="BB88" s="25">
        <f t="shared" si="88"/>
        <v>4.597963735595485</v>
      </c>
      <c r="BC88" s="30">
        <f t="shared" si="88"/>
        <v>7.4819400104081808</v>
      </c>
      <c r="BD88" s="77">
        <f t="shared" si="88"/>
        <v>6.7448927062636557</v>
      </c>
      <c r="BE88" s="25">
        <f t="shared" si="88"/>
        <v>0.66545165845035115</v>
      </c>
      <c r="BF88" s="30">
        <f t="shared" si="88"/>
        <v>-7.6397948090814793E-2</v>
      </c>
      <c r="BG88" s="77">
        <f t="shared" si="88"/>
        <v>9.1407950916533025</v>
      </c>
      <c r="BH88" s="25">
        <f t="shared" si="88"/>
        <v>-8.4531486057610579</v>
      </c>
      <c r="BI88" s="30">
        <f t="shared" si="88"/>
        <v>5.5955774232624407</v>
      </c>
      <c r="BJ88" s="77">
        <f t="shared" si="88"/>
        <v>-2.2651448041884237E-2</v>
      </c>
      <c r="BK88" s="25">
        <f t="shared" si="88"/>
        <v>5.6138995447038837</v>
      </c>
      <c r="BL88" s="30">
        <f t="shared" si="88"/>
        <v>-81.565568595128184</v>
      </c>
      <c r="BM88" s="77">
        <f t="shared" si="88"/>
        <v>-142.73618856001366</v>
      </c>
      <c r="BN88" s="25">
        <f t="shared" si="88"/>
        <v>-71.798227217429329</v>
      </c>
      <c r="BO88" s="30">
        <f t="shared" si="88"/>
        <v>4.0330108406482879</v>
      </c>
      <c r="BP88" s="77">
        <f t="shared" si="88"/>
        <v>-4.7061874586051431</v>
      </c>
      <c r="BQ88" s="25">
        <f t="shared" si="88"/>
        <v>9.2560567862770284</v>
      </c>
      <c r="BR88" s="30">
        <f t="shared" si="88"/>
        <v>3.9117173291020748</v>
      </c>
      <c r="BS88" s="77">
        <f t="shared" si="88"/>
        <v>-1.967453244015843</v>
      </c>
      <c r="BT88" s="25">
        <f t="shared" si="88"/>
        <v>6.0014784519289321</v>
      </c>
      <c r="BU88" s="30">
        <f t="shared" si="88"/>
        <v>7.5687216121052501</v>
      </c>
      <c r="BV88" s="77">
        <f t="shared" si="88"/>
        <v>4.5572504520197725</v>
      </c>
      <c r="BW88" s="25">
        <f t="shared" si="88"/>
        <v>2.898350099130397</v>
      </c>
    </row>
    <row r="89" spans="1:75" x14ac:dyDescent="0.3">
      <c r="A89" s="24" t="s">
        <v>102</v>
      </c>
      <c r="B89" s="36">
        <v>28525956.956865866</v>
      </c>
      <c r="C89" s="65">
        <v>28491272.277644042</v>
      </c>
      <c r="D89" s="27">
        <v>100.12173790936336</v>
      </c>
      <c r="E89" s="37">
        <v>4992168.1014583297</v>
      </c>
      <c r="F89" s="65">
        <v>5008272.2573663564</v>
      </c>
      <c r="G89" s="27">
        <v>99.67844887257597</v>
      </c>
      <c r="H89" s="26">
        <v>10105150.851375517</v>
      </c>
      <c r="I89" s="29">
        <v>10186829.394533064</v>
      </c>
      <c r="J89" s="27">
        <v>99.198194649245991</v>
      </c>
      <c r="K89" s="37">
        <v>9174556.8715739548</v>
      </c>
      <c r="L89" s="65">
        <v>9199618.6695750747</v>
      </c>
      <c r="M89" s="27">
        <v>99.727577860547584</v>
      </c>
      <c r="N89" s="26">
        <v>930593.97980156168</v>
      </c>
      <c r="O89" s="65">
        <v>987210.72495798953</v>
      </c>
      <c r="P89" s="27">
        <v>94.26497871983338</v>
      </c>
      <c r="Q89" s="37">
        <v>14929297.361738574</v>
      </c>
      <c r="R89" s="65">
        <v>14978645.240262488</v>
      </c>
      <c r="S89" s="27">
        <v>99.670545114512308</v>
      </c>
      <c r="T89" s="37">
        <v>15434453.906713188</v>
      </c>
      <c r="U89" s="65">
        <v>15648705.182367118</v>
      </c>
      <c r="V89" s="27">
        <v>98.630868987835825</v>
      </c>
      <c r="W89" s="26">
        <v>43118119.364725098</v>
      </c>
      <c r="X89" s="29">
        <v>43016313.987438828</v>
      </c>
      <c r="Y89" s="27">
        <v>100.23666690111106</v>
      </c>
      <c r="Z89" s="18"/>
      <c r="AA89" s="30">
        <f t="shared" si="85"/>
        <v>13.37654973387427</v>
      </c>
      <c r="AB89" s="76">
        <f t="shared" si="85"/>
        <v>8.6414052304482993</v>
      </c>
      <c r="AC89" s="25">
        <f t="shared" si="85"/>
        <v>4.3585081520087954</v>
      </c>
      <c r="AD89" s="30">
        <f t="shared" si="85"/>
        <v>16.828537685597581</v>
      </c>
      <c r="AE89" s="76">
        <f t="shared" si="85"/>
        <v>16.769898771938202</v>
      </c>
      <c r="AF89" s="25">
        <f t="shared" si="85"/>
        <v>5.0217491216557164E-2</v>
      </c>
      <c r="AG89" s="30">
        <f t="shared" si="85"/>
        <v>16.416749257243097</v>
      </c>
      <c r="AH89" s="76">
        <f t="shared" si="85"/>
        <v>14.886697754206565</v>
      </c>
      <c r="AI89" s="25">
        <f t="shared" si="85"/>
        <v>1.3317916982086047</v>
      </c>
      <c r="AJ89" s="30">
        <f t="shared" si="85"/>
        <v>19.83268438692069</v>
      </c>
      <c r="AK89" s="76">
        <f t="shared" si="85"/>
        <v>15.7701290440299</v>
      </c>
      <c r="AL89" s="25">
        <f t="shared" si="85"/>
        <v>3.5091567889206488</v>
      </c>
      <c r="AM89" s="30">
        <f t="shared" si="85"/>
        <v>-9.1228410571368386</v>
      </c>
      <c r="AN89" s="76">
        <f t="shared" si="85"/>
        <v>7.2593855139073185</v>
      </c>
      <c r="AO89" s="25">
        <f t="shared" si="85"/>
        <v>-15.273466739113502</v>
      </c>
      <c r="AP89" s="30">
        <f t="shared" si="85"/>
        <v>-12.075113566133098</v>
      </c>
      <c r="AQ89" s="76">
        <f t="shared" si="83"/>
        <v>-10.472288143944624</v>
      </c>
      <c r="AR89" s="25">
        <f t="shared" si="83"/>
        <v>-1.790312059762627</v>
      </c>
      <c r="AS89" s="30">
        <f t="shared" si="83"/>
        <v>0.56673112121923452</v>
      </c>
      <c r="AT89" s="76">
        <f t="shared" si="83"/>
        <v>2.0611943729278011</v>
      </c>
      <c r="AU89" s="25">
        <f t="shared" si="83"/>
        <v>-1.4642815625377068</v>
      </c>
      <c r="AV89" s="30">
        <f t="shared" si="83"/>
        <v>8.4849338948569653</v>
      </c>
      <c r="AW89" s="76">
        <f t="shared" si="83"/>
        <v>5.4864782849081166</v>
      </c>
      <c r="AX89" s="25">
        <f t="shared" si="83"/>
        <v>2.842502336508332</v>
      </c>
      <c r="AY89" s="22"/>
      <c r="AZ89" s="30">
        <f t="shared" ref="AZ89:BW89" si="89">+AVERAGE(B87:B89)/AVERAGE(B83:B85)*100-100</f>
        <v>11.463295034083671</v>
      </c>
      <c r="BA89" s="77">
        <f t="shared" si="89"/>
        <v>6.6429330161624591</v>
      </c>
      <c r="BB89" s="25">
        <f t="shared" si="89"/>
        <v>4.5176993318180507</v>
      </c>
      <c r="BC89" s="30">
        <f t="shared" si="89"/>
        <v>10.573614873251458</v>
      </c>
      <c r="BD89" s="77">
        <f t="shared" si="89"/>
        <v>10.051953891211312</v>
      </c>
      <c r="BE89" s="25">
        <f t="shared" si="89"/>
        <v>0.45981208703594234</v>
      </c>
      <c r="BF89" s="30">
        <f t="shared" si="89"/>
        <v>5.4898296131160862</v>
      </c>
      <c r="BG89" s="77">
        <f t="shared" si="89"/>
        <v>11.199988549904717</v>
      </c>
      <c r="BH89" s="25">
        <f t="shared" si="89"/>
        <v>-5.3810520776567472</v>
      </c>
      <c r="BI89" s="30">
        <f t="shared" si="89"/>
        <v>10.216807653244217</v>
      </c>
      <c r="BJ89" s="77">
        <f t="shared" si="89"/>
        <v>5.0294118035064201</v>
      </c>
      <c r="BK89" s="25">
        <f t="shared" si="89"/>
        <v>4.9022524267604126</v>
      </c>
      <c r="BL89" s="30">
        <f t="shared" si="89"/>
        <v>-46.785062365889154</v>
      </c>
      <c r="BM89" s="77">
        <f t="shared" si="89"/>
        <v>-1538.4939844060129</v>
      </c>
      <c r="BN89" s="25">
        <f t="shared" si="89"/>
        <v>-64.80800568915798</v>
      </c>
      <c r="BO89" s="30">
        <f t="shared" si="89"/>
        <v>-1.36140424048223</v>
      </c>
      <c r="BP89" s="77">
        <f t="shared" si="89"/>
        <v>-6.5097140111862757</v>
      </c>
      <c r="BQ89" s="25">
        <f t="shared" si="89"/>
        <v>5.3191005377099714</v>
      </c>
      <c r="BR89" s="30">
        <f t="shared" si="89"/>
        <v>2.7128975573675405</v>
      </c>
      <c r="BS89" s="77">
        <f t="shared" si="89"/>
        <v>-0.57647323454679622</v>
      </c>
      <c r="BT89" s="25">
        <f t="shared" si="89"/>
        <v>3.4164571498568108</v>
      </c>
      <c r="BU89" s="30">
        <f t="shared" si="89"/>
        <v>7.8660008421515499</v>
      </c>
      <c r="BV89" s="77">
        <f t="shared" si="89"/>
        <v>4.8568853532276819</v>
      </c>
      <c r="BW89" s="25">
        <f t="shared" si="89"/>
        <v>2.8796192163702727</v>
      </c>
    </row>
    <row r="90" spans="1:75" x14ac:dyDescent="0.3">
      <c r="A90" s="24" t="s">
        <v>103</v>
      </c>
      <c r="B90" s="36">
        <v>30528109.498402916</v>
      </c>
      <c r="C90" s="65">
        <v>30288496.73876819</v>
      </c>
      <c r="D90" s="27">
        <v>100.79110152511474</v>
      </c>
      <c r="E90" s="37">
        <v>6523969.7922320683</v>
      </c>
      <c r="F90" s="65">
        <v>6499422.6041883193</v>
      </c>
      <c r="G90" s="27">
        <v>100.37768259641911</v>
      </c>
      <c r="H90" s="26">
        <v>13693373.316431792</v>
      </c>
      <c r="I90" s="29">
        <v>13312469.345960453</v>
      </c>
      <c r="J90" s="27">
        <v>102.86125707088986</v>
      </c>
      <c r="K90" s="37">
        <v>9636944.4969724119</v>
      </c>
      <c r="L90" s="65">
        <v>9543858.4486553278</v>
      </c>
      <c r="M90" s="27">
        <v>100.97535026130022</v>
      </c>
      <c r="N90" s="26">
        <v>4056428.8194593806</v>
      </c>
      <c r="O90" s="65">
        <v>3768610.8973051254</v>
      </c>
      <c r="P90" s="27">
        <v>107.63724167862672</v>
      </c>
      <c r="Q90" s="37">
        <v>13885576.105004773</v>
      </c>
      <c r="R90" s="65">
        <v>13889471.529658187</v>
      </c>
      <c r="S90" s="27">
        <v>99.97195411902392</v>
      </c>
      <c r="T90" s="37">
        <v>16588509.152588699</v>
      </c>
      <c r="U90" s="65">
        <v>16421796.16543036</v>
      </c>
      <c r="V90" s="27">
        <v>101.01519337762387</v>
      </c>
      <c r="W90" s="26">
        <v>48042519.559482843</v>
      </c>
      <c r="X90" s="29">
        <v>47568064.05314479</v>
      </c>
      <c r="Y90" s="27">
        <v>100.99742446068012</v>
      </c>
      <c r="Z90" s="18"/>
      <c r="AA90" s="30">
        <f t="shared" si="85"/>
        <v>8.2559451004493098</v>
      </c>
      <c r="AB90" s="76">
        <f t="shared" si="85"/>
        <v>5.0861379447263602</v>
      </c>
      <c r="AC90" s="25">
        <f t="shared" si="85"/>
        <v>3.0163894284422241</v>
      </c>
      <c r="AD90" s="30">
        <f t="shared" si="85"/>
        <v>10.969124994759284</v>
      </c>
      <c r="AE90" s="76">
        <f t="shared" si="85"/>
        <v>9.8551587847170055</v>
      </c>
      <c r="AF90" s="25">
        <f t="shared" si="85"/>
        <v>1.0140317690726874</v>
      </c>
      <c r="AG90" s="30">
        <f t="shared" si="85"/>
        <v>25.564020498552551</v>
      </c>
      <c r="AH90" s="76">
        <f t="shared" si="85"/>
        <v>15.244574474914273</v>
      </c>
      <c r="AI90" s="25">
        <f t="shared" si="85"/>
        <v>8.9543877190371006</v>
      </c>
      <c r="AJ90" s="30">
        <f t="shared" si="85"/>
        <v>18.762258081826033</v>
      </c>
      <c r="AK90" s="76">
        <f t="shared" si="85"/>
        <v>13.104869018109255</v>
      </c>
      <c r="AL90" s="25">
        <f t="shared" si="85"/>
        <v>5.0018970118880901</v>
      </c>
      <c r="AM90" s="30">
        <f t="shared" si="85"/>
        <v>45.339244316423731</v>
      </c>
      <c r="AN90" s="76">
        <f t="shared" si="85"/>
        <v>21.043630773881958</v>
      </c>
      <c r="AO90" s="25">
        <f t="shared" si="85"/>
        <v>20.071781875022992</v>
      </c>
      <c r="AP90" s="30">
        <f t="shared" si="85"/>
        <v>1.3683672664879509</v>
      </c>
      <c r="AQ90" s="76">
        <f t="shared" si="83"/>
        <v>4.5969628690555737</v>
      </c>
      <c r="AR90" s="25">
        <f t="shared" si="83"/>
        <v>-3.0867010991604928</v>
      </c>
      <c r="AS90" s="30">
        <f t="shared" si="83"/>
        <v>11.874003329871186</v>
      </c>
      <c r="AT90" s="76">
        <f t="shared" si="83"/>
        <v>9.9936446166093162</v>
      </c>
      <c r="AU90" s="25">
        <f t="shared" si="83"/>
        <v>1.7095157814035531</v>
      </c>
      <c r="AV90" s="30">
        <f t="shared" si="83"/>
        <v>9.5490551951636178</v>
      </c>
      <c r="AW90" s="76">
        <f t="shared" si="83"/>
        <v>6.5600878387347876</v>
      </c>
      <c r="AX90" s="25">
        <f t="shared" si="83"/>
        <v>2.8049595463474759</v>
      </c>
      <c r="AY90" s="22"/>
      <c r="AZ90" s="30">
        <f t="shared" ref="AZ90:BW90" si="90">+AVERAGE(B87:B90)/AVERAGE(B83:B86)*100-100</f>
        <v>10.595102071647048</v>
      </c>
      <c r="BA90" s="77">
        <f t="shared" si="90"/>
        <v>6.2292253039623233</v>
      </c>
      <c r="BB90" s="25">
        <f t="shared" si="90"/>
        <v>4.1352398743209164</v>
      </c>
      <c r="BC90" s="30">
        <f t="shared" si="90"/>
        <v>10.697315991129372</v>
      </c>
      <c r="BD90" s="77">
        <f t="shared" si="90"/>
        <v>9.9904089184857554</v>
      </c>
      <c r="BE90" s="25">
        <f t="shared" si="90"/>
        <v>0.59838129855884858</v>
      </c>
      <c r="BF90" s="30">
        <f t="shared" si="90"/>
        <v>11.467067843944051</v>
      </c>
      <c r="BG90" s="77">
        <f t="shared" si="90"/>
        <v>12.487308283488289</v>
      </c>
      <c r="BH90" s="25">
        <f t="shared" si="90"/>
        <v>-2.0493511541072849</v>
      </c>
      <c r="BI90" s="30">
        <f t="shared" si="90"/>
        <v>12.404142899767919</v>
      </c>
      <c r="BJ90" s="77">
        <f t="shared" si="90"/>
        <v>7.0770026372586727</v>
      </c>
      <c r="BK90" s="25">
        <f t="shared" si="90"/>
        <v>4.9273952454669683</v>
      </c>
      <c r="BL90" s="30">
        <f t="shared" si="90"/>
        <v>5.4338684601844562</v>
      </c>
      <c r="BM90" s="77">
        <f t="shared" si="90"/>
        <v>72.214224628506912</v>
      </c>
      <c r="BN90" s="25">
        <f t="shared" si="90"/>
        <v>-57.116775650999315</v>
      </c>
      <c r="BO90" s="30">
        <f t="shared" si="90"/>
        <v>-0.78077547646952894</v>
      </c>
      <c r="BP90" s="77">
        <f t="shared" si="90"/>
        <v>-4.3008247164213884</v>
      </c>
      <c r="BQ90" s="25">
        <f t="shared" si="90"/>
        <v>3.0837702985208892</v>
      </c>
      <c r="BR90" s="30">
        <f t="shared" si="90"/>
        <v>5.0691409724643819</v>
      </c>
      <c r="BS90" s="77">
        <f t="shared" si="90"/>
        <v>2.083060311172801</v>
      </c>
      <c r="BT90" s="25">
        <f t="shared" si="90"/>
        <v>2.9799822688743234</v>
      </c>
      <c r="BU90" s="30">
        <f t="shared" si="90"/>
        <v>8.3097018074920044</v>
      </c>
      <c r="BV90" s="77">
        <f t="shared" si="90"/>
        <v>5.3012386447576603</v>
      </c>
      <c r="BW90" s="25">
        <f t="shared" si="90"/>
        <v>2.8607564684780158</v>
      </c>
    </row>
    <row r="91" spans="1:75" x14ac:dyDescent="0.3">
      <c r="A91" s="24" t="s">
        <v>120</v>
      </c>
      <c r="B91" s="36">
        <v>29241695.015438467</v>
      </c>
      <c r="C91" s="65">
        <v>28945707.618770059</v>
      </c>
      <c r="D91" s="27">
        <v>101.02256058330552</v>
      </c>
      <c r="E91" s="37">
        <v>4972073.6518332874</v>
      </c>
      <c r="F91" s="65">
        <v>4906049.7646740321</v>
      </c>
      <c r="G91" s="27">
        <v>101.34576472572006</v>
      </c>
      <c r="H91" s="26">
        <v>9971740.3392243031</v>
      </c>
      <c r="I91" s="29">
        <v>10721255.283147581</v>
      </c>
      <c r="J91" s="27">
        <v>93.009074738651009</v>
      </c>
      <c r="K91" s="37">
        <v>8777470.9725424889</v>
      </c>
      <c r="L91" s="65">
        <v>8636924.783525547</v>
      </c>
      <c r="M91" s="27">
        <v>101.62727119362005</v>
      </c>
      <c r="N91" s="26">
        <v>1194269.3666818142</v>
      </c>
      <c r="O91" s="65">
        <v>2084330.4996220339</v>
      </c>
      <c r="P91" s="27">
        <v>57.297504733456584</v>
      </c>
      <c r="Q91" s="37">
        <v>16578912.387384623</v>
      </c>
      <c r="R91" s="65">
        <v>17632960.44376485</v>
      </c>
      <c r="S91" s="27">
        <v>94.022285368688912</v>
      </c>
      <c r="T91" s="37">
        <v>14422747.415483164</v>
      </c>
      <c r="U91" s="65">
        <v>14366330.089433121</v>
      </c>
      <c r="V91" s="27">
        <v>100.39270520514867</v>
      </c>
      <c r="W91" s="26">
        <v>46341673.978397518</v>
      </c>
      <c r="X91" s="29">
        <v>47839643.020923406</v>
      </c>
      <c r="Y91" s="27">
        <v>96.868770442390783</v>
      </c>
      <c r="Z91" s="18"/>
      <c r="AA91" s="30">
        <f t="shared" si="85"/>
        <v>4.2206055148159578</v>
      </c>
      <c r="AB91" s="76">
        <f t="shared" si="85"/>
        <v>2.2477250190421358</v>
      </c>
      <c r="AC91" s="25">
        <f t="shared" si="85"/>
        <v>1.9295104075972063</v>
      </c>
      <c r="AD91" s="30">
        <f t="shared" si="85"/>
        <v>13.87726082066898</v>
      </c>
      <c r="AE91" s="76">
        <f t="shared" si="85"/>
        <v>11.6469593560806</v>
      </c>
      <c r="AF91" s="25">
        <f t="shared" si="85"/>
        <v>1.9976374434660329</v>
      </c>
      <c r="AG91" s="30">
        <f t="shared" si="85"/>
        <v>-2.2238004625915408</v>
      </c>
      <c r="AH91" s="76">
        <f t="shared" si="85"/>
        <v>5.0536889280045045</v>
      </c>
      <c r="AI91" s="25">
        <f t="shared" si="85"/>
        <v>-6.9274001368799674</v>
      </c>
      <c r="AJ91" s="30">
        <f t="shared" si="85"/>
        <v>5.0278099968181493</v>
      </c>
      <c r="AK91" s="76">
        <f t="shared" si="85"/>
        <v>2.7462549852318006</v>
      </c>
      <c r="AL91" s="25">
        <f t="shared" si="85"/>
        <v>2.2205724305127177</v>
      </c>
      <c r="AM91" s="30">
        <f t="shared" si="85"/>
        <v>-35.138216402877063</v>
      </c>
      <c r="AN91" s="76">
        <f t="shared" si="85"/>
        <v>15.832921430230272</v>
      </c>
      <c r="AO91" s="25">
        <f t="shared" si="85"/>
        <v>-44.004016478000011</v>
      </c>
      <c r="AP91" s="30">
        <f t="shared" si="85"/>
        <v>-1.3539317587173514</v>
      </c>
      <c r="AQ91" s="76">
        <f t="shared" si="83"/>
        <v>3.7428549347161493</v>
      </c>
      <c r="AR91" s="25">
        <f t="shared" si="83"/>
        <v>-4.9129038299947041</v>
      </c>
      <c r="AS91" s="30">
        <f t="shared" si="83"/>
        <v>0.58761791538708508</v>
      </c>
      <c r="AT91" s="76">
        <f t="shared" si="83"/>
        <v>0.73085288302235085</v>
      </c>
      <c r="AU91" s="25">
        <f t="shared" si="83"/>
        <v>-0.14219572607171926</v>
      </c>
      <c r="AV91" s="30">
        <f t="shared" si="83"/>
        <v>2.7755546746689959</v>
      </c>
      <c r="AW91" s="76">
        <f t="shared" si="83"/>
        <v>4.8107228108628988</v>
      </c>
      <c r="AX91" s="25">
        <f t="shared" si="83"/>
        <v>-1.9417556540149974</v>
      </c>
      <c r="AY91" s="22"/>
      <c r="AZ91" s="30">
        <f t="shared" ref="AZ91:BW91" si="91">+AVERAGE(B91:B91)/AVERAGE(B87:B87)*100-100</f>
        <v>4.2206055148159578</v>
      </c>
      <c r="BA91" s="77">
        <f t="shared" si="91"/>
        <v>2.2477250190421358</v>
      </c>
      <c r="BB91" s="25">
        <f t="shared" si="91"/>
        <v>1.9295104075972063</v>
      </c>
      <c r="BC91" s="30">
        <f t="shared" si="91"/>
        <v>13.87726082066898</v>
      </c>
      <c r="BD91" s="77">
        <f t="shared" si="91"/>
        <v>11.6469593560806</v>
      </c>
      <c r="BE91" s="25">
        <f t="shared" si="91"/>
        <v>1.9976374434660329</v>
      </c>
      <c r="BF91" s="30">
        <f t="shared" si="91"/>
        <v>-2.2238004625915408</v>
      </c>
      <c r="BG91" s="77">
        <f t="shared" si="91"/>
        <v>5.0536889280045045</v>
      </c>
      <c r="BH91" s="25">
        <f t="shared" si="91"/>
        <v>-6.9274001368799674</v>
      </c>
      <c r="BI91" s="30">
        <f t="shared" si="91"/>
        <v>5.0278099968181493</v>
      </c>
      <c r="BJ91" s="77">
        <f t="shared" si="91"/>
        <v>2.7462549852318006</v>
      </c>
      <c r="BK91" s="25">
        <f t="shared" si="91"/>
        <v>2.2205724305127177</v>
      </c>
      <c r="BL91" s="30">
        <f t="shared" si="91"/>
        <v>-35.138216402877063</v>
      </c>
      <c r="BM91" s="77">
        <f t="shared" si="91"/>
        <v>15.832921430230272</v>
      </c>
      <c r="BN91" s="25">
        <f t="shared" si="91"/>
        <v>-44.004016478000011</v>
      </c>
      <c r="BO91" s="30">
        <f t="shared" si="91"/>
        <v>-1.3539317587173514</v>
      </c>
      <c r="BP91" s="77">
        <f t="shared" si="91"/>
        <v>3.7428549347161493</v>
      </c>
      <c r="BQ91" s="25">
        <f t="shared" si="91"/>
        <v>-4.9129038299947041</v>
      </c>
      <c r="BR91" s="30">
        <f t="shared" si="91"/>
        <v>0.58761791538708508</v>
      </c>
      <c r="BS91" s="77">
        <f t="shared" si="91"/>
        <v>0.73085288302235085</v>
      </c>
      <c r="BT91" s="25">
        <f t="shared" si="91"/>
        <v>-0.14219572607171926</v>
      </c>
      <c r="BU91" s="30">
        <f t="shared" si="91"/>
        <v>2.7755546746689959</v>
      </c>
      <c r="BV91" s="77">
        <f t="shared" si="91"/>
        <v>4.8107228108628988</v>
      </c>
      <c r="BW91" s="25">
        <f t="shared" si="91"/>
        <v>-1.9417556540149974</v>
      </c>
    </row>
    <row r="92" spans="1:75" x14ac:dyDescent="0.3">
      <c r="A92" s="24" t="s">
        <v>121</v>
      </c>
      <c r="B92" s="36">
        <v>29448557.931811355</v>
      </c>
      <c r="C92" s="65">
        <v>28921387.269784641</v>
      </c>
      <c r="D92" s="27">
        <v>101.82277100717596</v>
      </c>
      <c r="E92" s="37">
        <v>5183743.4396647876</v>
      </c>
      <c r="F92" s="65">
        <v>5100762.7115278654</v>
      </c>
      <c r="G92" s="27">
        <v>101.62682980624413</v>
      </c>
      <c r="H92" s="26">
        <v>10124784.712997654</v>
      </c>
      <c r="I92" s="29">
        <v>9652250.0078294631</v>
      </c>
      <c r="J92" s="27">
        <v>104.89559123297565</v>
      </c>
      <c r="K92" s="37">
        <v>8745062.6676820461</v>
      </c>
      <c r="L92" s="65">
        <v>8472851.8645505775</v>
      </c>
      <c r="M92" s="27">
        <v>103.2127412054773</v>
      </c>
      <c r="N92" s="26">
        <v>1379722.0453156084</v>
      </c>
      <c r="O92" s="65">
        <v>1179398.1432788856</v>
      </c>
      <c r="P92" s="27">
        <v>116.98526516921548</v>
      </c>
      <c r="Q92" s="37">
        <v>15503985.12078744</v>
      </c>
      <c r="R92" s="65">
        <v>15772818.686513355</v>
      </c>
      <c r="S92" s="27">
        <v>98.295589576796544</v>
      </c>
      <c r="T92" s="37">
        <v>14472297.636115499</v>
      </c>
      <c r="U92" s="65">
        <v>14243523.595668714</v>
      </c>
      <c r="V92" s="27">
        <v>101.60616183846778</v>
      </c>
      <c r="W92" s="26">
        <v>45788773.569145739</v>
      </c>
      <c r="X92" s="29">
        <v>45203695.079986617</v>
      </c>
      <c r="Y92" s="27">
        <v>101.29431562646339</v>
      </c>
      <c r="Z92" s="18"/>
      <c r="AA92" s="30">
        <f t="shared" si="85"/>
        <v>4.7812763033081751</v>
      </c>
      <c r="AB92" s="76">
        <f t="shared" si="85"/>
        <v>2.8235707014683413</v>
      </c>
      <c r="AC92" s="25">
        <f t="shared" si="85"/>
        <v>1.9039463310642333</v>
      </c>
      <c r="AD92" s="30">
        <f t="shared" si="85"/>
        <v>5.2383418807785347</v>
      </c>
      <c r="AE92" s="76">
        <f t="shared" si="85"/>
        <v>3.968264237720831</v>
      </c>
      <c r="AF92" s="25">
        <f t="shared" si="85"/>
        <v>1.2216012764757664</v>
      </c>
      <c r="AG92" s="30">
        <f t="shared" si="85"/>
        <v>48.278274356708494</v>
      </c>
      <c r="AH92" s="76">
        <f t="shared" si="85"/>
        <v>35.555943434232972</v>
      </c>
      <c r="AI92" s="25">
        <f t="shared" si="85"/>
        <v>9.3852992352548199</v>
      </c>
      <c r="AJ92" s="30">
        <f t="shared" si="85"/>
        <v>3.307582863483276</v>
      </c>
      <c r="AK92" s="76">
        <f t="shared" si="85"/>
        <v>-0.13502363496135672</v>
      </c>
      <c r="AL92" s="25">
        <f t="shared" si="85"/>
        <v>3.4472611157096509</v>
      </c>
      <c r="AM92" s="30">
        <f t="shared" si="85"/>
        <v>-184.2917439677214</v>
      </c>
      <c r="AN92" s="76">
        <f t="shared" si="85"/>
        <v>-186.4778204516623</v>
      </c>
      <c r="AO92" s="25">
        <f t="shared" si="85"/>
        <v>-2.5279042331586794</v>
      </c>
      <c r="AP92" s="30">
        <f t="shared" si="85"/>
        <v>-15.169079543381329</v>
      </c>
      <c r="AQ92" s="76">
        <f t="shared" si="83"/>
        <v>-12.532417044964802</v>
      </c>
      <c r="AR92" s="25">
        <f t="shared" si="83"/>
        <v>-3.0144453628859935</v>
      </c>
      <c r="AS92" s="30">
        <f t="shared" si="83"/>
        <v>1.8327759874170653</v>
      </c>
      <c r="AT92" s="76">
        <f t="shared" si="83"/>
        <v>1.9932203392485803E-2</v>
      </c>
      <c r="AU92" s="25">
        <f t="shared" si="83"/>
        <v>1.8124825163230014</v>
      </c>
      <c r="AV92" s="30">
        <f t="shared" si="83"/>
        <v>4.2472338027203165</v>
      </c>
      <c r="AW92" s="76">
        <f t="shared" si="83"/>
        <v>2.8622877321468536</v>
      </c>
      <c r="AX92" s="25">
        <f t="shared" si="83"/>
        <v>1.346407999576968</v>
      </c>
      <c r="AY92" s="22"/>
      <c r="AZ92" s="30">
        <f t="shared" ref="AZ92:BW92" si="92">+AVERAGE(B91:B92)/AVERAGE(B87:B88)*100-100</f>
        <v>4.5011769660846142</v>
      </c>
      <c r="BA92" s="77">
        <f t="shared" si="92"/>
        <v>2.5347183582701547</v>
      </c>
      <c r="BB92" s="25">
        <f t="shared" si="92"/>
        <v>1.916676342045136</v>
      </c>
      <c r="BC92" s="30">
        <f t="shared" si="92"/>
        <v>9.2976876305031197</v>
      </c>
      <c r="BD92" s="77">
        <f t="shared" si="92"/>
        <v>7.5963215284965457</v>
      </c>
      <c r="BE92" s="25">
        <f t="shared" si="92"/>
        <v>1.607600334821683</v>
      </c>
      <c r="BF92" s="30">
        <f t="shared" si="92"/>
        <v>18.029009577170442</v>
      </c>
      <c r="BG92" s="77">
        <f t="shared" si="92"/>
        <v>17.589250829763444</v>
      </c>
      <c r="BH92" s="25">
        <f t="shared" si="92"/>
        <v>1.0608373395107265</v>
      </c>
      <c r="BI92" s="30">
        <f t="shared" si="92"/>
        <v>4.1621851794969587</v>
      </c>
      <c r="BJ92" s="77">
        <f t="shared" si="92"/>
        <v>1.2989427321152647</v>
      </c>
      <c r="BK92" s="25">
        <f t="shared" si="92"/>
        <v>2.8350058921900114</v>
      </c>
      <c r="BL92" s="30">
        <f t="shared" si="92"/>
        <v>1159.2205930718139</v>
      </c>
      <c r="BM92" s="77">
        <f t="shared" si="92"/>
        <v>649.22723514497318</v>
      </c>
      <c r="BN92" s="25">
        <f t="shared" si="92"/>
        <v>-21.61554887958971</v>
      </c>
      <c r="BO92" s="30">
        <f t="shared" si="92"/>
        <v>-8.5509148126983519</v>
      </c>
      <c r="BP92" s="77">
        <f t="shared" si="92"/>
        <v>-4.6354435445154678</v>
      </c>
      <c r="BQ92" s="25">
        <f t="shared" si="92"/>
        <v>-3.9519623884801831</v>
      </c>
      <c r="BR92" s="30">
        <f t="shared" si="92"/>
        <v>1.2074348426341288</v>
      </c>
      <c r="BS92" s="77">
        <f t="shared" si="92"/>
        <v>0.37565954947476143</v>
      </c>
      <c r="BT92" s="25">
        <f t="shared" si="92"/>
        <v>0.83154149464496641</v>
      </c>
      <c r="BU92" s="30">
        <f t="shared" si="92"/>
        <v>3.5017477521910791</v>
      </c>
      <c r="BV92" s="77">
        <f t="shared" si="92"/>
        <v>3.8549697492663171</v>
      </c>
      <c r="BW92" s="25">
        <f t="shared" si="92"/>
        <v>-0.28806401829324102</v>
      </c>
    </row>
    <row r="93" spans="1:75" x14ac:dyDescent="0.3">
      <c r="A93" s="24" t="s">
        <v>122</v>
      </c>
      <c r="B93" s="36">
        <v>30030945.450078636</v>
      </c>
      <c r="C93" s="65">
        <v>29267252.379234191</v>
      </c>
      <c r="D93" s="27">
        <v>102.609377405671</v>
      </c>
      <c r="E93" s="37">
        <v>5267482.7019246714</v>
      </c>
      <c r="F93" s="65">
        <v>5167015.0605436945</v>
      </c>
      <c r="G93" s="27">
        <v>101.94440388123051</v>
      </c>
      <c r="H93" s="26">
        <v>9577005.0914327428</v>
      </c>
      <c r="I93" s="29">
        <v>8520862.0189221017</v>
      </c>
      <c r="J93" s="27">
        <v>112.39479139745821</v>
      </c>
      <c r="K93" s="37">
        <v>9511570.32460876</v>
      </c>
      <c r="L93" s="65">
        <v>9023971.6591689773</v>
      </c>
      <c r="M93" s="27">
        <v>105.40337097517754</v>
      </c>
      <c r="N93" s="26">
        <v>65434.76682398282</v>
      </c>
      <c r="O93" s="65">
        <v>-503109.64024687558</v>
      </c>
      <c r="P93" s="27">
        <v>-13.006064998451237</v>
      </c>
      <c r="Q93" s="37">
        <v>16788829.209153648</v>
      </c>
      <c r="R93" s="65">
        <v>16487857.228808822</v>
      </c>
      <c r="S93" s="27">
        <v>101.82541597836585</v>
      </c>
      <c r="T93" s="37">
        <v>15737061.996188462</v>
      </c>
      <c r="U93" s="65">
        <v>15105561.036658226</v>
      </c>
      <c r="V93" s="27">
        <v>104.18058593121901</v>
      </c>
      <c r="W93" s="26">
        <v>45927200.456401244</v>
      </c>
      <c r="X93" s="29">
        <v>44337425.650850587</v>
      </c>
      <c r="Y93" s="27">
        <v>103.58562722623965</v>
      </c>
      <c r="Z93" s="18"/>
      <c r="AA93" s="30">
        <f t="shared" si="85"/>
        <v>5.2758562858678602</v>
      </c>
      <c r="AB93" s="76">
        <f t="shared" si="85"/>
        <v>2.7235712537801504</v>
      </c>
      <c r="AC93" s="25">
        <f t="shared" si="85"/>
        <v>2.4846147782209016</v>
      </c>
      <c r="AD93" s="30">
        <f t="shared" si="85"/>
        <v>5.5149304845306659</v>
      </c>
      <c r="AE93" s="76">
        <f t="shared" si="85"/>
        <v>3.1696120941478938</v>
      </c>
      <c r="AF93" s="25">
        <f t="shared" si="85"/>
        <v>2.2732647169813305</v>
      </c>
      <c r="AG93" s="30">
        <f t="shared" si="85"/>
        <v>-5.2265005016811017</v>
      </c>
      <c r="AH93" s="76">
        <f t="shared" si="85"/>
        <v>-16.354130525686756</v>
      </c>
      <c r="AI93" s="25">
        <f t="shared" si="85"/>
        <v>13.30326302295515</v>
      </c>
      <c r="AJ93" s="30">
        <f t="shared" si="85"/>
        <v>3.6733485633403404</v>
      </c>
      <c r="AK93" s="76">
        <f t="shared" si="85"/>
        <v>-1.9092857727570447</v>
      </c>
      <c r="AL93" s="25">
        <f t="shared" si="85"/>
        <v>5.6912974689574867</v>
      </c>
      <c r="AM93" s="30">
        <f t="shared" si="85"/>
        <v>-92.968494505204518</v>
      </c>
      <c r="AN93" s="76">
        <f t="shared" si="85"/>
        <v>-150.96274053022319</v>
      </c>
      <c r="AO93" s="25">
        <f t="shared" si="85"/>
        <v>-113.79734571107981</v>
      </c>
      <c r="AP93" s="30">
        <f t="shared" si="85"/>
        <v>12.455588514036563</v>
      </c>
      <c r="AQ93" s="76">
        <f t="shared" si="83"/>
        <v>10.075757615846229</v>
      </c>
      <c r="AR93" s="25">
        <f t="shared" si="83"/>
        <v>2.1619936575823857</v>
      </c>
      <c r="AS93" s="30">
        <f t="shared" si="83"/>
        <v>1.9606012062639593</v>
      </c>
      <c r="AT93" s="76">
        <f t="shared" si="83"/>
        <v>-3.4708567857799721</v>
      </c>
      <c r="AU93" s="25">
        <f t="shared" si="83"/>
        <v>5.6267545853901311</v>
      </c>
      <c r="AV93" s="30">
        <f t="shared" si="83"/>
        <v>6.514850677773893</v>
      </c>
      <c r="AW93" s="76">
        <f t="shared" si="83"/>
        <v>3.0711875122483576</v>
      </c>
      <c r="AX93" s="25">
        <f t="shared" si="83"/>
        <v>3.3410531581547218</v>
      </c>
      <c r="AY93" s="22"/>
      <c r="AZ93" s="30">
        <f t="shared" ref="AZ93:BW93" si="93">+AVERAGE(B91:B93)/AVERAGE(B87:B89)*100-100</f>
        <v>4.7621159984027202</v>
      </c>
      <c r="BA93" s="77">
        <f t="shared" si="93"/>
        <v>2.598074003306877</v>
      </c>
      <c r="BB93" s="25">
        <f t="shared" si="93"/>
        <v>2.1067567247306016</v>
      </c>
      <c r="BC93" s="30">
        <f t="shared" si="93"/>
        <v>7.9756428697690609</v>
      </c>
      <c r="BD93" s="77">
        <f t="shared" si="93"/>
        <v>6.0468922855974654</v>
      </c>
      <c r="BE93" s="25">
        <f t="shared" si="93"/>
        <v>1.8291888458205108</v>
      </c>
      <c r="BF93" s="30">
        <f t="shared" si="93"/>
        <v>9.3676081103338618</v>
      </c>
      <c r="BG93" s="77">
        <f t="shared" si="93"/>
        <v>5.021458590887022</v>
      </c>
      <c r="BH93" s="25">
        <f t="shared" si="93"/>
        <v>5.1771822781595773</v>
      </c>
      <c r="BI93" s="30">
        <f t="shared" si="93"/>
        <v>3.9896701061611424</v>
      </c>
      <c r="BJ93" s="77">
        <f t="shared" si="93"/>
        <v>0.16768631061788142</v>
      </c>
      <c r="BK93" s="25">
        <f t="shared" si="93"/>
        <v>3.787938456001072</v>
      </c>
      <c r="BL93" s="30">
        <f t="shared" si="93"/>
        <v>132.54744399572363</v>
      </c>
      <c r="BM93" s="77">
        <f t="shared" si="93"/>
        <v>94.024011949568035</v>
      </c>
      <c r="BN93" s="25">
        <f t="shared" si="93"/>
        <v>-49.061161919948582</v>
      </c>
      <c r="BO93" s="30">
        <f t="shared" si="93"/>
        <v>-2.2801850096877132</v>
      </c>
      <c r="BP93" s="77">
        <f t="shared" si="93"/>
        <v>-0.22908888542329464</v>
      </c>
      <c r="BQ93" s="25">
        <f t="shared" si="93"/>
        <v>-1.9200239321268526</v>
      </c>
      <c r="BR93" s="30">
        <f t="shared" si="93"/>
        <v>1.4717242971936599</v>
      </c>
      <c r="BS93" s="77">
        <f t="shared" si="93"/>
        <v>-0.9876694414750915</v>
      </c>
      <c r="BT93" s="25">
        <f t="shared" si="93"/>
        <v>2.4135253382312669</v>
      </c>
      <c r="BU93" s="30">
        <f t="shared" si="93"/>
        <v>4.4850052713290012</v>
      </c>
      <c r="BV93" s="77">
        <f t="shared" si="93"/>
        <v>3.6007171242705027</v>
      </c>
      <c r="BW93" s="25">
        <f t="shared" si="93"/>
        <v>0.92867306475822886</v>
      </c>
    </row>
    <row r="94" spans="1:75" x14ac:dyDescent="0.3">
      <c r="A94" s="24" t="s">
        <v>123</v>
      </c>
      <c r="B94" s="36">
        <v>31459278.303899504</v>
      </c>
      <c r="C94" s="65">
        <v>30399459.194457985</v>
      </c>
      <c r="D94" s="27">
        <v>103.4863090907707</v>
      </c>
      <c r="E94" s="37">
        <v>6823009.0367022539</v>
      </c>
      <c r="F94" s="65">
        <v>6679142.0776459714</v>
      </c>
      <c r="G94" s="27">
        <v>102.15397362990348</v>
      </c>
      <c r="H94" s="26">
        <v>11562825.646124115</v>
      </c>
      <c r="I94" s="29">
        <v>10039077.468779432</v>
      </c>
      <c r="J94" s="27">
        <v>115.17816932963605</v>
      </c>
      <c r="K94" s="37">
        <v>9530107.7199092824</v>
      </c>
      <c r="L94" s="65">
        <v>8769465.7713291515</v>
      </c>
      <c r="M94" s="27">
        <v>108.67375468944722</v>
      </c>
      <c r="N94" s="26">
        <v>2032717.9262148328</v>
      </c>
      <c r="O94" s="65">
        <v>1269611.6974502802</v>
      </c>
      <c r="P94" s="27">
        <v>160.10548188056822</v>
      </c>
      <c r="Q94" s="37">
        <v>16595229.535071613</v>
      </c>
      <c r="R94" s="65">
        <v>16051534.188916953</v>
      </c>
      <c r="S94" s="27">
        <v>103.38718617021708</v>
      </c>
      <c r="T94" s="37">
        <v>16020663.548313044</v>
      </c>
      <c r="U94" s="65">
        <v>15047895.437956598</v>
      </c>
      <c r="V94" s="27">
        <v>106.46447946403687</v>
      </c>
      <c r="W94" s="26">
        <v>50419678.973484434</v>
      </c>
      <c r="X94" s="29">
        <v>48121317.491843745</v>
      </c>
      <c r="Y94" s="27">
        <v>104.77618153748647</v>
      </c>
      <c r="Z94" s="18"/>
      <c r="AA94" s="30">
        <f t="shared" si="85"/>
        <v>3.0502013416366509</v>
      </c>
      <c r="AB94" s="76">
        <f t="shared" si="85"/>
        <v>0.36635180889570051</v>
      </c>
      <c r="AC94" s="25">
        <f t="shared" si="85"/>
        <v>2.6740530908716948</v>
      </c>
      <c r="AD94" s="30">
        <f t="shared" si="85"/>
        <v>4.5837006300403829</v>
      </c>
      <c r="AE94" s="76">
        <f t="shared" si="85"/>
        <v>2.7651606058335005</v>
      </c>
      <c r="AF94" s="25">
        <f t="shared" si="85"/>
        <v>1.7696075338042618</v>
      </c>
      <c r="AG94" s="30">
        <f t="shared" si="85"/>
        <v>-15.558968714823976</v>
      </c>
      <c r="AH94" s="76">
        <f t="shared" si="85"/>
        <v>-24.588915791000872</v>
      </c>
      <c r="AI94" s="25">
        <f t="shared" si="85"/>
        <v>11.974296843618788</v>
      </c>
      <c r="AJ94" s="30">
        <f t="shared" si="85"/>
        <v>-1.1086167103763387</v>
      </c>
      <c r="AK94" s="76">
        <f t="shared" si="85"/>
        <v>-8.114041941132129</v>
      </c>
      <c r="AL94" s="25">
        <f t="shared" si="85"/>
        <v>7.6240433018804623</v>
      </c>
      <c r="AM94" s="30">
        <f t="shared" si="85"/>
        <v>-49.888978293824891</v>
      </c>
      <c r="AN94" s="76">
        <f t="shared" si="85"/>
        <v>-66.310883982260947</v>
      </c>
      <c r="AO94" s="25">
        <f t="shared" si="85"/>
        <v>48.745433628442754</v>
      </c>
      <c r="AP94" s="30">
        <f t="shared" si="85"/>
        <v>19.514159222318497</v>
      </c>
      <c r="AQ94" s="76">
        <f t="shared" si="83"/>
        <v>15.566198142543541</v>
      </c>
      <c r="AR94" s="25">
        <f t="shared" si="83"/>
        <v>3.4161901518170481</v>
      </c>
      <c r="AS94" s="30">
        <f t="shared" si="83"/>
        <v>-3.4231262077402533</v>
      </c>
      <c r="AT94" s="76">
        <f t="shared" si="83"/>
        <v>-8.3663243267260299</v>
      </c>
      <c r="AU94" s="25">
        <f t="shared" si="83"/>
        <v>5.3945212637885049</v>
      </c>
      <c r="AV94" s="30">
        <f t="shared" si="83"/>
        <v>4.9480323592486712</v>
      </c>
      <c r="AW94" s="76">
        <f t="shared" si="83"/>
        <v>1.1630774758477429</v>
      </c>
      <c r="AX94" s="25">
        <f t="shared" si="83"/>
        <v>3.7414390485546107</v>
      </c>
      <c r="AY94" s="22"/>
      <c r="AZ94" s="30">
        <f t="shared" ref="AZ94:BW94" si="94">+AVERAGE(B91:B94)/AVERAGE(B87:B90)*100-100</f>
        <v>4.3085213857537497</v>
      </c>
      <c r="BA94" s="77">
        <f t="shared" si="94"/>
        <v>2.0113907136054081</v>
      </c>
      <c r="BB94" s="25">
        <f t="shared" si="94"/>
        <v>2.2497230187730253</v>
      </c>
      <c r="BC94" s="30">
        <f t="shared" si="94"/>
        <v>6.9121623451012795</v>
      </c>
      <c r="BD94" s="77">
        <f t="shared" si="94"/>
        <v>5.0218376889840073</v>
      </c>
      <c r="BE94" s="25">
        <f t="shared" si="94"/>
        <v>1.8142304308833133</v>
      </c>
      <c r="BF94" s="30">
        <f t="shared" si="94"/>
        <v>1.0068859217093689</v>
      </c>
      <c r="BG94" s="77">
        <f t="shared" si="94"/>
        <v>-4.6340070556400548</v>
      </c>
      <c r="BH94" s="25">
        <f t="shared" si="94"/>
        <v>6.9343652470771957</v>
      </c>
      <c r="BI94" s="30">
        <f t="shared" si="94"/>
        <v>2.6108716637086644</v>
      </c>
      <c r="BJ94" s="77">
        <f t="shared" si="94"/>
        <v>-2.0504188262866023</v>
      </c>
      <c r="BK94" s="25">
        <f t="shared" si="94"/>
        <v>4.7565708352768468</v>
      </c>
      <c r="BL94" s="30">
        <f t="shared" si="94"/>
        <v>-10.002826647129254</v>
      </c>
      <c r="BM94" s="77">
        <f t="shared" si="94"/>
        <v>-22.367683270218848</v>
      </c>
      <c r="BN94" s="25">
        <f t="shared" si="94"/>
        <v>-24.246224587332165</v>
      </c>
      <c r="BO94" s="30">
        <f t="shared" si="94"/>
        <v>2.4559347926093693</v>
      </c>
      <c r="BP94" s="77">
        <f t="shared" si="94"/>
        <v>3.204341248206191</v>
      </c>
      <c r="BQ94" s="25">
        <f t="shared" si="94"/>
        <v>-0.58592239864195506</v>
      </c>
      <c r="BR94" s="30">
        <f t="shared" si="94"/>
        <v>0.13122779058001299</v>
      </c>
      <c r="BS94" s="77">
        <f t="shared" si="94"/>
        <v>-2.9880690114851092</v>
      </c>
      <c r="BT94" s="25">
        <f t="shared" si="94"/>
        <v>3.1663794173466755</v>
      </c>
      <c r="BU94" s="30">
        <f t="shared" si="94"/>
        <v>4.6084691473645307</v>
      </c>
      <c r="BV94" s="77">
        <f t="shared" si="94"/>
        <v>2.9571516836470551</v>
      </c>
      <c r="BW94" s="25">
        <f t="shared" si="94"/>
        <v>1.6389322323389308</v>
      </c>
    </row>
    <row r="95" spans="1:75" x14ac:dyDescent="0.3">
      <c r="A95" s="24" t="s">
        <v>124</v>
      </c>
      <c r="B95" s="36">
        <v>30793470.400518648</v>
      </c>
      <c r="C95" s="65">
        <v>29681196.708202861</v>
      </c>
      <c r="D95" s="27">
        <v>103.74740177510562</v>
      </c>
      <c r="E95" s="37">
        <v>5299200.1608298942</v>
      </c>
      <c r="F95" s="65">
        <v>5020887.938032751</v>
      </c>
      <c r="G95" s="27">
        <v>105.54308772137601</v>
      </c>
      <c r="H95" s="26">
        <v>9046294.1150027458</v>
      </c>
      <c r="I95" s="29">
        <v>8976633.9707639627</v>
      </c>
      <c r="J95" s="27">
        <v>100.77601631597834</v>
      </c>
      <c r="K95" s="37">
        <v>9033032.8339911159</v>
      </c>
      <c r="L95" s="65">
        <v>8243611.7961519035</v>
      </c>
      <c r="M95" s="27">
        <v>109.57615493499722</v>
      </c>
      <c r="N95" s="26">
        <v>13261.28101162985</v>
      </c>
      <c r="O95" s="65">
        <v>733022.17461206019</v>
      </c>
      <c r="P95" s="27">
        <v>1.809124126244634</v>
      </c>
      <c r="Q95" s="37">
        <v>18741803.150332492</v>
      </c>
      <c r="R95" s="65">
        <v>18352008.738784794</v>
      </c>
      <c r="S95" s="27">
        <v>102.1239877176165</v>
      </c>
      <c r="T95" s="37">
        <v>14595145.547363965</v>
      </c>
      <c r="U95" s="65">
        <v>13717200.695570173</v>
      </c>
      <c r="V95" s="27">
        <v>106.40032081820685</v>
      </c>
      <c r="W95" s="26">
        <v>49285622.279319823</v>
      </c>
      <c r="X95" s="29">
        <v>48313526.660214201</v>
      </c>
      <c r="Y95" s="27">
        <v>102.01205684267742</v>
      </c>
      <c r="Z95" s="18"/>
      <c r="AA95" s="30">
        <f t="shared" si="85"/>
        <v>5.3067217350461533</v>
      </c>
      <c r="AB95" s="76">
        <f t="shared" si="85"/>
        <v>2.540926271762217</v>
      </c>
      <c r="AC95" s="25">
        <f t="shared" si="85"/>
        <v>2.6972600734596455</v>
      </c>
      <c r="AD95" s="30">
        <f t="shared" si="85"/>
        <v>6.5792772171826073</v>
      </c>
      <c r="AE95" s="76">
        <f t="shared" si="85"/>
        <v>2.3407461984101872</v>
      </c>
      <c r="AF95" s="25">
        <f t="shared" si="85"/>
        <v>4.1415869790074566</v>
      </c>
      <c r="AG95" s="30">
        <f t="shared" si="85"/>
        <v>-9.2806891549439143</v>
      </c>
      <c r="AH95" s="76">
        <f t="shared" si="85"/>
        <v>-16.272547069426992</v>
      </c>
      <c r="AI95" s="25">
        <f t="shared" si="85"/>
        <v>8.3507352364830041</v>
      </c>
      <c r="AJ95" s="30">
        <f t="shared" si="85"/>
        <v>2.9115660108483468</v>
      </c>
      <c r="AK95" s="76">
        <f t="shared" si="85"/>
        <v>-4.5538544937182621</v>
      </c>
      <c r="AL95" s="25">
        <f t="shared" si="85"/>
        <v>7.8216050160718993</v>
      </c>
      <c r="AM95" s="30">
        <f t="shared" si="85"/>
        <v>-98.889590457429605</v>
      </c>
      <c r="AN95" s="76">
        <f t="shared" si="85"/>
        <v>-64.831768534549383</v>
      </c>
      <c r="AO95" s="25">
        <f t="shared" si="85"/>
        <v>-96.842577814408259</v>
      </c>
      <c r="AP95" s="30">
        <f t="shared" si="85"/>
        <v>13.046035303218531</v>
      </c>
      <c r="AQ95" s="76">
        <f t="shared" si="83"/>
        <v>4.077864844721546</v>
      </c>
      <c r="AR95" s="25">
        <f t="shared" si="83"/>
        <v>8.6167894315251345</v>
      </c>
      <c r="AS95" s="30">
        <f t="shared" si="83"/>
        <v>1.1953210225101003</v>
      </c>
      <c r="AT95" s="76">
        <f t="shared" si="83"/>
        <v>-4.5184079011271052</v>
      </c>
      <c r="AU95" s="25">
        <f t="shared" si="83"/>
        <v>5.9841156793034429</v>
      </c>
      <c r="AV95" s="30">
        <f t="shared" si="83"/>
        <v>6.3527016790430224</v>
      </c>
      <c r="AW95" s="76">
        <f t="shared" si="83"/>
        <v>0.99056683822564651</v>
      </c>
      <c r="AX95" s="25">
        <f t="shared" si="83"/>
        <v>5.3095402953890414</v>
      </c>
      <c r="AY95" s="22"/>
      <c r="AZ95" s="30">
        <f t="shared" ref="AZ95:BW95" si="95">+AVERAGE(B95:B95)/AVERAGE(B91:B91)*100-100</f>
        <v>5.3067217350461533</v>
      </c>
      <c r="BA95" s="77">
        <f t="shared" si="95"/>
        <v>2.540926271762217</v>
      </c>
      <c r="BB95" s="25">
        <f t="shared" si="95"/>
        <v>2.6972600734596455</v>
      </c>
      <c r="BC95" s="30">
        <f t="shared" si="95"/>
        <v>6.5792772171826073</v>
      </c>
      <c r="BD95" s="77">
        <f t="shared" si="95"/>
        <v>2.3407461984101872</v>
      </c>
      <c r="BE95" s="25">
        <f t="shared" si="95"/>
        <v>4.1415869790074566</v>
      </c>
      <c r="BF95" s="30">
        <f t="shared" si="95"/>
        <v>-9.2806891549439143</v>
      </c>
      <c r="BG95" s="77">
        <f t="shared" si="95"/>
        <v>-16.272547069426992</v>
      </c>
      <c r="BH95" s="25">
        <f t="shared" si="95"/>
        <v>8.3507352364830041</v>
      </c>
      <c r="BI95" s="30">
        <f t="shared" si="95"/>
        <v>2.9115660108483468</v>
      </c>
      <c r="BJ95" s="77">
        <f t="shared" si="95"/>
        <v>-4.5538544937182621</v>
      </c>
      <c r="BK95" s="25">
        <f t="shared" si="95"/>
        <v>7.8216050160718993</v>
      </c>
      <c r="BL95" s="30">
        <f t="shared" si="95"/>
        <v>-98.889590457429605</v>
      </c>
      <c r="BM95" s="77">
        <f t="shared" si="95"/>
        <v>-64.831768534549383</v>
      </c>
      <c r="BN95" s="25">
        <f t="shared" si="95"/>
        <v>-96.842577814408259</v>
      </c>
      <c r="BO95" s="30">
        <f t="shared" si="95"/>
        <v>13.046035303218531</v>
      </c>
      <c r="BP95" s="77">
        <f t="shared" si="95"/>
        <v>4.077864844721546</v>
      </c>
      <c r="BQ95" s="25">
        <f t="shared" si="95"/>
        <v>8.6167894315251345</v>
      </c>
      <c r="BR95" s="30">
        <f t="shared" si="95"/>
        <v>1.1953210225101003</v>
      </c>
      <c r="BS95" s="77">
        <f t="shared" si="95"/>
        <v>-4.5184079011271052</v>
      </c>
      <c r="BT95" s="25">
        <f t="shared" si="95"/>
        <v>5.9841156793034429</v>
      </c>
      <c r="BU95" s="30">
        <f t="shared" si="95"/>
        <v>6.3527016790430224</v>
      </c>
      <c r="BV95" s="77">
        <f t="shared" si="95"/>
        <v>0.99056683822564651</v>
      </c>
      <c r="BW95" s="25">
        <f t="shared" si="95"/>
        <v>5.3095402953890414</v>
      </c>
    </row>
    <row r="96" spans="1:75" x14ac:dyDescent="0.3">
      <c r="A96" s="24" t="s">
        <v>125</v>
      </c>
      <c r="B96" s="36">
        <v>31510755.14060057</v>
      </c>
      <c r="C96" s="65">
        <v>30345968.312807187</v>
      </c>
      <c r="D96" s="27">
        <v>103.83835775410665</v>
      </c>
      <c r="E96" s="37">
        <v>5380656.1285562031</v>
      </c>
      <c r="F96" s="65">
        <v>5113809.3012224529</v>
      </c>
      <c r="G96" s="27">
        <v>105.2181614842376</v>
      </c>
      <c r="H96" s="26">
        <v>6986346.9830900542</v>
      </c>
      <c r="I96" s="29">
        <v>7037568.286241211</v>
      </c>
      <c r="J96" s="27">
        <v>99.272173269688949</v>
      </c>
      <c r="K96" s="37">
        <v>9565099.7028556615</v>
      </c>
      <c r="L96" s="65">
        <v>8759209.2851613611</v>
      </c>
      <c r="M96" s="27">
        <v>109.20049277803568</v>
      </c>
      <c r="N96" s="26">
        <v>-2578752.7197656073</v>
      </c>
      <c r="O96" s="65">
        <v>-1721640.9989201501</v>
      </c>
      <c r="P96" s="27">
        <v>149.78457886301823</v>
      </c>
      <c r="Q96" s="37">
        <v>19427606.406293776</v>
      </c>
      <c r="R96" s="65">
        <v>18703067.794574458</v>
      </c>
      <c r="S96" s="27">
        <v>103.87390250453723</v>
      </c>
      <c r="T96" s="37">
        <v>13859013.031877454</v>
      </c>
      <c r="U96" s="65">
        <v>13230437.230668405</v>
      </c>
      <c r="V96" s="27">
        <v>104.75098283034818</v>
      </c>
      <c r="W96" s="26">
        <v>49446351.626663148</v>
      </c>
      <c r="X96" s="29">
        <v>47969976.464176901</v>
      </c>
      <c r="Y96" s="27">
        <v>103.07770666426902</v>
      </c>
      <c r="Z96" s="18"/>
      <c r="AA96" s="30">
        <f t="shared" si="85"/>
        <v>7.0027103315696024</v>
      </c>
      <c r="AB96" s="76">
        <f t="shared" si="85"/>
        <v>4.9257009345152056</v>
      </c>
      <c r="AC96" s="25">
        <f t="shared" si="85"/>
        <v>1.9795049054289109</v>
      </c>
      <c r="AD96" s="30">
        <f t="shared" si="85"/>
        <v>3.7986580775716305</v>
      </c>
      <c r="AE96" s="76">
        <f t="shared" si="85"/>
        <v>0.2557772323951184</v>
      </c>
      <c r="AF96" s="25">
        <f t="shared" si="85"/>
        <v>3.5338420817027298</v>
      </c>
      <c r="AG96" s="30">
        <f t="shared" si="85"/>
        <v>-30.997574949703804</v>
      </c>
      <c r="AH96" s="76">
        <f t="shared" si="85"/>
        <v>-27.088831303243722</v>
      </c>
      <c r="AI96" s="25">
        <f t="shared" si="85"/>
        <v>-5.3609669359667862</v>
      </c>
      <c r="AJ96" s="30">
        <f t="shared" si="85"/>
        <v>9.3771430387127594</v>
      </c>
      <c r="AK96" s="76">
        <f t="shared" si="85"/>
        <v>3.3797052655773427</v>
      </c>
      <c r="AL96" s="25">
        <f t="shared" si="85"/>
        <v>5.8013686126578961</v>
      </c>
      <c r="AM96" s="30">
        <f t="shared" si="85"/>
        <v>-286.90378460798775</v>
      </c>
      <c r="AN96" s="76">
        <f t="shared" si="85"/>
        <v>-245.97623446597569</v>
      </c>
      <c r="AO96" s="25">
        <f t="shared" si="85"/>
        <v>28.03713240839312</v>
      </c>
      <c r="AP96" s="30">
        <f t="shared" si="85"/>
        <v>25.307179121615775</v>
      </c>
      <c r="AQ96" s="76">
        <f t="shared" si="83"/>
        <v>18.577840564201949</v>
      </c>
      <c r="AR96" s="25">
        <f t="shared" si="83"/>
        <v>5.6750388819657616</v>
      </c>
      <c r="AS96" s="30">
        <f t="shared" si="83"/>
        <v>-4.2376450488939383</v>
      </c>
      <c r="AT96" s="76">
        <f t="shared" si="83"/>
        <v>-7.1126105713643568</v>
      </c>
      <c r="AU96" s="25">
        <f t="shared" si="83"/>
        <v>3.0951085396572608</v>
      </c>
      <c r="AV96" s="30">
        <f t="shared" si="83"/>
        <v>7.9879362831024423</v>
      </c>
      <c r="AW96" s="76">
        <f t="shared" si="83"/>
        <v>6.1195912840652227</v>
      </c>
      <c r="AX96" s="25">
        <f t="shared" si="83"/>
        <v>1.7606032745036941</v>
      </c>
      <c r="AY96" s="31"/>
      <c r="AZ96" s="30">
        <f t="shared" ref="AZ96:BW96" si="96">+AVERAGE(B95:B96)/AVERAGE(B91:B92)*100-100</f>
        <v>6.1577049209816721</v>
      </c>
      <c r="BA96" s="77">
        <f t="shared" si="96"/>
        <v>3.7328124672845462</v>
      </c>
      <c r="BB96" s="25">
        <f t="shared" si="96"/>
        <v>2.3369667428684693</v>
      </c>
      <c r="BC96" s="30">
        <f t="shared" si="96"/>
        <v>5.1599905075754009</v>
      </c>
      <c r="BD96" s="77">
        <f t="shared" si="96"/>
        <v>1.2779770117351745</v>
      </c>
      <c r="BE96" s="25">
        <f t="shared" si="96"/>
        <v>3.8372937448079227</v>
      </c>
      <c r="BF96" s="30">
        <f t="shared" si="96"/>
        <v>-20.221824139093329</v>
      </c>
      <c r="BG96" s="77">
        <f t="shared" si="96"/>
        <v>-21.3969219911436</v>
      </c>
      <c r="BH96" s="25">
        <f t="shared" si="96"/>
        <v>1.0831091846757772</v>
      </c>
      <c r="BI96" s="30">
        <f t="shared" si="96"/>
        <v>6.1383754125208867</v>
      </c>
      <c r="BJ96" s="77">
        <f t="shared" si="96"/>
        <v>-0.62511375199562735</v>
      </c>
      <c r="BK96" s="25">
        <f t="shared" si="96"/>
        <v>6.8036684584759115</v>
      </c>
      <c r="BL96" s="30">
        <f t="shared" si="96"/>
        <v>-199.6697746074899</v>
      </c>
      <c r="BM96" s="77">
        <f t="shared" si="96"/>
        <v>-130.29108521195468</v>
      </c>
      <c r="BN96" s="25">
        <f t="shared" si="96"/>
        <v>-13.018537016642497</v>
      </c>
      <c r="BO96" s="30">
        <f t="shared" si="96"/>
        <v>18.971204352424408</v>
      </c>
      <c r="BP96" s="77">
        <f t="shared" si="96"/>
        <v>10.924149946777945</v>
      </c>
      <c r="BQ96" s="25">
        <f t="shared" si="96"/>
        <v>7.1132313002865573</v>
      </c>
      <c r="BR96" s="30">
        <f t="shared" si="96"/>
        <v>-1.5258203320671129</v>
      </c>
      <c r="BS96" s="77">
        <f t="shared" si="96"/>
        <v>-5.8099414878477091</v>
      </c>
      <c r="BT96" s="25">
        <f t="shared" si="96"/>
        <v>4.5309346229958578</v>
      </c>
      <c r="BU96" s="30">
        <f t="shared" si="96"/>
        <v>7.1654122325119971</v>
      </c>
      <c r="BV96" s="77">
        <f t="shared" si="96"/>
        <v>3.4824255982378531</v>
      </c>
      <c r="BW96" s="25">
        <f t="shared" si="96"/>
        <v>3.4954428574479834</v>
      </c>
    </row>
    <row r="97" spans="1:77" x14ac:dyDescent="0.3">
      <c r="A97" s="24" t="s">
        <v>126</v>
      </c>
      <c r="B97" s="36">
        <v>31699954.086986922</v>
      </c>
      <c r="C97" s="65">
        <v>30228279.81335317</v>
      </c>
      <c r="D97" s="27">
        <v>104.86853463948566</v>
      </c>
      <c r="E97" s="37">
        <v>5358702.9662773237</v>
      </c>
      <c r="F97" s="65">
        <v>5134269.1815961963</v>
      </c>
      <c r="G97" s="27">
        <v>104.37128979301691</v>
      </c>
      <c r="H97" s="26">
        <v>10057412.487576639</v>
      </c>
      <c r="I97" s="29">
        <v>7714021.0867282841</v>
      </c>
      <c r="J97" s="27">
        <v>130.37833802243659</v>
      </c>
      <c r="K97" s="37">
        <v>9911167.7376079112</v>
      </c>
      <c r="L97" s="65">
        <v>9060070.6202871874</v>
      </c>
      <c r="M97" s="27">
        <v>109.39393469422809</v>
      </c>
      <c r="N97" s="26">
        <v>146244.74996872805</v>
      </c>
      <c r="O97" s="65">
        <v>-1346049.5335589033</v>
      </c>
      <c r="P97" s="27">
        <v>-10.864737613486076</v>
      </c>
      <c r="Q97" s="37">
        <v>20133689.337062892</v>
      </c>
      <c r="R97" s="65">
        <v>18740603.137624603</v>
      </c>
      <c r="S97" s="27">
        <v>107.43351849034921</v>
      </c>
      <c r="T97" s="37">
        <v>16024986.839884819</v>
      </c>
      <c r="U97" s="65">
        <v>15216125.199152349</v>
      </c>
      <c r="V97" s="27">
        <v>105.31581877873566</v>
      </c>
      <c r="W97" s="26">
        <v>51224772.038018957</v>
      </c>
      <c r="X97" s="29">
        <v>46601048.020149902</v>
      </c>
      <c r="Y97" s="27">
        <v>109.92193140349504</v>
      </c>
      <c r="Z97" s="18"/>
      <c r="AA97" s="30">
        <f t="shared" si="85"/>
        <v>5.5576293449792473</v>
      </c>
      <c r="AB97" s="76">
        <f t="shared" si="85"/>
        <v>3.2836271121946936</v>
      </c>
      <c r="AC97" s="25">
        <f t="shared" si="85"/>
        <v>2.2017064043600811</v>
      </c>
      <c r="AD97" s="30">
        <f t="shared" si="85"/>
        <v>1.7317620107099856</v>
      </c>
      <c r="AE97" s="76">
        <f t="shared" si="85"/>
        <v>-0.63374847109605525</v>
      </c>
      <c r="AF97" s="25">
        <f t="shared" si="85"/>
        <v>2.380597481950872</v>
      </c>
      <c r="AG97" s="30">
        <f t="shared" si="85"/>
        <v>5.0162591703501533</v>
      </c>
      <c r="AH97" s="76">
        <f t="shared" si="85"/>
        <v>-9.4690059574029277</v>
      </c>
      <c r="AI97" s="25">
        <f t="shared" si="85"/>
        <v>16.000338095191367</v>
      </c>
      <c r="AJ97" s="30">
        <f t="shared" si="85"/>
        <v>4.2011718292750828</v>
      </c>
      <c r="AK97" s="76">
        <f t="shared" si="85"/>
        <v>0.40003407015947801</v>
      </c>
      <c r="AL97" s="25">
        <f t="shared" si="85"/>
        <v>3.7859924992250171</v>
      </c>
      <c r="AM97" s="30">
        <f t="shared" si="85"/>
        <v>123.49701399887491</v>
      </c>
      <c r="AN97" s="76">
        <f t="shared" si="85"/>
        <v>167.545963320917</v>
      </c>
      <c r="AO97" s="25">
        <f t="shared" si="85"/>
        <v>-16.464067996124498</v>
      </c>
      <c r="AP97" s="30">
        <f t="shared" si="85"/>
        <v>19.923129160701379</v>
      </c>
      <c r="AQ97" s="76">
        <f t="shared" si="83"/>
        <v>13.663060502971931</v>
      </c>
      <c r="AR97" s="25">
        <f t="shared" si="83"/>
        <v>5.5075665128388778</v>
      </c>
      <c r="AS97" s="30">
        <f t="shared" si="83"/>
        <v>1.8295971876205073</v>
      </c>
      <c r="AT97" s="76">
        <f t="shared" si="83"/>
        <v>0.73194343610147428</v>
      </c>
      <c r="AU97" s="25">
        <f t="shared" si="83"/>
        <v>1.0896779254689051</v>
      </c>
      <c r="AV97" s="30">
        <f t="shared" si="83"/>
        <v>11.534714785515177</v>
      </c>
      <c r="AW97" s="76">
        <f t="shared" si="83"/>
        <v>5.1054438458491944</v>
      </c>
      <c r="AX97" s="25">
        <f t="shared" si="83"/>
        <v>6.1169723512088865</v>
      </c>
      <c r="AY97" s="31"/>
      <c r="AZ97" s="30">
        <f t="shared" ref="AZ97:BW97" si="97">+AVERAGE(B95:B97)/AVERAGE(B91:B93)*100-100</f>
        <v>5.954587320967434</v>
      </c>
      <c r="BA97" s="77">
        <f t="shared" si="97"/>
        <v>3.5819371630595924</v>
      </c>
      <c r="BB97" s="25">
        <f t="shared" si="97"/>
        <v>2.2915296331652399</v>
      </c>
      <c r="BC97" s="30">
        <f t="shared" si="97"/>
        <v>3.989155825804886</v>
      </c>
      <c r="BD97" s="77">
        <f t="shared" si="97"/>
        <v>0.62699331381892875</v>
      </c>
      <c r="BE97" s="25">
        <f t="shared" si="97"/>
        <v>3.3502692990545313</v>
      </c>
      <c r="BF97" s="30">
        <f t="shared" si="97"/>
        <v>-12.076340565605207</v>
      </c>
      <c r="BG97" s="77">
        <f t="shared" si="97"/>
        <v>-17.879415426396193</v>
      </c>
      <c r="BH97" s="25">
        <f t="shared" si="97"/>
        <v>6.4863375558787908</v>
      </c>
      <c r="BI97" s="30">
        <f t="shared" si="97"/>
        <v>5.4567975011872818</v>
      </c>
      <c r="BJ97" s="77">
        <f t="shared" si="97"/>
        <v>-0.27113066526705154</v>
      </c>
      <c r="BK97" s="25">
        <f t="shared" si="97"/>
        <v>5.7784307397649997</v>
      </c>
      <c r="BL97" s="30">
        <f t="shared" si="97"/>
        <v>-191.65805462555221</v>
      </c>
      <c r="BM97" s="77">
        <f t="shared" si="97"/>
        <v>-184.57046610279997</v>
      </c>
      <c r="BN97" s="25">
        <f t="shared" si="97"/>
        <v>-12.740674197582948</v>
      </c>
      <c r="BO97" s="30">
        <f t="shared" si="97"/>
        <v>19.298217619595334</v>
      </c>
      <c r="BP97" s="77">
        <f t="shared" si="97"/>
        <v>11.829250667198352</v>
      </c>
      <c r="BQ97" s="25">
        <f t="shared" si="97"/>
        <v>6.5573883150865413</v>
      </c>
      <c r="BR97" s="30">
        <f t="shared" si="97"/>
        <v>-0.34271657508149644</v>
      </c>
      <c r="BS97" s="77">
        <f t="shared" si="97"/>
        <v>-3.5494381243895248</v>
      </c>
      <c r="BT97" s="25">
        <f t="shared" si="97"/>
        <v>3.360013009527691</v>
      </c>
      <c r="BU97" s="30">
        <f t="shared" si="97"/>
        <v>8.6189342728172562</v>
      </c>
      <c r="BV97" s="77">
        <f t="shared" si="97"/>
        <v>4.00622855957144</v>
      </c>
      <c r="BW97" s="25">
        <f t="shared" si="97"/>
        <v>4.3953730474990209</v>
      </c>
    </row>
    <row r="98" spans="1:77" x14ac:dyDescent="0.3">
      <c r="A98" s="24" t="s">
        <v>127</v>
      </c>
      <c r="B98" s="36">
        <v>33498612.328446083</v>
      </c>
      <c r="C98" s="65">
        <v>31579687.834294897</v>
      </c>
      <c r="D98" s="27">
        <v>106.0764517503155</v>
      </c>
      <c r="E98" s="37">
        <v>7215491.2932751263</v>
      </c>
      <c r="F98" s="65">
        <v>6880116.8807340059</v>
      </c>
      <c r="G98" s="27">
        <v>104.87454527815146</v>
      </c>
      <c r="H98" s="26">
        <v>14442741.316065203</v>
      </c>
      <c r="I98" s="29">
        <v>13022580.370152261</v>
      </c>
      <c r="J98" s="27">
        <v>110.90537286425931</v>
      </c>
      <c r="K98" s="37">
        <v>10536618.442420186</v>
      </c>
      <c r="L98" s="65">
        <v>9548116.6044873539</v>
      </c>
      <c r="M98" s="27">
        <v>110.3528463138821</v>
      </c>
      <c r="N98" s="26">
        <v>3906122.8736450169</v>
      </c>
      <c r="O98" s="65">
        <v>3474463.7656649072</v>
      </c>
      <c r="P98" s="27">
        <v>112.42376197000009</v>
      </c>
      <c r="Q98" s="37">
        <v>17709514.378745962</v>
      </c>
      <c r="R98" s="65">
        <v>16194287.136484608</v>
      </c>
      <c r="S98" s="27">
        <v>109.35655413227576</v>
      </c>
      <c r="T98" s="37">
        <v>18175832.185485952</v>
      </c>
      <c r="U98" s="65">
        <v>17141865.374106869</v>
      </c>
      <c r="V98" s="27">
        <v>106.03182202644589</v>
      </c>
      <c r="W98" s="26">
        <v>54690527.131046422</v>
      </c>
      <c r="X98" s="29">
        <v>50534806.847558901</v>
      </c>
      <c r="Y98" s="27">
        <v>108.22348108705251</v>
      </c>
      <c r="Z98" s="18"/>
      <c r="AA98" s="30">
        <f t="shared" si="85"/>
        <v>6.4824564786465402</v>
      </c>
      <c r="AB98" s="76">
        <f t="shared" si="85"/>
        <v>3.882400118657614</v>
      </c>
      <c r="AC98" s="25">
        <f t="shared" si="85"/>
        <v>2.5028843740797697</v>
      </c>
      <c r="AD98" s="30">
        <f t="shared" si="85"/>
        <v>5.7523338231216741</v>
      </c>
      <c r="AE98" s="76">
        <f t="shared" si="85"/>
        <v>3.0089912858818337</v>
      </c>
      <c r="AF98" s="25">
        <f t="shared" si="85"/>
        <v>2.6632068744622899</v>
      </c>
      <c r="AG98" s="30">
        <f t="shared" si="85"/>
        <v>24.906677295669866</v>
      </c>
      <c r="AH98" s="76">
        <f t="shared" si="85"/>
        <v>29.718895094207966</v>
      </c>
      <c r="AI98" s="25">
        <f t="shared" si="85"/>
        <v>-3.7097277116361624</v>
      </c>
      <c r="AJ98" s="30">
        <f t="shared" si="85"/>
        <v>10.561378235087631</v>
      </c>
      <c r="AK98" s="76">
        <f t="shared" si="85"/>
        <v>8.8791136593966655</v>
      </c>
      <c r="AL98" s="25">
        <f t="shared" si="85"/>
        <v>1.5450755605464792</v>
      </c>
      <c r="AM98" s="30">
        <f t="shared" si="85"/>
        <v>92.162563397012548</v>
      </c>
      <c r="AN98" s="76">
        <f t="shared" si="85"/>
        <v>173.66349669293055</v>
      </c>
      <c r="AO98" s="25">
        <f t="shared" si="85"/>
        <v>-29.781441178970141</v>
      </c>
      <c r="AP98" s="30">
        <f t="shared" si="85"/>
        <v>6.7144888916388084</v>
      </c>
      <c r="AQ98" s="76">
        <f t="shared" si="83"/>
        <v>0.88934145414101806</v>
      </c>
      <c r="AR98" s="25">
        <f t="shared" si="83"/>
        <v>5.7737986526015845</v>
      </c>
      <c r="AS98" s="30">
        <f t="shared" si="83"/>
        <v>13.452430548045839</v>
      </c>
      <c r="AT98" s="76">
        <f t="shared" si="83"/>
        <v>13.915367399938688</v>
      </c>
      <c r="AU98" s="25">
        <f t="shared" si="83"/>
        <v>-0.40638665568934584</v>
      </c>
      <c r="AV98" s="30">
        <f t="shared" si="83"/>
        <v>8.4705976803382868</v>
      </c>
      <c r="AW98" s="76">
        <f t="shared" si="83"/>
        <v>5.0154265957581572</v>
      </c>
      <c r="AX98" s="25">
        <f t="shared" si="83"/>
        <v>3.2901557386233691</v>
      </c>
      <c r="AY98" s="22"/>
      <c r="AZ98" s="30">
        <f t="shared" ref="AZ98:BW98" si="98">+AVERAGE(B95:B98)/AVERAGE(B91:B94)*100-100</f>
        <v>6.0927660268212662</v>
      </c>
      <c r="BA98" s="77">
        <f t="shared" si="98"/>
        <v>3.6596502196947824</v>
      </c>
      <c r="BB98" s="25">
        <f t="shared" si="98"/>
        <v>2.3450149062943808</v>
      </c>
      <c r="BC98" s="30">
        <f t="shared" si="98"/>
        <v>4.5299277579429429</v>
      </c>
      <c r="BD98" s="77">
        <f t="shared" si="98"/>
        <v>1.3550272224733817</v>
      </c>
      <c r="BE98" s="25">
        <f t="shared" si="98"/>
        <v>3.1778518052410192</v>
      </c>
      <c r="BF98" s="30">
        <f t="shared" si="98"/>
        <v>-1.7061664993650112</v>
      </c>
      <c r="BG98" s="77">
        <f t="shared" si="98"/>
        <v>-5.6060825781030132</v>
      </c>
      <c r="BH98" s="25">
        <f t="shared" si="98"/>
        <v>3.7262297189761853</v>
      </c>
      <c r="BI98" s="30">
        <f t="shared" si="98"/>
        <v>6.7872570412009168</v>
      </c>
      <c r="BJ98" s="77">
        <f t="shared" si="98"/>
        <v>2.0278769339699352</v>
      </c>
      <c r="BK98" s="25">
        <f t="shared" si="98"/>
        <v>4.6802312142308722</v>
      </c>
      <c r="BL98" s="30">
        <f t="shared" si="98"/>
        <v>-68.175720794719894</v>
      </c>
      <c r="BM98" s="77">
        <f t="shared" si="98"/>
        <v>-71.718854512015653</v>
      </c>
      <c r="BN98" s="25">
        <f t="shared" si="98"/>
        <v>-21.230006591716148</v>
      </c>
      <c r="BO98" s="30">
        <f t="shared" si="98"/>
        <v>16.10836614945211</v>
      </c>
      <c r="BP98" s="77">
        <f t="shared" si="98"/>
        <v>9.1663971891076557</v>
      </c>
      <c r="BQ98" s="25">
        <f t="shared" si="98"/>
        <v>6.3535973229880369</v>
      </c>
      <c r="BR98" s="30">
        <f t="shared" si="98"/>
        <v>3.3010973593360546</v>
      </c>
      <c r="BS98" s="77">
        <f t="shared" si="98"/>
        <v>0.92288596116713961</v>
      </c>
      <c r="BT98" s="25">
        <f t="shared" si="98"/>
        <v>2.3882604929188318</v>
      </c>
      <c r="BU98" s="30">
        <f t="shared" si="98"/>
        <v>8.5792526649933905</v>
      </c>
      <c r="BV98" s="77">
        <f t="shared" si="98"/>
        <v>4.2680258331433407</v>
      </c>
      <c r="BW98" s="25">
        <f t="shared" si="98"/>
        <v>4.1105185383039071</v>
      </c>
    </row>
    <row r="99" spans="1:77" x14ac:dyDescent="0.3">
      <c r="A99" s="24" t="s">
        <v>128</v>
      </c>
      <c r="B99" s="36">
        <v>33149602.476831827</v>
      </c>
      <c r="C99" s="65">
        <v>30957847.56879298</v>
      </c>
      <c r="D99" s="27">
        <v>107.07980392748055</v>
      </c>
      <c r="E99" s="37">
        <v>5330375.9976317072</v>
      </c>
      <c r="F99" s="65">
        <v>5038609.9433178985</v>
      </c>
      <c r="G99" s="27">
        <v>105.79060609168096</v>
      </c>
      <c r="H99" s="26">
        <v>11765797.098628687</v>
      </c>
      <c r="I99" s="29">
        <v>11360046.573478315</v>
      </c>
      <c r="J99" s="27">
        <v>103.57173293723685</v>
      </c>
      <c r="K99" s="37">
        <v>10255436.162469517</v>
      </c>
      <c r="L99" s="65">
        <v>9255416.5226087328</v>
      </c>
      <c r="M99" s="27">
        <v>110.80469622753316</v>
      </c>
      <c r="N99" s="26">
        <v>1510360.9361591693</v>
      </c>
      <c r="O99" s="65">
        <v>2104630.0508695822</v>
      </c>
      <c r="P99" s="27">
        <v>71.763725674026404</v>
      </c>
      <c r="Q99" s="37">
        <v>21615386.626396116</v>
      </c>
      <c r="R99" s="65">
        <v>20277955.062881839</v>
      </c>
      <c r="S99" s="27">
        <v>106.59549525268652</v>
      </c>
      <c r="T99" s="37">
        <v>16716634.831148284</v>
      </c>
      <c r="U99" s="65">
        <v>15569937.903549539</v>
      </c>
      <c r="V99" s="27">
        <v>107.36481375007494</v>
      </c>
      <c r="W99" s="26">
        <v>55144527.36834006</v>
      </c>
      <c r="X99" s="29">
        <v>52064521.244921505</v>
      </c>
      <c r="Y99" s="27">
        <v>105.91574847856494</v>
      </c>
      <c r="Z99" s="18"/>
      <c r="AA99" s="30">
        <f t="shared" si="85"/>
        <v>7.6514015655523338</v>
      </c>
      <c r="AB99" s="76">
        <f t="shared" si="85"/>
        <v>4.3012108748206117</v>
      </c>
      <c r="AC99" s="25">
        <f t="shared" si="85"/>
        <v>3.2120343212050955</v>
      </c>
      <c r="AD99" s="30">
        <f t="shared" si="85"/>
        <v>0.58831211986019127</v>
      </c>
      <c r="AE99" s="76">
        <f t="shared" si="85"/>
        <v>0.352965561149162</v>
      </c>
      <c r="AF99" s="25">
        <f t="shared" si="85"/>
        <v>0.23451878815443195</v>
      </c>
      <c r="AG99" s="30">
        <f t="shared" si="85"/>
        <v>30.062066842551644</v>
      </c>
      <c r="AH99" s="76">
        <f t="shared" si="85"/>
        <v>26.551295401783108</v>
      </c>
      <c r="AI99" s="25">
        <f t="shared" si="85"/>
        <v>2.7741884661253806</v>
      </c>
      <c r="AJ99" s="30">
        <f t="shared" si="85"/>
        <v>13.532590337527878</v>
      </c>
      <c r="AK99" s="76">
        <f t="shared" si="85"/>
        <v>12.273803661268204</v>
      </c>
      <c r="AL99" s="25">
        <f t="shared" si="85"/>
        <v>1.1211757642570603</v>
      </c>
      <c r="AM99" s="30">
        <f t="shared" si="85"/>
        <v>11289.25368397379</v>
      </c>
      <c r="AN99" s="76">
        <f t="shared" si="85"/>
        <v>187.11683271838575</v>
      </c>
      <c r="AO99" s="25">
        <f t="shared" si="85"/>
        <v>3866.7662728589548</v>
      </c>
      <c r="AP99" s="30">
        <f t="shared" si="85"/>
        <v>15.332481368062204</v>
      </c>
      <c r="AQ99" s="76">
        <f t="shared" si="83"/>
        <v>10.494471485439007</v>
      </c>
      <c r="AR99" s="25">
        <f t="shared" si="83"/>
        <v>4.3785085512271706</v>
      </c>
      <c r="AS99" s="30">
        <f t="shared" si="83"/>
        <v>14.535581552781991</v>
      </c>
      <c r="AT99" s="76">
        <f t="shared" si="83"/>
        <v>13.506671288827093</v>
      </c>
      <c r="AU99" s="25">
        <f t="shared" si="83"/>
        <v>0.90647558621182611</v>
      </c>
      <c r="AV99" s="30">
        <f t="shared" si="83"/>
        <v>11.887655705787097</v>
      </c>
      <c r="AW99" s="76">
        <f t="shared" si="83"/>
        <v>7.7638600284508215</v>
      </c>
      <c r="AX99" s="25">
        <f t="shared" si="83"/>
        <v>3.8266963305207753</v>
      </c>
      <c r="AY99" s="22"/>
      <c r="AZ99" s="30">
        <f t="shared" ref="AZ99:BW99" si="99">+AVERAGE(B99:B99)/AVERAGE(B95:B95)*100-100</f>
        <v>7.6514015655523338</v>
      </c>
      <c r="BA99" s="77">
        <f t="shared" si="99"/>
        <v>4.3012108748206117</v>
      </c>
      <c r="BB99" s="25">
        <f t="shared" si="99"/>
        <v>3.2120343212050955</v>
      </c>
      <c r="BC99" s="30">
        <f t="shared" si="99"/>
        <v>0.58831211986019127</v>
      </c>
      <c r="BD99" s="77">
        <f t="shared" si="99"/>
        <v>0.352965561149162</v>
      </c>
      <c r="BE99" s="25">
        <f t="shared" si="99"/>
        <v>0.23451878815443195</v>
      </c>
      <c r="BF99" s="30">
        <f t="shared" si="99"/>
        <v>30.062066842551644</v>
      </c>
      <c r="BG99" s="77">
        <f t="shared" si="99"/>
        <v>26.551295401783108</v>
      </c>
      <c r="BH99" s="25">
        <f t="shared" si="99"/>
        <v>2.7741884661253806</v>
      </c>
      <c r="BI99" s="30">
        <f t="shared" si="99"/>
        <v>13.532590337527878</v>
      </c>
      <c r="BJ99" s="77">
        <f t="shared" si="99"/>
        <v>12.273803661268204</v>
      </c>
      <c r="BK99" s="25">
        <f t="shared" si="99"/>
        <v>1.1211757642570603</v>
      </c>
      <c r="BL99" s="30">
        <f t="shared" si="99"/>
        <v>11289.25368397379</v>
      </c>
      <c r="BM99" s="77">
        <f t="shared" si="99"/>
        <v>187.11683271838575</v>
      </c>
      <c r="BN99" s="25">
        <f t="shared" si="99"/>
        <v>3866.7662728589548</v>
      </c>
      <c r="BO99" s="30">
        <f t="shared" si="99"/>
        <v>15.332481368062204</v>
      </c>
      <c r="BP99" s="77">
        <f t="shared" si="99"/>
        <v>10.494471485439007</v>
      </c>
      <c r="BQ99" s="25">
        <f t="shared" si="99"/>
        <v>4.3785085512271706</v>
      </c>
      <c r="BR99" s="30">
        <f t="shared" si="99"/>
        <v>14.535581552781991</v>
      </c>
      <c r="BS99" s="77">
        <f t="shared" si="99"/>
        <v>13.506671288827093</v>
      </c>
      <c r="BT99" s="25">
        <f t="shared" si="99"/>
        <v>0.90647558621182611</v>
      </c>
      <c r="BU99" s="30">
        <f t="shared" si="99"/>
        <v>11.887655705787097</v>
      </c>
      <c r="BV99" s="77">
        <f t="shared" si="99"/>
        <v>7.7638600284508215</v>
      </c>
      <c r="BW99" s="25">
        <f t="shared" si="99"/>
        <v>3.8266963305207753</v>
      </c>
      <c r="BX99" s="20"/>
      <c r="BY99" s="20"/>
    </row>
    <row r="100" spans="1:77" x14ac:dyDescent="0.3">
      <c r="A100" s="24" t="s">
        <v>129</v>
      </c>
      <c r="B100" s="36">
        <v>33933667.950521693</v>
      </c>
      <c r="C100" s="65">
        <v>31413747.2515256</v>
      </c>
      <c r="D100" s="27">
        <v>108.02171316532036</v>
      </c>
      <c r="E100" s="37">
        <v>5765039.9116515415</v>
      </c>
      <c r="F100" s="65">
        <v>5428387.7067845408</v>
      </c>
      <c r="G100" s="27">
        <v>106.20169787147378</v>
      </c>
      <c r="H100" s="26">
        <v>11365962.318082782</v>
      </c>
      <c r="I100" s="29">
        <v>10568951.51552582</v>
      </c>
      <c r="J100" s="27">
        <v>107.54105836691701</v>
      </c>
      <c r="K100" s="37">
        <v>9542248.842853887</v>
      </c>
      <c r="L100" s="65">
        <v>8552930.2303727753</v>
      </c>
      <c r="M100" s="27">
        <v>111.56701371148672</v>
      </c>
      <c r="N100" s="26">
        <v>1823713.4752288945</v>
      </c>
      <c r="O100" s="65">
        <v>2016021.2851530444</v>
      </c>
      <c r="P100" s="27">
        <v>90.461022840363952</v>
      </c>
      <c r="Q100" s="37">
        <v>17796400.523274586</v>
      </c>
      <c r="R100" s="65">
        <v>16642438.925586656</v>
      </c>
      <c r="S100" s="27">
        <v>106.93384907613384</v>
      </c>
      <c r="T100" s="37">
        <v>16147024.453186532</v>
      </c>
      <c r="U100" s="65">
        <v>14996121.885004038</v>
      </c>
      <c r="V100" s="27">
        <v>107.67466800422172</v>
      </c>
      <c r="W100" s="26">
        <v>52714046.250344075</v>
      </c>
      <c r="X100" s="29">
        <v>49057403.51441858</v>
      </c>
      <c r="Y100" s="27">
        <v>107.45380406211422</v>
      </c>
      <c r="Z100" s="18"/>
      <c r="AA100" s="30">
        <f t="shared" si="85"/>
        <v>7.6891613644614978</v>
      </c>
      <c r="AB100" s="76">
        <f t="shared" si="85"/>
        <v>3.51868468230019</v>
      </c>
      <c r="AC100" s="25">
        <f t="shared" si="85"/>
        <v>4.0287187718435007</v>
      </c>
      <c r="AD100" s="30">
        <f t="shared" si="85"/>
        <v>7.1438087458393369</v>
      </c>
      <c r="AE100" s="76">
        <f t="shared" si="85"/>
        <v>6.15154744794431</v>
      </c>
      <c r="AF100" s="25">
        <f t="shared" si="85"/>
        <v>0.93475914553356176</v>
      </c>
      <c r="AG100" s="30">
        <f t="shared" si="85"/>
        <v>62.688202369468172</v>
      </c>
      <c r="AH100" s="76">
        <f t="shared" si="85"/>
        <v>50.179026130213686</v>
      </c>
      <c r="AI100" s="25">
        <f t="shared" si="85"/>
        <v>8.3295094938279419</v>
      </c>
      <c r="AJ100" s="30">
        <f t="shared" si="85"/>
        <v>-0.23889829391900719</v>
      </c>
      <c r="AK100" s="76">
        <f t="shared" si="85"/>
        <v>-2.3549963024406253</v>
      </c>
      <c r="AL100" s="25">
        <f t="shared" si="85"/>
        <v>2.1671339325009455</v>
      </c>
      <c r="AM100" s="30">
        <f t="shared" si="85"/>
        <v>-170.72075818865869</v>
      </c>
      <c r="AN100" s="76">
        <f t="shared" si="85"/>
        <v>-217.09881946454203</v>
      </c>
      <c r="AO100" s="25">
        <f t="shared" si="85"/>
        <v>-39.605917026282903</v>
      </c>
      <c r="AP100" s="30">
        <f t="shared" si="85"/>
        <v>-8.3963296811013493</v>
      </c>
      <c r="AQ100" s="76">
        <f t="shared" si="83"/>
        <v>-11.017598244420455</v>
      </c>
      <c r="AR100" s="25">
        <f t="shared" si="83"/>
        <v>2.9458280644293353</v>
      </c>
      <c r="AS100" s="30">
        <f t="shared" si="83"/>
        <v>16.509194529555373</v>
      </c>
      <c r="AT100" s="76">
        <f t="shared" si="83"/>
        <v>13.345625874273765</v>
      </c>
      <c r="AU100" s="25">
        <f t="shared" si="83"/>
        <v>2.7910813768770737</v>
      </c>
      <c r="AV100" s="30">
        <f t="shared" si="83"/>
        <v>6.6085656801398329</v>
      </c>
      <c r="AW100" s="76">
        <f t="shared" si="83"/>
        <v>2.2668909396979871</v>
      </c>
      <c r="AX100" s="25">
        <f t="shared" si="83"/>
        <v>4.2454353511166545</v>
      </c>
      <c r="AY100" s="22"/>
      <c r="AZ100" s="30">
        <f t="shared" ref="AZ100:BW100" si="100">+AVERAGE(B99:B100)/AVERAGE(B95:B96)*100-100</f>
        <v>7.6704988220746628</v>
      </c>
      <c r="BA100" s="77">
        <f t="shared" si="100"/>
        <v>3.9056147304107327</v>
      </c>
      <c r="BB100" s="25">
        <f t="shared" si="100"/>
        <v>3.6205554661522683</v>
      </c>
      <c r="BC100" s="30">
        <f t="shared" si="100"/>
        <v>3.8910600352379845</v>
      </c>
      <c r="BD100" s="77">
        <f t="shared" si="100"/>
        <v>3.278839051650408</v>
      </c>
      <c r="BE100" s="25">
        <f t="shared" si="100"/>
        <v>0.584099193841908</v>
      </c>
      <c r="BF100" s="30">
        <f t="shared" si="100"/>
        <v>44.279156972229373</v>
      </c>
      <c r="BG100" s="77">
        <f t="shared" si="100"/>
        <v>36.934689203214134</v>
      </c>
      <c r="BH100" s="25">
        <f t="shared" si="100"/>
        <v>5.530968183917679</v>
      </c>
      <c r="BI100" s="30">
        <f t="shared" si="100"/>
        <v>6.4498543931766221</v>
      </c>
      <c r="BJ100" s="77">
        <f t="shared" si="100"/>
        <v>4.7376001183329777</v>
      </c>
      <c r="BK100" s="25">
        <f t="shared" si="100"/>
        <v>1.6432568391406193</v>
      </c>
      <c r="BL100" s="30">
        <f t="shared" si="100"/>
        <v>-229.95850857360008</v>
      </c>
      <c r="BM100" s="77">
        <f t="shared" si="100"/>
        <v>-516.80890902583906</v>
      </c>
      <c r="BN100" s="25">
        <f t="shared" si="100"/>
        <v>7.0128543042981732</v>
      </c>
      <c r="BO100" s="30">
        <f t="shared" si="100"/>
        <v>3.254903881081276</v>
      </c>
      <c r="BP100" s="77">
        <f t="shared" si="100"/>
        <v>-0.36346583920695252</v>
      </c>
      <c r="BQ100" s="25">
        <f t="shared" si="100"/>
        <v>3.6560831271351901</v>
      </c>
      <c r="BR100" s="30">
        <f t="shared" si="100"/>
        <v>15.496858544642848</v>
      </c>
      <c r="BS100" s="77">
        <f t="shared" si="100"/>
        <v>13.427603087956697</v>
      </c>
      <c r="BT100" s="25">
        <f t="shared" si="100"/>
        <v>1.8414179967428481</v>
      </c>
      <c r="BU100" s="30">
        <f t="shared" si="100"/>
        <v>9.2438136822747339</v>
      </c>
      <c r="BV100" s="77">
        <f t="shared" si="100"/>
        <v>5.0251823811376113</v>
      </c>
      <c r="BW100" s="25">
        <f t="shared" si="100"/>
        <v>4.037153728275797</v>
      </c>
      <c r="BX100" s="20"/>
      <c r="BY100" s="20"/>
    </row>
    <row r="101" spans="1:77" x14ac:dyDescent="0.3">
      <c r="A101" s="24" t="s">
        <v>130</v>
      </c>
      <c r="B101" s="36">
        <v>34809120.086816147</v>
      </c>
      <c r="C101" s="65">
        <v>32077094.083921753</v>
      </c>
      <c r="D101" s="27">
        <v>108.5170620373115</v>
      </c>
      <c r="E101" s="37">
        <v>5671706.2415369283</v>
      </c>
      <c r="F101" s="65">
        <v>5323120.5673988964</v>
      </c>
      <c r="G101" s="27">
        <v>106.54852111133688</v>
      </c>
      <c r="H101" s="26">
        <v>8840986.6713476982</v>
      </c>
      <c r="I101" s="29">
        <v>7007780.4260578174</v>
      </c>
      <c r="J101" s="27">
        <v>126.15958454510452</v>
      </c>
      <c r="K101" s="37">
        <v>11245917.070566745</v>
      </c>
      <c r="L101" s="65">
        <v>10088853.549024617</v>
      </c>
      <c r="M101" s="27">
        <v>111.46873146606427</v>
      </c>
      <c r="N101" s="26">
        <v>-2404930.3992190473</v>
      </c>
      <c r="O101" s="65">
        <v>-3081073.1229667999</v>
      </c>
      <c r="P101" s="27">
        <v>78.054960179046745</v>
      </c>
      <c r="Q101" s="37">
        <v>22995705.019749608</v>
      </c>
      <c r="R101" s="65">
        <v>21491975.963881698</v>
      </c>
      <c r="S101" s="27">
        <v>106.99669987717742</v>
      </c>
      <c r="T101" s="37">
        <v>18809297.11294505</v>
      </c>
      <c r="U101" s="65">
        <v>17264365.527058799</v>
      </c>
      <c r="V101" s="27">
        <v>108.94867282243791</v>
      </c>
      <c r="W101" s="26">
        <v>53508220.906505331</v>
      </c>
      <c r="X101" s="29">
        <v>48635605.514201373</v>
      </c>
      <c r="Y101" s="27">
        <v>110.01861772005938</v>
      </c>
      <c r="Z101" s="18"/>
      <c r="AA101" s="30">
        <f t="shared" si="85"/>
        <v>9.8081088423580951</v>
      </c>
      <c r="AB101" s="76">
        <f t="shared" si="85"/>
        <v>6.1161742645768413</v>
      </c>
      <c r="AC101" s="25">
        <f t="shared" si="85"/>
        <v>3.479144063916479</v>
      </c>
      <c r="AD101" s="30">
        <f t="shared" si="85"/>
        <v>5.8410267788559196</v>
      </c>
      <c r="AE101" s="76">
        <f t="shared" si="85"/>
        <v>3.6782525248118816</v>
      </c>
      <c r="AF101" s="25">
        <f t="shared" si="85"/>
        <v>2.086044277729755</v>
      </c>
      <c r="AG101" s="30">
        <f t="shared" si="85"/>
        <v>-12.094818798886138</v>
      </c>
      <c r="AH101" s="76">
        <f t="shared" si="85"/>
        <v>-9.155285586210411</v>
      </c>
      <c r="AI101" s="25">
        <f t="shared" si="85"/>
        <v>-3.2357779224076921</v>
      </c>
      <c r="AJ101" s="30">
        <f t="shared" si="85"/>
        <v>13.467124846390504</v>
      </c>
      <c r="AK101" s="76">
        <f t="shared" si="85"/>
        <v>11.355131453763661</v>
      </c>
      <c r="AL101" s="25">
        <f t="shared" si="85"/>
        <v>1.896628709476019</v>
      </c>
      <c r="AM101" s="30">
        <f t="shared" si="85"/>
        <v>-1744.4558862682597</v>
      </c>
      <c r="AN101" s="76">
        <f t="shared" si="85"/>
        <v>128.89745482252505</v>
      </c>
      <c r="AO101" s="25">
        <f t="shared" si="85"/>
        <v>-818.42471448329718</v>
      </c>
      <c r="AP101" s="30">
        <f t="shared" ref="AP101:AX116" si="101">+Q101/Q97*100-100</f>
        <v>14.215058327229684</v>
      </c>
      <c r="AQ101" s="76">
        <f t="shared" si="101"/>
        <v>14.681346198155694</v>
      </c>
      <c r="AR101" s="25">
        <f t="shared" si="101"/>
        <v>-0.40659434719252374</v>
      </c>
      <c r="AS101" s="30">
        <f t="shared" si="101"/>
        <v>17.374805364147463</v>
      </c>
      <c r="AT101" s="76">
        <f t="shared" si="101"/>
        <v>13.460984982040983</v>
      </c>
      <c r="AU101" s="25">
        <f t="shared" si="101"/>
        <v>3.4494856383680883</v>
      </c>
      <c r="AV101" s="30">
        <f t="shared" si="101"/>
        <v>4.4577043052365326</v>
      </c>
      <c r="AW101" s="76">
        <f t="shared" si="101"/>
        <v>4.3659050182127714</v>
      </c>
      <c r="AX101" s="25">
        <f t="shared" si="101"/>
        <v>8.7959077255874263E-2</v>
      </c>
      <c r="AY101" s="22"/>
      <c r="AZ101" s="30">
        <f t="shared" ref="AZ101:BW101" si="102">+AVERAGE(B99:B101)/AVERAGE(B95:B97)*100-100</f>
        <v>8.3913405949292752</v>
      </c>
      <c r="BA101" s="77">
        <f t="shared" si="102"/>
        <v>4.6459735227858658</v>
      </c>
      <c r="BB101" s="25">
        <f t="shared" si="102"/>
        <v>3.573093783562058</v>
      </c>
      <c r="BC101" s="30">
        <f t="shared" si="102"/>
        <v>4.5425707106421953</v>
      </c>
      <c r="BD101" s="77">
        <f t="shared" si="102"/>
        <v>3.4131439043460432</v>
      </c>
      <c r="BE101" s="25">
        <f t="shared" si="102"/>
        <v>1.0815405120306849</v>
      </c>
      <c r="BF101" s="30">
        <f t="shared" si="102"/>
        <v>22.547644385141965</v>
      </c>
      <c r="BG101" s="77">
        <f t="shared" si="102"/>
        <v>21.950885643126128</v>
      </c>
      <c r="BH101" s="25">
        <f t="shared" si="102"/>
        <v>2.0718216211967899</v>
      </c>
      <c r="BI101" s="30">
        <f t="shared" si="102"/>
        <v>8.8893861899033624</v>
      </c>
      <c r="BJ101" s="77">
        <f t="shared" si="102"/>
        <v>7.0380087574589254</v>
      </c>
      <c r="BK101" s="25">
        <f t="shared" si="102"/>
        <v>1.7277170172391436</v>
      </c>
      <c r="BL101" s="30">
        <f t="shared" si="102"/>
        <v>-138.40633600848525</v>
      </c>
      <c r="BM101" s="77">
        <f t="shared" si="102"/>
        <v>-144.52787521417429</v>
      </c>
      <c r="BN101" s="25">
        <f t="shared" si="102"/>
        <v>70.73934143680961</v>
      </c>
      <c r="BO101" s="30">
        <f t="shared" si="102"/>
        <v>7.0397514945392174</v>
      </c>
      <c r="BP101" s="77">
        <f t="shared" si="102"/>
        <v>4.6897722131829198</v>
      </c>
      <c r="BQ101" s="25">
        <f t="shared" si="102"/>
        <v>2.263536868445243</v>
      </c>
      <c r="BR101" s="30">
        <f t="shared" si="102"/>
        <v>16.17344692746785</v>
      </c>
      <c r="BS101" s="77">
        <f t="shared" si="102"/>
        <v>13.439649998434319</v>
      </c>
      <c r="BT101" s="25">
        <f t="shared" si="102"/>
        <v>2.3765603490681428</v>
      </c>
      <c r="BU101" s="30">
        <f t="shared" si="102"/>
        <v>7.6088931573964516</v>
      </c>
      <c r="BV101" s="77">
        <f t="shared" si="102"/>
        <v>4.810162522082436</v>
      </c>
      <c r="BW101" s="25">
        <f t="shared" si="102"/>
        <v>2.6590998003037924</v>
      </c>
      <c r="BX101" s="20"/>
      <c r="BY101" s="20"/>
    </row>
    <row r="102" spans="1:77" x14ac:dyDescent="0.3">
      <c r="A102" s="24" t="s">
        <v>131</v>
      </c>
      <c r="B102" s="36">
        <v>36228803.083928555</v>
      </c>
      <c r="C102" s="65">
        <v>33203682.174145043</v>
      </c>
      <c r="D102" s="27">
        <v>109.11079950084303</v>
      </c>
      <c r="E102" s="37">
        <v>7572276.5334083736</v>
      </c>
      <c r="F102" s="65">
        <v>6960329.2170270244</v>
      </c>
      <c r="G102" s="27">
        <v>108.79193063001023</v>
      </c>
      <c r="H102" s="26">
        <v>13166537.023123274</v>
      </c>
      <c r="I102" s="29">
        <v>11876454.873611961</v>
      </c>
      <c r="J102" s="27">
        <v>110.86251885129221</v>
      </c>
      <c r="K102" s="37">
        <v>11010871.298277693</v>
      </c>
      <c r="L102" s="65">
        <v>9810487.0483454857</v>
      </c>
      <c r="M102" s="27">
        <v>112.23572534183866</v>
      </c>
      <c r="N102" s="26">
        <v>2155665.7248455808</v>
      </c>
      <c r="O102" s="65">
        <v>2065967.8252664749</v>
      </c>
      <c r="P102" s="27">
        <v>104.34168908547916</v>
      </c>
      <c r="Q102" s="37">
        <v>21229913.307510607</v>
      </c>
      <c r="R102" s="65">
        <v>19681216.761106461</v>
      </c>
      <c r="S102" s="27">
        <v>107.86890650716596</v>
      </c>
      <c r="T102" s="37">
        <v>20442047.270329267</v>
      </c>
      <c r="U102" s="65">
        <v>18756231.666067522</v>
      </c>
      <c r="V102" s="27">
        <v>108.98802933486691</v>
      </c>
      <c r="W102" s="26">
        <v>57755482.677641541</v>
      </c>
      <c r="X102" s="29">
        <v>52965451.359822959</v>
      </c>
      <c r="Y102" s="27">
        <v>109.04369016942252</v>
      </c>
      <c r="Z102" s="18"/>
      <c r="AA102" s="30">
        <f t="shared" ref="AA102:AP117" si="103">+B102/B98*100-100</f>
        <v>8.1501607550593178</v>
      </c>
      <c r="AB102" s="76">
        <f t="shared" si="103"/>
        <v>5.1425281604162052</v>
      </c>
      <c r="AC102" s="25">
        <f t="shared" si="103"/>
        <v>2.8605290811101156</v>
      </c>
      <c r="AD102" s="30">
        <f t="shared" si="103"/>
        <v>4.9447116714806754</v>
      </c>
      <c r="AE102" s="76">
        <f t="shared" si="103"/>
        <v>1.1658571748633051</v>
      </c>
      <c r="AF102" s="25">
        <f t="shared" si="103"/>
        <v>3.7353061617277632</v>
      </c>
      <c r="AG102" s="30">
        <f t="shared" si="103"/>
        <v>-8.836302368182416</v>
      </c>
      <c r="AH102" s="76">
        <f t="shared" si="103"/>
        <v>-8.8010629534467597</v>
      </c>
      <c r="AI102" s="25">
        <f t="shared" si="103"/>
        <v>-3.8640159498442017E-2</v>
      </c>
      <c r="AJ102" s="30">
        <f t="shared" si="103"/>
        <v>4.5009967709201248</v>
      </c>
      <c r="AK102" s="76">
        <f t="shared" si="103"/>
        <v>2.7478764108811191</v>
      </c>
      <c r="AL102" s="25">
        <f t="shared" si="103"/>
        <v>1.7062351274574183</v>
      </c>
      <c r="AM102" s="30">
        <f t="shared" si="103"/>
        <v>-44.813161424335554</v>
      </c>
      <c r="AN102" s="76">
        <f t="shared" si="103"/>
        <v>-40.538512858224863</v>
      </c>
      <c r="AO102" s="25">
        <f t="shared" si="103"/>
        <v>-7.1889365227589508</v>
      </c>
      <c r="AP102" s="30">
        <f t="shared" si="103"/>
        <v>19.878574044862816</v>
      </c>
      <c r="AQ102" s="76">
        <f t="shared" si="101"/>
        <v>21.531850060667651</v>
      </c>
      <c r="AR102" s="25">
        <f t="shared" si="101"/>
        <v>-1.3603643941728194</v>
      </c>
      <c r="AS102" s="30">
        <f t="shared" si="101"/>
        <v>12.468287898547885</v>
      </c>
      <c r="AT102" s="76">
        <f t="shared" si="101"/>
        <v>9.4176815459021412</v>
      </c>
      <c r="AU102" s="25">
        <f t="shared" si="101"/>
        <v>2.7880378285716034</v>
      </c>
      <c r="AV102" s="30">
        <f t="shared" si="101"/>
        <v>5.6041799327533255</v>
      </c>
      <c r="AW102" s="76">
        <f t="shared" si="101"/>
        <v>4.8098422926523341</v>
      </c>
      <c r="AX102" s="25">
        <f t="shared" si="101"/>
        <v>0.75788458671945591</v>
      </c>
      <c r="AY102" s="31"/>
      <c r="AZ102" s="30">
        <f t="shared" ref="AZ102:BW102" si="104">+AVERAGE(B99:B102)/AVERAGE(B95:B98)*100-100</f>
        <v>8.3279757867296809</v>
      </c>
      <c r="BA102" s="77">
        <f t="shared" si="104"/>
        <v>4.7746805722679113</v>
      </c>
      <c r="BB102" s="25">
        <f t="shared" si="104"/>
        <v>3.392494542011363</v>
      </c>
      <c r="BC102" s="30">
        <f t="shared" si="104"/>
        <v>4.6673508901422025</v>
      </c>
      <c r="BD102" s="77">
        <f t="shared" si="104"/>
        <v>2.7150745913710637</v>
      </c>
      <c r="BE102" s="25">
        <f t="shared" si="104"/>
        <v>1.7441780631710202</v>
      </c>
      <c r="BF102" s="30">
        <f t="shared" si="104"/>
        <v>11.364842273066785</v>
      </c>
      <c r="BG102" s="77">
        <f t="shared" si="104"/>
        <v>11.053988659446006</v>
      </c>
      <c r="BH102" s="25">
        <f t="shared" si="104"/>
        <v>1.5414689536165724</v>
      </c>
      <c r="BI102" s="30">
        <f t="shared" si="104"/>
        <v>7.7051706200287811</v>
      </c>
      <c r="BJ102" s="77">
        <f t="shared" si="104"/>
        <v>5.8877272618685481</v>
      </c>
      <c r="BK102" s="25">
        <f t="shared" si="104"/>
        <v>1.7223111768065706</v>
      </c>
      <c r="BL102" s="30">
        <f t="shared" si="104"/>
        <v>107.46917385764277</v>
      </c>
      <c r="BM102" s="77">
        <f t="shared" si="104"/>
        <v>172.46521762376813</v>
      </c>
      <c r="BN102" s="25">
        <f t="shared" si="104"/>
        <v>36.131813151751658</v>
      </c>
      <c r="BO102" s="30">
        <f t="shared" si="104"/>
        <v>10.030956542919995</v>
      </c>
      <c r="BP102" s="77">
        <f t="shared" si="104"/>
        <v>8.4784313379555414</v>
      </c>
      <c r="BQ102" s="25">
        <f t="shared" si="104"/>
        <v>1.3261938279079004</v>
      </c>
      <c r="BR102" s="30">
        <f t="shared" si="104"/>
        <v>15.098602576630029</v>
      </c>
      <c r="BS102" s="77">
        <f t="shared" si="104"/>
        <v>12.277128944420127</v>
      </c>
      <c r="BT102" s="25">
        <f t="shared" si="104"/>
        <v>2.4798261854621444</v>
      </c>
      <c r="BU102" s="30">
        <f t="shared" si="104"/>
        <v>7.0731478168655713</v>
      </c>
      <c r="BV102" s="77">
        <f t="shared" si="104"/>
        <v>4.810078855522022</v>
      </c>
      <c r="BW102" s="25">
        <f t="shared" si="104"/>
        <v>2.1729489783055129</v>
      </c>
      <c r="BX102" s="20"/>
      <c r="BY102" s="20"/>
    </row>
    <row r="103" spans="1:77" x14ac:dyDescent="0.3">
      <c r="A103" s="24" t="s">
        <v>132</v>
      </c>
      <c r="B103" s="36">
        <v>36588438.824572645</v>
      </c>
      <c r="C103" s="65">
        <v>33173589.619192082</v>
      </c>
      <c r="D103" s="27">
        <v>110.29387909050685</v>
      </c>
      <c r="E103" s="37">
        <v>6018450.4216369344</v>
      </c>
      <c r="F103" s="65">
        <v>5395376.4883766649</v>
      </c>
      <c r="G103" s="27">
        <v>111.54829388834249</v>
      </c>
      <c r="H103" s="26">
        <v>13685939.727986764</v>
      </c>
      <c r="I103" s="29">
        <v>13248252.240758862</v>
      </c>
      <c r="J103" s="27">
        <v>103.30373757438988</v>
      </c>
      <c r="K103" s="37">
        <v>10934447.039011016</v>
      </c>
      <c r="L103" s="65">
        <v>9719186.1384323239</v>
      </c>
      <c r="M103" s="27">
        <v>112.50373110741462</v>
      </c>
      <c r="N103" s="26">
        <v>2751492.6889757477</v>
      </c>
      <c r="O103" s="65">
        <v>3529066.1023265384</v>
      </c>
      <c r="P103" s="27">
        <v>77.96659538799301</v>
      </c>
      <c r="Q103" s="37">
        <v>20945214.110138953</v>
      </c>
      <c r="R103" s="65">
        <v>19946757.841130495</v>
      </c>
      <c r="S103" s="27">
        <v>105.00560681069496</v>
      </c>
      <c r="T103" s="37">
        <v>18964784.237079121</v>
      </c>
      <c r="U103" s="65">
        <v>17117467.744401526</v>
      </c>
      <c r="V103" s="27">
        <v>110.79199634117482</v>
      </c>
      <c r="W103" s="26">
        <v>58273258.847256176</v>
      </c>
      <c r="X103" s="29">
        <v>54646508.445056573</v>
      </c>
      <c r="Y103" s="27">
        <v>106.63674680303876</v>
      </c>
      <c r="Z103" s="18"/>
      <c r="AA103" s="30">
        <f t="shared" si="103"/>
        <v>10.373688040887401</v>
      </c>
      <c r="AB103" s="76">
        <f t="shared" si="103"/>
        <v>7.1572871643462719</v>
      </c>
      <c r="AC103" s="25">
        <f t="shared" si="103"/>
        <v>3.0015698994023268</v>
      </c>
      <c r="AD103" s="30">
        <f t="shared" si="103"/>
        <v>12.908553248606466</v>
      </c>
      <c r="AE103" s="76">
        <f t="shared" si="103"/>
        <v>7.080654169944296</v>
      </c>
      <c r="AF103" s="25">
        <f t="shared" si="103"/>
        <v>5.4425321957903776</v>
      </c>
      <c r="AG103" s="30">
        <f t="shared" si="103"/>
        <v>16.319698642277885</v>
      </c>
      <c r="AH103" s="76">
        <f t="shared" si="103"/>
        <v>16.621460616973522</v>
      </c>
      <c r="AI103" s="25">
        <f t="shared" si="103"/>
        <v>-0.25875338303875139</v>
      </c>
      <c r="AJ103" s="30">
        <f t="shared" si="103"/>
        <v>6.6209848687507531</v>
      </c>
      <c r="AK103" s="76">
        <f t="shared" si="103"/>
        <v>5.0107914072879964</v>
      </c>
      <c r="AL103" s="25">
        <f t="shared" si="103"/>
        <v>1.5333599908009035</v>
      </c>
      <c r="AM103" s="30">
        <f t="shared" si="103"/>
        <v>82.17451359492668</v>
      </c>
      <c r="AN103" s="76">
        <f t="shared" si="103"/>
        <v>67.681065889390567</v>
      </c>
      <c r="AO103" s="25">
        <f t="shared" si="103"/>
        <v>8.6434611019806908</v>
      </c>
      <c r="AP103" s="30">
        <f t="shared" si="103"/>
        <v>-3.1004419575764928</v>
      </c>
      <c r="AQ103" s="76">
        <f t="shared" si="101"/>
        <v>-1.6332870879943329</v>
      </c>
      <c r="AR103" s="25">
        <f t="shared" si="101"/>
        <v>-1.4915156013138358</v>
      </c>
      <c r="AS103" s="30">
        <f t="shared" si="101"/>
        <v>13.448576394944254</v>
      </c>
      <c r="AT103" s="76">
        <f t="shared" si="101"/>
        <v>9.9392165237806722</v>
      </c>
      <c r="AU103" s="25">
        <f t="shared" si="101"/>
        <v>3.1920910318698077</v>
      </c>
      <c r="AV103" s="30">
        <f t="shared" si="101"/>
        <v>5.6736935254112097</v>
      </c>
      <c r="AW103" s="76">
        <f t="shared" si="101"/>
        <v>4.9592066505113905</v>
      </c>
      <c r="AX103" s="25">
        <f t="shared" si="101"/>
        <v>0.68072815877778226</v>
      </c>
      <c r="AY103" s="31"/>
      <c r="AZ103" s="30">
        <f t="shared" ref="AZ103:BW103" si="105">+AVERAGE(B103:B103)/AVERAGE(B99:B99)*100-100</f>
        <v>10.373688040887401</v>
      </c>
      <c r="BA103" s="77">
        <f t="shared" si="105"/>
        <v>7.1572871643462719</v>
      </c>
      <c r="BB103" s="25">
        <f t="shared" si="105"/>
        <v>3.0015698994023268</v>
      </c>
      <c r="BC103" s="30">
        <f t="shared" si="105"/>
        <v>12.908553248606466</v>
      </c>
      <c r="BD103" s="77">
        <f t="shared" si="105"/>
        <v>7.080654169944296</v>
      </c>
      <c r="BE103" s="25">
        <f t="shared" si="105"/>
        <v>5.4425321957903776</v>
      </c>
      <c r="BF103" s="30">
        <f t="shared" si="105"/>
        <v>16.319698642277885</v>
      </c>
      <c r="BG103" s="77">
        <f t="shared" si="105"/>
        <v>16.621460616973522</v>
      </c>
      <c r="BH103" s="25">
        <f t="shared" si="105"/>
        <v>-0.25875338303875139</v>
      </c>
      <c r="BI103" s="30">
        <f t="shared" si="105"/>
        <v>6.6209848687507531</v>
      </c>
      <c r="BJ103" s="77">
        <f t="shared" si="105"/>
        <v>5.0107914072879964</v>
      </c>
      <c r="BK103" s="25">
        <f t="shared" si="105"/>
        <v>1.5333599908009035</v>
      </c>
      <c r="BL103" s="30">
        <f t="shared" si="105"/>
        <v>82.17451359492668</v>
      </c>
      <c r="BM103" s="77">
        <f t="shared" si="105"/>
        <v>67.681065889390567</v>
      </c>
      <c r="BN103" s="25">
        <f t="shared" si="105"/>
        <v>8.6434611019806908</v>
      </c>
      <c r="BO103" s="30">
        <f t="shared" si="105"/>
        <v>-3.1004419575764928</v>
      </c>
      <c r="BP103" s="77">
        <f t="shared" si="105"/>
        <v>-1.6332870879943329</v>
      </c>
      <c r="BQ103" s="25">
        <f t="shared" si="105"/>
        <v>-1.4915156013138358</v>
      </c>
      <c r="BR103" s="30">
        <f t="shared" si="105"/>
        <v>13.448576394944254</v>
      </c>
      <c r="BS103" s="77">
        <f t="shared" si="105"/>
        <v>9.9392165237806722</v>
      </c>
      <c r="BT103" s="25">
        <f t="shared" si="105"/>
        <v>3.1920910318698077</v>
      </c>
      <c r="BU103" s="30">
        <f t="shared" si="105"/>
        <v>5.6736935254112097</v>
      </c>
      <c r="BV103" s="77">
        <f t="shared" si="105"/>
        <v>4.9592066505113905</v>
      </c>
      <c r="BW103" s="25">
        <f t="shared" si="105"/>
        <v>0.68072815877778226</v>
      </c>
      <c r="BX103" s="20"/>
      <c r="BY103" s="20"/>
    </row>
    <row r="104" spans="1:77" x14ac:dyDescent="0.3">
      <c r="A104" s="24" t="s">
        <v>133</v>
      </c>
      <c r="B104" s="36">
        <v>36308286.181857444</v>
      </c>
      <c r="C104" s="65">
        <v>32831382.051708393</v>
      </c>
      <c r="D104" s="27">
        <v>110.59018509995417</v>
      </c>
      <c r="E104" s="37">
        <v>6274441.8226447115</v>
      </c>
      <c r="F104" s="65">
        <v>5564629.3507296341</v>
      </c>
      <c r="G104" s="27">
        <v>112.75579067673225</v>
      </c>
      <c r="H104" s="26">
        <v>11789079.413386535</v>
      </c>
      <c r="I104" s="29">
        <v>11213904.734236043</v>
      </c>
      <c r="J104" s="27">
        <v>105.12912043379934</v>
      </c>
      <c r="K104" s="37">
        <v>11215092.836535487</v>
      </c>
      <c r="L104" s="65">
        <v>9944475.1826899219</v>
      </c>
      <c r="M104" s="27">
        <v>112.77712127088712</v>
      </c>
      <c r="N104" s="26">
        <v>573986.57685104758</v>
      </c>
      <c r="O104" s="65">
        <v>1269429.551546121</v>
      </c>
      <c r="P104" s="27">
        <v>45.216103260866419</v>
      </c>
      <c r="Q104" s="37">
        <v>21313568.39388046</v>
      </c>
      <c r="R104" s="65">
        <v>19475128.681316655</v>
      </c>
      <c r="S104" s="27">
        <v>109.43993614957472</v>
      </c>
      <c r="T104" s="37">
        <v>18507960.503095344</v>
      </c>
      <c r="U104" s="65">
        <v>16799297.102975037</v>
      </c>
      <c r="V104" s="27">
        <v>110.17104102419685</v>
      </c>
      <c r="W104" s="26">
        <v>57177415.308673814</v>
      </c>
      <c r="X104" s="29">
        <v>52285747.71501568</v>
      </c>
      <c r="Y104" s="27">
        <v>109.35564242156437</v>
      </c>
      <c r="Z104" s="18"/>
      <c r="AA104" s="30">
        <f t="shared" si="103"/>
        <v>6.997823621066118</v>
      </c>
      <c r="AB104" s="76">
        <f t="shared" si="103"/>
        <v>4.5127847653194237</v>
      </c>
      <c r="AC104" s="25">
        <f t="shared" si="103"/>
        <v>2.3777367154906415</v>
      </c>
      <c r="AD104" s="30">
        <f t="shared" si="103"/>
        <v>8.8360517671982421</v>
      </c>
      <c r="AE104" s="76">
        <f t="shared" si="103"/>
        <v>2.5097994340900698</v>
      </c>
      <c r="AF104" s="25">
        <f t="shared" si="103"/>
        <v>6.1713634872300247</v>
      </c>
      <c r="AG104" s="30">
        <f t="shared" si="103"/>
        <v>3.7226684680327509</v>
      </c>
      <c r="AH104" s="76">
        <f t="shared" si="103"/>
        <v>6.1023387018360751</v>
      </c>
      <c r="AI104" s="25">
        <f t="shared" si="103"/>
        <v>-2.2428065798724361</v>
      </c>
      <c r="AJ104" s="30">
        <f t="shared" si="103"/>
        <v>17.530919820167739</v>
      </c>
      <c r="AK104" s="76">
        <f t="shared" si="103"/>
        <v>16.26980362093397</v>
      </c>
      <c r="AL104" s="25">
        <f t="shared" si="103"/>
        <v>1.0846463655733913</v>
      </c>
      <c r="AM104" s="30">
        <f t="shared" si="103"/>
        <v>-68.526493627020741</v>
      </c>
      <c r="AN104" s="76">
        <f t="shared" si="103"/>
        <v>-37.032929121591415</v>
      </c>
      <c r="AO104" s="25">
        <f t="shared" si="103"/>
        <v>-50.015927477783421</v>
      </c>
      <c r="AP104" s="30">
        <f t="shared" si="103"/>
        <v>19.763366563963487</v>
      </c>
      <c r="AQ104" s="76">
        <f t="shared" si="101"/>
        <v>17.020881184517521</v>
      </c>
      <c r="AR104" s="25">
        <f t="shared" si="101"/>
        <v>2.343586334067723</v>
      </c>
      <c r="AS104" s="30">
        <f t="shared" si="101"/>
        <v>14.621492998624234</v>
      </c>
      <c r="AT104" s="76">
        <f t="shared" si="101"/>
        <v>12.024276888374416</v>
      </c>
      <c r="AU104" s="25">
        <f t="shared" si="101"/>
        <v>2.3184404152304978</v>
      </c>
      <c r="AV104" s="30">
        <f t="shared" si="101"/>
        <v>8.4671342380601402</v>
      </c>
      <c r="AW104" s="76">
        <f t="shared" si="101"/>
        <v>6.5807482037818232</v>
      </c>
      <c r="AX104" s="25">
        <f t="shared" si="101"/>
        <v>1.7699125461866316</v>
      </c>
      <c r="AY104" s="31"/>
      <c r="AZ104" s="30">
        <f t="shared" ref="AZ104:BW104" si="106">+AVERAGE(B103:B104)/AVERAGE(B99:B100)*100-100</f>
        <v>8.6660273746971512</v>
      </c>
      <c r="BA104" s="77">
        <f t="shared" si="106"/>
        <v>5.8253710860673067</v>
      </c>
      <c r="BB104" s="25">
        <f t="shared" si="106"/>
        <v>2.6882874541351214</v>
      </c>
      <c r="BC104" s="30">
        <f t="shared" si="106"/>
        <v>10.792532202389097</v>
      </c>
      <c r="BD104" s="77">
        <f t="shared" si="106"/>
        <v>4.7101203753402388</v>
      </c>
      <c r="BE104" s="25">
        <f t="shared" si="106"/>
        <v>5.8076545099768424</v>
      </c>
      <c r="BF104" s="30">
        <f t="shared" si="106"/>
        <v>10.130054019881214</v>
      </c>
      <c r="BG104" s="77">
        <f t="shared" si="106"/>
        <v>11.551639868403157</v>
      </c>
      <c r="BH104" s="25">
        <f t="shared" si="106"/>
        <v>-1.269431984395311</v>
      </c>
      <c r="BI104" s="30">
        <f t="shared" si="106"/>
        <v>11.879443831896054</v>
      </c>
      <c r="BJ104" s="77">
        <f t="shared" si="106"/>
        <v>10.418230248296993</v>
      </c>
      <c r="BK104" s="25">
        <f t="shared" si="106"/>
        <v>1.3082340555278478</v>
      </c>
      <c r="BL104" s="30">
        <f t="shared" si="106"/>
        <v>-0.25779705251659379</v>
      </c>
      <c r="BM104" s="77">
        <f t="shared" si="106"/>
        <v>16.449931396144478</v>
      </c>
      <c r="BN104" s="25">
        <f t="shared" si="106"/>
        <v>-24.066642249759838</v>
      </c>
      <c r="BO104" s="30">
        <f t="shared" si="106"/>
        <v>7.2237154421262773</v>
      </c>
      <c r="BP104" s="77">
        <f t="shared" si="106"/>
        <v>6.7753679301470981</v>
      </c>
      <c r="BQ104" s="25">
        <f t="shared" si="106"/>
        <v>0.42907387475439407</v>
      </c>
      <c r="BR104" s="30">
        <f t="shared" si="106"/>
        <v>14.024869890361444</v>
      </c>
      <c r="BS104" s="77">
        <f t="shared" si="106"/>
        <v>10.962175308175517</v>
      </c>
      <c r="BT104" s="25">
        <f t="shared" si="106"/>
        <v>2.7546362941123732</v>
      </c>
      <c r="BU104" s="30">
        <f t="shared" si="106"/>
        <v>7.0389402367645175</v>
      </c>
      <c r="BV104" s="77">
        <f t="shared" si="106"/>
        <v>5.7458670951528745</v>
      </c>
      <c r="BW104" s="25">
        <f t="shared" si="106"/>
        <v>1.2292459972347558</v>
      </c>
      <c r="BX104" s="20"/>
      <c r="BY104" s="20"/>
    </row>
    <row r="105" spans="1:77" x14ac:dyDescent="0.3">
      <c r="A105" s="24" t="s">
        <v>134</v>
      </c>
      <c r="B105" s="36">
        <v>36328182.879116684</v>
      </c>
      <c r="C105" s="65">
        <v>32798232.19522538</v>
      </c>
      <c r="D105" s="27">
        <v>110.76262483563117</v>
      </c>
      <c r="E105" s="37">
        <v>6248522.2827479402</v>
      </c>
      <c r="F105" s="65">
        <v>5500674.2403452331</v>
      </c>
      <c r="G105" s="27">
        <v>113.59557046511756</v>
      </c>
      <c r="H105" s="26">
        <v>12871843.165758712</v>
      </c>
      <c r="I105" s="29">
        <v>11290391.43043917</v>
      </c>
      <c r="J105" s="27">
        <v>114.00705852461333</v>
      </c>
      <c r="K105" s="37">
        <v>11799911.717618546</v>
      </c>
      <c r="L105" s="65">
        <v>10334471.623180043</v>
      </c>
      <c r="M105" s="27">
        <v>114.18011629304343</v>
      </c>
      <c r="N105" s="26">
        <v>1071931.4481401667</v>
      </c>
      <c r="O105" s="65">
        <v>955919.8072591275</v>
      </c>
      <c r="P105" s="27">
        <v>112.13612690102896</v>
      </c>
      <c r="Q105" s="37">
        <v>20201347.805464294</v>
      </c>
      <c r="R105" s="65">
        <v>18145640.22672002</v>
      </c>
      <c r="S105" s="27">
        <v>111.32893385440971</v>
      </c>
      <c r="T105" s="37">
        <v>21038976.07390862</v>
      </c>
      <c r="U105" s="65">
        <v>18569415.051172771</v>
      </c>
      <c r="V105" s="27">
        <v>113.29907816659998</v>
      </c>
      <c r="W105" s="26">
        <v>54610920.059179015</v>
      </c>
      <c r="X105" s="29">
        <v>49165523.041557036</v>
      </c>
      <c r="Y105" s="27">
        <v>111.07564138597543</v>
      </c>
      <c r="Z105" s="18"/>
      <c r="AA105" s="30">
        <f t="shared" si="103"/>
        <v>4.3639792919553742</v>
      </c>
      <c r="AB105" s="76">
        <f t="shared" si="103"/>
        <v>2.2481404001776042</v>
      </c>
      <c r="AC105" s="25">
        <f t="shared" si="103"/>
        <v>2.0693177240161305</v>
      </c>
      <c r="AD105" s="30">
        <f t="shared" si="103"/>
        <v>10.170061999803167</v>
      </c>
      <c r="AE105" s="76">
        <f t="shared" si="103"/>
        <v>3.3355185308736424</v>
      </c>
      <c r="AF105" s="25">
        <f t="shared" si="103"/>
        <v>6.6139344594158445</v>
      </c>
      <c r="AG105" s="30">
        <f t="shared" si="103"/>
        <v>45.592835327694928</v>
      </c>
      <c r="AH105" s="76">
        <f t="shared" si="103"/>
        <v>61.112231605557156</v>
      </c>
      <c r="AI105" s="25">
        <f t="shared" si="103"/>
        <v>-9.6326617310208604</v>
      </c>
      <c r="AJ105" s="30">
        <f t="shared" si="103"/>
        <v>4.9261847084195267</v>
      </c>
      <c r="AK105" s="76">
        <f t="shared" si="103"/>
        <v>2.4345489104574511</v>
      </c>
      <c r="AL105" s="25">
        <f t="shared" si="103"/>
        <v>2.4324174064944941</v>
      </c>
      <c r="AM105" s="30">
        <f t="shared" si="103"/>
        <v>-144.57224410686706</v>
      </c>
      <c r="AN105" s="76">
        <f t="shared" si="103"/>
        <v>-131.02554756437138</v>
      </c>
      <c r="AO105" s="25">
        <f t="shared" si="103"/>
        <v>43.663037741361933</v>
      </c>
      <c r="AP105" s="30">
        <f t="shared" si="103"/>
        <v>-12.151648370360519</v>
      </c>
      <c r="AQ105" s="76">
        <f t="shared" si="101"/>
        <v>-15.570163221778017</v>
      </c>
      <c r="AR105" s="25">
        <f t="shared" si="101"/>
        <v>4.0489416797016275</v>
      </c>
      <c r="AS105" s="30">
        <f t="shared" si="101"/>
        <v>11.854132281365509</v>
      </c>
      <c r="AT105" s="76">
        <f t="shared" si="101"/>
        <v>7.5592092977210257</v>
      </c>
      <c r="AU105" s="25">
        <f t="shared" si="101"/>
        <v>3.9930778700280882</v>
      </c>
      <c r="AV105" s="30">
        <f t="shared" si="101"/>
        <v>2.0608032447956504</v>
      </c>
      <c r="AW105" s="76">
        <f t="shared" si="101"/>
        <v>1.0895670399352326</v>
      </c>
      <c r="AX105" s="25">
        <f t="shared" si="101"/>
        <v>0.96076799347326869</v>
      </c>
      <c r="AY105" s="31"/>
      <c r="AZ105" s="30">
        <f t="shared" ref="AZ105:BW105" si="107">+AVERAGE(B103:B105)/AVERAGE(B99:B101)*100-100</f>
        <v>7.1963346177037977</v>
      </c>
      <c r="BA105" s="77">
        <f t="shared" si="107"/>
        <v>4.6104557007672753</v>
      </c>
      <c r="BB105" s="25">
        <f t="shared" si="107"/>
        <v>2.480732075877512</v>
      </c>
      <c r="BC105" s="30">
        <f t="shared" si="107"/>
        <v>10.581973222653573</v>
      </c>
      <c r="BD105" s="77">
        <f t="shared" si="107"/>
        <v>4.2467184394285482</v>
      </c>
      <c r="BE105" s="25">
        <f t="shared" si="107"/>
        <v>6.077346585378379</v>
      </c>
      <c r="BF105" s="30">
        <f t="shared" si="107"/>
        <v>19.936092450480444</v>
      </c>
      <c r="BG105" s="77">
        <f t="shared" si="107"/>
        <v>23.554003728592065</v>
      </c>
      <c r="BH105" s="25">
        <f t="shared" si="107"/>
        <v>-4.3977688001003372</v>
      </c>
      <c r="BI105" s="30">
        <f t="shared" si="107"/>
        <v>9.3605423435436848</v>
      </c>
      <c r="BJ105" s="77">
        <f t="shared" si="107"/>
        <v>7.5309802401392716</v>
      </c>
      <c r="BK105" s="25">
        <f t="shared" si="107"/>
        <v>1.6835968831712336</v>
      </c>
      <c r="BL105" s="30">
        <f t="shared" si="107"/>
        <v>373.27547251814491</v>
      </c>
      <c r="BM105" s="77">
        <f t="shared" si="107"/>
        <v>453.53367248980305</v>
      </c>
      <c r="BN105" s="25">
        <f t="shared" si="107"/>
        <v>-2.0646284159925017</v>
      </c>
      <c r="BO105" s="30">
        <f t="shared" si="107"/>
        <v>8.4345866551544191E-2</v>
      </c>
      <c r="BP105" s="77">
        <f t="shared" si="107"/>
        <v>-1.446342964464904</v>
      </c>
      <c r="BQ105" s="25">
        <f t="shared" si="107"/>
        <v>1.6374434163947313</v>
      </c>
      <c r="BR105" s="30">
        <f t="shared" si="107"/>
        <v>13.234707076220673</v>
      </c>
      <c r="BS105" s="77">
        <f t="shared" si="107"/>
        <v>9.7338766114154964</v>
      </c>
      <c r="BT105" s="25">
        <f t="shared" si="107"/>
        <v>3.1710915384111047</v>
      </c>
      <c r="BU105" s="30">
        <f t="shared" si="107"/>
        <v>5.3882211117246186</v>
      </c>
      <c r="BV105" s="77">
        <f t="shared" si="107"/>
        <v>4.2336762074714755</v>
      </c>
      <c r="BW105" s="25">
        <f t="shared" si="107"/>
        <v>1.1379081513318994</v>
      </c>
      <c r="BX105" s="20"/>
      <c r="BY105" s="20"/>
    </row>
    <row r="106" spans="1:77" x14ac:dyDescent="0.3">
      <c r="A106" s="24" t="s">
        <v>135</v>
      </c>
      <c r="B106" s="36">
        <v>38483438.379284494</v>
      </c>
      <c r="C106" s="65">
        <v>34396949.43381574</v>
      </c>
      <c r="D106" s="27">
        <v>111.88038187319982</v>
      </c>
      <c r="E106" s="37">
        <v>8021535.9108532229</v>
      </c>
      <c r="F106" s="65">
        <v>6980961.2546732193</v>
      </c>
      <c r="G106" s="27">
        <v>114.90589358998974</v>
      </c>
      <c r="H106" s="26">
        <v>14183266.30827556</v>
      </c>
      <c r="I106" s="29">
        <v>11106146.130467443</v>
      </c>
      <c r="J106" s="27">
        <v>127.70646218463366</v>
      </c>
      <c r="K106" s="37">
        <v>12047841.278450897</v>
      </c>
      <c r="L106" s="65">
        <v>10302894.504556743</v>
      </c>
      <c r="M106" s="27">
        <v>116.93647132970644</v>
      </c>
      <c r="N106" s="26">
        <v>2135425.029824663</v>
      </c>
      <c r="O106" s="65">
        <v>803251.62591069937</v>
      </c>
      <c r="P106" s="27">
        <v>265.84758261816035</v>
      </c>
      <c r="Q106" s="37">
        <v>22514734.355154883</v>
      </c>
      <c r="R106" s="65">
        <v>20216407.147761241</v>
      </c>
      <c r="S106" s="27">
        <v>111.36862346803377</v>
      </c>
      <c r="T106" s="37">
        <v>22688091.698265884</v>
      </c>
      <c r="U106" s="65">
        <v>19579509.705111455</v>
      </c>
      <c r="V106" s="27">
        <v>115.8767100911771</v>
      </c>
      <c r="W106" s="26">
        <v>60514883.25530228</v>
      </c>
      <c r="X106" s="29">
        <v>53120954.261606187</v>
      </c>
      <c r="Y106" s="27">
        <v>113.91904399398214</v>
      </c>
      <c r="Z106" s="18"/>
      <c r="AA106" s="30">
        <f t="shared" si="103"/>
        <v>6.2233226146963574</v>
      </c>
      <c r="AB106" s="76">
        <f t="shared" si="103"/>
        <v>3.5937799109517528</v>
      </c>
      <c r="AC106" s="25">
        <f t="shared" si="103"/>
        <v>2.5383210324065004</v>
      </c>
      <c r="AD106" s="30">
        <f t="shared" si="103"/>
        <v>5.93294995848008</v>
      </c>
      <c r="AE106" s="76">
        <f t="shared" si="103"/>
        <v>0.2964233012962012</v>
      </c>
      <c r="AF106" s="25">
        <f t="shared" si="103"/>
        <v>5.6198680587556282</v>
      </c>
      <c r="AG106" s="30">
        <f t="shared" si="103"/>
        <v>7.7220706049486694</v>
      </c>
      <c r="AH106" s="76">
        <f t="shared" si="103"/>
        <v>-6.4860158299935904</v>
      </c>
      <c r="AI106" s="25">
        <f t="shared" si="103"/>
        <v>15.193541972409477</v>
      </c>
      <c r="AJ106" s="30">
        <f t="shared" si="103"/>
        <v>9.4176923159151329</v>
      </c>
      <c r="AK106" s="76">
        <f t="shared" si="103"/>
        <v>5.0191948043425612</v>
      </c>
      <c r="AL106" s="25">
        <f t="shared" si="103"/>
        <v>4.1882795995219908</v>
      </c>
      <c r="AM106" s="30">
        <f t="shared" si="103"/>
        <v>-0.93895332600176573</v>
      </c>
      <c r="AN106" s="76">
        <f t="shared" si="103"/>
        <v>-61.119838552805462</v>
      </c>
      <c r="AO106" s="25">
        <f t="shared" si="103"/>
        <v>154.7855846960382</v>
      </c>
      <c r="AP106" s="30">
        <f t="shared" si="103"/>
        <v>6.0519373255741868</v>
      </c>
      <c r="AQ106" s="76">
        <f t="shared" si="101"/>
        <v>2.7192952201634739</v>
      </c>
      <c r="AR106" s="25">
        <f t="shared" si="101"/>
        <v>3.2444168335342454</v>
      </c>
      <c r="AS106" s="30">
        <f t="shared" si="101"/>
        <v>10.987375179376741</v>
      </c>
      <c r="AT106" s="76">
        <f t="shared" si="101"/>
        <v>4.3893573810636468</v>
      </c>
      <c r="AU106" s="25">
        <f t="shared" si="101"/>
        <v>6.320584745270196</v>
      </c>
      <c r="AV106" s="30">
        <f t="shared" si="101"/>
        <v>4.7777292297289904</v>
      </c>
      <c r="AW106" s="76">
        <f t="shared" si="101"/>
        <v>0.29359308339849122</v>
      </c>
      <c r="AX106" s="25">
        <f t="shared" si="101"/>
        <v>4.4710095714706029</v>
      </c>
      <c r="AY106" s="31"/>
      <c r="AZ106" s="30">
        <f t="shared" ref="AZ106:BW106" si="108">+AVERAGE(B103:B106)/AVERAGE(B99:B102)*100-100</f>
        <v>6.9411162885179891</v>
      </c>
      <c r="BA106" s="77">
        <f t="shared" si="108"/>
        <v>4.3460079704665873</v>
      </c>
      <c r="BB106" s="25">
        <f t="shared" si="108"/>
        <v>2.4952528766356608</v>
      </c>
      <c r="BC106" s="30">
        <f t="shared" si="108"/>
        <v>9.1356067686876514</v>
      </c>
      <c r="BD106" s="77">
        <f t="shared" si="108"/>
        <v>3.0381551905100679</v>
      </c>
      <c r="BE106" s="25">
        <f t="shared" si="108"/>
        <v>5.960880034502793</v>
      </c>
      <c r="BF106" s="30">
        <f t="shared" si="108"/>
        <v>16.373422426804524</v>
      </c>
      <c r="BG106" s="77">
        <f t="shared" si="108"/>
        <v>14.812502331425861</v>
      </c>
      <c r="BH106" s="25">
        <f t="shared" si="108"/>
        <v>0.44885681536352706</v>
      </c>
      <c r="BI106" s="30">
        <f t="shared" si="108"/>
        <v>9.3755055790806949</v>
      </c>
      <c r="BJ106" s="77">
        <f t="shared" si="108"/>
        <v>6.8774838255447577</v>
      </c>
      <c r="BK106" s="25">
        <f t="shared" si="108"/>
        <v>2.3137916848143334</v>
      </c>
      <c r="BL106" s="30">
        <f t="shared" si="108"/>
        <v>111.77434917311763</v>
      </c>
      <c r="BM106" s="77">
        <f t="shared" si="108"/>
        <v>111.15987353338716</v>
      </c>
      <c r="BN106" s="25">
        <f t="shared" si="108"/>
        <v>45.425214858411152</v>
      </c>
      <c r="BO106" s="30">
        <f t="shared" si="108"/>
        <v>1.5991160654506302</v>
      </c>
      <c r="BP106" s="77">
        <f t="shared" si="108"/>
        <v>-0.39651503991542825</v>
      </c>
      <c r="BQ106" s="25">
        <f t="shared" si="108"/>
        <v>2.0420757889387176</v>
      </c>
      <c r="BR106" s="30">
        <f t="shared" si="108"/>
        <v>12.597668144916611</v>
      </c>
      <c r="BS106" s="77">
        <f t="shared" si="108"/>
        <v>8.228424237438972</v>
      </c>
      <c r="BT106" s="25">
        <f t="shared" si="108"/>
        <v>3.9638766170684789</v>
      </c>
      <c r="BU106" s="30">
        <f t="shared" si="108"/>
        <v>5.2273097988013717</v>
      </c>
      <c r="BV106" s="77">
        <f t="shared" si="108"/>
        <v>3.2042503408020053</v>
      </c>
      <c r="BW106" s="25">
        <f t="shared" si="108"/>
        <v>1.9783958947634801</v>
      </c>
      <c r="BX106" s="20"/>
      <c r="BY106" s="20"/>
    </row>
    <row r="107" spans="1:77" x14ac:dyDescent="0.3">
      <c r="A107" s="24" t="s">
        <v>136</v>
      </c>
      <c r="B107" s="36">
        <v>37800792.990268558</v>
      </c>
      <c r="C107" s="65">
        <v>33499830.90771554</v>
      </c>
      <c r="D107" s="27">
        <v>112.83875758776574</v>
      </c>
      <c r="E107" s="37">
        <v>6339580.6734126555</v>
      </c>
      <c r="F107" s="65">
        <v>5532839.4262598855</v>
      </c>
      <c r="G107" s="27">
        <v>114.58096259442894</v>
      </c>
      <c r="H107" s="26">
        <v>13254184.081522971</v>
      </c>
      <c r="I107" s="29">
        <v>11283737.98165665</v>
      </c>
      <c r="J107" s="27">
        <v>117.46270697768388</v>
      </c>
      <c r="K107" s="37">
        <v>10699075.228044206</v>
      </c>
      <c r="L107" s="65">
        <v>9127095.4762934465</v>
      </c>
      <c r="M107" s="27">
        <v>117.22322020004931</v>
      </c>
      <c r="N107" s="26">
        <v>2555108.8534787651</v>
      </c>
      <c r="O107" s="65">
        <v>2156642.5053632036</v>
      </c>
      <c r="P107" s="27">
        <v>118.47623549682635</v>
      </c>
      <c r="Q107" s="37">
        <v>21190010.338226397</v>
      </c>
      <c r="R107" s="65">
        <v>19131691.910930935</v>
      </c>
      <c r="S107" s="27">
        <v>110.75868478793262</v>
      </c>
      <c r="T107" s="37">
        <v>19129993.004182734</v>
      </c>
      <c r="U107" s="65">
        <v>16452601.918296734</v>
      </c>
      <c r="V107" s="27">
        <v>116.27335967394012</v>
      </c>
      <c r="W107" s="26">
        <v>59454575.079247855</v>
      </c>
      <c r="X107" s="29">
        <v>52995498.308266275</v>
      </c>
      <c r="Y107" s="27">
        <v>112.18797252062839</v>
      </c>
      <c r="Z107" s="18"/>
      <c r="AA107" s="30">
        <f t="shared" si="103"/>
        <v>3.3134897378614028</v>
      </c>
      <c r="AB107" s="76">
        <f t="shared" si="103"/>
        <v>0.983436800986766</v>
      </c>
      <c r="AC107" s="25">
        <f t="shared" si="103"/>
        <v>2.3073614948029757</v>
      </c>
      <c r="AD107" s="30">
        <f t="shared" si="103"/>
        <v>5.3357630166932353</v>
      </c>
      <c r="AE107" s="76">
        <f t="shared" si="103"/>
        <v>2.5477913947128457</v>
      </c>
      <c r="AF107" s="25">
        <f t="shared" si="103"/>
        <v>2.7187046976461033</v>
      </c>
      <c r="AG107" s="30">
        <f t="shared" si="103"/>
        <v>-3.1547387687297999</v>
      </c>
      <c r="AH107" s="76">
        <f t="shared" si="103"/>
        <v>-14.828478680820197</v>
      </c>
      <c r="AI107" s="25">
        <f t="shared" si="103"/>
        <v>13.706154042198122</v>
      </c>
      <c r="AJ107" s="30">
        <f t="shared" si="103"/>
        <v>-2.1525716858572679</v>
      </c>
      <c r="AK107" s="76">
        <f t="shared" si="103"/>
        <v>-6.0919778025197928</v>
      </c>
      <c r="AL107" s="25">
        <f t="shared" si="103"/>
        <v>4.1949622880761837</v>
      </c>
      <c r="AM107" s="30">
        <f t="shared" si="103"/>
        <v>-7.1373562533465105</v>
      </c>
      <c r="AN107" s="76">
        <f t="shared" si="103"/>
        <v>-38.88914395960348</v>
      </c>
      <c r="AO107" s="25">
        <f t="shared" si="103"/>
        <v>51.957687657439891</v>
      </c>
      <c r="AP107" s="30">
        <f t="shared" si="103"/>
        <v>1.168745407901767</v>
      </c>
      <c r="AQ107" s="76">
        <f t="shared" si="101"/>
        <v>-4.0862075766462738</v>
      </c>
      <c r="AR107" s="25">
        <f t="shared" si="101"/>
        <v>5.4788293234754377</v>
      </c>
      <c r="AS107" s="30">
        <f t="shared" si="101"/>
        <v>0.87113444075257007</v>
      </c>
      <c r="AT107" s="76">
        <f t="shared" si="101"/>
        <v>-3.8841365792685423</v>
      </c>
      <c r="AU107" s="25">
        <f t="shared" si="101"/>
        <v>4.9474361991690188</v>
      </c>
      <c r="AV107" s="30">
        <f t="shared" si="101"/>
        <v>2.0272012503850192</v>
      </c>
      <c r="AW107" s="76">
        <f t="shared" si="101"/>
        <v>-3.0212545755787517</v>
      </c>
      <c r="AX107" s="25">
        <f t="shared" si="101"/>
        <v>5.2057343120593487</v>
      </c>
      <c r="AY107" s="31"/>
      <c r="AZ107" s="30">
        <f t="shared" ref="AZ107:BW107" si="109">+AVERAGE(B107:B107)/AVERAGE(B103:B103)*100-100</f>
        <v>3.3134897378614028</v>
      </c>
      <c r="BA107" s="77">
        <f t="shared" si="109"/>
        <v>0.983436800986766</v>
      </c>
      <c r="BB107" s="25">
        <f t="shared" si="109"/>
        <v>2.3073614948029757</v>
      </c>
      <c r="BC107" s="30">
        <f t="shared" si="109"/>
        <v>5.3357630166932353</v>
      </c>
      <c r="BD107" s="77">
        <f t="shared" si="109"/>
        <v>2.5477913947128457</v>
      </c>
      <c r="BE107" s="25">
        <f t="shared" si="109"/>
        <v>2.7187046976461033</v>
      </c>
      <c r="BF107" s="30">
        <f t="shared" si="109"/>
        <v>-3.1547387687297999</v>
      </c>
      <c r="BG107" s="77">
        <f t="shared" si="109"/>
        <v>-14.828478680820197</v>
      </c>
      <c r="BH107" s="25">
        <f t="shared" si="109"/>
        <v>13.706154042198122</v>
      </c>
      <c r="BI107" s="30">
        <f t="shared" si="109"/>
        <v>-2.1525716858572679</v>
      </c>
      <c r="BJ107" s="77">
        <f t="shared" si="109"/>
        <v>-6.0919778025197928</v>
      </c>
      <c r="BK107" s="25">
        <f t="shared" si="109"/>
        <v>4.1949622880761837</v>
      </c>
      <c r="BL107" s="30">
        <f t="shared" si="109"/>
        <v>-7.1373562533465105</v>
      </c>
      <c r="BM107" s="77">
        <f t="shared" si="109"/>
        <v>-38.88914395960348</v>
      </c>
      <c r="BN107" s="25">
        <f t="shared" si="109"/>
        <v>51.957687657439891</v>
      </c>
      <c r="BO107" s="30">
        <f t="shared" si="109"/>
        <v>1.168745407901767</v>
      </c>
      <c r="BP107" s="77">
        <f t="shared" si="109"/>
        <v>-4.0862075766462738</v>
      </c>
      <c r="BQ107" s="25">
        <f t="shared" si="109"/>
        <v>5.4788293234754377</v>
      </c>
      <c r="BR107" s="30">
        <f t="shared" si="109"/>
        <v>0.87113444075257007</v>
      </c>
      <c r="BS107" s="77">
        <f t="shared" si="109"/>
        <v>-3.8841365792685423</v>
      </c>
      <c r="BT107" s="25">
        <f t="shared" si="109"/>
        <v>4.9474361991690188</v>
      </c>
      <c r="BU107" s="30">
        <f t="shared" si="109"/>
        <v>2.0272012503850192</v>
      </c>
      <c r="BV107" s="77">
        <f t="shared" si="109"/>
        <v>-3.0212545755787517</v>
      </c>
      <c r="BW107" s="25">
        <f t="shared" si="109"/>
        <v>5.2057343120593487</v>
      </c>
      <c r="BX107" s="20"/>
      <c r="BY107" s="20"/>
    </row>
    <row r="108" spans="1:77" x14ac:dyDescent="0.3">
      <c r="A108" s="24" t="s">
        <v>137</v>
      </c>
      <c r="B108" s="36">
        <v>37986319.65255972</v>
      </c>
      <c r="C108" s="65">
        <v>33385406.217992809</v>
      </c>
      <c r="D108" s="27">
        <v>113.7812114806238</v>
      </c>
      <c r="E108" s="37">
        <v>6725752.371270759</v>
      </c>
      <c r="F108" s="65">
        <v>5841604.7371625444</v>
      </c>
      <c r="G108" s="27">
        <v>115.13535533281687</v>
      </c>
      <c r="H108" s="26">
        <v>9824691.4589811172</v>
      </c>
      <c r="I108" s="29">
        <v>8358944.6609948203</v>
      </c>
      <c r="J108" s="27">
        <v>117.53507000501968</v>
      </c>
      <c r="K108" s="37">
        <v>9845820.0206037853</v>
      </c>
      <c r="L108" s="65">
        <v>8391898.2195423134</v>
      </c>
      <c r="M108" s="27">
        <v>117.32530308429752</v>
      </c>
      <c r="N108" s="26">
        <v>-21128.561622668058</v>
      </c>
      <c r="O108" s="65">
        <v>-32953.55854749307</v>
      </c>
      <c r="P108" s="27">
        <v>64.116176079185252</v>
      </c>
      <c r="Q108" s="37">
        <v>21239957.883415591</v>
      </c>
      <c r="R108" s="65">
        <v>18783944.304476395</v>
      </c>
      <c r="S108" s="27">
        <v>113.07506846873426</v>
      </c>
      <c r="T108" s="37">
        <v>18882234.148116924</v>
      </c>
      <c r="U108" s="65">
        <v>16036273.177082881</v>
      </c>
      <c r="V108" s="27">
        <v>117.7470222638833</v>
      </c>
      <c r="W108" s="26">
        <v>56894487.218110271</v>
      </c>
      <c r="X108" s="29">
        <v>50333626.743543684</v>
      </c>
      <c r="Y108" s="27">
        <v>113.03474615090825</v>
      </c>
      <c r="Z108" s="18"/>
      <c r="AA108" s="30">
        <f t="shared" si="103"/>
        <v>4.621626761168244</v>
      </c>
      <c r="AB108" s="76">
        <f t="shared" si="103"/>
        <v>1.6874835345397372</v>
      </c>
      <c r="AC108" s="25">
        <f t="shared" si="103"/>
        <v>2.8854517042226746</v>
      </c>
      <c r="AD108" s="30">
        <f t="shared" si="103"/>
        <v>7.1928397996655207</v>
      </c>
      <c r="AE108" s="76">
        <f t="shared" si="103"/>
        <v>4.9774274075701612</v>
      </c>
      <c r="AF108" s="25">
        <f t="shared" si="103"/>
        <v>2.1103702451138702</v>
      </c>
      <c r="AG108" s="30">
        <f t="shared" si="103"/>
        <v>-16.662776502929049</v>
      </c>
      <c r="AH108" s="76">
        <f t="shared" si="103"/>
        <v>-25.459107607049944</v>
      </c>
      <c r="AI108" s="25">
        <f t="shared" si="103"/>
        <v>11.800678556073791</v>
      </c>
      <c r="AJ108" s="30">
        <f t="shared" si="103"/>
        <v>-12.209197336922728</v>
      </c>
      <c r="AK108" s="76">
        <f t="shared" si="103"/>
        <v>-15.612457516613219</v>
      </c>
      <c r="AL108" s="25">
        <f t="shared" si="103"/>
        <v>4.0328940499250905</v>
      </c>
      <c r="AM108" s="30">
        <f t="shared" si="103"/>
        <v>-103.68102016228003</v>
      </c>
      <c r="AN108" s="76">
        <f t="shared" si="103"/>
        <v>-102.59593441064585</v>
      </c>
      <c r="AO108" s="25">
        <f t="shared" si="103"/>
        <v>41.799428644432624</v>
      </c>
      <c r="AP108" s="30">
        <f t="shared" si="103"/>
        <v>-0.34536924603392549</v>
      </c>
      <c r="AQ108" s="76">
        <f t="shared" si="101"/>
        <v>-3.5490619248300277</v>
      </c>
      <c r="AR108" s="25">
        <f t="shared" si="101"/>
        <v>3.3215775219306494</v>
      </c>
      <c r="AS108" s="30">
        <f t="shared" si="101"/>
        <v>2.0222306231903957</v>
      </c>
      <c r="AT108" s="76">
        <f t="shared" si="101"/>
        <v>-4.5419991158858153</v>
      </c>
      <c r="AU108" s="25">
        <f t="shared" si="101"/>
        <v>6.8765631778159815</v>
      </c>
      <c r="AV108" s="30">
        <f t="shared" si="101"/>
        <v>-0.49482490426709091</v>
      </c>
      <c r="AW108" s="76">
        <f t="shared" si="101"/>
        <v>-3.7335623124528325</v>
      </c>
      <c r="AX108" s="25">
        <f t="shared" si="101"/>
        <v>3.3643474153450654</v>
      </c>
      <c r="AY108" s="31"/>
      <c r="AZ108" s="30">
        <f t="shared" ref="AZ108:BW108" si="110">+AVERAGE(B107:B108)/AVERAGE(B103:B104)*100-100</f>
        <v>3.9650445697570547</v>
      </c>
      <c r="BA108" s="77">
        <f t="shared" si="110"/>
        <v>1.3336350770618566</v>
      </c>
      <c r="BB108" s="25">
        <f t="shared" si="110"/>
        <v>2.596794340483811</v>
      </c>
      <c r="BC108" s="30">
        <f t="shared" si="110"/>
        <v>6.2836376098642859</v>
      </c>
      <c r="BD108" s="77">
        <f t="shared" si="110"/>
        <v>3.7813695576454762</v>
      </c>
      <c r="BE108" s="25">
        <f t="shared" si="110"/>
        <v>2.4129000471237134</v>
      </c>
      <c r="BF108" s="30">
        <f t="shared" si="110"/>
        <v>-9.4058559389959271</v>
      </c>
      <c r="BG108" s="77">
        <f t="shared" si="110"/>
        <v>-19.70175539822543</v>
      </c>
      <c r="BH108" s="25">
        <f t="shared" si="110"/>
        <v>12.745072551598668</v>
      </c>
      <c r="BI108" s="30">
        <f t="shared" si="110"/>
        <v>-7.2445957609714071</v>
      </c>
      <c r="BJ108" s="77">
        <f t="shared" si="110"/>
        <v>-10.906756327127795</v>
      </c>
      <c r="BK108" s="25">
        <f t="shared" si="110"/>
        <v>4.1138298298349696</v>
      </c>
      <c r="BL108" s="30">
        <f t="shared" si="110"/>
        <v>-23.801049734523374</v>
      </c>
      <c r="BM108" s="77">
        <f t="shared" si="110"/>
        <v>-55.742609767672242</v>
      </c>
      <c r="BN108" s="25">
        <f t="shared" si="110"/>
        <v>48.228942520981434</v>
      </c>
      <c r="BO108" s="30">
        <f t="shared" si="110"/>
        <v>0.40508909031227347</v>
      </c>
      <c r="BP108" s="77">
        <f t="shared" si="110"/>
        <v>-3.8208478586689552</v>
      </c>
      <c r="BQ108" s="25">
        <f t="shared" si="110"/>
        <v>4.3778994735910857</v>
      </c>
      <c r="BR108" s="30">
        <f t="shared" si="110"/>
        <v>1.4396661249818123</v>
      </c>
      <c r="BS108" s="77">
        <f t="shared" si="110"/>
        <v>-4.2099821678817761</v>
      </c>
      <c r="BT108" s="25">
        <f t="shared" si="110"/>
        <v>5.9092890503948041</v>
      </c>
      <c r="BU108" s="30">
        <f t="shared" si="110"/>
        <v>0.77815755342820125</v>
      </c>
      <c r="BV108" s="77">
        <f t="shared" si="110"/>
        <v>-3.3695455774061145</v>
      </c>
      <c r="BW108" s="25">
        <f t="shared" si="110"/>
        <v>4.2734512452358757</v>
      </c>
      <c r="BX108" s="20"/>
      <c r="BY108" s="20"/>
    </row>
    <row r="109" spans="1:77" x14ac:dyDescent="0.3">
      <c r="A109" s="24" t="s">
        <v>138</v>
      </c>
      <c r="B109" s="36">
        <v>38572559.536272593</v>
      </c>
      <c r="C109" s="65">
        <v>33748024.477823958</v>
      </c>
      <c r="D109" s="27">
        <v>114.29575547931366</v>
      </c>
      <c r="E109" s="37">
        <v>6658295.5264967233</v>
      </c>
      <c r="F109" s="65">
        <v>5795569.4556036415</v>
      </c>
      <c r="G109" s="27">
        <v>114.88595861893995</v>
      </c>
      <c r="H109" s="26">
        <v>12721545.930381371</v>
      </c>
      <c r="I109" s="29">
        <v>10751926.676693011</v>
      </c>
      <c r="J109" s="27">
        <v>118.31875637654701</v>
      </c>
      <c r="K109" s="37">
        <v>11474174.131372729</v>
      </c>
      <c r="L109" s="65">
        <v>9903349.2070378512</v>
      </c>
      <c r="M109" s="27">
        <v>115.86155240510519</v>
      </c>
      <c r="N109" s="26">
        <v>1247371.7990086414</v>
      </c>
      <c r="O109" s="65">
        <v>848577.46965515986</v>
      </c>
      <c r="P109" s="27">
        <v>146.99563017098973</v>
      </c>
      <c r="Q109" s="37">
        <v>21192674.944233391</v>
      </c>
      <c r="R109" s="65">
        <v>18502737.368332341</v>
      </c>
      <c r="S109" s="27">
        <v>114.53805197767608</v>
      </c>
      <c r="T109" s="37">
        <v>21833465.475916777</v>
      </c>
      <c r="U109" s="65">
        <v>18548233.854144707</v>
      </c>
      <c r="V109" s="27">
        <v>117.71182985725601</v>
      </c>
      <c r="W109" s="26">
        <v>57311610.461467296</v>
      </c>
      <c r="X109" s="29">
        <v>50250024.124308243</v>
      </c>
      <c r="Y109" s="27">
        <v>114.05290138705236</v>
      </c>
      <c r="Z109" s="18"/>
      <c r="AA109" s="30">
        <f t="shared" si="103"/>
        <v>6.1780592346833032</v>
      </c>
      <c r="AB109" s="76">
        <f t="shared" si="103"/>
        <v>2.89586425556449</v>
      </c>
      <c r="AC109" s="25">
        <f t="shared" si="103"/>
        <v>3.1898220622033477</v>
      </c>
      <c r="AD109" s="30">
        <f t="shared" si="103"/>
        <v>6.5579224207963591</v>
      </c>
      <c r="AE109" s="76">
        <f t="shared" si="103"/>
        <v>5.3610739769948594</v>
      </c>
      <c r="AF109" s="25">
        <f t="shared" si="103"/>
        <v>1.1359493583586726</v>
      </c>
      <c r="AG109" s="30">
        <f t="shared" si="103"/>
        <v>-1.1676434636583934</v>
      </c>
      <c r="AH109" s="76">
        <f t="shared" si="103"/>
        <v>-4.7692301641061476</v>
      </c>
      <c r="AI109" s="25">
        <f t="shared" si="103"/>
        <v>3.7819569312042489</v>
      </c>
      <c r="AJ109" s="30">
        <f t="shared" si="103"/>
        <v>-2.7605086719373872</v>
      </c>
      <c r="AK109" s="76">
        <f t="shared" si="103"/>
        <v>-4.1716928727656608</v>
      </c>
      <c r="AL109" s="25">
        <f t="shared" si="103"/>
        <v>1.4726172705467917</v>
      </c>
      <c r="AM109" s="30">
        <f t="shared" si="103"/>
        <v>16.366750987002845</v>
      </c>
      <c r="AN109" s="76">
        <f t="shared" si="103"/>
        <v>-11.229219939666933</v>
      </c>
      <c r="AO109" s="25">
        <f t="shared" si="103"/>
        <v>31.086773043916224</v>
      </c>
      <c r="AP109" s="30">
        <f t="shared" si="103"/>
        <v>4.9072326674210984</v>
      </c>
      <c r="AQ109" s="76">
        <f t="shared" si="101"/>
        <v>1.9679500814001756</v>
      </c>
      <c r="AR109" s="25">
        <f t="shared" si="101"/>
        <v>2.8825553359408644</v>
      </c>
      <c r="AS109" s="30">
        <f t="shared" si="101"/>
        <v>3.7762740887064439</v>
      </c>
      <c r="AT109" s="76">
        <f t="shared" si="101"/>
        <v>-0.1140649663421982</v>
      </c>
      <c r="AU109" s="25">
        <f t="shared" si="101"/>
        <v>3.8947816364113095</v>
      </c>
      <c r="AV109" s="30">
        <f t="shared" si="101"/>
        <v>4.9453303466809899</v>
      </c>
      <c r="AW109" s="76">
        <f t="shared" si="101"/>
        <v>2.2058162217343522</v>
      </c>
      <c r="AX109" s="25">
        <f t="shared" si="101"/>
        <v>2.6803896551281525</v>
      </c>
      <c r="AY109" s="31"/>
      <c r="AZ109" s="30">
        <f t="shared" ref="AZ109:BW109" si="111">+AVERAGE(B107:B109)/AVERAGE(B103:B105)*100-100</f>
        <v>4.7010928120302395</v>
      </c>
      <c r="BA109" s="77">
        <f t="shared" si="111"/>
        <v>1.8522250957429662</v>
      </c>
      <c r="BB109" s="25">
        <f t="shared" si="111"/>
        <v>2.7948524222660751</v>
      </c>
      <c r="BC109" s="30">
        <f t="shared" si="111"/>
        <v>6.3760725613848308</v>
      </c>
      <c r="BD109" s="77">
        <f t="shared" si="111"/>
        <v>4.3092602258883943</v>
      </c>
      <c r="BE109" s="25">
        <f t="shared" si="111"/>
        <v>1.9836130094286375</v>
      </c>
      <c r="BF109" s="30">
        <f t="shared" si="111"/>
        <v>-6.6405454919656961</v>
      </c>
      <c r="BG109" s="77">
        <f t="shared" si="111"/>
        <v>-14.986173923409709</v>
      </c>
      <c r="BH109" s="25">
        <f t="shared" si="111"/>
        <v>9.5759287989106241</v>
      </c>
      <c r="BI109" s="30">
        <f t="shared" si="111"/>
        <v>-5.6860482940259516</v>
      </c>
      <c r="BJ109" s="77">
        <f t="shared" si="111"/>
        <v>-8.5865011872944166</v>
      </c>
      <c r="BK109" s="25">
        <f t="shared" si="111"/>
        <v>3.2254391604907369</v>
      </c>
      <c r="BL109" s="30">
        <f t="shared" si="111"/>
        <v>-14.009576616200789</v>
      </c>
      <c r="BM109" s="77">
        <f t="shared" si="111"/>
        <v>-48.348073986887961</v>
      </c>
      <c r="BN109" s="25">
        <f t="shared" si="111"/>
        <v>40.060210217702092</v>
      </c>
      <c r="BO109" s="30">
        <f t="shared" si="111"/>
        <v>1.8612078627302253</v>
      </c>
      <c r="BP109" s="77">
        <f t="shared" si="111"/>
        <v>-1.9961829703655383</v>
      </c>
      <c r="BQ109" s="25">
        <f t="shared" si="111"/>
        <v>3.8668862407013336</v>
      </c>
      <c r="BR109" s="30">
        <f t="shared" si="111"/>
        <v>2.2798369208315563</v>
      </c>
      <c r="BS109" s="77">
        <f t="shared" si="111"/>
        <v>-2.7608619103655911</v>
      </c>
      <c r="BT109" s="25">
        <f t="shared" si="111"/>
        <v>5.2264661328144939</v>
      </c>
      <c r="BU109" s="30">
        <f t="shared" si="111"/>
        <v>2.1163382363474739</v>
      </c>
      <c r="BV109" s="77">
        <f t="shared" si="111"/>
        <v>-1.6134951044100347</v>
      </c>
      <c r="BW109" s="25">
        <f t="shared" si="111"/>
        <v>3.7324312697945459</v>
      </c>
      <c r="BX109" s="20"/>
      <c r="BY109" s="20"/>
    </row>
    <row r="110" spans="1:77" x14ac:dyDescent="0.3">
      <c r="A110" s="24" t="s">
        <v>139</v>
      </c>
      <c r="B110" s="36">
        <v>40467894.801194057</v>
      </c>
      <c r="C110" s="65">
        <v>34984003.168225616</v>
      </c>
      <c r="D110" s="27">
        <v>115.67542629869531</v>
      </c>
      <c r="E110" s="37">
        <v>8550979.0448103696</v>
      </c>
      <c r="F110" s="65">
        <v>7377123.0225316528</v>
      </c>
      <c r="G110" s="27">
        <v>115.91211124842917</v>
      </c>
      <c r="H110" s="26">
        <v>15524698.717995808</v>
      </c>
      <c r="I110" s="29">
        <v>13341852.899829516</v>
      </c>
      <c r="J110" s="27">
        <v>116.36088955975661</v>
      </c>
      <c r="K110" s="37">
        <v>12262309.938198823</v>
      </c>
      <c r="L110" s="65">
        <v>10417891.247765502</v>
      </c>
      <c r="M110" s="27">
        <v>117.70433810996947</v>
      </c>
      <c r="N110" s="26">
        <v>3262388.779796984</v>
      </c>
      <c r="O110" s="65">
        <v>2923961.6520640142</v>
      </c>
      <c r="P110" s="27">
        <v>111.57426697077493</v>
      </c>
      <c r="Q110" s="37">
        <v>21789297.287726611</v>
      </c>
      <c r="R110" s="65">
        <v>18713743.660864662</v>
      </c>
      <c r="S110" s="27">
        <v>116.4347320482632</v>
      </c>
      <c r="T110" s="37">
        <v>23312045.549810834</v>
      </c>
      <c r="U110" s="65">
        <v>19617894.616380651</v>
      </c>
      <c r="V110" s="27">
        <v>118.83051675864149</v>
      </c>
      <c r="W110" s="26">
        <v>63020824.301916011</v>
      </c>
      <c r="X110" s="29">
        <v>54798828.135070801</v>
      </c>
      <c r="Y110" s="27">
        <v>115.00396349093312</v>
      </c>
      <c r="Z110" s="18"/>
      <c r="AA110" s="30">
        <f t="shared" si="103"/>
        <v>5.1566505111918275</v>
      </c>
      <c r="AB110" s="76">
        <f t="shared" si="103"/>
        <v>1.706702902649667</v>
      </c>
      <c r="AC110" s="25">
        <f t="shared" si="103"/>
        <v>3.392055302239342</v>
      </c>
      <c r="AD110" s="30">
        <f t="shared" si="103"/>
        <v>6.6002713176263939</v>
      </c>
      <c r="AE110" s="76">
        <f t="shared" si="103"/>
        <v>5.6748885061241907</v>
      </c>
      <c r="AF110" s="25">
        <f t="shared" si="103"/>
        <v>0.87568846732078498</v>
      </c>
      <c r="AG110" s="30">
        <f t="shared" si="103"/>
        <v>9.457852518340971</v>
      </c>
      <c r="AH110" s="76">
        <f t="shared" si="103"/>
        <v>20.130356138830805</v>
      </c>
      <c r="AI110" s="25">
        <f t="shared" si="103"/>
        <v>-8.8841022065696365</v>
      </c>
      <c r="AJ110" s="30">
        <f t="shared" si="103"/>
        <v>1.7801418095665866</v>
      </c>
      <c r="AK110" s="76">
        <f t="shared" si="103"/>
        <v>1.1161595720299573</v>
      </c>
      <c r="AL110" s="25">
        <f t="shared" si="103"/>
        <v>0.65665294285990683</v>
      </c>
      <c r="AM110" s="30">
        <f t="shared" si="103"/>
        <v>52.774681116520156</v>
      </c>
      <c r="AN110" s="76">
        <f t="shared" si="103"/>
        <v>264.01565309611743</v>
      </c>
      <c r="AO110" s="25">
        <f t="shared" si="103"/>
        <v>-58.030738563822034</v>
      </c>
      <c r="AP110" s="30">
        <f t="shared" si="103"/>
        <v>-3.222054748614795</v>
      </c>
      <c r="AQ110" s="76">
        <f t="shared" si="101"/>
        <v>-7.4328908985342679</v>
      </c>
      <c r="AR110" s="25">
        <f t="shared" si="101"/>
        <v>4.5489550130639316</v>
      </c>
      <c r="AS110" s="30">
        <f t="shared" si="101"/>
        <v>2.7501380893688747</v>
      </c>
      <c r="AT110" s="76">
        <f t="shared" si="101"/>
        <v>0.19604633541550243</v>
      </c>
      <c r="AU110" s="25">
        <f t="shared" si="101"/>
        <v>2.5490943478980341</v>
      </c>
      <c r="AV110" s="30">
        <f t="shared" si="101"/>
        <v>4.1410326052214117</v>
      </c>
      <c r="AW110" s="76">
        <f t="shared" si="101"/>
        <v>3.1585913634034881</v>
      </c>
      <c r="AX110" s="25">
        <f t="shared" si="101"/>
        <v>0.95236007862591521</v>
      </c>
      <c r="AY110" s="31"/>
      <c r="AZ110" s="30">
        <f t="shared" ref="AZ110:BW110" si="112">+AVERAGE(B107:B110)/AVERAGE(B103:B106)*100-100</f>
        <v>4.8197822909068293</v>
      </c>
      <c r="BA110" s="77">
        <f t="shared" si="112"/>
        <v>1.8146461636372493</v>
      </c>
      <c r="BB110" s="25">
        <f t="shared" si="112"/>
        <v>2.9454977619782738</v>
      </c>
      <c r="BC110" s="30">
        <f t="shared" si="112"/>
        <v>6.4437765756119489</v>
      </c>
      <c r="BD110" s="77">
        <f t="shared" si="112"/>
        <v>4.7159466851140195</v>
      </c>
      <c r="BE110" s="25">
        <f t="shared" si="112"/>
        <v>1.7024612878361722</v>
      </c>
      <c r="BF110" s="30">
        <f t="shared" si="112"/>
        <v>-2.2939377044907161</v>
      </c>
      <c r="BG110" s="77">
        <f t="shared" si="112"/>
        <v>-6.6630800274117234</v>
      </c>
      <c r="BH110" s="25">
        <f t="shared" si="112"/>
        <v>4.3388206869994406</v>
      </c>
      <c r="BI110" s="30">
        <f t="shared" si="112"/>
        <v>-3.7304663954588051</v>
      </c>
      <c r="BJ110" s="77">
        <f t="shared" si="112"/>
        <v>-6.106031170899044</v>
      </c>
      <c r="BK110" s="25">
        <f t="shared" si="112"/>
        <v>2.5672742157236428</v>
      </c>
      <c r="BL110" s="30">
        <f t="shared" si="112"/>
        <v>7.8205720594709334</v>
      </c>
      <c r="BM110" s="77">
        <f t="shared" si="112"/>
        <v>-10.086498898587905</v>
      </c>
      <c r="BN110" s="25">
        <f t="shared" si="112"/>
        <v>-11.972889338216021</v>
      </c>
      <c r="BO110" s="30">
        <f t="shared" si="112"/>
        <v>0.51435891153030866</v>
      </c>
      <c r="BP110" s="77">
        <f t="shared" si="112"/>
        <v>-3.4092087137660059</v>
      </c>
      <c r="BQ110" s="25">
        <f t="shared" si="112"/>
        <v>4.0406532754307563</v>
      </c>
      <c r="BR110" s="30">
        <f t="shared" si="112"/>
        <v>2.4112440719989934</v>
      </c>
      <c r="BS110" s="77">
        <f t="shared" si="112"/>
        <v>-1.957500227242889</v>
      </c>
      <c r="BT110" s="25">
        <f t="shared" si="112"/>
        <v>4.5372453492093996</v>
      </c>
      <c r="BU110" s="30">
        <f t="shared" si="112"/>
        <v>2.6477200351512806</v>
      </c>
      <c r="BV110" s="77">
        <f t="shared" si="112"/>
        <v>-0.40185510070216424</v>
      </c>
      <c r="BW110" s="25">
        <f t="shared" si="112"/>
        <v>3.0142627098268377</v>
      </c>
      <c r="BX110" s="20"/>
      <c r="BY110" s="20"/>
    </row>
    <row r="111" spans="1:77" x14ac:dyDescent="0.3">
      <c r="A111" s="24" t="s">
        <v>140</v>
      </c>
      <c r="B111" s="36">
        <v>38697593.210541099</v>
      </c>
      <c r="C111" s="65">
        <v>33359055.916345153</v>
      </c>
      <c r="D111" s="27">
        <v>116.00326252512497</v>
      </c>
      <c r="E111" s="37">
        <v>6952648.504503699</v>
      </c>
      <c r="F111" s="65">
        <v>5957857.4872314557</v>
      </c>
      <c r="G111" s="27">
        <v>116.69712676753721</v>
      </c>
      <c r="H111" s="26">
        <v>14911092.000476772</v>
      </c>
      <c r="I111" s="29">
        <v>14072767.168916812</v>
      </c>
      <c r="J111" s="27">
        <v>105.95707170805476</v>
      </c>
      <c r="K111" s="37">
        <v>11266468.993722785</v>
      </c>
      <c r="L111" s="65">
        <v>9582038.5520146098</v>
      </c>
      <c r="M111" s="27">
        <v>117.57904054095071</v>
      </c>
      <c r="N111" s="26">
        <v>3644623.0067539867</v>
      </c>
      <c r="O111" s="65">
        <v>4490728.6169022024</v>
      </c>
      <c r="P111" s="27">
        <v>81.158834515992709</v>
      </c>
      <c r="Q111" s="37">
        <v>20433674.85159982</v>
      </c>
      <c r="R111" s="65">
        <v>18152841.674957458</v>
      </c>
      <c r="S111" s="27">
        <v>112.56460678434088</v>
      </c>
      <c r="T111" s="37">
        <v>19232611.243810493</v>
      </c>
      <c r="U111" s="65">
        <v>16418094.226762392</v>
      </c>
      <c r="V111" s="27">
        <v>117.14277539265359</v>
      </c>
      <c r="W111" s="26">
        <v>61762397.323310897</v>
      </c>
      <c r="X111" s="29">
        <v>55124428.020688497</v>
      </c>
      <c r="Y111" s="27">
        <v>112.0417926153014</v>
      </c>
      <c r="Z111" s="18"/>
      <c r="AA111" s="30">
        <f t="shared" si="103"/>
        <v>2.3724375848501751</v>
      </c>
      <c r="AB111" s="76">
        <f t="shared" si="103"/>
        <v>-0.42022597594056776</v>
      </c>
      <c r="AC111" s="25">
        <f t="shared" si="103"/>
        <v>2.8044485822150875</v>
      </c>
      <c r="AD111" s="30">
        <f t="shared" si="103"/>
        <v>9.6704792110646594</v>
      </c>
      <c r="AE111" s="76">
        <f t="shared" si="103"/>
        <v>7.6817349687459853</v>
      </c>
      <c r="AF111" s="25">
        <f t="shared" si="103"/>
        <v>1.8468723993868537</v>
      </c>
      <c r="AG111" s="30">
        <f t="shared" si="103"/>
        <v>12.501017857927721</v>
      </c>
      <c r="AH111" s="76">
        <f t="shared" si="103"/>
        <v>24.717245223117843</v>
      </c>
      <c r="AI111" s="25">
        <f t="shared" si="103"/>
        <v>-9.7951388705991747</v>
      </c>
      <c r="AJ111" s="30">
        <f t="shared" si="103"/>
        <v>5.3032038151422398</v>
      </c>
      <c r="AK111" s="76">
        <f t="shared" si="103"/>
        <v>4.9845328878483315</v>
      </c>
      <c r="AL111" s="25">
        <f t="shared" si="103"/>
        <v>0.3035408345668742</v>
      </c>
      <c r="AM111" s="30">
        <f t="shared" si="103"/>
        <v>42.640615948391201</v>
      </c>
      <c r="AN111" s="76">
        <f t="shared" si="103"/>
        <v>108.22777097894169</v>
      </c>
      <c r="AO111" s="25">
        <f t="shared" si="103"/>
        <v>-31.497794325034306</v>
      </c>
      <c r="AP111" s="30">
        <f t="shared" si="103"/>
        <v>-3.5693021124305915</v>
      </c>
      <c r="AQ111" s="76">
        <f t="shared" si="101"/>
        <v>-5.1163809271578771</v>
      </c>
      <c r="AR111" s="25">
        <f t="shared" si="101"/>
        <v>1.6305014815461334</v>
      </c>
      <c r="AS111" s="30">
        <f t="shared" si="101"/>
        <v>0.53642591299079356</v>
      </c>
      <c r="AT111" s="76">
        <f t="shared" si="101"/>
        <v>-0.20974002595885111</v>
      </c>
      <c r="AU111" s="25">
        <f t="shared" si="101"/>
        <v>0.74773423693228835</v>
      </c>
      <c r="AV111" s="30">
        <f t="shared" si="101"/>
        <v>3.8816562745371783</v>
      </c>
      <c r="AW111" s="76">
        <f t="shared" si="101"/>
        <v>4.0171897243773032</v>
      </c>
      <c r="AX111" s="25">
        <f t="shared" si="101"/>
        <v>-0.13029908825575376</v>
      </c>
      <c r="AY111" s="31"/>
      <c r="AZ111" s="30">
        <f t="shared" ref="AZ111:BW111" si="113">+AVERAGE(B111:B111)/AVERAGE(B107:B107)*100-100</f>
        <v>2.3724375848501751</v>
      </c>
      <c r="BA111" s="77">
        <f t="shared" si="113"/>
        <v>-0.42022597594056776</v>
      </c>
      <c r="BB111" s="25">
        <f t="shared" si="113"/>
        <v>2.8044485822150875</v>
      </c>
      <c r="BC111" s="30">
        <f t="shared" si="113"/>
        <v>9.6704792110646594</v>
      </c>
      <c r="BD111" s="77">
        <f t="shared" si="113"/>
        <v>7.6817349687459853</v>
      </c>
      <c r="BE111" s="25">
        <f t="shared" si="113"/>
        <v>1.8468723993868537</v>
      </c>
      <c r="BF111" s="30">
        <f t="shared" si="113"/>
        <v>12.501017857927721</v>
      </c>
      <c r="BG111" s="77">
        <f t="shared" si="113"/>
        <v>24.717245223117843</v>
      </c>
      <c r="BH111" s="25">
        <f t="shared" si="113"/>
        <v>-9.7951388705991747</v>
      </c>
      <c r="BI111" s="30">
        <f t="shared" si="113"/>
        <v>5.3032038151422398</v>
      </c>
      <c r="BJ111" s="77">
        <f t="shared" si="113"/>
        <v>4.9845328878483315</v>
      </c>
      <c r="BK111" s="25">
        <f t="shared" si="113"/>
        <v>0.3035408345668742</v>
      </c>
      <c r="BL111" s="30">
        <f t="shared" si="113"/>
        <v>42.640615948391201</v>
      </c>
      <c r="BM111" s="77">
        <f t="shared" si="113"/>
        <v>108.22777097894169</v>
      </c>
      <c r="BN111" s="25">
        <f t="shared" si="113"/>
        <v>-31.497794325034306</v>
      </c>
      <c r="BO111" s="30">
        <f t="shared" si="113"/>
        <v>-3.5693021124305915</v>
      </c>
      <c r="BP111" s="77">
        <f t="shared" si="113"/>
        <v>-5.1163809271578771</v>
      </c>
      <c r="BQ111" s="25">
        <f t="shared" si="113"/>
        <v>1.6305014815461334</v>
      </c>
      <c r="BR111" s="30">
        <f t="shared" si="113"/>
        <v>0.53642591299079356</v>
      </c>
      <c r="BS111" s="77">
        <f t="shared" si="113"/>
        <v>-0.20974002595885111</v>
      </c>
      <c r="BT111" s="25">
        <f t="shared" si="113"/>
        <v>0.74773423693228835</v>
      </c>
      <c r="BU111" s="30">
        <f t="shared" si="113"/>
        <v>3.8816562745371783</v>
      </c>
      <c r="BV111" s="77">
        <f t="shared" si="113"/>
        <v>4.0171897243773032</v>
      </c>
      <c r="BW111" s="25">
        <f t="shared" si="113"/>
        <v>-0.13029908825575376</v>
      </c>
      <c r="BX111" s="20"/>
      <c r="BY111" s="20"/>
    </row>
    <row r="112" spans="1:77" x14ac:dyDescent="0.3">
      <c r="A112" s="24" t="s">
        <v>141</v>
      </c>
      <c r="B112" s="36">
        <v>35846390.982834853</v>
      </c>
      <c r="C112" s="65">
        <v>30993628.846379392</v>
      </c>
      <c r="D112" s="27">
        <v>115.65728931100092</v>
      </c>
      <c r="E112" s="37">
        <v>6845573.0322441394</v>
      </c>
      <c r="F112" s="65">
        <v>5883349.5873187315</v>
      </c>
      <c r="G112" s="27">
        <v>116.35502753396523</v>
      </c>
      <c r="H112" s="26">
        <v>8055553.4752204046</v>
      </c>
      <c r="I112" s="29">
        <v>6832691.9847398503</v>
      </c>
      <c r="J112" s="27">
        <v>117.89721376598999</v>
      </c>
      <c r="K112" s="37">
        <v>9482137.432282595</v>
      </c>
      <c r="L112" s="65">
        <v>8084751.2829425475</v>
      </c>
      <c r="M112" s="27">
        <v>117.28421939569489</v>
      </c>
      <c r="N112" s="26">
        <v>-1426583.9570621904</v>
      </c>
      <c r="O112" s="65">
        <v>-1252059.2982026972</v>
      </c>
      <c r="P112" s="27">
        <v>113.93900904773595</v>
      </c>
      <c r="Q112" s="37">
        <v>16127518.630520537</v>
      </c>
      <c r="R112" s="65">
        <v>14486286.67044243</v>
      </c>
      <c r="S112" s="27">
        <v>111.32955599606385</v>
      </c>
      <c r="T112" s="37">
        <v>13371480.567297608</v>
      </c>
      <c r="U112" s="65">
        <v>11585358.391466251</v>
      </c>
      <c r="V112" s="27">
        <v>115.41706450054244</v>
      </c>
      <c r="W112" s="26">
        <v>53503555.553522326</v>
      </c>
      <c r="X112" s="29">
        <v>46610598.697414152</v>
      </c>
      <c r="Y112" s="27">
        <v>114.78838944089892</v>
      </c>
      <c r="Z112" s="18"/>
      <c r="AA112" s="30">
        <f t="shared" si="103"/>
        <v>-5.633419318580053</v>
      </c>
      <c r="AB112" s="76">
        <f t="shared" si="103"/>
        <v>-7.1641403911520598</v>
      </c>
      <c r="AC112" s="25">
        <f t="shared" si="103"/>
        <v>1.648846770010536</v>
      </c>
      <c r="AD112" s="30">
        <f t="shared" si="103"/>
        <v>1.7815205550117668</v>
      </c>
      <c r="AE112" s="76">
        <f t="shared" si="103"/>
        <v>0.71461271404788818</v>
      </c>
      <c r="AF112" s="25">
        <f t="shared" si="103"/>
        <v>1.0593376792234608</v>
      </c>
      <c r="AG112" s="30">
        <f t="shared" si="103"/>
        <v>-18.007058961057538</v>
      </c>
      <c r="AH112" s="76">
        <f t="shared" si="103"/>
        <v>-18.258915905699112</v>
      </c>
      <c r="AI112" s="25">
        <f t="shared" si="103"/>
        <v>0.30811549349046174</v>
      </c>
      <c r="AJ112" s="30">
        <f t="shared" si="103"/>
        <v>-3.6937765220177994</v>
      </c>
      <c r="AK112" s="76">
        <f t="shared" si="103"/>
        <v>-3.6600412512690923</v>
      </c>
      <c r="AL112" s="25">
        <f t="shared" si="103"/>
        <v>-3.5016903875458638E-2</v>
      </c>
      <c r="AM112" s="30">
        <f t="shared" si="103"/>
        <v>6651.9217944853426</v>
      </c>
      <c r="AN112" s="76">
        <f t="shared" si="103"/>
        <v>3699.4661377714765</v>
      </c>
      <c r="AO112" s="25">
        <f t="shared" si="103"/>
        <v>77.707118570231216</v>
      </c>
      <c r="AP112" s="30">
        <f t="shared" si="103"/>
        <v>-24.069912383804237</v>
      </c>
      <c r="AQ112" s="76">
        <f t="shared" si="101"/>
        <v>-22.879420660387026</v>
      </c>
      <c r="AR112" s="25">
        <f t="shared" si="101"/>
        <v>-1.5436758043202587</v>
      </c>
      <c r="AS112" s="30">
        <f t="shared" si="101"/>
        <v>-29.18485989312282</v>
      </c>
      <c r="AT112" s="76">
        <f t="shared" si="101"/>
        <v>-27.755294116449363</v>
      </c>
      <c r="AU112" s="25">
        <f t="shared" si="101"/>
        <v>-1.9787827484241518</v>
      </c>
      <c r="AV112" s="30">
        <f t="shared" si="101"/>
        <v>-5.9600355507001836</v>
      </c>
      <c r="AW112" s="76">
        <f t="shared" si="101"/>
        <v>-7.3967013446077203</v>
      </c>
      <c r="AX112" s="25">
        <f t="shared" si="101"/>
        <v>1.5514196737784118</v>
      </c>
      <c r="AY112" s="31"/>
      <c r="AZ112" s="30">
        <f t="shared" ref="AZ112:BW112" si="114">+AVERAGE(B111:B112)/AVERAGE(B107:B108)*100-100</f>
        <v>-1.6402900257079267</v>
      </c>
      <c r="BA112" s="77">
        <f t="shared" si="114"/>
        <v>-3.7864145689189428</v>
      </c>
      <c r="BB112" s="25">
        <f t="shared" si="114"/>
        <v>2.2242447514478272</v>
      </c>
      <c r="BC112" s="30">
        <f t="shared" si="114"/>
        <v>5.6094130134910927</v>
      </c>
      <c r="BD112" s="77">
        <f t="shared" si="114"/>
        <v>4.1036107296456663</v>
      </c>
      <c r="BE112" s="25">
        <f t="shared" si="114"/>
        <v>1.4521547290833325</v>
      </c>
      <c r="BF112" s="30">
        <f t="shared" si="114"/>
        <v>-0.48628913748396485</v>
      </c>
      <c r="BG112" s="77">
        <f t="shared" si="114"/>
        <v>6.4287375302966012</v>
      </c>
      <c r="BH112" s="25">
        <f t="shared" si="114"/>
        <v>-4.7419561375165813</v>
      </c>
      <c r="BI112" s="30">
        <f t="shared" si="114"/>
        <v>0.99154157221022388</v>
      </c>
      <c r="BJ112" s="77">
        <f t="shared" si="114"/>
        <v>0.84363372512956403</v>
      </c>
      <c r="BK112" s="25">
        <f t="shared" si="114"/>
        <v>0.13418828986495157</v>
      </c>
      <c r="BL112" s="30">
        <f t="shared" si="114"/>
        <v>-12.468180718677928</v>
      </c>
      <c r="BM112" s="77">
        <f t="shared" si="114"/>
        <v>52.502056553791078</v>
      </c>
      <c r="BN112" s="25">
        <f t="shared" si="114"/>
        <v>6.8488234969781985</v>
      </c>
      <c r="BO112" s="30">
        <f t="shared" si="114"/>
        <v>-13.831673662503903</v>
      </c>
      <c r="BP112" s="77">
        <f t="shared" si="114"/>
        <v>-13.916442915609807</v>
      </c>
      <c r="BQ112" s="25">
        <f t="shared" si="114"/>
        <v>2.6988567568068333E-2</v>
      </c>
      <c r="BR112" s="30">
        <f t="shared" si="114"/>
        <v>-14.227357211992185</v>
      </c>
      <c r="BS112" s="77">
        <f t="shared" si="114"/>
        <v>-13.806025798008818</v>
      </c>
      <c r="BT112" s="25">
        <f t="shared" si="114"/>
        <v>-0.62410890561464782</v>
      </c>
      <c r="BU112" s="30">
        <f t="shared" si="114"/>
        <v>-0.93091375137751697</v>
      </c>
      <c r="BV112" s="77">
        <f t="shared" si="114"/>
        <v>-1.5427386353150894</v>
      </c>
      <c r="BW112" s="25">
        <f t="shared" si="114"/>
        <v>0.71372168586951545</v>
      </c>
      <c r="BX112" s="20"/>
      <c r="BY112" s="20"/>
    </row>
    <row r="113" spans="1:77" x14ac:dyDescent="0.3">
      <c r="A113" s="24" t="s">
        <v>142</v>
      </c>
      <c r="B113" s="36">
        <v>37662378.847524866</v>
      </c>
      <c r="C113" s="65">
        <v>32361297.98165904</v>
      </c>
      <c r="D113" s="27">
        <v>116.38092782579439</v>
      </c>
      <c r="E113" s="37">
        <v>7140433.2725147</v>
      </c>
      <c r="F113" s="65">
        <v>6092799.5112172524</v>
      </c>
      <c r="G113" s="27">
        <v>117.19462062338803</v>
      </c>
      <c r="H113" s="26">
        <v>10531197.123451561</v>
      </c>
      <c r="I113" s="29">
        <v>8677448.5854586549</v>
      </c>
      <c r="J113" s="27">
        <v>121.36282940470946</v>
      </c>
      <c r="K113" s="37">
        <v>12716708.754374836</v>
      </c>
      <c r="L113" s="65">
        <v>10645120.307776256</v>
      </c>
      <c r="M113" s="27">
        <v>119.46045123684779</v>
      </c>
      <c r="N113" s="26">
        <v>-2185511.6309232749</v>
      </c>
      <c r="O113" s="65">
        <v>-1967671.7223176006</v>
      </c>
      <c r="P113" s="27">
        <v>111.07094776709469</v>
      </c>
      <c r="Q113" s="37">
        <v>21158079.285020217</v>
      </c>
      <c r="R113" s="65">
        <v>17854826.206866901</v>
      </c>
      <c r="S113" s="27">
        <v>118.50061736743702</v>
      </c>
      <c r="T113" s="37">
        <v>18289219.811921418</v>
      </c>
      <c r="U113" s="65">
        <v>15398197.192365823</v>
      </c>
      <c r="V113" s="27">
        <v>118.7750720648578</v>
      </c>
      <c r="W113" s="26">
        <v>58202868.716589928</v>
      </c>
      <c r="X113" s="29">
        <v>49588175.092836022</v>
      </c>
      <c r="Y113" s="27">
        <v>117.37247561061884</v>
      </c>
      <c r="Z113" s="18"/>
      <c r="AA113" s="30">
        <f t="shared" si="103"/>
        <v>-2.359658523287294</v>
      </c>
      <c r="AB113" s="76">
        <f t="shared" si="103"/>
        <v>-4.1090597675610354</v>
      </c>
      <c r="AC113" s="25">
        <f t="shared" si="103"/>
        <v>1.8243655136066081</v>
      </c>
      <c r="AD113" s="30">
        <f t="shared" si="103"/>
        <v>7.2411587034445546</v>
      </c>
      <c r="AE113" s="76">
        <f t="shared" si="103"/>
        <v>5.1285737819296315</v>
      </c>
      <c r="AF113" s="25">
        <f t="shared" si="103"/>
        <v>2.009524951700655</v>
      </c>
      <c r="AG113" s="30">
        <f t="shared" si="103"/>
        <v>-17.217630773150432</v>
      </c>
      <c r="AH113" s="76">
        <f t="shared" si="103"/>
        <v>-19.294012632463449</v>
      </c>
      <c r="AI113" s="25">
        <f t="shared" si="103"/>
        <v>2.5727730085961582</v>
      </c>
      <c r="AJ113" s="30">
        <f t="shared" si="103"/>
        <v>10.828967808713699</v>
      </c>
      <c r="AK113" s="76">
        <f t="shared" si="103"/>
        <v>7.490103451176509</v>
      </c>
      <c r="AL113" s="25">
        <f t="shared" si="103"/>
        <v>3.1062062927995413</v>
      </c>
      <c r="AM113" s="30">
        <f t="shared" si="103"/>
        <v>-275.20931871798189</v>
      </c>
      <c r="AN113" s="76">
        <f t="shared" si="103"/>
        <v>-331.87885522310791</v>
      </c>
      <c r="AO113" s="25">
        <f t="shared" si="103"/>
        <v>-24.439285958437239</v>
      </c>
      <c r="AP113" s="30">
        <f t="shared" si="103"/>
        <v>-0.16324347589065269</v>
      </c>
      <c r="AQ113" s="76">
        <f t="shared" si="101"/>
        <v>-3.5017043617251318</v>
      </c>
      <c r="AR113" s="25">
        <f t="shared" si="101"/>
        <v>3.4596060622135099</v>
      </c>
      <c r="AS113" s="30">
        <f t="shared" si="101"/>
        <v>-16.233087999267966</v>
      </c>
      <c r="AT113" s="76">
        <f t="shared" si="101"/>
        <v>-16.982946659770477</v>
      </c>
      <c r="AU113" s="25">
        <f t="shared" si="101"/>
        <v>0.90325858402773918</v>
      </c>
      <c r="AV113" s="30">
        <f t="shared" si="101"/>
        <v>1.5551094236339082</v>
      </c>
      <c r="AW113" s="76">
        <f t="shared" si="101"/>
        <v>-1.3171118681156031</v>
      </c>
      <c r="AX113" s="25">
        <f t="shared" si="101"/>
        <v>2.9105565778647673</v>
      </c>
      <c r="AY113" s="31"/>
      <c r="AZ113" s="30">
        <f t="shared" ref="AZ113:BW113" si="115">+AVERAGE(B111:B113)/AVERAGE(B107:B109)*100-100</f>
        <v>-1.8829269944283737</v>
      </c>
      <c r="BA113" s="77">
        <f t="shared" si="115"/>
        <v>-3.8946157529799876</v>
      </c>
      <c r="BB113" s="25">
        <f t="shared" si="115"/>
        <v>2.0901808280245717</v>
      </c>
      <c r="BC113" s="30">
        <f t="shared" si="115"/>
        <v>6.1602571438491793</v>
      </c>
      <c r="BD113" s="77">
        <f t="shared" si="115"/>
        <v>4.4495769408988082</v>
      </c>
      <c r="BE113" s="25">
        <f t="shared" si="115"/>
        <v>1.6379747792955044</v>
      </c>
      <c r="BF113" s="30">
        <f t="shared" si="115"/>
        <v>-6.4317088378674185</v>
      </c>
      <c r="BG113" s="77">
        <f t="shared" si="115"/>
        <v>-2.6705445419644178</v>
      </c>
      <c r="BH113" s="25">
        <f t="shared" si="115"/>
        <v>-2.2923972460300917</v>
      </c>
      <c r="BI113" s="30">
        <f t="shared" si="115"/>
        <v>4.5168264673611134</v>
      </c>
      <c r="BJ113" s="77">
        <f t="shared" si="115"/>
        <v>3.2439505370147685</v>
      </c>
      <c r="BK113" s="25">
        <f t="shared" si="115"/>
        <v>1.116872988409682</v>
      </c>
      <c r="BL113" s="30">
        <f t="shared" si="115"/>
        <v>-99.139793968218314</v>
      </c>
      <c r="BM113" s="77">
        <f t="shared" si="115"/>
        <v>-57.238099877633871</v>
      </c>
      <c r="BN113" s="25">
        <f t="shared" si="115"/>
        <v>-7.1056129015005638</v>
      </c>
      <c r="BO113" s="30">
        <f t="shared" si="115"/>
        <v>-9.2787254741109706</v>
      </c>
      <c r="BP113" s="77">
        <f t="shared" si="115"/>
        <v>-10.500868166076231</v>
      </c>
      <c r="BQ113" s="25">
        <f t="shared" si="115"/>
        <v>1.1889214323612407</v>
      </c>
      <c r="BR113" s="30">
        <f t="shared" si="115"/>
        <v>-14.959106682585201</v>
      </c>
      <c r="BS113" s="77">
        <f t="shared" si="115"/>
        <v>-14.96060277724844</v>
      </c>
      <c r="BT113" s="25">
        <f t="shared" si="115"/>
        <v>-0.11295520390299885</v>
      </c>
      <c r="BU113" s="30">
        <f t="shared" si="115"/>
        <v>-0.11047473348713766</v>
      </c>
      <c r="BV113" s="77">
        <f t="shared" si="115"/>
        <v>-1.4689151341713256</v>
      </c>
      <c r="BW113" s="25">
        <f t="shared" si="115"/>
        <v>1.452222711251494</v>
      </c>
      <c r="BX113" s="20"/>
      <c r="BY113" s="20"/>
    </row>
    <row r="114" spans="1:77" x14ac:dyDescent="0.3">
      <c r="A114" s="24" t="s">
        <v>143</v>
      </c>
      <c r="B114" s="36">
        <v>40218734.338422731</v>
      </c>
      <c r="C114" s="65">
        <v>34060933.814530365</v>
      </c>
      <c r="D114" s="27">
        <v>118.07877774996717</v>
      </c>
      <c r="E114" s="37">
        <v>9397297.9080386832</v>
      </c>
      <c r="F114" s="65">
        <v>7866908.2675831234</v>
      </c>
      <c r="G114" s="27">
        <v>119.45350814324071</v>
      </c>
      <c r="H114" s="26">
        <v>14584572.644966269</v>
      </c>
      <c r="I114" s="29">
        <v>12078442.119899746</v>
      </c>
      <c r="J114" s="27">
        <v>120.74878945636181</v>
      </c>
      <c r="K114" s="37">
        <v>14235566.771761289</v>
      </c>
      <c r="L114" s="65">
        <v>11531538.905535761</v>
      </c>
      <c r="M114" s="27">
        <v>123.44897665763803</v>
      </c>
      <c r="N114" s="26">
        <v>349005.87320498005</v>
      </c>
      <c r="O114" s="65">
        <v>546903.21436398476</v>
      </c>
      <c r="P114" s="27">
        <v>63.814924476326709</v>
      </c>
      <c r="Q114" s="37">
        <v>22101861.731959432</v>
      </c>
      <c r="R114" s="65">
        <v>17866953.232907213</v>
      </c>
      <c r="S114" s="27">
        <v>123.70246590925417</v>
      </c>
      <c r="T114" s="37">
        <v>19856559.423049394</v>
      </c>
      <c r="U114" s="65">
        <v>16526714.150614964</v>
      </c>
      <c r="V114" s="27">
        <v>120.14825961221412</v>
      </c>
      <c r="W114" s="26">
        <v>66445907.200337723</v>
      </c>
      <c r="X114" s="29">
        <v>55346523.284305483</v>
      </c>
      <c r="Y114" s="27">
        <v>120.05434715206343</v>
      </c>
      <c r="Z114" s="18"/>
      <c r="AA114" s="30">
        <f t="shared" si="103"/>
        <v>-0.61569909676639156</v>
      </c>
      <c r="AB114" s="76">
        <f t="shared" si="103"/>
        <v>-2.6385469646127717</v>
      </c>
      <c r="AC114" s="25">
        <f t="shared" si="103"/>
        <v>2.0776681168789963</v>
      </c>
      <c r="AD114" s="30">
        <f t="shared" si="103"/>
        <v>9.8973329111588555</v>
      </c>
      <c r="AE114" s="76">
        <f t="shared" si="103"/>
        <v>6.639244642600346</v>
      </c>
      <c r="AF114" s="25">
        <f t="shared" si="103"/>
        <v>3.0552431982033568</v>
      </c>
      <c r="AG114" s="30">
        <f t="shared" si="103"/>
        <v>-6.055679985208144</v>
      </c>
      <c r="AH114" s="76">
        <f t="shared" si="103"/>
        <v>-9.469530127602539</v>
      </c>
      <c r="AI114" s="25">
        <f t="shared" si="103"/>
        <v>3.7709404879994679</v>
      </c>
      <c r="AJ114" s="30">
        <f t="shared" si="103"/>
        <v>16.092048264214</v>
      </c>
      <c r="AK114" s="76">
        <f t="shared" si="103"/>
        <v>10.689760828604562</v>
      </c>
      <c r="AL114" s="25">
        <f t="shared" si="103"/>
        <v>4.8805665448808071</v>
      </c>
      <c r="AM114" s="30">
        <f t="shared" si="103"/>
        <v>-89.302137275413926</v>
      </c>
      <c r="AN114" s="76">
        <f t="shared" si="103"/>
        <v>-81.295814396952579</v>
      </c>
      <c r="AO114" s="25">
        <f t="shared" si="103"/>
        <v>-42.804979849841182</v>
      </c>
      <c r="AP114" s="30">
        <f t="shared" si="103"/>
        <v>1.4344861153869459</v>
      </c>
      <c r="AQ114" s="76">
        <f t="shared" si="101"/>
        <v>-4.5249654120693634</v>
      </c>
      <c r="AR114" s="25">
        <f t="shared" si="101"/>
        <v>6.2418951228216315</v>
      </c>
      <c r="AS114" s="30">
        <f t="shared" si="101"/>
        <v>-14.82274954970427</v>
      </c>
      <c r="AT114" s="76">
        <f t="shared" si="101"/>
        <v>-15.756942965656449</v>
      </c>
      <c r="AU114" s="25">
        <f t="shared" si="101"/>
        <v>1.1089263006817589</v>
      </c>
      <c r="AV114" s="30">
        <f t="shared" si="101"/>
        <v>5.4348430639577998</v>
      </c>
      <c r="AW114" s="76">
        <f t="shared" si="101"/>
        <v>0.99946507594049194</v>
      </c>
      <c r="AX114" s="25">
        <f t="shared" si="101"/>
        <v>4.3914866130057248</v>
      </c>
      <c r="AY114" s="31"/>
      <c r="AZ114" s="30">
        <f t="shared" ref="AZ114:BW114" si="116">+AVERAGE(B111:B114)/AVERAGE(B107:B110)*100-100</f>
        <v>-1.5517066164820363</v>
      </c>
      <c r="BA114" s="77">
        <f t="shared" si="116"/>
        <v>-3.5705986409573995</v>
      </c>
      <c r="BB114" s="25">
        <f t="shared" si="116"/>
        <v>2.0870107858692819</v>
      </c>
      <c r="BC114" s="30">
        <f t="shared" si="116"/>
        <v>7.290446358466653</v>
      </c>
      <c r="BD114" s="77">
        <f t="shared" si="116"/>
        <v>5.107635281869193</v>
      </c>
      <c r="BE114" s="25">
        <f t="shared" si="116"/>
        <v>1.994703209493025</v>
      </c>
      <c r="BF114" s="30">
        <f t="shared" si="116"/>
        <v>-6.3179685363284221</v>
      </c>
      <c r="BG114" s="77">
        <f t="shared" si="116"/>
        <v>-4.7445821057954873</v>
      </c>
      <c r="BH114" s="25">
        <f t="shared" si="116"/>
        <v>-0.79022716502412038</v>
      </c>
      <c r="BI114" s="30">
        <f t="shared" si="116"/>
        <v>7.7222134598571728</v>
      </c>
      <c r="BJ114" s="77">
        <f t="shared" si="116"/>
        <v>5.2938755337913648</v>
      </c>
      <c r="BK114" s="25">
        <f t="shared" si="116"/>
        <v>2.0632293616680499</v>
      </c>
      <c r="BL114" s="30">
        <f t="shared" si="116"/>
        <v>-94.583371265648807</v>
      </c>
      <c r="BM114" s="77">
        <f t="shared" si="116"/>
        <v>-69.168410895652357</v>
      </c>
      <c r="BN114" s="25">
        <f t="shared" si="116"/>
        <v>-16.134332309009906</v>
      </c>
      <c r="BO114" s="30">
        <f t="shared" si="116"/>
        <v>-6.5456959820963903</v>
      </c>
      <c r="BP114" s="77">
        <f t="shared" si="116"/>
        <v>-9.0124033605835905</v>
      </c>
      <c r="BQ114" s="25">
        <f t="shared" si="116"/>
        <v>2.482530009781712</v>
      </c>
      <c r="BR114" s="30">
        <f t="shared" si="116"/>
        <v>-14.920880971275494</v>
      </c>
      <c r="BS114" s="77">
        <f t="shared" si="116"/>
        <v>-15.181712636515599</v>
      </c>
      <c r="BT114" s="25">
        <f t="shared" si="116"/>
        <v>0.19560474314997123</v>
      </c>
      <c r="BU114" s="30">
        <f t="shared" si="116"/>
        <v>1.3660686505585744</v>
      </c>
      <c r="BV114" s="77">
        <f t="shared" si="116"/>
        <v>-0.81978539094549774</v>
      </c>
      <c r="BW114" s="25">
        <f t="shared" si="116"/>
        <v>2.1963173408326355</v>
      </c>
      <c r="BX114" s="20"/>
      <c r="BY114" s="20"/>
    </row>
    <row r="115" spans="1:77" x14ac:dyDescent="0.3">
      <c r="A115" s="24" t="s">
        <v>109</v>
      </c>
      <c r="B115" s="36">
        <v>40290198.204068765</v>
      </c>
      <c r="C115" s="65">
        <v>33675885.481540933</v>
      </c>
      <c r="D115" s="27">
        <v>119.64109518709878</v>
      </c>
      <c r="E115" s="37">
        <v>6653871.5622784728</v>
      </c>
      <c r="F115" s="65">
        <v>5520238.639078958</v>
      </c>
      <c r="G115" s="27">
        <v>120.53594051485896</v>
      </c>
      <c r="H115" s="26">
        <v>17429667.296576127</v>
      </c>
      <c r="I115" s="29">
        <v>15634261.626489794</v>
      </c>
      <c r="J115" s="27">
        <v>111.48378934022891</v>
      </c>
      <c r="K115" s="37">
        <v>13990456.582502592</v>
      </c>
      <c r="L115" s="65">
        <v>10973307.656074781</v>
      </c>
      <c r="M115" s="27">
        <v>127.49534617082871</v>
      </c>
      <c r="N115" s="26">
        <v>3439210.7140735351</v>
      </c>
      <c r="O115" s="65">
        <v>4660953.9704150129</v>
      </c>
      <c r="P115" s="27">
        <v>73.787699597627793</v>
      </c>
      <c r="Q115" s="37">
        <v>20902882.509562019</v>
      </c>
      <c r="R115" s="65">
        <v>16444463.740485903</v>
      </c>
      <c r="S115" s="27">
        <v>127.11197421476012</v>
      </c>
      <c r="T115" s="37">
        <v>18795548.658392433</v>
      </c>
      <c r="U115" s="65">
        <v>15809052.165184194</v>
      </c>
      <c r="V115" s="27">
        <v>118.89105344206095</v>
      </c>
      <c r="W115" s="26">
        <v>66481070.914092958</v>
      </c>
      <c r="X115" s="29">
        <v>55465797.322411396</v>
      </c>
      <c r="Y115" s="27">
        <v>119.85957855730807</v>
      </c>
      <c r="Z115" s="18"/>
      <c r="AA115" s="30">
        <f t="shared" si="103"/>
        <v>4.1155143289217477</v>
      </c>
      <c r="AB115" s="76">
        <f t="shared" si="103"/>
        <v>0.94975579042252889</v>
      </c>
      <c r="AC115" s="25">
        <f t="shared" si="103"/>
        <v>3.1359744396722391</v>
      </c>
      <c r="AD115" s="30">
        <f t="shared" si="103"/>
        <v>-4.2973111905727563</v>
      </c>
      <c r="AE115" s="76">
        <f t="shared" si="103"/>
        <v>-7.3452386044879034</v>
      </c>
      <c r="AF115" s="25">
        <f t="shared" si="103"/>
        <v>3.2895529252992901</v>
      </c>
      <c r="AG115" s="30">
        <f t="shared" si="103"/>
        <v>16.890616032808509</v>
      </c>
      <c r="AH115" s="76">
        <f t="shared" si="103"/>
        <v>11.095859391619371</v>
      </c>
      <c r="AI115" s="25">
        <f t="shared" si="103"/>
        <v>5.2159969533718424</v>
      </c>
      <c r="AJ115" s="30">
        <f t="shared" si="103"/>
        <v>24.177828832596092</v>
      </c>
      <c r="AK115" s="76">
        <f t="shared" si="103"/>
        <v>14.519552353164556</v>
      </c>
      <c r="AL115" s="25">
        <f t="shared" si="103"/>
        <v>8.4337357953047132</v>
      </c>
      <c r="AM115" s="30">
        <f t="shared" si="103"/>
        <v>-5.6360367670344544</v>
      </c>
      <c r="AN115" s="76">
        <f t="shared" si="103"/>
        <v>3.7905954252527323</v>
      </c>
      <c r="AO115" s="25">
        <f t="shared" si="103"/>
        <v>-9.0823567912528489</v>
      </c>
      <c r="AP115" s="30">
        <f t="shared" si="103"/>
        <v>2.2962470596690707</v>
      </c>
      <c r="AQ115" s="76">
        <f t="shared" si="101"/>
        <v>-9.4110771473775827</v>
      </c>
      <c r="AR115" s="25">
        <f t="shared" si="101"/>
        <v>12.923571490184401</v>
      </c>
      <c r="AS115" s="30">
        <f t="shared" si="101"/>
        <v>-2.2725077727483267</v>
      </c>
      <c r="AT115" s="76">
        <f t="shared" si="101"/>
        <v>-3.7095783052909184</v>
      </c>
      <c r="AU115" s="25">
        <f t="shared" si="101"/>
        <v>1.4924335227223935</v>
      </c>
      <c r="AV115" s="30">
        <f t="shared" si="101"/>
        <v>7.6400428015787298</v>
      </c>
      <c r="AW115" s="76">
        <f t="shared" si="101"/>
        <v>0.61927046498293237</v>
      </c>
      <c r="AX115" s="25">
        <f t="shared" si="101"/>
        <v>6.9775623537631617</v>
      </c>
      <c r="AY115" s="31"/>
      <c r="AZ115" s="30">
        <f t="shared" ref="AZ115:BW115" si="117">+AVERAGE(B115:B115)/AVERAGE(B111:B111)*100-100</f>
        <v>4.1155143289217477</v>
      </c>
      <c r="BA115" s="77">
        <f t="shared" si="117"/>
        <v>0.94975579042252889</v>
      </c>
      <c r="BB115" s="25">
        <f t="shared" si="117"/>
        <v>3.1359744396722391</v>
      </c>
      <c r="BC115" s="30">
        <f t="shared" si="117"/>
        <v>-4.2973111905727563</v>
      </c>
      <c r="BD115" s="77">
        <f t="shared" si="117"/>
        <v>-7.3452386044879034</v>
      </c>
      <c r="BE115" s="25">
        <f t="shared" si="117"/>
        <v>3.2895529252992901</v>
      </c>
      <c r="BF115" s="30">
        <f t="shared" si="117"/>
        <v>16.890616032808509</v>
      </c>
      <c r="BG115" s="77">
        <f t="shared" si="117"/>
        <v>11.095859391619371</v>
      </c>
      <c r="BH115" s="25">
        <f t="shared" si="117"/>
        <v>5.2159969533718424</v>
      </c>
      <c r="BI115" s="30">
        <f t="shared" si="117"/>
        <v>24.177828832596092</v>
      </c>
      <c r="BJ115" s="77">
        <f t="shared" si="117"/>
        <v>14.519552353164556</v>
      </c>
      <c r="BK115" s="25">
        <f t="shared" si="117"/>
        <v>8.4337357953047132</v>
      </c>
      <c r="BL115" s="30">
        <f t="shared" si="117"/>
        <v>-5.6360367670344544</v>
      </c>
      <c r="BM115" s="77">
        <f t="shared" si="117"/>
        <v>3.7905954252527323</v>
      </c>
      <c r="BN115" s="25">
        <f t="shared" si="117"/>
        <v>-9.0823567912528489</v>
      </c>
      <c r="BO115" s="30">
        <f t="shared" si="117"/>
        <v>2.2962470596690707</v>
      </c>
      <c r="BP115" s="77">
        <f t="shared" si="117"/>
        <v>-9.4110771473775827</v>
      </c>
      <c r="BQ115" s="25">
        <f t="shared" si="117"/>
        <v>12.923571490184401</v>
      </c>
      <c r="BR115" s="30">
        <f t="shared" si="117"/>
        <v>-2.2725077727483267</v>
      </c>
      <c r="BS115" s="77">
        <f t="shared" si="117"/>
        <v>-3.7095783052909184</v>
      </c>
      <c r="BT115" s="25">
        <f t="shared" si="117"/>
        <v>1.4924335227223935</v>
      </c>
      <c r="BU115" s="30">
        <f t="shared" si="117"/>
        <v>7.6400428015787298</v>
      </c>
      <c r="BV115" s="77">
        <f t="shared" si="117"/>
        <v>0.61927046498293237</v>
      </c>
      <c r="BW115" s="25">
        <f t="shared" si="117"/>
        <v>6.9775623537631617</v>
      </c>
      <c r="BX115" s="20"/>
      <c r="BY115" s="20"/>
    </row>
    <row r="116" spans="1:77" x14ac:dyDescent="0.3">
      <c r="A116" s="24" t="s">
        <v>110</v>
      </c>
      <c r="B116" s="36">
        <v>41643788.051144212</v>
      </c>
      <c r="C116" s="65">
        <v>34587626.310343422</v>
      </c>
      <c r="D116" s="27">
        <v>120.40082680866323</v>
      </c>
      <c r="E116" s="37">
        <v>7283584.6173132919</v>
      </c>
      <c r="F116" s="65">
        <v>6015507.7378931493</v>
      </c>
      <c r="G116" s="27">
        <v>121.08013046732893</v>
      </c>
      <c r="H116" s="26">
        <v>11192483.547789026</v>
      </c>
      <c r="I116" s="29">
        <v>10355346.086342711</v>
      </c>
      <c r="J116" s="27">
        <v>108.08410896619269</v>
      </c>
      <c r="K116" s="37">
        <v>14998052.89869529</v>
      </c>
      <c r="L116" s="65">
        <v>11689035.42780436</v>
      </c>
      <c r="M116" s="27">
        <v>128.30872993181174</v>
      </c>
      <c r="N116" s="26">
        <v>-3805569.350906264</v>
      </c>
      <c r="O116" s="65">
        <v>-1333689.3414616492</v>
      </c>
      <c r="P116" s="27">
        <v>285.34151339438404</v>
      </c>
      <c r="Q116" s="37">
        <v>25564350.294491515</v>
      </c>
      <c r="R116" s="65">
        <v>18871157.509014796</v>
      </c>
      <c r="S116" s="27">
        <v>135.46784441960895</v>
      </c>
      <c r="T116" s="37">
        <v>20265212.047084622</v>
      </c>
      <c r="U116" s="65">
        <v>16694188.693043945</v>
      </c>
      <c r="V116" s="27">
        <v>121.39081700645107</v>
      </c>
      <c r="W116" s="26">
        <v>65418994.463653423</v>
      </c>
      <c r="X116" s="29">
        <v>53135448.950550124</v>
      </c>
      <c r="Y116" s="27">
        <v>123.11742114860991</v>
      </c>
      <c r="Z116" s="18"/>
      <c r="AA116" s="30">
        <f t="shared" si="103"/>
        <v>16.172889123162946</v>
      </c>
      <c r="AB116" s="76">
        <f t="shared" si="103"/>
        <v>11.59592341309164</v>
      </c>
      <c r="AC116" s="25">
        <f t="shared" si="103"/>
        <v>4.1013735718005648</v>
      </c>
      <c r="AD116" s="30">
        <f t="shared" si="103"/>
        <v>6.3984648619775442</v>
      </c>
      <c r="AE116" s="76">
        <f t="shared" si="103"/>
        <v>2.24630796815606</v>
      </c>
      <c r="AF116" s="25">
        <f t="shared" si="103"/>
        <v>4.0609357700374318</v>
      </c>
      <c r="AG116" s="30">
        <f t="shared" si="103"/>
        <v>38.941210957361221</v>
      </c>
      <c r="AH116" s="76">
        <f t="shared" si="103"/>
        <v>51.555874455783538</v>
      </c>
      <c r="AI116" s="25">
        <f t="shared" si="103"/>
        <v>-8.3234408060524459</v>
      </c>
      <c r="AJ116" s="30">
        <f t="shared" si="103"/>
        <v>58.17164648587962</v>
      </c>
      <c r="AK116" s="76">
        <f t="shared" si="103"/>
        <v>44.581261917929879</v>
      </c>
      <c r="AL116" s="25">
        <f t="shared" si="103"/>
        <v>9.3998242840515758</v>
      </c>
      <c r="AM116" s="30">
        <f t="shared" si="103"/>
        <v>166.76098045734329</v>
      </c>
      <c r="AN116" s="76">
        <f t="shared" si="103"/>
        <v>6.5196627169439978</v>
      </c>
      <c r="AO116" s="25">
        <f t="shared" si="103"/>
        <v>150.4335571979893</v>
      </c>
      <c r="AP116" s="30">
        <f t="shared" si="103"/>
        <v>58.513847543243486</v>
      </c>
      <c r="AQ116" s="76">
        <f t="shared" si="101"/>
        <v>30.26911546296526</v>
      </c>
      <c r="AR116" s="25">
        <f t="shared" si="101"/>
        <v>21.681833011530685</v>
      </c>
      <c r="AS116" s="30">
        <f t="shared" si="101"/>
        <v>51.555483666086246</v>
      </c>
      <c r="AT116" s="76">
        <f t="shared" si="101"/>
        <v>44.097300480068441</v>
      </c>
      <c r="AU116" s="25">
        <f t="shared" si="101"/>
        <v>5.1757966049124065</v>
      </c>
      <c r="AV116" s="30">
        <f t="shared" si="101"/>
        <v>22.27036836497993</v>
      </c>
      <c r="AW116" s="76">
        <f t="shared" si="101"/>
        <v>13.998640728676065</v>
      </c>
      <c r="AX116" s="25">
        <f t="shared" si="101"/>
        <v>7.2559879516380477</v>
      </c>
      <c r="AY116" s="31"/>
      <c r="AZ116" s="30">
        <f t="shared" ref="AZ116:BW116" si="118">+AVERAGE(B115:B116)/AVERAGE(B111:B112)*100-100</f>
        <v>9.9136129384585843</v>
      </c>
      <c r="BA116" s="77">
        <f t="shared" si="118"/>
        <v>6.0771777332670069</v>
      </c>
      <c r="BB116" s="25">
        <f t="shared" si="118"/>
        <v>3.6179531185633209</v>
      </c>
      <c r="BC116" s="30">
        <f t="shared" si="118"/>
        <v>1.0090767311795332</v>
      </c>
      <c r="BD116" s="77">
        <f t="shared" si="118"/>
        <v>-2.5796415488298834</v>
      </c>
      <c r="BE116" s="25">
        <f t="shared" si="118"/>
        <v>3.6746781879588184</v>
      </c>
      <c r="BF116" s="30">
        <f t="shared" si="118"/>
        <v>24.62486467452338</v>
      </c>
      <c r="BG116" s="77">
        <f t="shared" si="118"/>
        <v>24.319717265270157</v>
      </c>
      <c r="BH116" s="25">
        <f t="shared" si="118"/>
        <v>-1.9148113061789473</v>
      </c>
      <c r="BI116" s="30">
        <f t="shared" si="118"/>
        <v>39.713043305236027</v>
      </c>
      <c r="BJ116" s="77">
        <f t="shared" si="118"/>
        <v>28.276519365376259</v>
      </c>
      <c r="BK116" s="25">
        <f t="shared" si="118"/>
        <v>8.9161736798014601</v>
      </c>
      <c r="BL116" s="30">
        <f t="shared" si="118"/>
        <v>-116.51723114990403</v>
      </c>
      <c r="BM116" s="77">
        <f t="shared" si="118"/>
        <v>2.7355466562246704</v>
      </c>
      <c r="BN116" s="25">
        <f t="shared" si="118"/>
        <v>84.076464625147139</v>
      </c>
      <c r="BO116" s="30">
        <f t="shared" si="118"/>
        <v>27.094409067301257</v>
      </c>
      <c r="BP116" s="77">
        <f t="shared" si="118"/>
        <v>8.2002585233806826</v>
      </c>
      <c r="BQ116" s="25">
        <f t="shared" si="118"/>
        <v>17.2785459761661</v>
      </c>
      <c r="BR116" s="30">
        <f t="shared" si="118"/>
        <v>19.803247186812285</v>
      </c>
      <c r="BS116" s="77">
        <f t="shared" si="118"/>
        <v>16.068690890888178</v>
      </c>
      <c r="BT116" s="25">
        <f t="shared" si="118"/>
        <v>3.3204488611887371</v>
      </c>
      <c r="BU116" s="30">
        <f t="shared" si="118"/>
        <v>14.431071869667718</v>
      </c>
      <c r="BV116" s="77">
        <f t="shared" si="118"/>
        <v>6.7491205107602354</v>
      </c>
      <c r="BW116" s="25">
        <f t="shared" si="118"/>
        <v>7.118460825339838</v>
      </c>
      <c r="BX116" s="20"/>
      <c r="BY116" s="20"/>
    </row>
    <row r="117" spans="1:77" x14ac:dyDescent="0.3">
      <c r="A117" s="24" t="s">
        <v>111</v>
      </c>
      <c r="B117" s="36">
        <v>42669997.518172026</v>
      </c>
      <c r="C117" s="65">
        <v>34664210.023943141</v>
      </c>
      <c r="D117" s="27">
        <v>123.0952544099495</v>
      </c>
      <c r="E117" s="37">
        <v>7456221.3157191556</v>
      </c>
      <c r="F117" s="65">
        <v>6048857.6451118924</v>
      </c>
      <c r="G117" s="27">
        <v>123.26660260792481</v>
      </c>
      <c r="H117" s="26">
        <v>14771068.562373172</v>
      </c>
      <c r="I117" s="29">
        <v>11590515.022820044</v>
      </c>
      <c r="J117" s="27">
        <v>127.44100269307343</v>
      </c>
      <c r="K117" s="37">
        <v>15753486.756265521</v>
      </c>
      <c r="L117" s="65">
        <v>11809450.511633098</v>
      </c>
      <c r="M117" s="27">
        <v>133.39728838989828</v>
      </c>
      <c r="N117" s="26">
        <v>-982418.19389234856</v>
      </c>
      <c r="O117" s="65">
        <v>-218935.48881305382</v>
      </c>
      <c r="P117" s="27">
        <v>448.72496424333599</v>
      </c>
      <c r="Q117" s="37">
        <v>25944449.466398831</v>
      </c>
      <c r="R117" s="65">
        <v>17726442.286555193</v>
      </c>
      <c r="S117" s="27">
        <v>146.36016097870171</v>
      </c>
      <c r="T117" s="37">
        <v>24582078.020254601</v>
      </c>
      <c r="U117" s="65">
        <v>19189504.880871616</v>
      </c>
      <c r="V117" s="27">
        <v>128.10167939642039</v>
      </c>
      <c r="W117" s="26">
        <v>66259658.842408597</v>
      </c>
      <c r="X117" s="29">
        <v>50840520.097558655</v>
      </c>
      <c r="Y117" s="27">
        <v>130.32844415293533</v>
      </c>
      <c r="Z117" s="18"/>
      <c r="AA117" s="30">
        <f t="shared" si="103"/>
        <v>13.296076413336408</v>
      </c>
      <c r="AB117" s="76">
        <f t="shared" si="103"/>
        <v>7.1162536298429444</v>
      </c>
      <c r="AC117" s="25">
        <f t="shared" si="103"/>
        <v>5.7692671038037275</v>
      </c>
      <c r="AD117" s="30">
        <f t="shared" si="103"/>
        <v>4.4225333555038162</v>
      </c>
      <c r="AE117" s="76">
        <f t="shared" si="103"/>
        <v>-0.72120978253855128</v>
      </c>
      <c r="AF117" s="25">
        <f t="shared" si="103"/>
        <v>5.1811098088277134</v>
      </c>
      <c r="AG117" s="30">
        <f t="shared" si="103"/>
        <v>40.260108981152655</v>
      </c>
      <c r="AH117" s="76">
        <f t="shared" si="103"/>
        <v>33.57054102565354</v>
      </c>
      <c r="AI117" s="25">
        <f t="shared" si="103"/>
        <v>5.0082659725203342</v>
      </c>
      <c r="AJ117" s="30">
        <f t="shared" si="103"/>
        <v>23.880219800158315</v>
      </c>
      <c r="AK117" s="76">
        <f t="shared" si="103"/>
        <v>10.937689478307732</v>
      </c>
      <c r="AL117" s="25">
        <f t="shared" si="103"/>
        <v>11.666486279562662</v>
      </c>
      <c r="AM117" s="30">
        <f t="shared" si="103"/>
        <v>-55.048594572003104</v>
      </c>
      <c r="AN117" s="76">
        <f t="shared" si="103"/>
        <v>-88.873373219228711</v>
      </c>
      <c r="AO117" s="25">
        <f t="shared" si="103"/>
        <v>303.99850119607328</v>
      </c>
      <c r="AP117" s="30">
        <f t="shared" ref="AP117:AX132" si="119">+Q117/Q113*100-100</f>
        <v>22.621950305136323</v>
      </c>
      <c r="AQ117" s="76">
        <f t="shared" si="119"/>
        <v>-0.71904323696151096</v>
      </c>
      <c r="AR117" s="25">
        <f t="shared" si="119"/>
        <v>23.51004090120486</v>
      </c>
      <c r="AS117" s="30">
        <f t="shared" si="119"/>
        <v>34.407472123175666</v>
      </c>
      <c r="AT117" s="76">
        <f t="shared" si="119"/>
        <v>24.621763451538754</v>
      </c>
      <c r="AU117" s="25">
        <f t="shared" si="119"/>
        <v>7.8523272345141208</v>
      </c>
      <c r="AV117" s="30">
        <f t="shared" si="119"/>
        <v>13.8425996922076</v>
      </c>
      <c r="AW117" s="76">
        <f t="shared" si="119"/>
        <v>2.5254912131331082</v>
      </c>
      <c r="AX117" s="25">
        <f t="shared" si="119"/>
        <v>11.038336266585787</v>
      </c>
      <c r="AY117" s="31"/>
      <c r="AZ117" s="30">
        <f t="shared" ref="AZ117:BW117" si="120">+AVERAGE(B115:B117)/AVERAGE(B111:B113)*100-100</f>
        <v>11.048946241992624</v>
      </c>
      <c r="BA117" s="77">
        <f t="shared" si="120"/>
        <v>6.4248611163774569</v>
      </c>
      <c r="BB117" s="25">
        <f t="shared" si="120"/>
        <v>4.3373269066821649</v>
      </c>
      <c r="BC117" s="30">
        <f t="shared" si="120"/>
        <v>2.1731228208943492</v>
      </c>
      <c r="BD117" s="77">
        <f t="shared" si="120"/>
        <v>-1.948268291374049</v>
      </c>
      <c r="BE117" s="25">
        <f t="shared" si="120"/>
        <v>4.1787390243238889</v>
      </c>
      <c r="BF117" s="30">
        <f t="shared" si="120"/>
        <v>29.540340630297948</v>
      </c>
      <c r="BG117" s="77">
        <f t="shared" si="120"/>
        <v>27.033228332599307</v>
      </c>
      <c r="BH117" s="25">
        <f t="shared" si="120"/>
        <v>0.51903165964705522</v>
      </c>
      <c r="BI117" s="30">
        <f t="shared" si="120"/>
        <v>33.696622895380301</v>
      </c>
      <c r="BJ117" s="77">
        <f t="shared" si="120"/>
        <v>21.757216032842777</v>
      </c>
      <c r="BK117" s="25">
        <f t="shared" si="120"/>
        <v>9.8434432185001413</v>
      </c>
      <c r="BL117" s="30">
        <f t="shared" si="120"/>
        <v>-4246.5842719446409</v>
      </c>
      <c r="BM117" s="77">
        <f t="shared" si="120"/>
        <v>144.55822331912032</v>
      </c>
      <c r="BN117" s="25">
        <f t="shared" si="120"/>
        <v>163.85908691864034</v>
      </c>
      <c r="BO117" s="30">
        <f t="shared" si="120"/>
        <v>25.454945634166307</v>
      </c>
      <c r="BP117" s="77">
        <f t="shared" si="120"/>
        <v>5.0463644734965811</v>
      </c>
      <c r="BQ117" s="25">
        <f t="shared" si="120"/>
        <v>19.435226038345462</v>
      </c>
      <c r="BR117" s="30">
        <f t="shared" si="120"/>
        <v>25.051478664109794</v>
      </c>
      <c r="BS117" s="77">
        <f t="shared" si="120"/>
        <v>19.103181479708198</v>
      </c>
      <c r="BT117" s="25">
        <f t="shared" si="120"/>
        <v>4.8525316746529654</v>
      </c>
      <c r="BU117" s="30">
        <f t="shared" si="120"/>
        <v>14.233625616367206</v>
      </c>
      <c r="BV117" s="77">
        <f t="shared" si="120"/>
        <v>5.365049419007633</v>
      </c>
      <c r="BW117" s="25">
        <f t="shared" si="120"/>
        <v>8.4551311687445008</v>
      </c>
      <c r="BX117" s="20"/>
      <c r="BY117" s="20"/>
    </row>
    <row r="118" spans="1:77" x14ac:dyDescent="0.3">
      <c r="A118" s="24" t="s">
        <v>112</v>
      </c>
      <c r="B118" s="36">
        <v>45235914.343943439</v>
      </c>
      <c r="C118" s="65">
        <v>35808452.888963684</v>
      </c>
      <c r="D118" s="27">
        <v>126.32747492390362</v>
      </c>
      <c r="E118" s="37">
        <v>11119282.015207859</v>
      </c>
      <c r="F118" s="65">
        <v>8889339.756479362</v>
      </c>
      <c r="G118" s="27">
        <v>125.08557800485814</v>
      </c>
      <c r="H118" s="26">
        <v>21553847.720856369</v>
      </c>
      <c r="I118" s="29">
        <v>15409963.103383651</v>
      </c>
      <c r="J118" s="27">
        <v>139.8695608565323</v>
      </c>
      <c r="K118" s="37">
        <v>17327321.7923357</v>
      </c>
      <c r="L118" s="65">
        <v>12642670.511053955</v>
      </c>
      <c r="M118" s="27">
        <v>137.05428593734038</v>
      </c>
      <c r="N118" s="26">
        <v>4226525.9285206683</v>
      </c>
      <c r="O118" s="65">
        <v>2767292.5923296958</v>
      </c>
      <c r="P118" s="27">
        <v>152.73144373080152</v>
      </c>
      <c r="Q118" s="37">
        <v>23536678.499414057</v>
      </c>
      <c r="R118" s="65">
        <v>16681362.052240286</v>
      </c>
      <c r="S118" s="27">
        <v>141.09566368564677</v>
      </c>
      <c r="T118" s="37">
        <v>29063290.94026899</v>
      </c>
      <c r="U118" s="65">
        <v>21305499.015503794</v>
      </c>
      <c r="V118" s="27">
        <v>136.41215781484362</v>
      </c>
      <c r="W118" s="26">
        <v>72382431.639152721</v>
      </c>
      <c r="X118" s="29">
        <v>55483618.785563186</v>
      </c>
      <c r="Y118" s="27">
        <v>130.45730113405401</v>
      </c>
      <c r="Z118" s="18"/>
      <c r="AA118" s="30">
        <f t="shared" ref="AA118:AP133" si="121">+B118/B114*100-100</f>
        <v>12.47473369823966</v>
      </c>
      <c r="AB118" s="76">
        <f t="shared" si="121"/>
        <v>5.1305671299235627</v>
      </c>
      <c r="AC118" s="25">
        <f t="shared" si="121"/>
        <v>6.9857575858408154</v>
      </c>
      <c r="AD118" s="30">
        <f t="shared" si="121"/>
        <v>18.324247289171794</v>
      </c>
      <c r="AE118" s="76">
        <f t="shared" si="121"/>
        <v>12.996611300392729</v>
      </c>
      <c r="AF118" s="25">
        <f t="shared" si="121"/>
        <v>4.7148635056107508</v>
      </c>
      <c r="AG118" s="30">
        <f t="shared" si="121"/>
        <v>47.785253949799369</v>
      </c>
      <c r="AH118" s="76">
        <f t="shared" si="121"/>
        <v>27.582373210159972</v>
      </c>
      <c r="AI118" s="25">
        <f t="shared" si="121"/>
        <v>15.835166121545825</v>
      </c>
      <c r="AJ118" s="30">
        <f t="shared" si="121"/>
        <v>21.718524243849856</v>
      </c>
      <c r="AK118" s="76">
        <f t="shared" si="121"/>
        <v>9.6355882299871638</v>
      </c>
      <c r="AL118" s="25">
        <f t="shared" si="121"/>
        <v>11.020998025308913</v>
      </c>
      <c r="AM118" s="30">
        <f t="shared" si="121"/>
        <v>1111.0185681712931</v>
      </c>
      <c r="AN118" s="76">
        <f t="shared" si="121"/>
        <v>405.99311169671751</v>
      </c>
      <c r="AO118" s="25">
        <f t="shared" si="121"/>
        <v>139.3349909666664</v>
      </c>
      <c r="AP118" s="30">
        <f t="shared" si="119"/>
        <v>6.4918366826079108</v>
      </c>
      <c r="AQ118" s="76">
        <f t="shared" si="119"/>
        <v>-6.6356651031207434</v>
      </c>
      <c r="AR118" s="25">
        <f t="shared" si="119"/>
        <v>14.060510151149217</v>
      </c>
      <c r="AS118" s="30">
        <f t="shared" si="119"/>
        <v>46.366197290616554</v>
      </c>
      <c r="AT118" s="76">
        <f t="shared" si="119"/>
        <v>28.915517152034795</v>
      </c>
      <c r="AU118" s="25">
        <f t="shared" si="119"/>
        <v>13.536524170322764</v>
      </c>
      <c r="AV118" s="30">
        <f t="shared" si="119"/>
        <v>8.9343718656983384</v>
      </c>
      <c r="AW118" s="76">
        <f t="shared" si="119"/>
        <v>0.24770390825356969</v>
      </c>
      <c r="AX118" s="25">
        <f t="shared" si="119"/>
        <v>8.6652039087047541</v>
      </c>
      <c r="AY118" s="31"/>
      <c r="AZ118" s="30">
        <f t="shared" ref="AZ118:BW118" si="122">+AVERAGE(B115:B118)/AVERAGE(B111:B114)*100-100</f>
        <v>11.425153099733038</v>
      </c>
      <c r="BA118" s="77">
        <f t="shared" si="122"/>
        <v>6.0877562420700997</v>
      </c>
      <c r="BB118" s="25">
        <f t="shared" si="122"/>
        <v>5.008234151278117</v>
      </c>
      <c r="BC118" s="30">
        <f t="shared" si="122"/>
        <v>7.1763257726069583</v>
      </c>
      <c r="BD118" s="77">
        <f t="shared" si="122"/>
        <v>2.6085467474243274</v>
      </c>
      <c r="BE118" s="25">
        <f t="shared" si="122"/>
        <v>4.3150854401123837</v>
      </c>
      <c r="BF118" s="30">
        <f t="shared" si="122"/>
        <v>35.074469112788222</v>
      </c>
      <c r="BG118" s="77">
        <f t="shared" si="122"/>
        <v>27.192436198919097</v>
      </c>
      <c r="BH118" s="25">
        <f t="shared" si="122"/>
        <v>4.4880016598534951</v>
      </c>
      <c r="BI118" s="30">
        <f t="shared" si="122"/>
        <v>30.121950558636456</v>
      </c>
      <c r="BJ118" s="77">
        <f t="shared" si="122"/>
        <v>18.248959946937333</v>
      </c>
      <c r="BK118" s="25">
        <f t="shared" si="122"/>
        <v>10.147704930316976</v>
      </c>
      <c r="BL118" s="30">
        <f t="shared" si="122"/>
        <v>654.25897512384279</v>
      </c>
      <c r="BM118" s="77">
        <f t="shared" si="122"/>
        <v>223.20914858161171</v>
      </c>
      <c r="BN118" s="25">
        <f t="shared" si="122"/>
        <v>159.62916202151013</v>
      </c>
      <c r="BO118" s="30">
        <f t="shared" si="122"/>
        <v>20.204205780798887</v>
      </c>
      <c r="BP118" s="77">
        <f t="shared" si="122"/>
        <v>1.993124209824586</v>
      </c>
      <c r="BQ118" s="25">
        <f t="shared" si="122"/>
        <v>18.008773480575215</v>
      </c>
      <c r="BR118" s="30">
        <f t="shared" si="122"/>
        <v>31.033637652317111</v>
      </c>
      <c r="BS118" s="77">
        <f t="shared" si="122"/>
        <v>21.809173368814186</v>
      </c>
      <c r="BT118" s="25">
        <f t="shared" si="122"/>
        <v>7.0654772212889867</v>
      </c>
      <c r="BU118" s="30">
        <f t="shared" si="122"/>
        <v>12.765963648640863</v>
      </c>
      <c r="BV118" s="77">
        <f t="shared" si="122"/>
        <v>3.9946151072850995</v>
      </c>
      <c r="BW118" s="25">
        <f t="shared" si="122"/>
        <v>8.5094548415993927</v>
      </c>
      <c r="BX118" s="20"/>
      <c r="BY118" s="20"/>
    </row>
    <row r="119" spans="1:77" x14ac:dyDescent="0.3">
      <c r="A119" s="24" t="s">
        <v>113</v>
      </c>
      <c r="B119" s="36">
        <v>45252608.040223755</v>
      </c>
      <c r="C119" s="65">
        <v>34872770.065811522</v>
      </c>
      <c r="D119" s="27">
        <v>129.76487945988663</v>
      </c>
      <c r="E119" s="37">
        <v>7629126.271024812</v>
      </c>
      <c r="F119" s="65">
        <v>5824580.3648277456</v>
      </c>
      <c r="G119" s="27">
        <v>130.98156078494478</v>
      </c>
      <c r="H119" s="26">
        <v>24049036.750389792</v>
      </c>
      <c r="I119" s="29">
        <v>18155895.853076175</v>
      </c>
      <c r="J119" s="27">
        <v>132.45855200427985</v>
      </c>
      <c r="K119" s="37">
        <v>16917624.168217462</v>
      </c>
      <c r="L119" s="65">
        <v>12159467.382299067</v>
      </c>
      <c r="M119" s="27">
        <v>139.13129281340889</v>
      </c>
      <c r="N119" s="26">
        <v>7131412.5821723305</v>
      </c>
      <c r="O119" s="65">
        <v>5996428.4707771074</v>
      </c>
      <c r="P119" s="27">
        <v>118.92766864353399</v>
      </c>
      <c r="Q119" s="37">
        <v>21664441.462114327</v>
      </c>
      <c r="R119" s="65">
        <v>14957639.359246507</v>
      </c>
      <c r="S119" s="27">
        <v>144.83864025456538</v>
      </c>
      <c r="T119" s="37">
        <v>26162828.343430948</v>
      </c>
      <c r="U119" s="65">
        <v>19033198.198956255</v>
      </c>
      <c r="V119" s="27">
        <v>137.45891820149106</v>
      </c>
      <c r="W119" s="26">
        <v>72432384.180321738</v>
      </c>
      <c r="X119" s="29">
        <v>54777687.444005698</v>
      </c>
      <c r="Y119" s="27">
        <v>132.22972264822761</v>
      </c>
      <c r="Z119" s="18"/>
      <c r="AA119" s="30">
        <f t="shared" si="121"/>
        <v>12.31666771908273</v>
      </c>
      <c r="AB119" s="76">
        <f t="shared" si="121"/>
        <v>3.5541295118331817</v>
      </c>
      <c r="AC119" s="25">
        <f t="shared" si="121"/>
        <v>8.4617950520729863</v>
      </c>
      <c r="AD119" s="30">
        <f t="shared" si="121"/>
        <v>14.656951214315072</v>
      </c>
      <c r="AE119" s="76">
        <f t="shared" si="121"/>
        <v>5.5131987156186852</v>
      </c>
      <c r="AF119" s="25">
        <f t="shared" si="121"/>
        <v>8.6659798110573831</v>
      </c>
      <c r="AG119" s="30">
        <f t="shared" si="121"/>
        <v>37.97760072628563</v>
      </c>
      <c r="AH119" s="76">
        <f t="shared" si="121"/>
        <v>16.128898740659864</v>
      </c>
      <c r="AI119" s="25">
        <f t="shared" si="121"/>
        <v>18.814181674467179</v>
      </c>
      <c r="AJ119" s="30">
        <f t="shared" si="121"/>
        <v>20.922602264287661</v>
      </c>
      <c r="AK119" s="76">
        <f t="shared" si="121"/>
        <v>10.809500320239664</v>
      </c>
      <c r="AL119" s="25">
        <f t="shared" si="121"/>
        <v>9.1265657861655569</v>
      </c>
      <c r="AM119" s="30">
        <f t="shared" si="121"/>
        <v>107.35608181813342</v>
      </c>
      <c r="AN119" s="76">
        <f t="shared" si="121"/>
        <v>28.652385516761143</v>
      </c>
      <c r="AO119" s="25">
        <f t="shared" si="121"/>
        <v>61.17546595443315</v>
      </c>
      <c r="AP119" s="30">
        <f t="shared" si="119"/>
        <v>3.643320255969158</v>
      </c>
      <c r="AQ119" s="76">
        <f t="shared" si="119"/>
        <v>-9.0414890062901065</v>
      </c>
      <c r="AR119" s="25">
        <f t="shared" si="119"/>
        <v>13.94570900917283</v>
      </c>
      <c r="AS119" s="30">
        <f t="shared" si="119"/>
        <v>39.196938695103938</v>
      </c>
      <c r="AT119" s="76">
        <f t="shared" si="119"/>
        <v>20.394303213651881</v>
      </c>
      <c r="AU119" s="25">
        <f t="shared" si="119"/>
        <v>15.617545830291405</v>
      </c>
      <c r="AV119" s="30">
        <f t="shared" si="119"/>
        <v>8.9518913946483849</v>
      </c>
      <c r="AW119" s="76">
        <f t="shared" si="119"/>
        <v>-1.2406021577691462</v>
      </c>
      <c r="AX119" s="25">
        <f t="shared" si="119"/>
        <v>10.320530273686089</v>
      </c>
      <c r="AY119" s="31"/>
      <c r="AZ119" s="30">
        <f t="shared" ref="AZ119:BW119" si="123">+AVERAGE(B119:B119)/AVERAGE(B115:B115)*100-100</f>
        <v>12.31666771908273</v>
      </c>
      <c r="BA119" s="77">
        <f t="shared" si="123"/>
        <v>3.5541295118331817</v>
      </c>
      <c r="BB119" s="25">
        <f t="shared" si="123"/>
        <v>8.4617950520729863</v>
      </c>
      <c r="BC119" s="30">
        <f t="shared" si="123"/>
        <v>14.656951214315072</v>
      </c>
      <c r="BD119" s="77">
        <f t="shared" si="123"/>
        <v>5.5131987156186852</v>
      </c>
      <c r="BE119" s="25">
        <f t="shared" si="123"/>
        <v>8.6659798110573831</v>
      </c>
      <c r="BF119" s="30">
        <f t="shared" si="123"/>
        <v>37.97760072628563</v>
      </c>
      <c r="BG119" s="77">
        <f t="shared" si="123"/>
        <v>16.128898740659864</v>
      </c>
      <c r="BH119" s="25">
        <f t="shared" si="123"/>
        <v>18.814181674467179</v>
      </c>
      <c r="BI119" s="30">
        <f t="shared" si="123"/>
        <v>20.922602264287661</v>
      </c>
      <c r="BJ119" s="77">
        <f t="shared" si="123"/>
        <v>10.809500320239664</v>
      </c>
      <c r="BK119" s="25">
        <f t="shared" si="123"/>
        <v>9.1265657861655569</v>
      </c>
      <c r="BL119" s="30">
        <f t="shared" si="123"/>
        <v>107.35608181813342</v>
      </c>
      <c r="BM119" s="77">
        <f t="shared" si="123"/>
        <v>28.652385516761143</v>
      </c>
      <c r="BN119" s="25">
        <f t="shared" si="123"/>
        <v>61.17546595443315</v>
      </c>
      <c r="BO119" s="30">
        <f t="shared" si="123"/>
        <v>3.643320255969158</v>
      </c>
      <c r="BP119" s="77">
        <f t="shared" si="123"/>
        <v>-9.0414890062901065</v>
      </c>
      <c r="BQ119" s="25">
        <f t="shared" si="123"/>
        <v>13.94570900917283</v>
      </c>
      <c r="BR119" s="30">
        <f t="shared" si="123"/>
        <v>39.196938695103938</v>
      </c>
      <c r="BS119" s="77">
        <f t="shared" si="123"/>
        <v>20.394303213651881</v>
      </c>
      <c r="BT119" s="25">
        <f t="shared" si="123"/>
        <v>15.617545830291405</v>
      </c>
      <c r="BU119" s="30">
        <f t="shared" si="123"/>
        <v>8.9518913946483849</v>
      </c>
      <c r="BV119" s="77">
        <f t="shared" si="123"/>
        <v>-1.2406021577691462</v>
      </c>
      <c r="BW119" s="25">
        <f t="shared" si="123"/>
        <v>10.320530273686089</v>
      </c>
      <c r="BX119" s="20"/>
      <c r="BY119" s="20"/>
    </row>
    <row r="120" spans="1:77" x14ac:dyDescent="0.3">
      <c r="A120" s="24" t="s">
        <v>114</v>
      </c>
      <c r="B120" s="36">
        <v>46901460.439446092</v>
      </c>
      <c r="C120" s="65">
        <v>34877269.576374821</v>
      </c>
      <c r="D120" s="27">
        <v>134.47572304001753</v>
      </c>
      <c r="E120" s="37">
        <v>7570443.6384903872</v>
      </c>
      <c r="F120" s="65">
        <v>5678276.7728587193</v>
      </c>
      <c r="G120" s="27">
        <v>133.32290660215668</v>
      </c>
      <c r="H120" s="26">
        <v>15921404.281121127</v>
      </c>
      <c r="I120" s="29">
        <v>11743988.583595872</v>
      </c>
      <c r="J120" s="27">
        <v>135.57067232984468</v>
      </c>
      <c r="K120" s="37">
        <v>15571910.103108604</v>
      </c>
      <c r="L120" s="65">
        <v>11142120.731230285</v>
      </c>
      <c r="M120" s="27">
        <v>139.75714748326183</v>
      </c>
      <c r="N120" s="26">
        <v>349494.1780125238</v>
      </c>
      <c r="O120" s="65">
        <v>601867.85236558691</v>
      </c>
      <c r="P120" s="27">
        <v>58.068258113283292</v>
      </c>
      <c r="Q120" s="37">
        <v>27339100.616571102</v>
      </c>
      <c r="R120" s="65">
        <v>18754653.405600153</v>
      </c>
      <c r="S120" s="27">
        <v>145.77235859985356</v>
      </c>
      <c r="T120" s="37">
        <v>28089272.642767746</v>
      </c>
      <c r="U120" s="65">
        <v>19712885.008776739</v>
      </c>
      <c r="V120" s="27">
        <v>142.4919418454559</v>
      </c>
      <c r="W120" s="26">
        <v>69643136.332860962</v>
      </c>
      <c r="X120" s="29">
        <v>51341303.329652831</v>
      </c>
      <c r="Y120" s="27">
        <v>135.64738683335619</v>
      </c>
      <c r="Z120" s="18"/>
      <c r="AA120" s="30">
        <f t="shared" si="121"/>
        <v>12.625346142490073</v>
      </c>
      <c r="AB120" s="76">
        <f t="shared" si="121"/>
        <v>0.83741874458954157</v>
      </c>
      <c r="AC120" s="25">
        <f t="shared" si="121"/>
        <v>11.690032871386862</v>
      </c>
      <c r="AD120" s="30">
        <f t="shared" si="121"/>
        <v>3.938431915724891</v>
      </c>
      <c r="AE120" s="76">
        <f t="shared" si="121"/>
        <v>-5.6060266186697731</v>
      </c>
      <c r="AF120" s="25">
        <f t="shared" si="121"/>
        <v>10.111300745691892</v>
      </c>
      <c r="AG120" s="30">
        <f t="shared" si="121"/>
        <v>42.250861599579991</v>
      </c>
      <c r="AH120" s="76">
        <f t="shared" si="121"/>
        <v>13.409909100813053</v>
      </c>
      <c r="AI120" s="25">
        <f t="shared" si="121"/>
        <v>25.430716528596676</v>
      </c>
      <c r="AJ120" s="30">
        <f t="shared" si="121"/>
        <v>3.8262113641647062</v>
      </c>
      <c r="AK120" s="76">
        <f t="shared" si="121"/>
        <v>-4.6788693554058796</v>
      </c>
      <c r="AL120" s="25">
        <f t="shared" si="121"/>
        <v>8.9225554313679538</v>
      </c>
      <c r="AM120" s="30">
        <f t="shared" si="121"/>
        <v>-109.18375532768296</v>
      </c>
      <c r="AN120" s="76">
        <f t="shared" si="121"/>
        <v>-145.12803946577043</v>
      </c>
      <c r="AO120" s="25">
        <f t="shared" si="121"/>
        <v>-79.649558375677216</v>
      </c>
      <c r="AP120" s="30">
        <f t="shared" si="119"/>
        <v>6.9422860414410934</v>
      </c>
      <c r="AQ120" s="76">
        <f t="shared" si="119"/>
        <v>-0.61736596368817231</v>
      </c>
      <c r="AR120" s="25">
        <f t="shared" si="119"/>
        <v>7.6066126425741203</v>
      </c>
      <c r="AS120" s="30">
        <f t="shared" si="119"/>
        <v>38.608333223972863</v>
      </c>
      <c r="AT120" s="76">
        <f t="shared" si="119"/>
        <v>18.082318172135018</v>
      </c>
      <c r="AU120" s="25">
        <f t="shared" si="119"/>
        <v>17.382801565528183</v>
      </c>
      <c r="AV120" s="30">
        <f t="shared" si="119"/>
        <v>6.4570571648796289</v>
      </c>
      <c r="AW120" s="76">
        <f t="shared" si="119"/>
        <v>-3.3765511656201284</v>
      </c>
      <c r="AX120" s="25">
        <f t="shared" si="119"/>
        <v>10.177248327531061</v>
      </c>
      <c r="AY120" s="31"/>
      <c r="AZ120" s="30">
        <f t="shared" ref="AZ120:BW120" si="124">+AVERAGE(B119:B120)/AVERAGE(B115:B116)*100-100</f>
        <v>12.473556690654263</v>
      </c>
      <c r="BA120" s="77">
        <f t="shared" si="124"/>
        <v>2.1776316677553496</v>
      </c>
      <c r="BB120" s="25">
        <f t="shared" si="124"/>
        <v>10.081022640940773</v>
      </c>
      <c r="BC120" s="30">
        <f t="shared" si="124"/>
        <v>9.0555529908787236</v>
      </c>
      <c r="BD120" s="77">
        <f t="shared" si="124"/>
        <v>-0.28510716351476617</v>
      </c>
      <c r="BE120" s="25">
        <f t="shared" si="124"/>
        <v>9.3902679207899808</v>
      </c>
      <c r="BF120" s="30">
        <f t="shared" si="124"/>
        <v>39.648628255971573</v>
      </c>
      <c r="BG120" s="77">
        <f t="shared" si="124"/>
        <v>15.045539613546467</v>
      </c>
      <c r="BH120" s="25">
        <f t="shared" si="124"/>
        <v>22.071225530460708</v>
      </c>
      <c r="BI120" s="30">
        <f t="shared" si="124"/>
        <v>12.077284595811904</v>
      </c>
      <c r="BJ120" s="77">
        <f t="shared" si="124"/>
        <v>2.820736705309784</v>
      </c>
      <c r="BK120" s="25">
        <f t="shared" si="124"/>
        <v>9.0242362614924616</v>
      </c>
      <c r="BL120" s="30">
        <f t="shared" si="124"/>
        <v>-2141.9627130560775</v>
      </c>
      <c r="BM120" s="77">
        <f t="shared" si="124"/>
        <v>98.309935005628887</v>
      </c>
      <c r="BN120" s="25">
        <f t="shared" si="124"/>
        <v>-50.715252239657197</v>
      </c>
      <c r="BO120" s="30">
        <f t="shared" si="124"/>
        <v>5.4582748349297958</v>
      </c>
      <c r="BP120" s="77">
        <f t="shared" si="124"/>
        <v>-4.5399979610346151</v>
      </c>
      <c r="BQ120" s="25">
        <f t="shared" si="124"/>
        <v>10.675298797080089</v>
      </c>
      <c r="BR120" s="30">
        <f t="shared" si="124"/>
        <v>38.891562802030933</v>
      </c>
      <c r="BS120" s="77">
        <f t="shared" si="124"/>
        <v>19.206830410341951</v>
      </c>
      <c r="BT120" s="25">
        <f t="shared" si="124"/>
        <v>16.509356084330662</v>
      </c>
      <c r="BU120" s="30">
        <f t="shared" si="124"/>
        <v>7.7145186443198668</v>
      </c>
      <c r="BV120" s="77">
        <f t="shared" si="124"/>
        <v>-2.2856602336441085</v>
      </c>
      <c r="BW120" s="25">
        <f t="shared" si="124"/>
        <v>10.247928736383756</v>
      </c>
      <c r="BX120" s="20"/>
      <c r="BY120" s="20"/>
    </row>
    <row r="121" spans="1:77" x14ac:dyDescent="0.3">
      <c r="A121" s="24" t="s">
        <v>115</v>
      </c>
      <c r="B121" s="36">
        <v>48596279.010411814</v>
      </c>
      <c r="C121" s="65">
        <v>35434598.135832369</v>
      </c>
      <c r="D121" s="27">
        <v>137.14358724805183</v>
      </c>
      <c r="E121" s="37">
        <v>7993235.5813705716</v>
      </c>
      <c r="F121" s="65">
        <v>5808118.395965823</v>
      </c>
      <c r="G121" s="27">
        <v>137.62177415189188</v>
      </c>
      <c r="H121" s="26">
        <v>19863539.162855297</v>
      </c>
      <c r="I121" s="29">
        <v>14044442.17836223</v>
      </c>
      <c r="J121" s="27">
        <v>141.43345040402062</v>
      </c>
      <c r="K121" s="37">
        <v>16496594.44395083</v>
      </c>
      <c r="L121" s="65">
        <v>11805948.956221474</v>
      </c>
      <c r="M121" s="27">
        <v>139.73120250750779</v>
      </c>
      <c r="N121" s="26">
        <v>3366944.7189044654</v>
      </c>
      <c r="O121" s="65">
        <v>2238493.2221407555</v>
      </c>
      <c r="P121" s="27">
        <v>150.41120900444494</v>
      </c>
      <c r="Q121" s="37">
        <v>26583199.017416708</v>
      </c>
      <c r="R121" s="65">
        <v>17761340.360850345</v>
      </c>
      <c r="S121" s="27">
        <v>149.6688790222812</v>
      </c>
      <c r="T121" s="37">
        <v>30935370.022247255</v>
      </c>
      <c r="U121" s="65">
        <v>20843305.730891611</v>
      </c>
      <c r="V121" s="27">
        <v>148.41873175807385</v>
      </c>
      <c r="W121" s="26">
        <v>72100882.749807119</v>
      </c>
      <c r="X121" s="29">
        <v>52205193.340119153</v>
      </c>
      <c r="Y121" s="27">
        <v>138.11055593658406</v>
      </c>
      <c r="Z121" s="18"/>
      <c r="AA121" s="30">
        <f t="shared" si="121"/>
        <v>13.888638005464941</v>
      </c>
      <c r="AB121" s="76">
        <f t="shared" si="121"/>
        <v>2.2224308915654234</v>
      </c>
      <c r="AC121" s="25">
        <f t="shared" si="121"/>
        <v>11.412570618942425</v>
      </c>
      <c r="AD121" s="30">
        <f t="shared" si="121"/>
        <v>7.202230766934008</v>
      </c>
      <c r="AE121" s="76">
        <f t="shared" si="121"/>
        <v>-3.9799126259916591</v>
      </c>
      <c r="AF121" s="25">
        <f t="shared" si="121"/>
        <v>11.64562926231261</v>
      </c>
      <c r="AG121" s="30">
        <f t="shared" si="121"/>
        <v>34.47597970978444</v>
      </c>
      <c r="AH121" s="76">
        <f t="shared" si="121"/>
        <v>21.171856045316019</v>
      </c>
      <c r="AI121" s="25">
        <f t="shared" si="121"/>
        <v>10.979549293602432</v>
      </c>
      <c r="AJ121" s="30">
        <f t="shared" si="121"/>
        <v>4.7170997708793578</v>
      </c>
      <c r="AK121" s="76">
        <f t="shared" si="121"/>
        <v>-2.9650451629180452E-2</v>
      </c>
      <c r="AL121" s="25">
        <f t="shared" si="121"/>
        <v>4.7481580728211839</v>
      </c>
      <c r="AM121" s="30">
        <f t="shared" si="121"/>
        <v>-442.72011042106254</v>
      </c>
      <c r="AN121" s="76">
        <f t="shared" si="121"/>
        <v>-1122.4442068650533</v>
      </c>
      <c r="AO121" s="25">
        <f t="shared" si="121"/>
        <v>-66.480311774479418</v>
      </c>
      <c r="AP121" s="30">
        <f t="shared" si="119"/>
        <v>2.4619892275807587</v>
      </c>
      <c r="AQ121" s="76">
        <f t="shared" si="119"/>
        <v>0.19687015437735056</v>
      </c>
      <c r="AR121" s="25">
        <f t="shared" si="119"/>
        <v>2.260668491653945</v>
      </c>
      <c r="AS121" s="30">
        <f t="shared" si="119"/>
        <v>25.845219418626073</v>
      </c>
      <c r="AT121" s="76">
        <f t="shared" si="119"/>
        <v>8.6182570122928439</v>
      </c>
      <c r="AU121" s="25">
        <f t="shared" si="119"/>
        <v>15.860098366689471</v>
      </c>
      <c r="AV121" s="30">
        <f t="shared" si="119"/>
        <v>8.8156564785388412</v>
      </c>
      <c r="AW121" s="76">
        <f t="shared" si="119"/>
        <v>2.6842236073545394</v>
      </c>
      <c r="AX121" s="25">
        <f t="shared" si="119"/>
        <v>5.9711537525275276</v>
      </c>
      <c r="AY121" s="31"/>
      <c r="AZ121" s="30">
        <f t="shared" ref="AZ121:BW121" si="125">+AVERAGE(B119:B121)/AVERAGE(B115:B117)*100-100</f>
        <v>12.958144055860828</v>
      </c>
      <c r="BA121" s="77">
        <f t="shared" si="125"/>
        <v>2.1927192425667386</v>
      </c>
      <c r="BB121" s="25">
        <f t="shared" si="125"/>
        <v>10.53238716035878</v>
      </c>
      <c r="BC121" s="30">
        <f t="shared" si="125"/>
        <v>8.4096247406234284</v>
      </c>
      <c r="BD121" s="77">
        <f t="shared" si="125"/>
        <v>-1.5560685249896409</v>
      </c>
      <c r="BE121" s="25">
        <f t="shared" si="125"/>
        <v>10.152186066936466</v>
      </c>
      <c r="BF121" s="30">
        <f t="shared" si="125"/>
        <v>37.887856702964257</v>
      </c>
      <c r="BG121" s="77">
        <f t="shared" si="125"/>
        <v>16.935026860207529</v>
      </c>
      <c r="BH121" s="25">
        <f t="shared" si="125"/>
        <v>17.997744022923797</v>
      </c>
      <c r="BI121" s="30">
        <f t="shared" si="125"/>
        <v>9.4857915040004457</v>
      </c>
      <c r="BJ121" s="77">
        <f t="shared" si="125"/>
        <v>1.8442425180955837</v>
      </c>
      <c r="BK121" s="25">
        <f t="shared" si="125"/>
        <v>7.5586267149902966</v>
      </c>
      <c r="BL121" s="30">
        <f t="shared" si="125"/>
        <v>-904.27326685747664</v>
      </c>
      <c r="BM121" s="77">
        <f t="shared" si="125"/>
        <v>184.29388095253506</v>
      </c>
      <c r="BN121" s="25">
        <f t="shared" si="125"/>
        <v>-59.472000642279227</v>
      </c>
      <c r="BO121" s="30">
        <f t="shared" si="125"/>
        <v>4.384732858147359</v>
      </c>
      <c r="BP121" s="77">
        <f t="shared" si="125"/>
        <v>-2.9569558682284907</v>
      </c>
      <c r="BQ121" s="25">
        <f t="shared" si="125"/>
        <v>7.6636914525408883</v>
      </c>
      <c r="BR121" s="30">
        <f t="shared" si="125"/>
        <v>33.852406200107936</v>
      </c>
      <c r="BS121" s="77">
        <f t="shared" si="125"/>
        <v>15.276114833172656</v>
      </c>
      <c r="BT121" s="25">
        <f t="shared" si="125"/>
        <v>16.283583234196783</v>
      </c>
      <c r="BU121" s="30">
        <f t="shared" si="125"/>
        <v>8.0827116135064614</v>
      </c>
      <c r="BV121" s="77">
        <f t="shared" si="125"/>
        <v>-0.70093444282683492</v>
      </c>
      <c r="BW121" s="25">
        <f t="shared" si="125"/>
        <v>8.7548205087713029</v>
      </c>
      <c r="BX121" s="20"/>
      <c r="BY121" s="20"/>
    </row>
    <row r="122" spans="1:77" x14ac:dyDescent="0.3">
      <c r="A122" s="24" t="s">
        <v>116</v>
      </c>
      <c r="B122" s="36">
        <v>50993795.077082686</v>
      </c>
      <c r="C122" s="65">
        <v>36719202.714053161</v>
      </c>
      <c r="D122" s="27">
        <v>138.87500628537984</v>
      </c>
      <c r="E122" s="37">
        <v>10946724.081697913</v>
      </c>
      <c r="F122" s="65">
        <v>8148560.3292579427</v>
      </c>
      <c r="G122" s="27">
        <v>134.33936351177249</v>
      </c>
      <c r="H122" s="26">
        <v>21272541.374894202</v>
      </c>
      <c r="I122" s="29">
        <v>14467082.079150196</v>
      </c>
      <c r="J122" s="27">
        <v>147.04099457313484</v>
      </c>
      <c r="K122" s="37">
        <v>15812873.570393678</v>
      </c>
      <c r="L122" s="65">
        <v>11151350.918496165</v>
      </c>
      <c r="M122" s="27">
        <v>141.8023133337656</v>
      </c>
      <c r="N122" s="26">
        <v>5459667.804500524</v>
      </c>
      <c r="O122" s="65">
        <v>3315731.1606540307</v>
      </c>
      <c r="P122" s="27">
        <v>164.65954385227059</v>
      </c>
      <c r="Q122" s="37">
        <v>24918631.597300883</v>
      </c>
      <c r="R122" s="65">
        <v>17512226.106831148</v>
      </c>
      <c r="S122" s="27">
        <v>142.2927698928045</v>
      </c>
      <c r="T122" s="37">
        <v>30141344.316075031</v>
      </c>
      <c r="U122" s="65">
        <v>20306215.157920022</v>
      </c>
      <c r="V122" s="27">
        <v>148.43408326794477</v>
      </c>
      <c r="W122" s="26">
        <v>77990347.814900652</v>
      </c>
      <c r="X122" s="29">
        <v>56540856.071372434</v>
      </c>
      <c r="Y122" s="27">
        <v>137.93626986555029</v>
      </c>
      <c r="Z122" s="18"/>
      <c r="AA122" s="30">
        <f t="shared" si="121"/>
        <v>12.728560517999483</v>
      </c>
      <c r="AB122" s="76">
        <f t="shared" si="121"/>
        <v>2.5433933934916553</v>
      </c>
      <c r="AC122" s="25">
        <f t="shared" si="121"/>
        <v>9.9325434700840134</v>
      </c>
      <c r="AD122" s="30">
        <f t="shared" si="121"/>
        <v>-1.55188017782028</v>
      </c>
      <c r="AE122" s="76">
        <f t="shared" si="121"/>
        <v>-8.3333458672391458</v>
      </c>
      <c r="AF122" s="25">
        <f t="shared" si="121"/>
        <v>7.3979635818247118</v>
      </c>
      <c r="AG122" s="30">
        <f t="shared" si="121"/>
        <v>-1.3051328449813866</v>
      </c>
      <c r="AH122" s="76">
        <f t="shared" si="121"/>
        <v>-6.1186455665583139</v>
      </c>
      <c r="AI122" s="25">
        <f t="shared" si="121"/>
        <v>5.1272297365389221</v>
      </c>
      <c r="AJ122" s="30">
        <f t="shared" si="121"/>
        <v>-8.7402325650343755</v>
      </c>
      <c r="AK122" s="76">
        <f t="shared" si="121"/>
        <v>-11.795922319211556</v>
      </c>
      <c r="AL122" s="25">
        <f t="shared" si="121"/>
        <v>3.4643406909550976</v>
      </c>
      <c r="AM122" s="30">
        <f t="shared" si="121"/>
        <v>29.176252478627731</v>
      </c>
      <c r="AN122" s="76">
        <f t="shared" si="121"/>
        <v>19.818597059251402</v>
      </c>
      <c r="AO122" s="25">
        <f t="shared" si="121"/>
        <v>7.8098522675481803</v>
      </c>
      <c r="AP122" s="30">
        <f t="shared" si="119"/>
        <v>5.8714873380338162</v>
      </c>
      <c r="AQ122" s="76">
        <f t="shared" si="119"/>
        <v>4.9807926474401825</v>
      </c>
      <c r="AR122" s="25">
        <f t="shared" si="119"/>
        <v>0.84843585967659862</v>
      </c>
      <c r="AS122" s="30">
        <f t="shared" si="119"/>
        <v>3.709330020546048</v>
      </c>
      <c r="AT122" s="76">
        <f t="shared" si="119"/>
        <v>-4.6902626258911084</v>
      </c>
      <c r="AU122" s="25">
        <f t="shared" si="119"/>
        <v>8.812942809261088</v>
      </c>
      <c r="AV122" s="30">
        <f t="shared" si="119"/>
        <v>7.7476205879694788</v>
      </c>
      <c r="AW122" s="76">
        <f t="shared" si="119"/>
        <v>1.9054944665655853</v>
      </c>
      <c r="AX122" s="25">
        <f t="shared" si="119"/>
        <v>5.7328862903664515</v>
      </c>
      <c r="AY122" s="31"/>
      <c r="AZ122" s="30">
        <f>+AVERAGE(B119:B122)/AVERAGE(B115:B118)*100-100</f>
        <v>12.896995754615958</v>
      </c>
      <c r="BA122" s="77">
        <f t="shared" ref="BA122:BW122" si="126">+AVERAGE(C119:C122)/AVERAGE(C115:C118)*100-100</f>
        <v>2.2832298742710577</v>
      </c>
      <c r="BB122" s="25">
        <f t="shared" si="126"/>
        <v>10.377571611297995</v>
      </c>
      <c r="BC122" s="30">
        <f t="shared" si="126"/>
        <v>5.0028360584605451</v>
      </c>
      <c r="BD122" s="77">
        <f t="shared" si="126"/>
        <v>-3.8317219532456761</v>
      </c>
      <c r="BE122" s="25">
        <f t="shared" si="126"/>
        <v>9.4490517100006741</v>
      </c>
      <c r="BF122" s="30">
        <f t="shared" si="126"/>
        <v>24.880960998468083</v>
      </c>
      <c r="BG122" s="77">
        <f t="shared" si="126"/>
        <v>10.230824821866079</v>
      </c>
      <c r="BH122" s="25">
        <f t="shared" si="126"/>
        <v>14.300326038213854</v>
      </c>
      <c r="BI122" s="30">
        <f t="shared" si="126"/>
        <v>4.3977996577326195</v>
      </c>
      <c r="BJ122" s="77">
        <f t="shared" si="126"/>
        <v>-1.815952138145974</v>
      </c>
      <c r="BK122" s="25">
        <f t="shared" si="126"/>
        <v>6.492339926451308</v>
      </c>
      <c r="BL122" s="30">
        <f t="shared" si="126"/>
        <v>466.67620176066441</v>
      </c>
      <c r="BM122" s="77">
        <f t="shared" si="126"/>
        <v>106.82952816346091</v>
      </c>
      <c r="BN122" s="25">
        <f t="shared" si="126"/>
        <v>-48.774303000848995</v>
      </c>
      <c r="BO122" s="30">
        <f t="shared" si="126"/>
        <v>4.7494421863721925</v>
      </c>
      <c r="BP122" s="77">
        <f t="shared" si="126"/>
        <v>-1.057845838102125</v>
      </c>
      <c r="BQ122" s="25">
        <f t="shared" si="126"/>
        <v>5.9154356389803411</v>
      </c>
      <c r="BR122" s="30">
        <f t="shared" si="126"/>
        <v>24.402578060398781</v>
      </c>
      <c r="BS122" s="77">
        <f t="shared" si="126"/>
        <v>9.448664642729085</v>
      </c>
      <c r="BT122" s="25">
        <f t="shared" si="126"/>
        <v>14.264774109712079</v>
      </c>
      <c r="BU122" s="30">
        <f t="shared" si="126"/>
        <v>7.9930593995223234</v>
      </c>
      <c r="BV122" s="77">
        <f t="shared" si="126"/>
        <v>-2.8077172405389206E-2</v>
      </c>
      <c r="BW122" s="25">
        <f t="shared" si="126"/>
        <v>7.9722430231271773</v>
      </c>
      <c r="BX122" s="20"/>
      <c r="BY122" s="20"/>
    </row>
    <row r="123" spans="1:77" x14ac:dyDescent="0.3">
      <c r="A123" s="24" t="s">
        <v>117</v>
      </c>
      <c r="B123" s="36">
        <v>50727983.958239049</v>
      </c>
      <c r="C123" s="65">
        <v>35920237.888059758</v>
      </c>
      <c r="D123" s="27">
        <v>141.22396437441614</v>
      </c>
      <c r="E123" s="37">
        <v>8668015.8326830342</v>
      </c>
      <c r="F123" s="65">
        <v>6351469.7390620634</v>
      </c>
      <c r="G123" s="27">
        <v>136.47259908008411</v>
      </c>
      <c r="H123" s="26">
        <v>19549228.984985441</v>
      </c>
      <c r="I123" s="29">
        <v>14832555.393277753</v>
      </c>
      <c r="J123" s="27">
        <v>131.799467230342</v>
      </c>
      <c r="K123" s="37">
        <v>15555430.205676105</v>
      </c>
      <c r="L123" s="65">
        <v>10839849.746220918</v>
      </c>
      <c r="M123" s="27">
        <v>143.50226774221821</v>
      </c>
      <c r="N123" s="26">
        <v>3993798.7793093361</v>
      </c>
      <c r="O123" s="65">
        <v>3992705.6470568348</v>
      </c>
      <c r="P123" s="27">
        <v>100.02737823293603</v>
      </c>
      <c r="Q123" s="37">
        <v>30232361.390939981</v>
      </c>
      <c r="R123" s="65">
        <v>20687478.578451369</v>
      </c>
      <c r="S123" s="27">
        <v>146.1384541199275</v>
      </c>
      <c r="T123" s="37">
        <v>29730049.152121089</v>
      </c>
      <c r="U123" s="65">
        <v>20308158.630088259</v>
      </c>
      <c r="V123" s="27">
        <v>146.39460767296498</v>
      </c>
      <c r="W123" s="26">
        <v>79447541.0147264</v>
      </c>
      <c r="X123" s="29">
        <v>57483582.968762681</v>
      </c>
      <c r="Y123" s="27">
        <v>138.20909712238921</v>
      </c>
      <c r="Z123" s="18"/>
      <c r="AA123" s="30">
        <f t="shared" si="121"/>
        <v>12.099580897411229</v>
      </c>
      <c r="AB123" s="76">
        <f t="shared" si="121"/>
        <v>3.0036840212907236</v>
      </c>
      <c r="AC123" s="25">
        <f t="shared" si="121"/>
        <v>8.8306519932242367</v>
      </c>
      <c r="AD123" s="30">
        <f t="shared" si="121"/>
        <v>13.617412069897085</v>
      </c>
      <c r="AE123" s="76">
        <f t="shared" si="121"/>
        <v>9.0459628201885067</v>
      </c>
      <c r="AF123" s="25">
        <f t="shared" si="121"/>
        <v>4.1922223725482439</v>
      </c>
      <c r="AG123" s="30">
        <f t="shared" si="121"/>
        <v>-18.710968809723397</v>
      </c>
      <c r="AH123" s="76">
        <f t="shared" si="121"/>
        <v>-18.304469725383143</v>
      </c>
      <c r="AI123" s="25">
        <f t="shared" si="121"/>
        <v>-0.49757812082722808</v>
      </c>
      <c r="AJ123" s="30">
        <f t="shared" si="121"/>
        <v>-8.0519223562163234</v>
      </c>
      <c r="AK123" s="76">
        <f t="shared" si="121"/>
        <v>-10.852594070026129</v>
      </c>
      <c r="AL123" s="25">
        <f t="shared" si="121"/>
        <v>3.1416188554154445</v>
      </c>
      <c r="AM123" s="30">
        <f t="shared" si="121"/>
        <v>-43.997087066686483</v>
      </c>
      <c r="AN123" s="76">
        <f t="shared" si="121"/>
        <v>-33.415270998148003</v>
      </c>
      <c r="AO123" s="25">
        <f t="shared" si="121"/>
        <v>-15.892256718870399</v>
      </c>
      <c r="AP123" s="30">
        <f t="shared" si="119"/>
        <v>39.54830750568297</v>
      </c>
      <c r="AQ123" s="76">
        <f t="shared" si="119"/>
        <v>38.307109040323212</v>
      </c>
      <c r="AR123" s="25">
        <f t="shared" si="119"/>
        <v>0.89742202983788388</v>
      </c>
      <c r="AS123" s="30">
        <f t="shared" si="119"/>
        <v>13.634691027531105</v>
      </c>
      <c r="AT123" s="76">
        <f t="shared" si="119"/>
        <v>6.6986137474358998</v>
      </c>
      <c r="AU123" s="25">
        <f t="shared" si="119"/>
        <v>6.5006254875189313</v>
      </c>
      <c r="AV123" s="30">
        <f t="shared" si="119"/>
        <v>9.6851110367156963</v>
      </c>
      <c r="AW123" s="76">
        <f t="shared" si="119"/>
        <v>4.9397768526153527</v>
      </c>
      <c r="AX123" s="25">
        <f t="shared" si="119"/>
        <v>4.5219594765910642</v>
      </c>
      <c r="AY123" s="31"/>
      <c r="AZ123" s="30">
        <f t="shared" ref="AZ123:BW123" si="127">+AVERAGE(B123:B123)/AVERAGE(B119:B119)*100-100</f>
        <v>12.099580897411229</v>
      </c>
      <c r="BA123" s="77">
        <f t="shared" si="127"/>
        <v>3.0036840212907236</v>
      </c>
      <c r="BB123" s="25">
        <f t="shared" si="127"/>
        <v>8.8306519932242367</v>
      </c>
      <c r="BC123" s="30">
        <f t="shared" si="127"/>
        <v>13.617412069897085</v>
      </c>
      <c r="BD123" s="77">
        <f t="shared" si="127"/>
        <v>9.0459628201885067</v>
      </c>
      <c r="BE123" s="25">
        <f t="shared" si="127"/>
        <v>4.1922223725482439</v>
      </c>
      <c r="BF123" s="30">
        <f t="shared" si="127"/>
        <v>-18.710968809723397</v>
      </c>
      <c r="BG123" s="77">
        <f t="shared" si="127"/>
        <v>-18.304469725383143</v>
      </c>
      <c r="BH123" s="25">
        <f t="shared" si="127"/>
        <v>-0.49757812082722808</v>
      </c>
      <c r="BI123" s="30">
        <f t="shared" si="127"/>
        <v>-8.0519223562163234</v>
      </c>
      <c r="BJ123" s="77">
        <f t="shared" si="127"/>
        <v>-10.852594070026129</v>
      </c>
      <c r="BK123" s="25">
        <f t="shared" si="127"/>
        <v>3.1416188554154445</v>
      </c>
      <c r="BL123" s="30">
        <f t="shared" si="127"/>
        <v>-43.997087066686483</v>
      </c>
      <c r="BM123" s="77">
        <f t="shared" si="127"/>
        <v>-33.415270998148003</v>
      </c>
      <c r="BN123" s="25">
        <f t="shared" si="127"/>
        <v>-15.892256718870399</v>
      </c>
      <c r="BO123" s="30">
        <f t="shared" si="127"/>
        <v>39.54830750568297</v>
      </c>
      <c r="BP123" s="77">
        <f t="shared" si="127"/>
        <v>38.307109040323212</v>
      </c>
      <c r="BQ123" s="25">
        <f t="shared" si="127"/>
        <v>0.89742202983788388</v>
      </c>
      <c r="BR123" s="30">
        <f t="shared" si="127"/>
        <v>13.634691027531105</v>
      </c>
      <c r="BS123" s="77">
        <f t="shared" si="127"/>
        <v>6.6986137474358998</v>
      </c>
      <c r="BT123" s="25">
        <f t="shared" si="127"/>
        <v>6.5006254875189313</v>
      </c>
      <c r="BU123" s="30">
        <f t="shared" si="127"/>
        <v>9.6851110367156963</v>
      </c>
      <c r="BV123" s="77">
        <f t="shared" si="127"/>
        <v>4.9397768526153527</v>
      </c>
      <c r="BW123" s="25">
        <f t="shared" si="127"/>
        <v>4.5219594765910642</v>
      </c>
      <c r="BX123" s="20"/>
      <c r="BY123" s="20"/>
    </row>
    <row r="124" spans="1:77" x14ac:dyDescent="0.3">
      <c r="A124" s="24" t="s">
        <v>118</v>
      </c>
      <c r="B124" s="36">
        <v>50871993.581781909</v>
      </c>
      <c r="C124" s="65">
        <v>35830136.625336155</v>
      </c>
      <c r="D124" s="27">
        <v>141.9810203732502</v>
      </c>
      <c r="E124" s="37">
        <v>8542137.0333674345</v>
      </c>
      <c r="F124" s="65">
        <v>6141865.5077572837</v>
      </c>
      <c r="G124" s="27">
        <v>139.08049635047473</v>
      </c>
      <c r="H124" s="26">
        <v>11508773.586637724</v>
      </c>
      <c r="I124" s="29">
        <v>10065068.985111728</v>
      </c>
      <c r="J124" s="27">
        <v>114.34371293094489</v>
      </c>
      <c r="K124" s="37">
        <v>16535684.83352495</v>
      </c>
      <c r="L124" s="65">
        <v>11405848.060358815</v>
      </c>
      <c r="M124" s="27">
        <v>144.97549630697742</v>
      </c>
      <c r="N124" s="26">
        <v>-5026911.2468872257</v>
      </c>
      <c r="O124" s="65">
        <v>-1340779.0752470866</v>
      </c>
      <c r="P124" s="27">
        <v>374.92464938422739</v>
      </c>
      <c r="Q124" s="37">
        <v>33315864.961196881</v>
      </c>
      <c r="R124" s="65">
        <v>22232083.052527651</v>
      </c>
      <c r="S124" s="27">
        <v>149.85489610884244</v>
      </c>
      <c r="T124" s="37">
        <v>28662404.33024564</v>
      </c>
      <c r="U124" s="65">
        <v>19825218.485381775</v>
      </c>
      <c r="V124" s="27">
        <v>144.57547769967834</v>
      </c>
      <c r="W124" s="26">
        <v>75576364.83273831</v>
      </c>
      <c r="X124" s="29">
        <v>54443935.685351051</v>
      </c>
      <c r="Y124" s="27">
        <v>138.81502849007526</v>
      </c>
      <c r="Z124" s="18"/>
      <c r="AA124" s="30">
        <f t="shared" si="121"/>
        <v>8.4656919105154884</v>
      </c>
      <c r="AB124" s="76">
        <f t="shared" si="121"/>
        <v>2.7320574704815357</v>
      </c>
      <c r="AC124" s="25">
        <f t="shared" si="121"/>
        <v>5.5811541024391715</v>
      </c>
      <c r="AD124" s="30">
        <f t="shared" si="121"/>
        <v>12.835356040915087</v>
      </c>
      <c r="AE124" s="76">
        <f t="shared" si="121"/>
        <v>8.1642504133374842</v>
      </c>
      <c r="AF124" s="25">
        <f t="shared" si="121"/>
        <v>4.3185300223756968</v>
      </c>
      <c r="AG124" s="30">
        <f t="shared" si="121"/>
        <v>-27.715084778769793</v>
      </c>
      <c r="AH124" s="76">
        <f t="shared" si="121"/>
        <v>-14.295991404736853</v>
      </c>
      <c r="AI124" s="25">
        <f t="shared" si="121"/>
        <v>-15.657486264621014</v>
      </c>
      <c r="AJ124" s="30">
        <f t="shared" si="121"/>
        <v>6.189187607909119</v>
      </c>
      <c r="AK124" s="76">
        <f t="shared" si="121"/>
        <v>2.366940149816628</v>
      </c>
      <c r="AL124" s="25">
        <f t="shared" si="121"/>
        <v>3.7338690132757506</v>
      </c>
      <c r="AM124" s="30">
        <f t="shared" si="121"/>
        <v>-1538.3390520190842</v>
      </c>
      <c r="AN124" s="76">
        <f t="shared" si="121"/>
        <v>-322.76967775854382</v>
      </c>
      <c r="AO124" s="25">
        <f t="shared" si="121"/>
        <v>545.66195296025637</v>
      </c>
      <c r="AP124" s="30">
        <f t="shared" si="119"/>
        <v>21.861598259757926</v>
      </c>
      <c r="AQ124" s="76">
        <f t="shared" si="119"/>
        <v>18.541689743459273</v>
      </c>
      <c r="AR124" s="25">
        <f t="shared" si="119"/>
        <v>2.8006252681933148</v>
      </c>
      <c r="AS124" s="30">
        <f t="shared" si="119"/>
        <v>2.0403934796277383</v>
      </c>
      <c r="AT124" s="76">
        <f t="shared" si="119"/>
        <v>0.56984797788362584</v>
      </c>
      <c r="AU124" s="25">
        <f t="shared" si="119"/>
        <v>1.4622131099049938</v>
      </c>
      <c r="AV124" s="30">
        <f t="shared" si="119"/>
        <v>8.5194734360028548</v>
      </c>
      <c r="AW124" s="76">
        <f t="shared" si="119"/>
        <v>6.0431507470248675</v>
      </c>
      <c r="AX124" s="25">
        <f t="shared" si="119"/>
        <v>2.3352028599050954</v>
      </c>
      <c r="AY124" s="31"/>
      <c r="AZ124" s="30">
        <f t="shared" ref="AZ124:BW124" si="128">+AVERAGE(B123:B124)/AVERAGE(B119:B120)*100-100</f>
        <v>10.250127005987792</v>
      </c>
      <c r="BA124" s="77">
        <f t="shared" si="128"/>
        <v>2.8678619846972992</v>
      </c>
      <c r="BB124" s="25">
        <f t="shared" si="128"/>
        <v>7.1769372565554335</v>
      </c>
      <c r="BC124" s="30">
        <f t="shared" si="128"/>
        <v>13.227893739786722</v>
      </c>
      <c r="BD124" s="77">
        <f t="shared" si="128"/>
        <v>8.6107138189851042</v>
      </c>
      <c r="BE124" s="25">
        <f t="shared" si="128"/>
        <v>4.255935646741321</v>
      </c>
      <c r="BF124" s="30">
        <f t="shared" si="128"/>
        <v>-22.29757348151746</v>
      </c>
      <c r="BG124" s="77">
        <f t="shared" si="128"/>
        <v>-16.730031411584051</v>
      </c>
      <c r="BH124" s="25">
        <f t="shared" si="128"/>
        <v>-8.1655439727552022</v>
      </c>
      <c r="BI124" s="30">
        <f t="shared" si="128"/>
        <v>-1.2263002257826656</v>
      </c>
      <c r="BJ124" s="77">
        <f t="shared" si="128"/>
        <v>-4.5314091975411515</v>
      </c>
      <c r="BK124" s="25">
        <f t="shared" si="128"/>
        <v>3.4384084698254611</v>
      </c>
      <c r="BL124" s="30">
        <f t="shared" si="128"/>
        <v>-113.80998989422454</v>
      </c>
      <c r="BM124" s="77">
        <f t="shared" si="128"/>
        <v>-59.808919728135741</v>
      </c>
      <c r="BN124" s="25">
        <f t="shared" si="128"/>
        <v>168.34065411557265</v>
      </c>
      <c r="BO124" s="30">
        <f t="shared" si="128"/>
        <v>29.680883577960344</v>
      </c>
      <c r="BP124" s="77">
        <f t="shared" si="128"/>
        <v>27.311310240320381</v>
      </c>
      <c r="BQ124" s="25">
        <f t="shared" si="128"/>
        <v>1.8520810965751764</v>
      </c>
      <c r="BR124" s="30">
        <f t="shared" si="128"/>
        <v>7.6316906090352319</v>
      </c>
      <c r="BS124" s="77">
        <f t="shared" si="128"/>
        <v>3.5804752193898395</v>
      </c>
      <c r="BT124" s="25">
        <f t="shared" si="128"/>
        <v>3.9361284061954649</v>
      </c>
      <c r="BU124" s="30">
        <f t="shared" si="128"/>
        <v>9.1137342221319244</v>
      </c>
      <c r="BV124" s="77">
        <f t="shared" si="128"/>
        <v>5.4735988705775043</v>
      </c>
      <c r="BW124" s="25">
        <f t="shared" si="128"/>
        <v>3.4146314885145017</v>
      </c>
      <c r="BX124" s="20"/>
      <c r="BY124" s="20"/>
    </row>
    <row r="125" spans="1:77" x14ac:dyDescent="0.3">
      <c r="A125" s="24" t="s">
        <v>119</v>
      </c>
      <c r="B125" s="36">
        <v>51309227.022350654</v>
      </c>
      <c r="C125" s="65">
        <v>36201740.50600069</v>
      </c>
      <c r="D125" s="27">
        <v>141.73138171035117</v>
      </c>
      <c r="E125" s="37">
        <v>9084139.5419145022</v>
      </c>
      <c r="F125" s="65">
        <v>6341814.2291870127</v>
      </c>
      <c r="G125" s="27">
        <v>143.24196852229525</v>
      </c>
      <c r="H125" s="26">
        <v>15011880.13831863</v>
      </c>
      <c r="I125" s="29">
        <v>11855207.503584431</v>
      </c>
      <c r="J125" s="27">
        <v>126.62688640228166</v>
      </c>
      <c r="K125" s="37">
        <v>16504036.345847847</v>
      </c>
      <c r="L125" s="65">
        <v>11463018.877386061</v>
      </c>
      <c r="M125" s="27">
        <v>143.97635145141888</v>
      </c>
      <c r="N125" s="26">
        <v>-1492156.207529217</v>
      </c>
      <c r="O125" s="65">
        <v>392188.62619837001</v>
      </c>
      <c r="P125" s="27">
        <v>-380.4690161449202</v>
      </c>
      <c r="Q125" s="37">
        <v>33928786.293183178</v>
      </c>
      <c r="R125" s="65">
        <v>23106335.991429456</v>
      </c>
      <c r="S125" s="27">
        <v>146.83758734300392</v>
      </c>
      <c r="T125" s="37">
        <v>33264115.519782022</v>
      </c>
      <c r="U125" s="65">
        <v>23019426.0717954</v>
      </c>
      <c r="V125" s="27">
        <v>144.50453897518733</v>
      </c>
      <c r="W125" s="26">
        <v>76069917.475984946</v>
      </c>
      <c r="X125" s="29">
        <v>54485672.158406198</v>
      </c>
      <c r="Y125" s="27">
        <v>139.61453435836648</v>
      </c>
      <c r="Z125" s="18"/>
      <c r="AA125" s="30">
        <f t="shared" si="121"/>
        <v>5.5826249811381246</v>
      </c>
      <c r="AB125" s="76">
        <f t="shared" si="121"/>
        <v>2.1649529288511076</v>
      </c>
      <c r="AC125" s="25">
        <f t="shared" si="121"/>
        <v>3.3452489863790618</v>
      </c>
      <c r="AD125" s="30">
        <f t="shared" si="121"/>
        <v>13.647839469243777</v>
      </c>
      <c r="AE125" s="76">
        <f t="shared" si="121"/>
        <v>9.1887905314031144</v>
      </c>
      <c r="AF125" s="25">
        <f t="shared" si="121"/>
        <v>4.0837973533173653</v>
      </c>
      <c r="AG125" s="30">
        <f t="shared" si="121"/>
        <v>-24.424947562261423</v>
      </c>
      <c r="AH125" s="76">
        <f t="shared" si="121"/>
        <v>-15.587907636165681</v>
      </c>
      <c r="AI125" s="25">
        <f t="shared" si="121"/>
        <v>-10.468926522998871</v>
      </c>
      <c r="AJ125" s="30">
        <f t="shared" si="121"/>
        <v>4.511174668384399E-2</v>
      </c>
      <c r="AK125" s="76">
        <f t="shared" si="121"/>
        <v>-2.904722696219153</v>
      </c>
      <c r="AL125" s="25">
        <f t="shared" si="121"/>
        <v>3.0380823092701803</v>
      </c>
      <c r="AM125" s="30">
        <f t="shared" si="121"/>
        <v>-144.31781131276588</v>
      </c>
      <c r="AN125" s="76">
        <f t="shared" si="121"/>
        <v>-82.479793893532303</v>
      </c>
      <c r="AO125" s="25">
        <f t="shared" si="121"/>
        <v>-352.95256827147546</v>
      </c>
      <c r="AP125" s="30">
        <f t="shared" si="119"/>
        <v>27.632442848408914</v>
      </c>
      <c r="AQ125" s="76">
        <f t="shared" si="119"/>
        <v>30.093424944215258</v>
      </c>
      <c r="AR125" s="25">
        <f t="shared" si="119"/>
        <v>-1.8917036713128539</v>
      </c>
      <c r="AS125" s="30">
        <f t="shared" si="119"/>
        <v>7.5277764444389845</v>
      </c>
      <c r="AT125" s="76">
        <f t="shared" si="119"/>
        <v>10.440380086535825</v>
      </c>
      <c r="AU125" s="25">
        <f t="shared" si="119"/>
        <v>-2.6372633268870231</v>
      </c>
      <c r="AV125" s="30">
        <f t="shared" si="119"/>
        <v>5.5048351348908398</v>
      </c>
      <c r="AW125" s="76">
        <f t="shared" si="119"/>
        <v>4.3682987694914317</v>
      </c>
      <c r="AX125" s="25">
        <f t="shared" si="119"/>
        <v>1.0889670319428717</v>
      </c>
      <c r="AY125" s="31"/>
      <c r="AZ125" s="30">
        <f t="shared" ref="AZ125:BW125" si="129">+AVERAGE(B123:B125)/AVERAGE(B119:B121)*100-100</f>
        <v>8.6385982621796131</v>
      </c>
      <c r="BA125" s="77">
        <f t="shared" si="129"/>
        <v>2.6310659995981212</v>
      </c>
      <c r="BB125" s="25">
        <f t="shared" si="129"/>
        <v>5.8677390170376924</v>
      </c>
      <c r="BC125" s="30">
        <f t="shared" si="129"/>
        <v>13.372625050893518</v>
      </c>
      <c r="BD125" s="77">
        <f t="shared" si="129"/>
        <v>8.804668110073294</v>
      </c>
      <c r="BE125" s="25">
        <f t="shared" si="129"/>
        <v>4.1969945404085109</v>
      </c>
      <c r="BF125" s="30">
        <f t="shared" si="129"/>
        <v>-23.003813952728507</v>
      </c>
      <c r="BG125" s="77">
        <f t="shared" si="129"/>
        <v>-16.36501293115731</v>
      </c>
      <c r="BH125" s="25">
        <f t="shared" si="129"/>
        <v>-8.9611606718590053</v>
      </c>
      <c r="BI125" s="30">
        <f t="shared" si="129"/>
        <v>-0.79813886192246741</v>
      </c>
      <c r="BJ125" s="77">
        <f t="shared" si="129"/>
        <v>-3.9843876914689105</v>
      </c>
      <c r="BK125" s="25">
        <f t="shared" si="129"/>
        <v>3.3047834553973559</v>
      </c>
      <c r="BL125" s="30">
        <f t="shared" si="129"/>
        <v>-123.2789753802852</v>
      </c>
      <c r="BM125" s="77">
        <f t="shared" si="129"/>
        <v>-65.551797036595886</v>
      </c>
      <c r="BN125" s="25">
        <f t="shared" si="129"/>
        <v>-71.142042688666976</v>
      </c>
      <c r="BO125" s="30">
        <f t="shared" si="129"/>
        <v>28.960464800812446</v>
      </c>
      <c r="BP125" s="77">
        <f t="shared" si="129"/>
        <v>28.271298552358445</v>
      </c>
      <c r="BQ125" s="25">
        <f t="shared" si="129"/>
        <v>0.57941773477736547</v>
      </c>
      <c r="BR125" s="30">
        <f t="shared" si="129"/>
        <v>7.5939547413743611</v>
      </c>
      <c r="BS125" s="77">
        <f t="shared" si="129"/>
        <v>5.9799476250898493</v>
      </c>
      <c r="BT125" s="25">
        <f t="shared" si="129"/>
        <v>1.6586220587860652</v>
      </c>
      <c r="BU125" s="30">
        <f t="shared" si="129"/>
        <v>7.8988253620482851</v>
      </c>
      <c r="BV125" s="77">
        <f t="shared" si="129"/>
        <v>5.1091415654661745</v>
      </c>
      <c r="BW125" s="25">
        <f t="shared" si="129"/>
        <v>2.6234773762627555</v>
      </c>
      <c r="BX125" s="20"/>
      <c r="BY125" s="20"/>
    </row>
    <row r="126" spans="1:77" x14ac:dyDescent="0.3">
      <c r="A126" s="24" t="s">
        <v>144</v>
      </c>
      <c r="B126" s="36">
        <v>54332493.199385494</v>
      </c>
      <c r="C126" s="65">
        <v>38178733.959543318</v>
      </c>
      <c r="D126" s="27">
        <v>142.31088243250747</v>
      </c>
      <c r="E126" s="37">
        <v>11081966.182085933</v>
      </c>
      <c r="F126" s="65">
        <v>7871637.3224438084</v>
      </c>
      <c r="G126" s="27">
        <v>140.78349558215487</v>
      </c>
      <c r="H126" s="26">
        <v>17664801.584175151</v>
      </c>
      <c r="I126" s="29">
        <v>13563968.233083112</v>
      </c>
      <c r="J126" s="27">
        <v>130.23328631137551</v>
      </c>
      <c r="K126" s="37">
        <v>16279052.718825024</v>
      </c>
      <c r="L126" s="65">
        <v>11268660.570086727</v>
      </c>
      <c r="M126" s="27">
        <v>144.46306743889915</v>
      </c>
      <c r="N126" s="26">
        <v>1385748.8653501272</v>
      </c>
      <c r="O126" s="65">
        <v>2295307.6629963852</v>
      </c>
      <c r="P126" s="27">
        <v>60.37312067965285</v>
      </c>
      <c r="Q126" s="37">
        <v>35400236.055792928</v>
      </c>
      <c r="R126" s="65">
        <v>24469594.548238199</v>
      </c>
      <c r="S126" s="27">
        <v>144.67030087485341</v>
      </c>
      <c r="T126" s="37">
        <v>35127986.268109769</v>
      </c>
      <c r="U126" s="65">
        <v>24274649.881398797</v>
      </c>
      <c r="V126" s="27">
        <v>144.71057848306054</v>
      </c>
      <c r="W126" s="26">
        <v>83351510.753329739</v>
      </c>
      <c r="X126" s="29">
        <v>59809284.181909636</v>
      </c>
      <c r="Y126" s="27">
        <v>139.36216073045873</v>
      </c>
      <c r="Z126" s="18"/>
      <c r="AA126" s="30">
        <f t="shared" si="121"/>
        <v>6.5472634803038261</v>
      </c>
      <c r="AB126" s="76">
        <f t="shared" si="121"/>
        <v>3.9748445979508347</v>
      </c>
      <c r="AC126" s="25">
        <f t="shared" si="121"/>
        <v>2.4740781217803374</v>
      </c>
      <c r="AD126" s="30">
        <f t="shared" si="121"/>
        <v>1.235457287300548</v>
      </c>
      <c r="AE126" s="76">
        <f t="shared" si="121"/>
        <v>-3.3984286257269787</v>
      </c>
      <c r="AF126" s="25">
        <f t="shared" si="121"/>
        <v>4.796905316450804</v>
      </c>
      <c r="AG126" s="30">
        <f t="shared" si="121"/>
        <v>-16.959608761071195</v>
      </c>
      <c r="AH126" s="76">
        <f t="shared" si="121"/>
        <v>-6.2425431826964086</v>
      </c>
      <c r="AI126" s="25">
        <f t="shared" si="121"/>
        <v>-11.430627431861907</v>
      </c>
      <c r="AJ126" s="30">
        <f t="shared" si="121"/>
        <v>2.9480988787779125</v>
      </c>
      <c r="AK126" s="76">
        <f t="shared" si="121"/>
        <v>1.0519770424943289</v>
      </c>
      <c r="AL126" s="25">
        <f t="shared" si="121"/>
        <v>1.8763827208311028</v>
      </c>
      <c r="AM126" s="30">
        <f t="shared" si="121"/>
        <v>-74.618439894679597</v>
      </c>
      <c r="AN126" s="76">
        <f t="shared" si="121"/>
        <v>-30.775218140917247</v>
      </c>
      <c r="AO126" s="25">
        <f t="shared" si="121"/>
        <v>-63.334575532519104</v>
      </c>
      <c r="AP126" s="30">
        <f t="shared" si="119"/>
        <v>42.063322849667969</v>
      </c>
      <c r="AQ126" s="76">
        <f t="shared" si="119"/>
        <v>39.728635291507175</v>
      </c>
      <c r="AR126" s="25">
        <f t="shared" si="119"/>
        <v>1.6708726549072139</v>
      </c>
      <c r="AS126" s="30">
        <f t="shared" si="119"/>
        <v>16.54419225547035</v>
      </c>
      <c r="AT126" s="76">
        <f t="shared" si="119"/>
        <v>19.542956147251147</v>
      </c>
      <c r="AU126" s="25">
        <f t="shared" si="119"/>
        <v>-2.5085241225647366</v>
      </c>
      <c r="AV126" s="30">
        <f t="shared" si="119"/>
        <v>6.8741364651342138</v>
      </c>
      <c r="AW126" s="76">
        <f t="shared" si="119"/>
        <v>5.7806484330753989</v>
      </c>
      <c r="AX126" s="25">
        <f t="shared" si="119"/>
        <v>1.0337316401975301</v>
      </c>
      <c r="AY126" s="31"/>
      <c r="AZ126" s="30">
        <f>+AVERAGE(B123:B126)/AVERAGE(B119:B122)*100-100</f>
        <v>8.0824138808643085</v>
      </c>
      <c r="BA126" s="77">
        <f t="shared" ref="BA126:BW126" si="130">+AVERAGE(C123:C126)/AVERAGE(C119:C122)*100-100</f>
        <v>2.9787837117094966</v>
      </c>
      <c r="BB126" s="25">
        <f t="shared" si="130"/>
        <v>4.9953898157290837</v>
      </c>
      <c r="BC126" s="30">
        <f t="shared" si="130"/>
        <v>9.480883474347948</v>
      </c>
      <c r="BD126" s="77">
        <f t="shared" si="130"/>
        <v>4.8989539410926568</v>
      </c>
      <c r="BE126" s="25">
        <f t="shared" si="130"/>
        <v>4.3472775924229268</v>
      </c>
      <c r="BF126" s="30">
        <f t="shared" si="130"/>
        <v>-21.418545560863308</v>
      </c>
      <c r="BG126" s="77">
        <f t="shared" si="130"/>
        <v>-13.857923922888276</v>
      </c>
      <c r="BH126" s="25">
        <f t="shared" si="130"/>
        <v>-9.6136502572475422</v>
      </c>
      <c r="BI126" s="30">
        <f t="shared" si="130"/>
        <v>0.11605397544829543</v>
      </c>
      <c r="BJ126" s="77">
        <f t="shared" si="130"/>
        <v>-2.7703016434810621</v>
      </c>
      <c r="BK126" s="25">
        <f t="shared" si="130"/>
        <v>2.9433584142997518</v>
      </c>
      <c r="BL126" s="30">
        <f t="shared" si="130"/>
        <v>-106.98769561415556</v>
      </c>
      <c r="BM126" s="77">
        <f t="shared" si="130"/>
        <v>-56.063248191827661</v>
      </c>
      <c r="BN126" s="25">
        <f t="shared" si="130"/>
        <v>-68.529441523348126</v>
      </c>
      <c r="BO126" s="30">
        <f t="shared" si="130"/>
        <v>32.209100011461146</v>
      </c>
      <c r="BP126" s="77">
        <f t="shared" si="130"/>
        <v>31.179771010196134</v>
      </c>
      <c r="BQ126" s="25">
        <f t="shared" si="130"/>
        <v>0.84600447617866337</v>
      </c>
      <c r="BR126" s="30">
        <f t="shared" si="130"/>
        <v>9.9331116109209177</v>
      </c>
      <c r="BS126" s="77">
        <f t="shared" si="130"/>
        <v>9.427113115032256</v>
      </c>
      <c r="BT126" s="25">
        <f t="shared" si="130"/>
        <v>0.58625281080220759</v>
      </c>
      <c r="BU126" s="30">
        <f t="shared" si="130"/>
        <v>7.6252971690641118</v>
      </c>
      <c r="BV126" s="77">
        <f t="shared" si="130"/>
        <v>5.2858458497914427</v>
      </c>
      <c r="BW126" s="25">
        <f t="shared" si="130"/>
        <v>2.2203261585228518</v>
      </c>
      <c r="BX126" s="20"/>
      <c r="BY126" s="20"/>
    </row>
    <row r="127" spans="1:77" x14ac:dyDescent="0.3">
      <c r="A127" s="24" t="s">
        <v>145</v>
      </c>
      <c r="B127" s="36">
        <v>54336719.851909712</v>
      </c>
      <c r="C127" s="65">
        <v>37596070.207228847</v>
      </c>
      <c r="D127" s="27">
        <v>144.52765821642186</v>
      </c>
      <c r="E127" s="37">
        <v>9044707.6210785396</v>
      </c>
      <c r="F127" s="65">
        <v>6427036.9740733188</v>
      </c>
      <c r="G127" s="27">
        <v>140.72904290989626</v>
      </c>
      <c r="H127" s="26">
        <v>20893544.330505401</v>
      </c>
      <c r="I127" s="29">
        <v>16039003.693561269</v>
      </c>
      <c r="J127" s="27">
        <v>130.2670959474431</v>
      </c>
      <c r="K127" s="36">
        <v>16228678.315599393</v>
      </c>
      <c r="L127" s="65">
        <v>11341980.600887174</v>
      </c>
      <c r="M127" s="27">
        <v>143.08504737109124</v>
      </c>
      <c r="N127" s="26">
        <v>4664866.0149060078</v>
      </c>
      <c r="O127" s="65">
        <v>4697023.0926740952</v>
      </c>
      <c r="P127" s="27">
        <v>99.315373223984309</v>
      </c>
      <c r="Q127" s="37">
        <v>31412318.776499379</v>
      </c>
      <c r="R127" s="65">
        <v>22149994.29193911</v>
      </c>
      <c r="S127" s="27">
        <v>141.81637413753666</v>
      </c>
      <c r="T127" s="37">
        <v>30986473.712195806</v>
      </c>
      <c r="U127" s="65">
        <v>21663487.207827199</v>
      </c>
      <c r="V127" s="27">
        <v>143.03548369165668</v>
      </c>
      <c r="W127" s="26">
        <v>84700816.867797226</v>
      </c>
      <c r="X127" s="29">
        <v>60548617.958975345</v>
      </c>
      <c r="Y127" s="27">
        <v>139.88893507889176</v>
      </c>
      <c r="Z127" s="18"/>
      <c r="AA127" s="30">
        <f t="shared" si="121"/>
        <v>7.1138957476439373</v>
      </c>
      <c r="AB127" s="76">
        <f t="shared" si="121"/>
        <v>4.6654265609030006</v>
      </c>
      <c r="AC127" s="25">
        <f t="shared" si="121"/>
        <v>2.3393294874847896</v>
      </c>
      <c r="AD127" s="30">
        <f t="shared" si="121"/>
        <v>4.3457671936312892</v>
      </c>
      <c r="AE127" s="76">
        <f t="shared" si="121"/>
        <v>1.1897598212034382</v>
      </c>
      <c r="AF127" s="25">
        <f t="shared" si="121"/>
        <v>3.1188999539126598</v>
      </c>
      <c r="AG127" s="30">
        <f t="shared" si="121"/>
        <v>6.8765645261633921</v>
      </c>
      <c r="AH127" s="76">
        <f t="shared" si="121"/>
        <v>8.1337859073851178</v>
      </c>
      <c r="AI127" s="25">
        <f t="shared" si="121"/>
        <v>-1.1626536245558725</v>
      </c>
      <c r="AJ127" s="30">
        <f t="shared" si="121"/>
        <v>4.3280584401813798</v>
      </c>
      <c r="AK127" s="76">
        <f t="shared" si="121"/>
        <v>4.6322676644232388</v>
      </c>
      <c r="AL127" s="25">
        <f t="shared" si="121"/>
        <v>-0.29074130861572201</v>
      </c>
      <c r="AM127" s="30">
        <f t="shared" si="121"/>
        <v>16.802730249537561</v>
      </c>
      <c r="AN127" s="76">
        <f t="shared" si="121"/>
        <v>17.640104427343346</v>
      </c>
      <c r="AO127" s="25">
        <f t="shared" si="121"/>
        <v>-0.71181012791683429</v>
      </c>
      <c r="AP127" s="30">
        <f t="shared" si="119"/>
        <v>3.9029613674604064</v>
      </c>
      <c r="AQ127" s="76">
        <f t="shared" si="119"/>
        <v>7.0695696816872413</v>
      </c>
      <c r="AR127" s="25">
        <f t="shared" si="119"/>
        <v>-2.9575240879747895</v>
      </c>
      <c r="AS127" s="30">
        <f t="shared" si="119"/>
        <v>4.22610993223023</v>
      </c>
      <c r="AT127" s="76">
        <f t="shared" si="119"/>
        <v>6.6738132315497438</v>
      </c>
      <c r="AU127" s="25">
        <f t="shared" si="119"/>
        <v>-2.2945681092382415</v>
      </c>
      <c r="AV127" s="30">
        <f t="shared" si="119"/>
        <v>6.6122573285145165</v>
      </c>
      <c r="AW127" s="76">
        <f t="shared" si="119"/>
        <v>5.3320179987358216</v>
      </c>
      <c r="AX127" s="25">
        <f t="shared" si="119"/>
        <v>1.2154322627655887</v>
      </c>
      <c r="AY127" s="31"/>
      <c r="AZ127" s="30">
        <f t="shared" ref="AZ127:BW127" si="131">+AVERAGE(B127)/AVERAGE(B123)*100-100</f>
        <v>7.1138957476439373</v>
      </c>
      <c r="BA127" s="77">
        <f t="shared" si="131"/>
        <v>4.6654265609030006</v>
      </c>
      <c r="BB127" s="25">
        <f t="shared" si="131"/>
        <v>2.3393294874847896</v>
      </c>
      <c r="BC127" s="30">
        <f t="shared" si="131"/>
        <v>4.3457671936312892</v>
      </c>
      <c r="BD127" s="77">
        <f t="shared" si="131"/>
        <v>1.1897598212034382</v>
      </c>
      <c r="BE127" s="25">
        <f t="shared" si="131"/>
        <v>3.1188999539126598</v>
      </c>
      <c r="BF127" s="30">
        <f t="shared" si="131"/>
        <v>6.8765645261633921</v>
      </c>
      <c r="BG127" s="77">
        <f t="shared" si="131"/>
        <v>8.1337859073851178</v>
      </c>
      <c r="BH127" s="25">
        <f t="shared" si="131"/>
        <v>-1.1626536245558725</v>
      </c>
      <c r="BI127" s="30">
        <f t="shared" si="131"/>
        <v>4.3280584401813798</v>
      </c>
      <c r="BJ127" s="77">
        <f t="shared" si="131"/>
        <v>4.6322676644232388</v>
      </c>
      <c r="BK127" s="25">
        <f t="shared" si="131"/>
        <v>-0.29074130861572201</v>
      </c>
      <c r="BL127" s="30">
        <f t="shared" si="131"/>
        <v>16.802730249537561</v>
      </c>
      <c r="BM127" s="77">
        <f t="shared" si="131"/>
        <v>17.640104427343346</v>
      </c>
      <c r="BN127" s="25">
        <f t="shared" si="131"/>
        <v>-0.71181012791683429</v>
      </c>
      <c r="BO127" s="30">
        <f t="shared" si="131"/>
        <v>3.9029613674604064</v>
      </c>
      <c r="BP127" s="77">
        <f t="shared" si="131"/>
        <v>7.0695696816872413</v>
      </c>
      <c r="BQ127" s="25">
        <f t="shared" si="131"/>
        <v>-2.9575240879747895</v>
      </c>
      <c r="BR127" s="30">
        <f t="shared" si="131"/>
        <v>4.22610993223023</v>
      </c>
      <c r="BS127" s="77">
        <f t="shared" si="131"/>
        <v>6.6738132315497438</v>
      </c>
      <c r="BT127" s="25">
        <f t="shared" si="131"/>
        <v>-2.2945681092382415</v>
      </c>
      <c r="BU127" s="30">
        <f t="shared" si="131"/>
        <v>6.6122573285145165</v>
      </c>
      <c r="BV127" s="77">
        <f t="shared" si="131"/>
        <v>5.3320179987358216</v>
      </c>
      <c r="BW127" s="25">
        <f t="shared" si="131"/>
        <v>1.2154322627655887</v>
      </c>
      <c r="BX127" s="20"/>
      <c r="BY127" s="20"/>
    </row>
    <row r="128" spans="1:77" s="43" customFormat="1" x14ac:dyDescent="0.3">
      <c r="A128" s="24" t="s">
        <v>146</v>
      </c>
      <c r="B128" s="36">
        <v>56111838.763655856</v>
      </c>
      <c r="C128" s="65">
        <v>38500219.640963137</v>
      </c>
      <c r="D128" s="27">
        <v>145.74420428488793</v>
      </c>
      <c r="E128" s="36">
        <v>9359190.5418235082</v>
      </c>
      <c r="F128" s="65">
        <v>6482315.7069392186</v>
      </c>
      <c r="G128" s="27">
        <v>144.38035672660371</v>
      </c>
      <c r="H128" s="36">
        <v>15091764.329735532</v>
      </c>
      <c r="I128" s="65">
        <v>11227037.040615058</v>
      </c>
      <c r="J128" s="27">
        <v>134.42339483818745</v>
      </c>
      <c r="K128" s="36">
        <v>18015719.869385246</v>
      </c>
      <c r="L128" s="65">
        <v>12532355.646906169</v>
      </c>
      <c r="M128" s="27">
        <v>143.75365954311025</v>
      </c>
      <c r="N128" s="36">
        <v>-2923955.5396497138</v>
      </c>
      <c r="O128" s="65">
        <v>-1305318.6062911116</v>
      </c>
      <c r="P128" s="27">
        <v>224.00320699922781</v>
      </c>
      <c r="Q128" s="36">
        <v>34458937.740926489</v>
      </c>
      <c r="R128" s="65">
        <v>23892310.281719871</v>
      </c>
      <c r="S128" s="27">
        <v>144.22605991054451</v>
      </c>
      <c r="T128" s="36">
        <v>32600539.551038262</v>
      </c>
      <c r="U128" s="65">
        <v>22533951.559810892</v>
      </c>
      <c r="V128" s="27">
        <v>144.67298140988748</v>
      </c>
      <c r="W128" s="36">
        <v>82421191.825103119</v>
      </c>
      <c r="X128" s="65">
        <v>57567931.110426381</v>
      </c>
      <c r="Y128" s="27">
        <v>143.17205818462261</v>
      </c>
      <c r="Z128" s="45"/>
      <c r="AA128" s="30">
        <f t="shared" si="121"/>
        <v>10.300058662828619</v>
      </c>
      <c r="AB128" s="76">
        <f t="shared" si="121"/>
        <v>7.4520592638179295</v>
      </c>
      <c r="AC128" s="25">
        <f t="shared" si="121"/>
        <v>2.6504837771589251</v>
      </c>
      <c r="AD128" s="30">
        <f t="shared" si="121"/>
        <v>9.5649777715399011</v>
      </c>
      <c r="AE128" s="76">
        <f t="shared" si="121"/>
        <v>5.5431073629329717</v>
      </c>
      <c r="AF128" s="25">
        <f t="shared" si="121"/>
        <v>3.8106424086765003</v>
      </c>
      <c r="AG128" s="30">
        <f t="shared" si="121"/>
        <v>31.132689474904993</v>
      </c>
      <c r="AH128" s="76">
        <f t="shared" si="121"/>
        <v>11.54456126651607</v>
      </c>
      <c r="AI128" s="25">
        <f t="shared" si="121"/>
        <v>17.56080976605088</v>
      </c>
      <c r="AJ128" s="30">
        <f t="shared" si="121"/>
        <v>8.9505517960745635</v>
      </c>
      <c r="AK128" s="76">
        <f t="shared" si="121"/>
        <v>9.8765789320177362</v>
      </c>
      <c r="AL128" s="25">
        <f t="shared" si="121"/>
        <v>-0.8427884677007853</v>
      </c>
      <c r="AM128" s="30">
        <f t="shared" si="121"/>
        <v>-41.833953375240284</v>
      </c>
      <c r="AN128" s="76">
        <f t="shared" si="121"/>
        <v>-2.6447659879715957</v>
      </c>
      <c r="AO128" s="25">
        <f t="shared" si="121"/>
        <v>-40.253806366925062</v>
      </c>
      <c r="AP128" s="30">
        <f t="shared" si="119"/>
        <v>3.4310163673101357</v>
      </c>
      <c r="AQ128" s="76">
        <f t="shared" si="119"/>
        <v>7.4677088299355887</v>
      </c>
      <c r="AR128" s="25">
        <f t="shared" si="119"/>
        <v>-3.7561910517822525</v>
      </c>
      <c r="AS128" s="30">
        <f t="shared" si="119"/>
        <v>13.739723909473128</v>
      </c>
      <c r="AT128" s="76">
        <f t="shared" si="119"/>
        <v>13.6630679577449</v>
      </c>
      <c r="AU128" s="25">
        <f t="shared" si="119"/>
        <v>6.7441388927448997E-2</v>
      </c>
      <c r="AV128" s="30">
        <f t="shared" si="119"/>
        <v>9.0568354372606166</v>
      </c>
      <c r="AW128" s="76">
        <f t="shared" si="119"/>
        <v>5.7380043998470143</v>
      </c>
      <c r="AX128" s="25">
        <f t="shared" si="119"/>
        <v>3.1387305408786119</v>
      </c>
      <c r="AY128" s="46"/>
      <c r="AZ128" s="30">
        <f>+AVERAGE(B127:B128)/AVERAGE(B123:B124)*100-100</f>
        <v>8.7092352673592757</v>
      </c>
      <c r="BA128" s="77">
        <f t="shared" ref="BA128:BW128" si="132">+AVERAGE(C127:C128)/AVERAGE(C123:C124)*100-100</f>
        <v>6.0569932411776932</v>
      </c>
      <c r="BB128" s="25">
        <f t="shared" si="132"/>
        <v>2.4953225169888782</v>
      </c>
      <c r="BC128" s="30">
        <f t="shared" si="132"/>
        <v>6.9362852622094806</v>
      </c>
      <c r="BD128" s="77">
        <f t="shared" si="132"/>
        <v>3.32991491842904</v>
      </c>
      <c r="BE128" s="25">
        <f t="shared" si="132"/>
        <v>3.4680445853853001</v>
      </c>
      <c r="BF128" s="30">
        <f t="shared" si="132"/>
        <v>15.864851827656537</v>
      </c>
      <c r="BG128" s="77">
        <f t="shared" si="132"/>
        <v>9.512619837909412</v>
      </c>
      <c r="BH128" s="25">
        <f t="shared" si="132"/>
        <v>7.5351714446000244</v>
      </c>
      <c r="BI128" s="30">
        <f t="shared" si="132"/>
        <v>6.7099044179463192</v>
      </c>
      <c r="BJ128" s="77">
        <f t="shared" si="132"/>
        <v>7.3211389248122316</v>
      </c>
      <c r="BK128" s="25">
        <f t="shared" si="132"/>
        <v>-0.56817451438463706</v>
      </c>
      <c r="BL128" s="30">
        <f t="shared" si="132"/>
        <v>-268.51122504966202</v>
      </c>
      <c r="BM128" s="77">
        <f t="shared" si="132"/>
        <v>27.895867194708586</v>
      </c>
      <c r="BN128" s="25">
        <f t="shared" si="132"/>
        <v>-31.926055385992782</v>
      </c>
      <c r="BO128" s="30">
        <f t="shared" si="132"/>
        <v>3.6555389483516052</v>
      </c>
      <c r="BP128" s="77">
        <f t="shared" si="132"/>
        <v>7.2758034425635714</v>
      </c>
      <c r="BQ128" s="25">
        <f t="shared" si="132"/>
        <v>-3.3618715329238995</v>
      </c>
      <c r="BR128" s="30">
        <f t="shared" si="132"/>
        <v>8.895943689771471</v>
      </c>
      <c r="BS128" s="77">
        <f t="shared" si="132"/>
        <v>10.126388418485448</v>
      </c>
      <c r="BT128" s="25">
        <f t="shared" si="132"/>
        <v>-1.1209469409619999</v>
      </c>
      <c r="BU128" s="30">
        <f t="shared" si="132"/>
        <v>7.8040240176502351</v>
      </c>
      <c r="BV128" s="77">
        <f t="shared" si="132"/>
        <v>5.5294984555261664</v>
      </c>
      <c r="BW128" s="25">
        <f t="shared" si="132"/>
        <v>2.1791848048263773</v>
      </c>
      <c r="BX128" s="42"/>
      <c r="BY128" s="42"/>
    </row>
    <row r="129" spans="1:77" s="43" customFormat="1" x14ac:dyDescent="0.3">
      <c r="A129" s="24" t="s">
        <v>147</v>
      </c>
      <c r="B129" s="36">
        <v>55902279.718110725</v>
      </c>
      <c r="C129" s="65">
        <v>38245099.802123994</v>
      </c>
      <c r="D129" s="27">
        <v>146.16847650376928</v>
      </c>
      <c r="E129" s="37">
        <v>9735638.9632483758</v>
      </c>
      <c r="F129" s="65">
        <v>6548381.1146762902</v>
      </c>
      <c r="G129" s="27">
        <v>148.67245495881073</v>
      </c>
      <c r="H129" s="36">
        <v>17646981.436002348</v>
      </c>
      <c r="I129" s="65">
        <v>12785836.39378152</v>
      </c>
      <c r="J129" s="27">
        <v>138.01976571970746</v>
      </c>
      <c r="K129" s="36">
        <v>18059578.211614583</v>
      </c>
      <c r="L129" s="65">
        <v>12540916.308847878</v>
      </c>
      <c r="M129" s="27">
        <v>144.00525262155824</v>
      </c>
      <c r="N129" s="36">
        <v>-412596.77561223507</v>
      </c>
      <c r="O129" s="65">
        <v>244920.0849336423</v>
      </c>
      <c r="P129" s="27">
        <v>-168.46179672198892</v>
      </c>
      <c r="Q129" s="36">
        <v>31796335.714893378</v>
      </c>
      <c r="R129" s="65">
        <v>21753906.783701666</v>
      </c>
      <c r="S129" s="27">
        <v>146.16379499573677</v>
      </c>
      <c r="T129" s="36">
        <v>33715465.351664469</v>
      </c>
      <c r="U129" s="65">
        <v>22877400.307287909</v>
      </c>
      <c r="V129" s="27">
        <v>147.37454823887461</v>
      </c>
      <c r="W129" s="36">
        <v>81365770.480590358</v>
      </c>
      <c r="X129" s="65">
        <v>56455823.786995552</v>
      </c>
      <c r="Y129" s="27">
        <v>144.1229000352179</v>
      </c>
      <c r="Z129" s="45"/>
      <c r="AA129" s="30">
        <f t="shared" si="121"/>
        <v>8.9517090050086097</v>
      </c>
      <c r="AB129" s="76">
        <f t="shared" si="121"/>
        <v>5.6443675568156806</v>
      </c>
      <c r="AC129" s="25">
        <f t="shared" si="121"/>
        <v>3.1306368003142495</v>
      </c>
      <c r="AD129" s="30">
        <f t="shared" si="121"/>
        <v>7.1718341437605062</v>
      </c>
      <c r="AE129" s="76">
        <f t="shared" si="121"/>
        <v>3.2572206946490496</v>
      </c>
      <c r="AF129" s="25">
        <f t="shared" si="121"/>
        <v>3.7911280419678377</v>
      </c>
      <c r="AG129" s="30">
        <f t="shared" si="121"/>
        <v>17.5534394986107</v>
      </c>
      <c r="AH129" s="76">
        <f t="shared" si="121"/>
        <v>7.8499586777853665</v>
      </c>
      <c r="AI129" s="25">
        <f t="shared" si="121"/>
        <v>8.9972040228737171</v>
      </c>
      <c r="AJ129" s="30">
        <f t="shared" si="121"/>
        <v>9.4252207955060925</v>
      </c>
      <c r="AK129" s="76">
        <f t="shared" si="121"/>
        <v>9.4032596734902256</v>
      </c>
      <c r="AL129" s="25">
        <f t="shared" si="121"/>
        <v>2.007355364128216E-2</v>
      </c>
      <c r="AM129" s="30">
        <f t="shared" si="121"/>
        <v>-72.348955589882081</v>
      </c>
      <c r="AN129" s="76">
        <f t="shared" si="121"/>
        <v>-37.550436557086407</v>
      </c>
      <c r="AO129" s="25">
        <f t="shared" si="121"/>
        <v>-55.722597748190353</v>
      </c>
      <c r="AP129" s="30">
        <f t="shared" si="119"/>
        <v>-6.2850776914417423</v>
      </c>
      <c r="AQ129" s="76">
        <f t="shared" si="119"/>
        <v>-5.8530664845756064</v>
      </c>
      <c r="AR129" s="25">
        <f t="shared" si="119"/>
        <v>-0.45886912163246052</v>
      </c>
      <c r="AS129" s="30">
        <f t="shared" si="119"/>
        <v>1.3568670768174513</v>
      </c>
      <c r="AT129" s="76">
        <f t="shared" si="119"/>
        <v>-0.61698221347711524</v>
      </c>
      <c r="AU129" s="25">
        <f t="shared" si="119"/>
        <v>1.9861031937412577</v>
      </c>
      <c r="AV129" s="30">
        <f t="shared" si="119"/>
        <v>6.9618229916935235</v>
      </c>
      <c r="AW129" s="76">
        <f t="shared" si="119"/>
        <v>3.6159077249915015</v>
      </c>
      <c r="AX129" s="25">
        <f t="shared" si="119"/>
        <v>3.2291521062407469</v>
      </c>
      <c r="AY129" s="46"/>
      <c r="AZ129" s="30">
        <f>+AVERAGE(B127:B129)/AVERAGE(B123:B125)*100-100</f>
        <v>8.7905981917667049</v>
      </c>
      <c r="BA129" s="77">
        <f t="shared" ref="BA129:BW129" si="133">+AVERAGE(C127:C129)/AVERAGE(C123:C125)*100-100</f>
        <v>5.9186192227649741</v>
      </c>
      <c r="BB129" s="25">
        <f t="shared" si="133"/>
        <v>2.7072224114285319</v>
      </c>
      <c r="BC129" s="30">
        <f t="shared" si="133"/>
        <v>7.0176625769419871</v>
      </c>
      <c r="BD129" s="77">
        <f t="shared" si="133"/>
        <v>3.3054386984056663</v>
      </c>
      <c r="BE129" s="25">
        <f t="shared" si="133"/>
        <v>3.5785499716739224</v>
      </c>
      <c r="BF129" s="30">
        <f t="shared" si="133"/>
        <v>16.41507844488072</v>
      </c>
      <c r="BG129" s="77">
        <f t="shared" si="133"/>
        <v>8.976302170614531</v>
      </c>
      <c r="BH129" s="25">
        <f t="shared" si="133"/>
        <v>8.031811732572109</v>
      </c>
      <c r="BI129" s="30">
        <f t="shared" si="133"/>
        <v>7.6320886052253343</v>
      </c>
      <c r="BJ129" s="77">
        <f t="shared" si="133"/>
        <v>8.0291869253000527</v>
      </c>
      <c r="BK129" s="25">
        <f t="shared" si="133"/>
        <v>-0.37232989747153056</v>
      </c>
      <c r="BL129" s="30">
        <f t="shared" si="133"/>
        <v>-152.60088610522681</v>
      </c>
      <c r="BM129" s="77">
        <f t="shared" si="133"/>
        <v>19.464091690623576</v>
      </c>
      <c r="BN129" s="25">
        <f t="shared" si="133"/>
        <v>63.899076763356874</v>
      </c>
      <c r="BO129" s="30">
        <f t="shared" si="133"/>
        <v>0.19551233857836792</v>
      </c>
      <c r="BP129" s="77">
        <f t="shared" si="133"/>
        <v>2.6812414502507949</v>
      </c>
      <c r="BQ129" s="25">
        <f t="shared" si="133"/>
        <v>-2.3992697046452065</v>
      </c>
      <c r="BR129" s="30">
        <f t="shared" si="133"/>
        <v>6.159852669826023</v>
      </c>
      <c r="BS129" s="77">
        <f t="shared" si="133"/>
        <v>6.2103908135805739</v>
      </c>
      <c r="BT129" s="25">
        <f t="shared" si="133"/>
        <v>-8.9927400017472792E-2</v>
      </c>
      <c r="BU129" s="30">
        <f t="shared" si="133"/>
        <v>7.5267939228715903</v>
      </c>
      <c r="BV129" s="77">
        <f t="shared" si="133"/>
        <v>4.9029659271838852</v>
      </c>
      <c r="BW129" s="25">
        <f t="shared" si="133"/>
        <v>2.5310261243254786</v>
      </c>
      <c r="BX129" s="42"/>
      <c r="BY129" s="42"/>
    </row>
    <row r="130" spans="1:77" s="43" customFormat="1" x14ac:dyDescent="0.3">
      <c r="A130" s="24" t="s">
        <v>148</v>
      </c>
      <c r="B130" s="36">
        <v>59658203.487973608</v>
      </c>
      <c r="C130" s="65">
        <v>40641866.760878131</v>
      </c>
      <c r="D130" s="27">
        <v>146.79001788717196</v>
      </c>
      <c r="E130" s="37">
        <v>11564868.828512512</v>
      </c>
      <c r="F130" s="65">
        <v>7963414.6912552994</v>
      </c>
      <c r="G130" s="27">
        <v>145.22499803020435</v>
      </c>
      <c r="H130" s="36">
        <v>24530408.021822952</v>
      </c>
      <c r="I130" s="65">
        <v>16523276.794368092</v>
      </c>
      <c r="J130" s="27">
        <v>148.45970522132791</v>
      </c>
      <c r="K130" s="36">
        <v>18171805.857904892</v>
      </c>
      <c r="L130" s="65">
        <v>12886983.198665686</v>
      </c>
      <c r="M130" s="27">
        <v>141.00899782182066</v>
      </c>
      <c r="N130" s="36">
        <v>6358602.1639180593</v>
      </c>
      <c r="O130" s="65">
        <v>3636293.595702406</v>
      </c>
      <c r="P130" s="27">
        <v>174.86492761291453</v>
      </c>
      <c r="Q130" s="36">
        <v>29893395.294238396</v>
      </c>
      <c r="R130" s="65">
        <v>21311452.381799947</v>
      </c>
      <c r="S130" s="27">
        <v>140.26916025567294</v>
      </c>
      <c r="T130" s="36">
        <v>35898103.632009774</v>
      </c>
      <c r="U130" s="65">
        <v>24227251.346145988</v>
      </c>
      <c r="V130" s="27">
        <v>148.17241592583866</v>
      </c>
      <c r="W130" s="36">
        <v>89748772.000537694</v>
      </c>
      <c r="X130" s="65">
        <v>62212759.282155484</v>
      </c>
      <c r="Y130" s="27">
        <v>144.26103750437633</v>
      </c>
      <c r="Z130" s="45"/>
      <c r="AA130" s="30">
        <f t="shared" si="121"/>
        <v>9.8020723419486728</v>
      </c>
      <c r="AB130" s="76">
        <f t="shared" si="121"/>
        <v>6.4515832398866593</v>
      </c>
      <c r="AC130" s="25">
        <f t="shared" si="121"/>
        <v>3.1474300335315348</v>
      </c>
      <c r="AD130" s="30">
        <f t="shared" si="121"/>
        <v>4.3575538716874291</v>
      </c>
      <c r="AE130" s="76">
        <f t="shared" si="121"/>
        <v>1.1659247631977934</v>
      </c>
      <c r="AF130" s="25">
        <f t="shared" si="121"/>
        <v>3.1548459779915135</v>
      </c>
      <c r="AG130" s="30">
        <f t="shared" si="121"/>
        <v>38.866026345850912</v>
      </c>
      <c r="AH130" s="76">
        <f t="shared" si="121"/>
        <v>21.817424742024215</v>
      </c>
      <c r="AI130" s="25">
        <f t="shared" si="121"/>
        <v>13.99520769703588</v>
      </c>
      <c r="AJ130" s="30">
        <f t="shared" si="121"/>
        <v>11.626924316616382</v>
      </c>
      <c r="AK130" s="76">
        <f t="shared" si="121"/>
        <v>14.361268746304106</v>
      </c>
      <c r="AL130" s="25">
        <f t="shared" si="121"/>
        <v>-2.3909707015873636</v>
      </c>
      <c r="AM130" s="30">
        <f t="shared" si="121"/>
        <v>358.85674691218145</v>
      </c>
      <c r="AN130" s="76">
        <f t="shared" si="121"/>
        <v>58.422927537106062</v>
      </c>
      <c r="AO130" s="25">
        <f t="shared" si="121"/>
        <v>189.6403658521632</v>
      </c>
      <c r="AP130" s="30">
        <f t="shared" si="119"/>
        <v>-15.555943618216034</v>
      </c>
      <c r="AQ130" s="76">
        <f t="shared" si="119"/>
        <v>-12.906393525288863</v>
      </c>
      <c r="AR130" s="25">
        <f t="shared" si="119"/>
        <v>-3.0421866772694841</v>
      </c>
      <c r="AS130" s="30">
        <f t="shared" si="119"/>
        <v>2.1923185633875732</v>
      </c>
      <c r="AT130" s="76">
        <f t="shared" si="119"/>
        <v>-0.1952593981144588</v>
      </c>
      <c r="AU130" s="25">
        <f t="shared" si="119"/>
        <v>2.3922490526035318</v>
      </c>
      <c r="AV130" s="30">
        <f t="shared" si="119"/>
        <v>7.6750393476850149</v>
      </c>
      <c r="AW130" s="76">
        <f t="shared" si="119"/>
        <v>4.0185652330091131</v>
      </c>
      <c r="AX130" s="25">
        <f t="shared" si="119"/>
        <v>3.5152129876864819</v>
      </c>
      <c r="AY130" s="46"/>
      <c r="AZ130" s="30">
        <f>+AVERAGE(B127:B130)/AVERAGE(B123:B126)*100-100</f>
        <v>9.0557760636894074</v>
      </c>
      <c r="BA130" s="77">
        <f t="shared" ref="BA130:BW130" si="134">+AVERAGE(C127:C130)/AVERAGE(C123:C126)*100-100</f>
        <v>6.0578635477098715</v>
      </c>
      <c r="BB130" s="25">
        <f t="shared" si="134"/>
        <v>2.817661616338782</v>
      </c>
      <c r="BC130" s="30">
        <f t="shared" si="134"/>
        <v>6.2289470707797392</v>
      </c>
      <c r="BD130" s="77">
        <f t="shared" si="134"/>
        <v>2.6748320338387117</v>
      </c>
      <c r="BE130" s="25">
        <f t="shared" si="134"/>
        <v>3.4719509458422522</v>
      </c>
      <c r="BF130" s="30">
        <f t="shared" si="134"/>
        <v>22.637617152645191</v>
      </c>
      <c r="BG130" s="77">
        <f t="shared" si="134"/>
        <v>12.437901044895995</v>
      </c>
      <c r="BH130" s="25">
        <f t="shared" si="134"/>
        <v>9.5758027409604551</v>
      </c>
      <c r="BI130" s="30">
        <f t="shared" si="134"/>
        <v>8.6345231174800574</v>
      </c>
      <c r="BJ130" s="77">
        <f t="shared" si="134"/>
        <v>9.6156307132486489</v>
      </c>
      <c r="BK130" s="25">
        <f t="shared" si="134"/>
        <v>-0.87780806876473605</v>
      </c>
      <c r="BL130" s="30">
        <f t="shared" si="134"/>
        <v>-774.57500938061571</v>
      </c>
      <c r="BM130" s="77">
        <f t="shared" si="134"/>
        <v>36.21169097011321</v>
      </c>
      <c r="BN130" s="25">
        <f t="shared" si="134"/>
        <v>112.92131382354214</v>
      </c>
      <c r="BO130" s="30">
        <f t="shared" si="134"/>
        <v>-4.0008814349501307</v>
      </c>
      <c r="BP130" s="77">
        <f t="shared" si="134"/>
        <v>-1.5335884674443747</v>
      </c>
      <c r="BQ130" s="25">
        <f t="shared" si="134"/>
        <v>-2.5575859528169076</v>
      </c>
      <c r="BR130" s="30">
        <f t="shared" si="134"/>
        <v>5.0605745810072591</v>
      </c>
      <c r="BS130" s="77">
        <f t="shared" si="134"/>
        <v>4.4318314401366194</v>
      </c>
      <c r="BT130" s="25">
        <f t="shared" si="134"/>
        <v>0.52918041004592453</v>
      </c>
      <c r="BU130" s="30">
        <f t="shared" si="134"/>
        <v>7.5660900382257665</v>
      </c>
      <c r="BV130" s="77">
        <f t="shared" si="134"/>
        <v>4.6691457797830509</v>
      </c>
      <c r="BW130" s="25">
        <f t="shared" si="134"/>
        <v>2.7777135440805836</v>
      </c>
      <c r="BX130" s="42"/>
      <c r="BY130" s="42"/>
    </row>
    <row r="131" spans="1:77" s="43" customFormat="1" x14ac:dyDescent="0.3">
      <c r="A131" s="24" t="s">
        <v>149</v>
      </c>
      <c r="B131" s="62">
        <v>59153518.349944644</v>
      </c>
      <c r="C131" s="66">
        <v>39405119.650691763</v>
      </c>
      <c r="D131" s="56">
        <v>150.11632720396065</v>
      </c>
      <c r="E131" s="58">
        <v>9518488.9131466318</v>
      </c>
      <c r="F131" s="66">
        <v>6493761.4454806121</v>
      </c>
      <c r="G131" s="56">
        <v>146.57897419023769</v>
      </c>
      <c r="H131" s="58">
        <v>25465580.114466321</v>
      </c>
      <c r="I131" s="66">
        <v>18546037.956766386</v>
      </c>
      <c r="J131" s="56">
        <v>137.31008301519944</v>
      </c>
      <c r="K131" s="58">
        <v>19052292.373356249</v>
      </c>
      <c r="L131" s="66">
        <v>12797447.322828759</v>
      </c>
      <c r="M131" s="56">
        <v>148.87572414046798</v>
      </c>
      <c r="N131" s="58">
        <v>6413287.7411100715</v>
      </c>
      <c r="O131" s="66">
        <v>5748590.6339376271</v>
      </c>
      <c r="P131" s="56">
        <v>111.5627838108407</v>
      </c>
      <c r="Q131" s="58">
        <v>35004197.988602608</v>
      </c>
      <c r="R131" s="66">
        <v>23873369.955485102</v>
      </c>
      <c r="S131" s="56">
        <v>146.62445249192859</v>
      </c>
      <c r="T131" s="58">
        <v>34856600.467508115</v>
      </c>
      <c r="U131" s="66">
        <v>23555580.655945525</v>
      </c>
      <c r="V131" s="56">
        <v>147.97597637955133</v>
      </c>
      <c r="W131" s="58">
        <v>94285184.898652107</v>
      </c>
      <c r="X131" s="66">
        <v>64762708.35247834</v>
      </c>
      <c r="Y131" s="56">
        <v>145.58561137606284</v>
      </c>
      <c r="Z131" s="45"/>
      <c r="AA131" s="30">
        <f t="shared" si="121"/>
        <v>8.8647207839610616</v>
      </c>
      <c r="AB131" s="76">
        <f t="shared" si="121"/>
        <v>4.8118046207794407</v>
      </c>
      <c r="AC131" s="25">
        <f t="shared" si="121"/>
        <v>3.8668508550592406</v>
      </c>
      <c r="AD131" s="30">
        <f t="shared" si="121"/>
        <v>5.2382156717144994</v>
      </c>
      <c r="AE131" s="76">
        <f t="shared" si="121"/>
        <v>1.038184029070635</v>
      </c>
      <c r="AF131" s="25">
        <f t="shared" si="121"/>
        <v>4.1568756238091709</v>
      </c>
      <c r="AG131" s="30">
        <f t="shared" si="121"/>
        <v>21.882528457776147</v>
      </c>
      <c r="AH131" s="76">
        <f t="shared" si="121"/>
        <v>15.630860314668709</v>
      </c>
      <c r="AI131" s="25">
        <f t="shared" si="121"/>
        <v>5.4065740980345964</v>
      </c>
      <c r="AJ131" s="30">
        <f t="shared" si="121"/>
        <v>17.398915690150403</v>
      </c>
      <c r="AK131" s="76">
        <f t="shared" si="121"/>
        <v>12.832562258374324</v>
      </c>
      <c r="AL131" s="25">
        <f t="shared" si="121"/>
        <v>4.0470174038232045</v>
      </c>
      <c r="AM131" s="30">
        <f t="shared" si="121"/>
        <v>37.480641900907699</v>
      </c>
      <c r="AN131" s="76">
        <f t="shared" si="121"/>
        <v>22.387957659898518</v>
      </c>
      <c r="AO131" s="25">
        <f t="shared" si="121"/>
        <v>12.331837649378812</v>
      </c>
      <c r="AP131" s="30">
        <f t="shared" si="119"/>
        <v>11.434619767040033</v>
      </c>
      <c r="AQ131" s="76">
        <f t="shared" si="119"/>
        <v>7.7804790413565428</v>
      </c>
      <c r="AR131" s="25">
        <f t="shared" si="119"/>
        <v>3.3903548751915906</v>
      </c>
      <c r="AS131" s="30">
        <f t="shared" si="119"/>
        <v>12.489729522817839</v>
      </c>
      <c r="AT131" s="76">
        <f t="shared" si="119"/>
        <v>8.7340206586624447</v>
      </c>
      <c r="AU131" s="25">
        <f t="shared" si="119"/>
        <v>3.4540329157378267</v>
      </c>
      <c r="AV131" s="30">
        <f t="shared" si="119"/>
        <v>11.315555605342453</v>
      </c>
      <c r="AW131" s="76">
        <f t="shared" si="119"/>
        <v>6.9598457166408707</v>
      </c>
      <c r="AX131" s="25">
        <f t="shared" si="119"/>
        <v>4.0722851267388478</v>
      </c>
      <c r="AY131" s="46"/>
      <c r="AZ131" s="30">
        <f>+AVERAGE(B$131:B131)/AVERAGE(B$127:B127)*100-100</f>
        <v>8.8647207839610616</v>
      </c>
      <c r="BA131" s="77">
        <f>+AVERAGE(C$131:C131)/AVERAGE(C$127:C127)*100-100</f>
        <v>4.8118046207794407</v>
      </c>
      <c r="BB131" s="25">
        <f>+AVERAGE(D$131:D131)/AVERAGE(D$127:D127)*100-100</f>
        <v>3.8668508550592406</v>
      </c>
      <c r="BC131" s="30">
        <f>+AVERAGE(E$131:E131)/AVERAGE(E$127:E127)*100-100</f>
        <v>5.2382156717144994</v>
      </c>
      <c r="BD131" s="77">
        <f>+AVERAGE(F$131:F131)/AVERAGE(F$127:F127)*100-100</f>
        <v>1.038184029070635</v>
      </c>
      <c r="BE131" s="25">
        <f>+AVERAGE(G$131:G131)/AVERAGE(G$127:G127)*100-100</f>
        <v>4.1568756238091709</v>
      </c>
      <c r="BF131" s="30">
        <f>+AVERAGE(H$131:H131)/AVERAGE(H$127:H127)*100-100</f>
        <v>21.882528457776147</v>
      </c>
      <c r="BG131" s="77">
        <f>+AVERAGE(I$131:I131)/AVERAGE(I$127:I127)*100-100</f>
        <v>15.630860314668709</v>
      </c>
      <c r="BH131" s="25">
        <f>+AVERAGE(J$131:J131)/AVERAGE(J$127:J127)*100-100</f>
        <v>5.4065740980345964</v>
      </c>
      <c r="BI131" s="30">
        <f>+AVERAGE(K$131:K131)/AVERAGE(K$127:K127)*100-100</f>
        <v>17.398915690150403</v>
      </c>
      <c r="BJ131" s="77">
        <f>+AVERAGE(L$131:L131)/AVERAGE(L$127:L127)*100-100</f>
        <v>12.832562258374324</v>
      </c>
      <c r="BK131" s="25">
        <f>+AVERAGE(M$131:M131)/AVERAGE(M$127:M127)*100-100</f>
        <v>4.0470174038232045</v>
      </c>
      <c r="BL131" s="30">
        <f>+AVERAGE(N$131:N131)/AVERAGE(N$127:N127)*100-100</f>
        <v>37.480641900907699</v>
      </c>
      <c r="BM131" s="77">
        <f>+AVERAGE(O$131:O131)/AVERAGE(O$127:O127)*100-100</f>
        <v>22.387957659898518</v>
      </c>
      <c r="BN131" s="25">
        <f>+AVERAGE(P$131:P131)/AVERAGE(P$127:P127)*100-100</f>
        <v>12.331837649378812</v>
      </c>
      <c r="BO131" s="30">
        <f>+AVERAGE(Q$131:Q131)/AVERAGE(Q$127:Q127)*100-100</f>
        <v>11.434619767040033</v>
      </c>
      <c r="BP131" s="77">
        <f>+AVERAGE(R$131:R131)/AVERAGE(R$127:R127)*100-100</f>
        <v>7.7804790413565428</v>
      </c>
      <c r="BQ131" s="25">
        <f>+AVERAGE(S$131:S131)/AVERAGE(S$127:S127)*100-100</f>
        <v>3.3903548751915906</v>
      </c>
      <c r="BR131" s="30">
        <f>+AVERAGE(T$131:T131)/AVERAGE(T$127:T127)*100-100</f>
        <v>12.489729522817839</v>
      </c>
      <c r="BS131" s="77">
        <f>+AVERAGE(U$131:U131)/AVERAGE(U$127:U127)*100-100</f>
        <v>8.7340206586624447</v>
      </c>
      <c r="BT131" s="25">
        <f>+AVERAGE(V$131:V131)/AVERAGE(V$127:V127)*100-100</f>
        <v>3.4540329157378267</v>
      </c>
      <c r="BU131" s="30">
        <f>+AVERAGE(W$131:W131)/AVERAGE(W$127:W127)*100-100</f>
        <v>11.315555605342453</v>
      </c>
      <c r="BV131" s="77">
        <f>+AVERAGE(X$131:X131)/AVERAGE(X$127:X127)*100-100</f>
        <v>6.9598457166408707</v>
      </c>
      <c r="BW131" s="25">
        <f>+AVERAGE(Y$131:Y131)/AVERAGE(Y$127:Y127)*100-100</f>
        <v>4.0722851267388478</v>
      </c>
      <c r="BX131" s="42"/>
      <c r="BY131" s="42"/>
    </row>
    <row r="132" spans="1:77" s="43" customFormat="1" x14ac:dyDescent="0.3">
      <c r="A132" s="24" t="s">
        <v>152</v>
      </c>
      <c r="B132" s="62">
        <v>60721949.427551128</v>
      </c>
      <c r="C132" s="66">
        <v>40231889.292605251</v>
      </c>
      <c r="D132" s="56">
        <v>150.92989788752479</v>
      </c>
      <c r="E132" s="62">
        <v>9147970.4558358658</v>
      </c>
      <c r="F132" s="66">
        <v>6101501.2902294723</v>
      </c>
      <c r="G132" s="56">
        <v>149.92982908132464</v>
      </c>
      <c r="H132" s="62">
        <v>24623569.389860597</v>
      </c>
      <c r="I132" s="66">
        <v>18077528.438905552</v>
      </c>
      <c r="J132" s="56">
        <v>136.21092879526046</v>
      </c>
      <c r="K132" s="62">
        <v>22775574.74685597</v>
      </c>
      <c r="L132" s="66">
        <v>15295048.044303222</v>
      </c>
      <c r="M132" s="56">
        <v>148.90816086935365</v>
      </c>
      <c r="N132" s="62">
        <v>1847994.643004626</v>
      </c>
      <c r="O132" s="66">
        <v>2782480.3946023285</v>
      </c>
      <c r="P132" s="56">
        <v>66.4153697754532</v>
      </c>
      <c r="Q132" s="62">
        <v>35181427.343115546</v>
      </c>
      <c r="R132" s="66">
        <v>22973309.233374625</v>
      </c>
      <c r="S132" s="56">
        <v>153.14044217889818</v>
      </c>
      <c r="T132" s="62">
        <v>38853134.716224618</v>
      </c>
      <c r="U132" s="66">
        <v>25943387.796003163</v>
      </c>
      <c r="V132" s="56">
        <v>149.76122248078306</v>
      </c>
      <c r="W132" s="62">
        <v>90821781.900138527</v>
      </c>
      <c r="X132" s="66">
        <v>61440840.459111735</v>
      </c>
      <c r="Y132" s="56">
        <v>147.81988856513041</v>
      </c>
      <c r="Z132" s="45"/>
      <c r="AA132" s="30">
        <f t="shared" si="121"/>
        <v>8.2159322621971853</v>
      </c>
      <c r="AB132" s="76">
        <f t="shared" si="121"/>
        <v>4.4978175911486744</v>
      </c>
      <c r="AC132" s="25">
        <f t="shared" si="121"/>
        <v>3.5580787778705343</v>
      </c>
      <c r="AD132" s="30">
        <f t="shared" si="121"/>
        <v>-2.2568200213871137</v>
      </c>
      <c r="AE132" s="76">
        <f t="shared" si="121"/>
        <v>-5.874666306395568</v>
      </c>
      <c r="AF132" s="25">
        <f t="shared" si="121"/>
        <v>3.8436477652076491</v>
      </c>
      <c r="AG132" s="30">
        <f t="shared" si="121"/>
        <v>63.158984276903965</v>
      </c>
      <c r="AH132" s="76">
        <f t="shared" si="121"/>
        <v>61.017803481970162</v>
      </c>
      <c r="AI132" s="25">
        <f t="shared" si="121"/>
        <v>1.3297789117919194</v>
      </c>
      <c r="AJ132" s="30">
        <f t="shared" si="121"/>
        <v>26.420564440277047</v>
      </c>
      <c r="AK132" s="76">
        <f t="shared" si="121"/>
        <v>22.04447811117673</v>
      </c>
      <c r="AL132" s="25">
        <f t="shared" si="121"/>
        <v>3.5856487706997342</v>
      </c>
      <c r="AM132" s="30">
        <f t="shared" si="121"/>
        <v>-163.20187218804338</v>
      </c>
      <c r="AN132" s="76">
        <f t="shared" si="121"/>
        <v>-313.16484582322585</v>
      </c>
      <c r="AO132" s="25">
        <f t="shared" si="121"/>
        <v>-70.350705838027508</v>
      </c>
      <c r="AP132" s="30">
        <f t="shared" si="119"/>
        <v>2.0966682363251294</v>
      </c>
      <c r="AQ132" s="76">
        <f t="shared" si="119"/>
        <v>-3.8464302426558561</v>
      </c>
      <c r="AR132" s="25">
        <f t="shared" si="119"/>
        <v>6.1808401851113359</v>
      </c>
      <c r="AS132" s="30">
        <f t="shared" si="119"/>
        <v>19.179422338693229</v>
      </c>
      <c r="AT132" s="76">
        <f t="shared" si="119"/>
        <v>15.130219070289357</v>
      </c>
      <c r="AU132" s="25">
        <f t="shared" si="119"/>
        <v>3.5170638092261157</v>
      </c>
      <c r="AV132" s="30">
        <f t="shared" si="119"/>
        <v>10.192269595981301</v>
      </c>
      <c r="AW132" s="76">
        <f t="shared" si="119"/>
        <v>6.7275465245682824</v>
      </c>
      <c r="AX132" s="25">
        <f t="shared" si="119"/>
        <v>3.2463250437556326</v>
      </c>
      <c r="AY132" s="46"/>
      <c r="AZ132" s="30">
        <f>+AVERAGE(B$131:B132)/AVERAGE(B$127:B128)*100-100</f>
        <v>8.5351128888355277</v>
      </c>
      <c r="BA132" s="77">
        <f>+AVERAGE(C$131:C132)/AVERAGE(C$127:C128)*100-100</f>
        <v>4.6529457640688889</v>
      </c>
      <c r="BB132" s="25">
        <f>+AVERAGE(D$131:D132)/AVERAGE(D$127:D128)*100-100</f>
        <v>3.7118177756988189</v>
      </c>
      <c r="BC132" s="30">
        <f>+AVERAGE(E$131:E132)/AVERAGE(E$127:E128)*100-100</f>
        <v>1.4266608288982354</v>
      </c>
      <c r="BD132" s="77">
        <f>+AVERAGE(F$131:F132)/AVERAGE(F$127:F128)*100-100</f>
        <v>-2.4330417881016331</v>
      </c>
      <c r="BE132" s="25">
        <f>+AVERAGE(G$131:G132)/AVERAGE(G$127:G128)*100-100</f>
        <v>3.9982559851046773</v>
      </c>
      <c r="BF132" s="30">
        <f>+AVERAGE(H$131:H132)/AVERAGE(H$127:H128)*100-100</f>
        <v>39.193330192743019</v>
      </c>
      <c r="BG132" s="77">
        <f>+AVERAGE(I$131:I132)/AVERAGE(I$127:I128)*100-100</f>
        <v>34.319341604175463</v>
      </c>
      <c r="BH132" s="25">
        <f>+AVERAGE(J$131:J132)/AVERAGE(J$127:J128)*100-100</f>
        <v>3.3361685939753016</v>
      </c>
      <c r="BI132" s="30">
        <f>+AVERAGE(K$131:K132)/AVERAGE(K$127:K128)*100-100</f>
        <v>22.145137123632537</v>
      </c>
      <c r="BJ132" s="77">
        <f>+AVERAGE(L$131:L132)/AVERAGE(L$127:L128)*100-100</f>
        <v>17.668173370593749</v>
      </c>
      <c r="BK132" s="25">
        <f>+AVERAGE(M$131:M132)/AVERAGE(M$127:M128)*100-100</f>
        <v>3.8157953692400639</v>
      </c>
      <c r="BL132" s="30">
        <f>+AVERAGE(N$131:N132)/AVERAGE(N$127:N128)*100-100</f>
        <v>374.53803636275353</v>
      </c>
      <c r="BM132" s="77">
        <f>+AVERAGE(O$131:O132)/AVERAGE(O$127:O128)*100-100</f>
        <v>151.52754500843167</v>
      </c>
      <c r="BN132" s="25">
        <f>+AVERAGE(P$131:P132)/AVERAGE(P$127:P128)*100-100</f>
        <v>-44.95269852310323</v>
      </c>
      <c r="BO132" s="30">
        <f>+AVERAGE(Q$131:Q132)/AVERAGE(Q$127:Q128)*100-100</f>
        <v>6.5496986734281393</v>
      </c>
      <c r="BP132" s="77">
        <f>+AVERAGE(R$131:R132)/AVERAGE(R$127:R128)*100-100</f>
        <v>1.7470337826246407</v>
      </c>
      <c r="BQ132" s="25">
        <f>+AVERAGE(S$131:S132)/AVERAGE(S$127:S128)*100-100</f>
        <v>4.797351367957873</v>
      </c>
      <c r="BR132" s="30">
        <f>+AVERAGE(T$131:T132)/AVERAGE(T$127:T128)*100-100</f>
        <v>15.919480096656173</v>
      </c>
      <c r="BS132" s="77">
        <f>+AVERAGE(U$131:U132)/AVERAGE(U$127:U128)*100-100</f>
        <v>11.995106124096154</v>
      </c>
      <c r="BT132" s="25">
        <f>+AVERAGE(V$131:V132)/AVERAGE(V$127:V128)*100-100</f>
        <v>3.4857277331936274</v>
      </c>
      <c r="BU132" s="30">
        <f>+AVERAGE(W$131:W132)/AVERAGE(W$127:W128)*100-100</f>
        <v>10.761573682936671</v>
      </c>
      <c r="BV132" s="77">
        <f>+AVERAGE(X$131:X132)/AVERAGE(X$127:X128)*100-100</f>
        <v>6.8466271711313311</v>
      </c>
      <c r="BW132" s="25">
        <f>+AVERAGE(Y$131:Y132)/AVERAGE(Y$127:Y128)*100-100</f>
        <v>3.6545150776209994</v>
      </c>
      <c r="BX132" s="42"/>
      <c r="BY132" s="42"/>
    </row>
    <row r="133" spans="1:77" s="43" customFormat="1" x14ac:dyDescent="0.3">
      <c r="A133" s="24" t="s">
        <v>153</v>
      </c>
      <c r="B133" s="62">
        <v>60973959.965397164</v>
      </c>
      <c r="C133" s="66">
        <v>40319522.9257183</v>
      </c>
      <c r="D133" s="56">
        <v>151.22688846723474</v>
      </c>
      <c r="E133" s="62">
        <v>10038344.465015545</v>
      </c>
      <c r="F133" s="66">
        <v>6469077.9882116942</v>
      </c>
      <c r="G133" s="56">
        <v>155.17426878000177</v>
      </c>
      <c r="H133" s="62">
        <v>18820936.371374112</v>
      </c>
      <c r="I133" s="66">
        <v>14369387.980000399</v>
      </c>
      <c r="J133" s="56">
        <v>130.9793875533841</v>
      </c>
      <c r="K133" s="62">
        <v>20812049.849847626</v>
      </c>
      <c r="L133" s="66">
        <v>14190751.883702897</v>
      </c>
      <c r="M133" s="56">
        <v>146.65924695469332</v>
      </c>
      <c r="N133" s="62">
        <v>-1991113.4784735143</v>
      </c>
      <c r="O133" s="66">
        <v>178636.09629750252</v>
      </c>
      <c r="P133" s="56">
        <v>-1114.6199003125839</v>
      </c>
      <c r="Q133" s="62">
        <v>36372950.962231323</v>
      </c>
      <c r="R133" s="66">
        <v>23991847.011210572</v>
      </c>
      <c r="S133" s="56">
        <v>151.60546391128403</v>
      </c>
      <c r="T133" s="62">
        <v>36537816.028426111</v>
      </c>
      <c r="U133" s="66">
        <v>24905309.460493606</v>
      </c>
      <c r="V133" s="56">
        <v>146.70693446465594</v>
      </c>
      <c r="W133" s="62">
        <v>89668375.735592037</v>
      </c>
      <c r="X133" s="66">
        <v>60244526.444647357</v>
      </c>
      <c r="Y133" s="56">
        <v>148.84070143364693</v>
      </c>
      <c r="Z133" s="45"/>
      <c r="AA133" s="30">
        <f t="shared" si="121"/>
        <v>9.0724032595102813</v>
      </c>
      <c r="AB133" s="76">
        <f t="shared" si="121"/>
        <v>5.424023297957504</v>
      </c>
      <c r="AC133" s="25">
        <f t="shared" si="121"/>
        <v>3.4606722902629485</v>
      </c>
      <c r="AD133" s="30">
        <f t="shared" si="121"/>
        <v>3.1092515130221017</v>
      </c>
      <c r="AE133" s="76">
        <f t="shared" si="121"/>
        <v>-1.211034072022187</v>
      </c>
      <c r="AF133" s="25">
        <f t="shared" si="121"/>
        <v>4.3732470974481146</v>
      </c>
      <c r="AG133" s="30">
        <f t="shared" si="121"/>
        <v>6.6524404733419686</v>
      </c>
      <c r="AH133" s="76">
        <f>+I133/I129*100-100</f>
        <v>12.385201385722794</v>
      </c>
      <c r="AI133" s="25">
        <f t="shared" si="121"/>
        <v>-5.1009926944964263</v>
      </c>
      <c r="AJ133" s="30">
        <f t="shared" si="121"/>
        <v>15.241062698036089</v>
      </c>
      <c r="AK133" s="76">
        <f t="shared" si="121"/>
        <v>13.155622238632006</v>
      </c>
      <c r="AL133" s="25">
        <f t="shared" si="121"/>
        <v>1.8429843945412898</v>
      </c>
      <c r="AM133" s="30">
        <f t="shared" si="121"/>
        <v>382.58095946556648</v>
      </c>
      <c r="AN133" s="76">
        <f t="shared" si="121"/>
        <v>-27.063516923938067</v>
      </c>
      <c r="AO133" s="25">
        <f t="shared" si="121"/>
        <v>561.64550182973039</v>
      </c>
      <c r="AP133" s="30">
        <f t="shared" si="121"/>
        <v>14.393530400404785</v>
      </c>
      <c r="AQ133" s="76">
        <f t="shared" ref="AQ133:AX133" si="135">+R133/R129*100-100</f>
        <v>10.287532486742123</v>
      </c>
      <c r="AR133" s="25">
        <f t="shared" si="135"/>
        <v>3.7229937247496849</v>
      </c>
      <c r="AS133" s="30">
        <f t="shared" si="135"/>
        <v>8.3710862280069591</v>
      </c>
      <c r="AT133" s="76">
        <f t="shared" si="135"/>
        <v>8.864246487655663</v>
      </c>
      <c r="AU133" s="25">
        <f t="shared" si="135"/>
        <v>-0.45300479777318969</v>
      </c>
      <c r="AV133" s="30">
        <f t="shared" si="135"/>
        <v>10.204051661972827</v>
      </c>
      <c r="AW133" s="76">
        <f t="shared" si="135"/>
        <v>6.7109155504423228</v>
      </c>
      <c r="AX133" s="25">
        <f t="shared" si="135"/>
        <v>3.2734571655692406</v>
      </c>
      <c r="AY133" s="46"/>
      <c r="AZ133" s="30">
        <f>+AVERAGE(B$131:B133)/AVERAGE(B$127:B129)*100-100</f>
        <v>8.7156695778920721</v>
      </c>
      <c r="BA133" s="77">
        <f>+AVERAGE(C$131:C133)/AVERAGE(C$127:C129)*100-100</f>
        <v>4.9108570709799721</v>
      </c>
      <c r="BB133" s="25">
        <f>+AVERAGE(D$131:D133)/AVERAGE(D$127:D129)*100-100</f>
        <v>3.6277065015882783</v>
      </c>
      <c r="BC133" s="30">
        <f>+AVERAGE(E$131:E133)/AVERAGE(E$127:E129)*100-100</f>
        <v>2.0087988843366986</v>
      </c>
      <c r="BD133" s="77">
        <f>+AVERAGE(F$131:F133)/AVERAGE(F$127:F129)*100-100</f>
        <v>-2.0217825770347986</v>
      </c>
      <c r="BE133" s="25">
        <f>+AVERAGE(G$131:G133)/AVERAGE(G$127:G129)*100-100</f>
        <v>4.1267787637069233</v>
      </c>
      <c r="BF133" s="30">
        <f>+AVERAGE(H$131:H133)/AVERAGE(H$127:H129)*100-100</f>
        <v>28.486189480333024</v>
      </c>
      <c r="BG133" s="77">
        <f>+AVERAGE(I$131:I133)/AVERAGE(I$127:I129)*100-100</f>
        <v>27.317264588523287</v>
      </c>
      <c r="BH133" s="25">
        <f>+AVERAGE(J$131:J133)/AVERAGE(J$127:J129)*100-100</f>
        <v>0.44452378095367351</v>
      </c>
      <c r="BI133" s="30">
        <f>+AVERAGE(K$131:K133)/AVERAGE(K$127:K129)*100-100</f>
        <v>19.761290222157285</v>
      </c>
      <c r="BJ133" s="77">
        <f>+AVERAGE(L$131:L133)/AVERAGE(L$127:L129)*100-100</f>
        <v>16.114112307930384</v>
      </c>
      <c r="BK133" s="25">
        <f>+AVERAGE(M$131:M133)/AVERAGE(M$127:M129)*100-100</f>
        <v>3.1564031774771877</v>
      </c>
      <c r="BL133" s="30">
        <f>+AVERAGE(N$131:N133)/AVERAGE(N$127:N129)*100-100</f>
        <v>372.03976796455282</v>
      </c>
      <c r="BM133" s="77">
        <f>+AVERAGE(O$131:O133)/AVERAGE(O$127:O129)*100-100</f>
        <v>139.49976012190183</v>
      </c>
      <c r="BN133" s="25">
        <f>+AVERAGE(P$131:P133)/AVERAGE(P$127:P129)*100-100</f>
        <v>-704.84385995198693</v>
      </c>
      <c r="BO133" s="30">
        <f>+AVERAGE(Q$131:Q133)/AVERAGE(Q$127:Q129)*100-100</f>
        <v>9.1033103800506154</v>
      </c>
      <c r="BP133" s="77">
        <f>+AVERAGE(R$131:R133)/AVERAGE(R$127:R129)*100-100</f>
        <v>4.4874407902726574</v>
      </c>
      <c r="BQ133" s="25">
        <f>+AVERAGE(S$131:S133)/AVERAGE(S$127:S129)*100-100</f>
        <v>4.4340243732003017</v>
      </c>
      <c r="BR133" s="30">
        <f>+AVERAGE(T$131:T133)/AVERAGE(T$127:T129)*100-100</f>
        <v>13.303949479533813</v>
      </c>
      <c r="BS133" s="77">
        <f>+AVERAGE(U$131:U133)/AVERAGE(U$127:U129)*100-100</f>
        <v>10.927255195243845</v>
      </c>
      <c r="BT133" s="25">
        <f>+AVERAGE(V$131:V133)/AVERAGE(V$127:V129)*100-100</f>
        <v>2.1515710100240568</v>
      </c>
      <c r="BU133" s="30">
        <f>+AVERAGE(W$131:W133)/AVERAGE(W$127:W129)*100-100</f>
        <v>10.579016581148792</v>
      </c>
      <c r="BV133" s="77">
        <f>+AVERAGE(X$131:X133)/AVERAGE(X$127:X129)*100-100</f>
        <v>6.8027387183475412</v>
      </c>
      <c r="BW133" s="25">
        <f>+AVERAGE(Y$131:Y133)/AVERAGE(Y$127:Y129)*100-100</f>
        <v>3.5259541177445044</v>
      </c>
      <c r="BX133" s="42"/>
      <c r="BY133" s="42"/>
    </row>
    <row r="134" spans="1:77" s="43" customFormat="1" x14ac:dyDescent="0.3">
      <c r="A134" s="24" t="s">
        <v>154</v>
      </c>
      <c r="B134" s="62">
        <v>64462496.41232992</v>
      </c>
      <c r="C134" s="66">
        <v>42948390.837441236</v>
      </c>
      <c r="D134" s="56">
        <v>150.09292584748781</v>
      </c>
      <c r="E134" s="62">
        <v>11677447.394598987</v>
      </c>
      <c r="F134" s="66">
        <v>7759718.258912445</v>
      </c>
      <c r="G134" s="56">
        <v>150.48803326315132</v>
      </c>
      <c r="H134" s="62">
        <v>25112300.683630005</v>
      </c>
      <c r="I134" s="66">
        <v>18788374.490153648</v>
      </c>
      <c r="J134" s="56">
        <v>133.65871910201977</v>
      </c>
      <c r="K134" s="62">
        <v>18190307.635083705</v>
      </c>
      <c r="L134" s="66">
        <v>13052695.508776104</v>
      </c>
      <c r="M134" s="56">
        <v>139.36054528241527</v>
      </c>
      <c r="N134" s="62">
        <v>6921993.0485462993</v>
      </c>
      <c r="O134" s="66">
        <v>5735678.981377542</v>
      </c>
      <c r="P134" s="56">
        <v>120.68306247648188</v>
      </c>
      <c r="Q134" s="62">
        <v>31679031.336747881</v>
      </c>
      <c r="R134" s="66">
        <v>21600635.662882246</v>
      </c>
      <c r="S134" s="56">
        <v>146.6578661441153</v>
      </c>
      <c r="T134" s="62">
        <v>35880376.169693016</v>
      </c>
      <c r="U134" s="66">
        <v>25031313.719115414</v>
      </c>
      <c r="V134" s="56">
        <v>143.34196188149969</v>
      </c>
      <c r="W134" s="62">
        <v>97050899.657613784</v>
      </c>
      <c r="X134" s="66">
        <v>66065805.530274145</v>
      </c>
      <c r="Y134" s="56">
        <v>146.90035015639211</v>
      </c>
      <c r="Z134" s="45"/>
      <c r="AA134" s="30">
        <f t="shared" ref="AA134" si="136">+B134/B130*100-100</f>
        <v>8.0530298323931362</v>
      </c>
      <c r="AB134" s="76">
        <f t="shared" ref="AB134" si="137">+C134/C130*100-100</f>
        <v>5.6752414699202944</v>
      </c>
      <c r="AC134" s="25">
        <f t="shared" ref="AC134" si="138">+D134/D130*100-100</f>
        <v>2.2500903044065268</v>
      </c>
      <c r="AD134" s="30">
        <f t="shared" ref="AD134" si="139">+E134/E130*100-100</f>
        <v>0.97345303051703524</v>
      </c>
      <c r="AE134" s="76">
        <f t="shared" ref="AE134" si="140">+F134/F130*100-100</f>
        <v>-2.5579031136797994</v>
      </c>
      <c r="AF134" s="25">
        <f t="shared" ref="AF134" si="141">+G134/G130*100-100</f>
        <v>3.6240559850807159</v>
      </c>
      <c r="AG134" s="30">
        <f t="shared" ref="AG134" si="142">+H134/H130*100-100</f>
        <v>2.3721279372498998</v>
      </c>
      <c r="AH134" s="76">
        <f>+I134/I130*100-100</f>
        <v>13.708526002285495</v>
      </c>
      <c r="AI134" s="25">
        <f t="shared" ref="AI134" si="143">+J134/J130*100-100</f>
        <v>-9.9696992508791595</v>
      </c>
      <c r="AJ134" s="30">
        <f t="shared" ref="AJ134" si="144">+K134/K130*100-100</f>
        <v>0.10181584220900675</v>
      </c>
      <c r="AK134" s="76">
        <f t="shared" ref="AK134" si="145">+L134/L130*100-100</f>
        <v>1.2858890832384731</v>
      </c>
      <c r="AL134" s="25">
        <f t="shared" ref="AL134" si="146">+M134/M130*100-100</f>
        <v>-1.1690406746159425</v>
      </c>
      <c r="AM134" s="30">
        <f t="shared" ref="AM134" si="147">+N134/N130*100-100</f>
        <v>8.8602946072834357</v>
      </c>
      <c r="AN134" s="76">
        <f t="shared" ref="AN134" si="148">+O134/O130*100-100</f>
        <v>57.734210135185947</v>
      </c>
      <c r="AO134" s="25">
        <f t="shared" ref="AO134" si="149">+P134/P130*100-100</f>
        <v>-30.984981308756787</v>
      </c>
      <c r="AP134" s="30">
        <f t="shared" ref="AP134" si="150">+Q134/Q130*100-100</f>
        <v>5.9733463694358022</v>
      </c>
      <c r="AQ134" s="76">
        <f t="shared" ref="AQ134" si="151">+R134/R130*100-100</f>
        <v>1.3569384005440241</v>
      </c>
      <c r="AR134" s="25">
        <f t="shared" ref="AR134" si="152">+S134/S130*100-100</f>
        <v>4.5546047875366611</v>
      </c>
      <c r="AS134" s="30">
        <f t="shared" ref="AS134" si="153">+T134/T130*100-100</f>
        <v>-4.9382726448399694E-2</v>
      </c>
      <c r="AT134" s="76">
        <f t="shared" ref="AT134" si="154">+U134/U130*100-100</f>
        <v>3.3188344871707187</v>
      </c>
      <c r="AU134" s="25">
        <f t="shared" ref="AU134" si="155">+V134/V130*100-100</f>
        <v>-3.2600224638009934</v>
      </c>
      <c r="AV134" s="30">
        <f t="shared" ref="AV134" si="156">+W134/W130*100-100</f>
        <v>8.1361867068580551</v>
      </c>
      <c r="AW134" s="76">
        <f t="shared" ref="AW134" si="157">+X134/X130*100-100</f>
        <v>6.1933376570613348</v>
      </c>
      <c r="AX134" s="25">
        <f t="shared" ref="AX134" si="158">+Y134/Y130*100-100</f>
        <v>1.8295394915177354</v>
      </c>
      <c r="AY134" s="46"/>
      <c r="AZ134" s="30">
        <f>+AVERAGE(B$131:B134)/AVERAGE(B$127:B130)*100-100</f>
        <v>8.5407566785781057</v>
      </c>
      <c r="BA134" s="77">
        <f>+AVERAGE(C$131:C134)/AVERAGE(C$127:C130)*100-100</f>
        <v>5.111304587796937</v>
      </c>
      <c r="BB134" s="25">
        <f>+AVERAGE(D$131:D134)/AVERAGE(D$127:D130)*100-100</f>
        <v>3.2809819118335213</v>
      </c>
      <c r="BC134" s="30">
        <f>+AVERAGE(E$131:E134)/AVERAGE(E$127:E130)*100-100</f>
        <v>1.7072293556239089</v>
      </c>
      <c r="BD134" s="77">
        <f>+AVERAGE(F$131:F134)/AVERAGE(F$127:F130)*100-100</f>
        <v>-2.1774781037861715</v>
      </c>
      <c r="BE134" s="25">
        <f>+AVERAGE(G$131:G134)/AVERAGE(G$127:G130)*100-100</f>
        <v>4.0006871393942305</v>
      </c>
      <c r="BF134" s="30">
        <f>+AVERAGE(H$131:H134)/AVERAGE(H$127:H130)*100-100</f>
        <v>20.290610256708959</v>
      </c>
      <c r="BG134" s="77">
        <f>+AVERAGE(I$131:I134)/AVERAGE(I$127:I130)*100-100</f>
        <v>23.342711469475219</v>
      </c>
      <c r="BH134" s="25">
        <f>+AVERAGE(J$131:J134)/AVERAGE(J$127:J130)*100-100</f>
        <v>-2.3605864187596239</v>
      </c>
      <c r="BI134" s="30">
        <f>+AVERAGE(K$131:K134)/AVERAGE(K$127:K130)*100-100</f>
        <v>14.692199248313671</v>
      </c>
      <c r="BJ134" s="77">
        <f>+AVERAGE(L$131:L134)/AVERAGE(L$127:L130)*100-100</f>
        <v>12.238201598503778</v>
      </c>
      <c r="BK134" s="25">
        <f>+AVERAGE(M$131:M134)/AVERAGE(M$127:M130)*100-100</f>
        <v>2.0898239198712503</v>
      </c>
      <c r="BL134" s="30">
        <f>+AVERAGE(N$131:N134)/AVERAGE(N$127:N130)*100-100</f>
        <v>71.618399216798935</v>
      </c>
      <c r="BM134" s="77">
        <f>+AVERAGE(O$131:O134)/AVERAGE(O$127:O130)*100-100</f>
        <v>98.618845619924855</v>
      </c>
      <c r="BN134" s="25">
        <f>+AVERAGE(P$131:P134)/AVERAGE(P$127:P130)*100-100</f>
        <v>-347.4688977843357</v>
      </c>
      <c r="BO134" s="30">
        <f>+AVERAGE(Q$131:Q134)/AVERAGE(Q$127:Q130)*100-100</f>
        <v>8.3698161257311483</v>
      </c>
      <c r="BP134" s="77">
        <f>+AVERAGE(R$131:R134)/AVERAGE(R$127:R130)*100-100</f>
        <v>3.7387335544382125</v>
      </c>
      <c r="BQ134" s="25">
        <f>+AVERAGE(S$131:S134)/AVERAGE(S$127:S130)*100-100</f>
        <v>4.4635692475798976</v>
      </c>
      <c r="BR134" s="30">
        <f>+AVERAGE(T$131:T134)/AVERAGE(T$127:T130)*100-100</f>
        <v>9.7051716418030907</v>
      </c>
      <c r="BS134" s="77">
        <f>+AVERAGE(U$131:U134)/AVERAGE(U$127:U130)*100-100</f>
        <v>8.908340622843582</v>
      </c>
      <c r="BT134" s="25">
        <f>+AVERAGE(V$131:V134)/AVERAGE(V$127:V130)*100-100</f>
        <v>0.77678932983653226</v>
      </c>
      <c r="BU134" s="30">
        <f>+AVERAGE(W$131:W134)/AVERAGE(W$127:W130)*100-100</f>
        <v>9.9308282624622706</v>
      </c>
      <c r="BV134" s="77">
        <f>+AVERAGE(X$131:X134)/AVERAGE(X$127:X130)*100-100</f>
        <v>6.6426251115949668</v>
      </c>
      <c r="BW134" s="25">
        <f>+AVERAGE(Y$131:Y134)/AVERAGE(Y$127:Y130)*100-100</f>
        <v>3.0976949438060046</v>
      </c>
      <c r="BX134" s="42"/>
      <c r="BY134" s="42"/>
    </row>
    <row r="135" spans="1:77" s="43" customFormat="1" x14ac:dyDescent="0.3">
      <c r="A135" s="24" t="s">
        <v>159</v>
      </c>
      <c r="B135" s="68">
        <v>63377154.946882613</v>
      </c>
      <c r="C135" s="69">
        <v>41395423.055136584</v>
      </c>
      <c r="D135" s="70">
        <v>153.10184138586405</v>
      </c>
      <c r="E135" s="68">
        <v>10036654.829629513</v>
      </c>
      <c r="F135" s="69">
        <v>6694670.3159117047</v>
      </c>
      <c r="G135" s="70">
        <v>149.9200760607236</v>
      </c>
      <c r="H135" s="68">
        <v>24357656.885968547</v>
      </c>
      <c r="I135" s="69">
        <v>19461704.667593081</v>
      </c>
      <c r="J135" s="70">
        <v>125.15685188938268</v>
      </c>
      <c r="K135" s="68">
        <v>19521550.180803772</v>
      </c>
      <c r="L135" s="69">
        <v>13267056.625939537</v>
      </c>
      <c r="M135" s="70">
        <v>147.14303806192814</v>
      </c>
      <c r="N135" s="68">
        <v>4836106.7051647753</v>
      </c>
      <c r="O135" s="69">
        <v>6194648.0416535437</v>
      </c>
      <c r="P135" s="70">
        <v>78.069111798543261</v>
      </c>
      <c r="Q135" s="68">
        <v>34257781.378400013</v>
      </c>
      <c r="R135" s="69">
        <v>24613357.160437722</v>
      </c>
      <c r="S135" s="70">
        <v>139.18370076498243</v>
      </c>
      <c r="T135" s="68">
        <v>33549651.971790161</v>
      </c>
      <c r="U135" s="69">
        <v>23634716.322842862</v>
      </c>
      <c r="V135" s="70">
        <v>141.95072838409553</v>
      </c>
      <c r="W135" s="68">
        <v>98479596.06909053</v>
      </c>
      <c r="X135" s="69">
        <v>68530438.876236215</v>
      </c>
      <c r="Y135" s="70">
        <v>143.70197781301465</v>
      </c>
      <c r="Z135" s="45"/>
      <c r="AA135" s="51">
        <f t="shared" ref="AA135" si="159">+B135/B131*100-100</f>
        <v>7.1401274425495274</v>
      </c>
      <c r="AB135" s="52">
        <f t="shared" ref="AB135" si="160">+C135/C131*100-100</f>
        <v>5.0508751707593973</v>
      </c>
      <c r="AC135" s="53">
        <f t="shared" ref="AC135" si="161">+D135/D131*100-100</f>
        <v>1.9888004439697227</v>
      </c>
      <c r="AD135" s="51">
        <f t="shared" ref="AD135" si="162">+E135/E131*100-100</f>
        <v>5.4437833695136959</v>
      </c>
      <c r="AE135" s="52">
        <f t="shared" ref="AE135" si="163">+F135/F131*100-100</f>
        <v>3.0938751310446833</v>
      </c>
      <c r="AF135" s="53">
        <f t="shared" ref="AF135" si="164">+G135/G131*100-100</f>
        <v>2.2793868554092001</v>
      </c>
      <c r="AG135" s="51">
        <f t="shared" ref="AG135" si="165">+H135/H131*100-100</f>
        <v>-4.3506695057317444</v>
      </c>
      <c r="AH135" s="52">
        <f>+I135/I131*100-100</f>
        <v>4.9372632201079938</v>
      </c>
      <c r="AI135" s="53">
        <f t="shared" ref="AI135" si="166">+J135/J131*100-100</f>
        <v>-8.8509385901918591</v>
      </c>
      <c r="AJ135" s="51">
        <f t="shared" ref="AJ135" si="167">+K135/K131*100-100</f>
        <v>2.4629991932296775</v>
      </c>
      <c r="AK135" s="52">
        <f t="shared" ref="AK135" si="168">+L135/L131*100-100</f>
        <v>3.6695544921139458</v>
      </c>
      <c r="AL135" s="53">
        <f t="shared" ref="AL135" si="169">+M135/M131*100-100</f>
        <v>-1.1638472884303184</v>
      </c>
      <c r="AM135" s="51">
        <f t="shared" ref="AM135" si="170">+N135/N131*100-100</f>
        <v>-24.592394721904427</v>
      </c>
      <c r="AN135" s="52">
        <f t="shared" ref="AN135" si="171">+O135/O131*100-100</f>
        <v>7.7594220239401608</v>
      </c>
      <c r="AO135" s="53">
        <f t="shared" ref="AO135" si="172">+P135/P131*100-100</f>
        <v>-30.022262683124993</v>
      </c>
      <c r="AP135" s="51">
        <f t="shared" ref="AP135" si="173">+Q135/Q131*100-100</f>
        <v>-2.1323631252618043</v>
      </c>
      <c r="AQ135" s="52">
        <f t="shared" ref="AQ135" si="174">+R135/R131*100-100</f>
        <v>3.0996344727720384</v>
      </c>
      <c r="AR135" s="53">
        <f t="shared" ref="AR135" si="175">+S135/S131*100-100</f>
        <v>-5.0747004339919073</v>
      </c>
      <c r="AS135" s="51">
        <f t="shared" ref="AS135" si="176">+T135/T131*100-100</f>
        <v>-3.7495007493236017</v>
      </c>
      <c r="AT135" s="52">
        <f t="shared" ref="AT135" si="177">+U135/U131*100-100</f>
        <v>0.33595294488044658</v>
      </c>
      <c r="AU135" s="53">
        <f t="shared" ref="AU135" si="178">+V135/V131*100-100</f>
        <v>-4.071774448036976</v>
      </c>
      <c r="AV135" s="51">
        <f>+W135/W131*100-100</f>
        <v>4.4486428858860876</v>
      </c>
      <c r="AW135" s="52">
        <f>+X135/X131*100-100</f>
        <v>5.8177470022587414</v>
      </c>
      <c r="AX135" s="53">
        <f>+Y135/Y131*100-100</f>
        <v>-1.2938322305647176</v>
      </c>
      <c r="AY135" s="46"/>
      <c r="AZ135" s="51">
        <f>+AVERAGE(B$135:B135)/AVERAGE(B$131:B131)*100-100</f>
        <v>7.1401274425495274</v>
      </c>
      <c r="BA135" s="54">
        <f>+AVERAGE(C$135:C135)/AVERAGE(C$131:C131)*100-100</f>
        <v>5.0508751707593973</v>
      </c>
      <c r="BB135" s="53">
        <f>+AVERAGE(D$135:D135)/AVERAGE(D$131:D131)*100-100</f>
        <v>1.9888004439697227</v>
      </c>
      <c r="BC135" s="51">
        <f>+AVERAGE(E$135:E135)/AVERAGE(E$131:E131)*100-100</f>
        <v>5.4437833695136959</v>
      </c>
      <c r="BD135" s="54">
        <f>+AVERAGE(F$135:F135)/AVERAGE(F$131:F131)*100-100</f>
        <v>3.0938751310446833</v>
      </c>
      <c r="BE135" s="53">
        <f>+AVERAGE(G$135:G135)/AVERAGE(G$131:G131)*100-100</f>
        <v>2.2793868554092001</v>
      </c>
      <c r="BF135" s="51">
        <f>+AVERAGE(H$135:H135)/AVERAGE(H$131:H131)*100-100</f>
        <v>-4.3506695057317444</v>
      </c>
      <c r="BG135" s="54">
        <f>+AVERAGE(I$135:I135)/AVERAGE(I$131:I131)*100-100</f>
        <v>4.9372632201079938</v>
      </c>
      <c r="BH135" s="53">
        <f>+AVERAGE(J$135:J135)/AVERAGE(J$131:J131)*100-100</f>
        <v>-8.8509385901918591</v>
      </c>
      <c r="BI135" s="51">
        <f>+AVERAGE(K$135:K135)/AVERAGE(K$131:K131)*100-100</f>
        <v>2.4629991932296775</v>
      </c>
      <c r="BJ135" s="54">
        <f>+AVERAGE(L$135:L135)/AVERAGE(L$131:L131)*100-100</f>
        <v>3.6695544921139458</v>
      </c>
      <c r="BK135" s="53">
        <f>+AVERAGE(M$135:M135)/AVERAGE(M$131:M131)*100-100</f>
        <v>-1.1638472884303184</v>
      </c>
      <c r="BL135" s="51">
        <f>+AVERAGE(N$135:N135)/AVERAGE(N$131:N131)*100-100</f>
        <v>-24.592394721904427</v>
      </c>
      <c r="BM135" s="54">
        <f>+AVERAGE(O$135:O135)/AVERAGE(O$131:O131)*100-100</f>
        <v>7.7594220239401608</v>
      </c>
      <c r="BN135" s="53">
        <f>+AVERAGE(P$135:P135)/AVERAGE(P$131:P131)*100-100</f>
        <v>-30.022262683124993</v>
      </c>
      <c r="BO135" s="51">
        <f>+AVERAGE(Q$135:Q135)/AVERAGE(Q$131:Q131)*100-100</f>
        <v>-2.1323631252618043</v>
      </c>
      <c r="BP135" s="54">
        <f>+AVERAGE(R$135:R135)/AVERAGE(R$131:R131)*100-100</f>
        <v>3.0996344727720384</v>
      </c>
      <c r="BQ135" s="53">
        <f>+AVERAGE(S$135:S135)/AVERAGE(S$131:S131)*100-100</f>
        <v>-5.0747004339919073</v>
      </c>
      <c r="BR135" s="51">
        <f>+AVERAGE(T$135:T135)/AVERAGE(T$131:T131)*100-100</f>
        <v>-3.7495007493236017</v>
      </c>
      <c r="BS135" s="54">
        <f>+AVERAGE(U$135:U135)/AVERAGE(U$131:U131)*100-100</f>
        <v>0.33595294488044658</v>
      </c>
      <c r="BT135" s="53">
        <f>+AVERAGE(V$135:V135)/AVERAGE(V$131:V131)*100-100</f>
        <v>-4.071774448036976</v>
      </c>
      <c r="BU135" s="51">
        <f>+AVERAGE(W$135:W135)/AVERAGE(W$131:W131)*100-100</f>
        <v>4.4486428858860876</v>
      </c>
      <c r="BV135" s="54">
        <f>+AVERAGE(X$135:X135)/AVERAGE(X$131:X131)*100-100</f>
        <v>5.8177470022587414</v>
      </c>
      <c r="BW135" s="53">
        <f>+AVERAGE(Y$135:Y135)/AVERAGE(Y$131:Y131)*100-100</f>
        <v>-1.2938322305647176</v>
      </c>
      <c r="BX135" s="42"/>
      <c r="BY135" s="42"/>
    </row>
    <row r="136" spans="1:77" x14ac:dyDescent="0.3">
      <c r="A136" s="28"/>
      <c r="B136" s="13"/>
      <c r="C136" s="12"/>
      <c r="E136" s="19"/>
      <c r="G136" s="19"/>
      <c r="M136" s="19"/>
      <c r="P136" s="19"/>
      <c r="S136" s="19"/>
      <c r="V136" s="19"/>
      <c r="Y136" s="19"/>
      <c r="AL136" s="1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</row>
    <row r="137" spans="1:77" x14ac:dyDescent="0.3">
      <c r="A137" s="78" t="s">
        <v>158</v>
      </c>
      <c r="B137" s="13"/>
      <c r="C137" s="12"/>
      <c r="E137" s="19"/>
      <c r="G137" s="19"/>
      <c r="M137" s="19"/>
      <c r="P137" s="19"/>
      <c r="S137" s="19"/>
      <c r="V137" s="19"/>
      <c r="AL137" s="11"/>
      <c r="AW137" s="82"/>
      <c r="AX137" s="82"/>
      <c r="BV137" s="83"/>
      <c r="BW137" s="83"/>
    </row>
    <row r="138" spans="1:77" x14ac:dyDescent="0.3">
      <c r="A138" s="79" t="s">
        <v>155</v>
      </c>
      <c r="B138" s="13"/>
      <c r="C138" s="12"/>
      <c r="E138" s="19"/>
      <c r="G138" s="19"/>
      <c r="M138" s="19"/>
      <c r="P138" s="19"/>
      <c r="S138" s="19"/>
      <c r="Y138" s="19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</row>
    <row r="139" spans="1:77" x14ac:dyDescent="0.3">
      <c r="A139" s="80" t="s">
        <v>156</v>
      </c>
      <c r="B139" s="13"/>
      <c r="C139" s="12"/>
      <c r="E139" s="19"/>
      <c r="G139" s="19"/>
      <c r="M139" s="19"/>
      <c r="P139" s="19"/>
      <c r="S139" s="19"/>
    </row>
    <row r="140" spans="1:77" x14ac:dyDescent="0.3">
      <c r="A140" s="81" t="s">
        <v>157</v>
      </c>
      <c r="B140" s="13"/>
      <c r="C140" s="12"/>
      <c r="E140" s="19"/>
      <c r="G140" s="19"/>
      <c r="M140" s="19"/>
      <c r="S140" s="19"/>
    </row>
    <row r="141" spans="1:77" x14ac:dyDescent="0.3">
      <c r="B141" s="13"/>
      <c r="C141" s="12"/>
      <c r="E141" s="19"/>
      <c r="G141" s="19"/>
      <c r="M141" s="19"/>
      <c r="S141" s="19"/>
    </row>
    <row r="142" spans="1:77" x14ac:dyDescent="0.3">
      <c r="B142" s="13"/>
      <c r="C142" s="12"/>
      <c r="E142" s="19"/>
      <c r="G142" s="19"/>
      <c r="M142" s="19"/>
      <c r="S142" s="19"/>
    </row>
    <row r="143" spans="1:77" x14ac:dyDescent="0.3">
      <c r="B143" s="13"/>
      <c r="C143" s="12"/>
      <c r="E143" s="19"/>
      <c r="G143" s="19"/>
      <c r="M143" s="19"/>
      <c r="S143" s="19"/>
    </row>
    <row r="144" spans="1:77" x14ac:dyDescent="0.3">
      <c r="B144" s="13"/>
      <c r="C144" s="12"/>
      <c r="E144" s="19"/>
      <c r="G144" s="19"/>
      <c r="M144" s="19"/>
      <c r="S144" s="19"/>
    </row>
    <row r="145" spans="2:25" x14ac:dyDescent="0.3">
      <c r="B145" s="13"/>
      <c r="C145" s="12"/>
      <c r="E145" s="19"/>
      <c r="G145" s="19"/>
      <c r="M145" s="19"/>
      <c r="P145" s="19"/>
      <c r="S145" s="19"/>
    </row>
    <row r="146" spans="2:25" x14ac:dyDescent="0.3">
      <c r="B146" s="13"/>
      <c r="C146" s="12"/>
      <c r="E146" s="19"/>
      <c r="G146" s="19"/>
      <c r="M146" s="19"/>
      <c r="P146" s="19"/>
      <c r="S146" s="19"/>
    </row>
    <row r="147" spans="2:25" x14ac:dyDescent="0.3">
      <c r="B147" s="13"/>
      <c r="C147" s="12"/>
      <c r="E147" s="19"/>
      <c r="G147" s="19"/>
      <c r="M147" s="19"/>
      <c r="P147" s="19"/>
      <c r="S147" s="19"/>
    </row>
    <row r="148" spans="2:25" x14ac:dyDescent="0.3">
      <c r="B148" s="13"/>
      <c r="C148" s="12"/>
      <c r="E148" s="19"/>
      <c r="G148" s="19"/>
      <c r="M148" s="19"/>
      <c r="P148" s="19"/>
      <c r="S148" s="19"/>
    </row>
    <row r="149" spans="2:25" x14ac:dyDescent="0.3">
      <c r="B149" s="13"/>
      <c r="C149" s="12"/>
      <c r="E149" s="19"/>
      <c r="G149" s="19"/>
      <c r="M149" s="19"/>
      <c r="P149" s="19"/>
      <c r="S149" s="19"/>
    </row>
    <row r="150" spans="2:25" x14ac:dyDescent="0.3">
      <c r="B150" s="13"/>
      <c r="C150" s="12"/>
      <c r="E150" s="19"/>
      <c r="G150" s="19"/>
      <c r="M150" s="19"/>
      <c r="P150" s="19"/>
      <c r="S150" s="19"/>
    </row>
    <row r="151" spans="2:25" x14ac:dyDescent="0.3">
      <c r="B151" s="13"/>
      <c r="C151" s="12"/>
      <c r="E151" s="19"/>
      <c r="G151" s="19"/>
      <c r="M151" s="19"/>
      <c r="P151" s="19"/>
      <c r="S151" s="19"/>
    </row>
    <row r="152" spans="2:25" x14ac:dyDescent="0.3">
      <c r="B152" s="13"/>
      <c r="C152" s="12"/>
      <c r="E152" s="19"/>
      <c r="G152" s="19"/>
      <c r="M152" s="19"/>
      <c r="P152" s="19"/>
      <c r="S152" s="19"/>
    </row>
    <row r="153" spans="2:25" x14ac:dyDescent="0.3">
      <c r="B153" s="13"/>
      <c r="C153" s="12"/>
      <c r="E153" s="19"/>
      <c r="G153" s="19"/>
      <c r="M153" s="19"/>
      <c r="P153" s="19"/>
      <c r="S153" s="19"/>
    </row>
    <row r="154" spans="2:25" x14ac:dyDescent="0.3">
      <c r="B154" s="13"/>
      <c r="C154" s="12"/>
      <c r="E154" s="19"/>
      <c r="G154" s="19"/>
      <c r="M154" s="19"/>
      <c r="P154" s="19"/>
      <c r="S154" s="19"/>
    </row>
    <row r="155" spans="2:25" x14ac:dyDescent="0.3">
      <c r="B155" s="13"/>
      <c r="C155" s="12"/>
      <c r="E155" s="19"/>
      <c r="G155" s="19"/>
      <c r="M155" s="19"/>
      <c r="P155" s="19"/>
      <c r="S155" s="19"/>
    </row>
    <row r="156" spans="2:25" x14ac:dyDescent="0.3">
      <c r="B156" s="13"/>
      <c r="C156" s="12"/>
      <c r="E156" s="19"/>
      <c r="G156" s="19"/>
      <c r="M156" s="19"/>
      <c r="P156" s="19"/>
      <c r="S156" s="19"/>
    </row>
    <row r="157" spans="2:25" x14ac:dyDescent="0.3">
      <c r="B157" s="13"/>
      <c r="C157" s="12"/>
      <c r="E157" s="19"/>
      <c r="G157" s="19"/>
      <c r="M157" s="19"/>
      <c r="P157" s="19"/>
      <c r="S157" s="19"/>
    </row>
    <row r="158" spans="2:25" x14ac:dyDescent="0.3">
      <c r="B158" s="13"/>
      <c r="C158" s="12"/>
      <c r="E158" s="19"/>
      <c r="G158" s="19"/>
      <c r="M158" s="19"/>
      <c r="P158" s="19"/>
      <c r="S158" s="19"/>
    </row>
    <row r="159" spans="2:25" x14ac:dyDescent="0.3">
      <c r="B159" s="13"/>
      <c r="C159" s="12"/>
      <c r="E159" s="19"/>
      <c r="G159" s="19"/>
      <c r="M159" s="19"/>
      <c r="P159" s="19"/>
      <c r="S159" s="19"/>
      <c r="V159" s="19"/>
      <c r="Y159" s="19"/>
    </row>
    <row r="160" spans="2:25" x14ac:dyDescent="0.3">
      <c r="B160" s="13"/>
      <c r="C160" s="12"/>
      <c r="E160" s="19"/>
      <c r="G160" s="19"/>
      <c r="M160" s="19"/>
      <c r="P160" s="19"/>
      <c r="S160" s="19"/>
      <c r="V160" s="19"/>
      <c r="Y160" s="19"/>
    </row>
    <row r="161" spans="2:25" x14ac:dyDescent="0.3">
      <c r="B161" s="13"/>
      <c r="C161" s="12"/>
      <c r="E161" s="19"/>
      <c r="G161" s="19"/>
      <c r="M161" s="19"/>
      <c r="P161" s="19"/>
      <c r="S161" s="19"/>
      <c r="V161" s="19"/>
      <c r="Y161" s="19"/>
    </row>
    <row r="162" spans="2:25" x14ac:dyDescent="0.3">
      <c r="B162" s="13"/>
      <c r="C162" s="12"/>
      <c r="E162" s="19"/>
      <c r="G162" s="19"/>
      <c r="M162" s="19"/>
      <c r="P162" s="19"/>
      <c r="S162" s="19"/>
      <c r="V162" s="19"/>
      <c r="Y162" s="19"/>
    </row>
    <row r="163" spans="2:25" x14ac:dyDescent="0.3">
      <c r="B163" s="13"/>
      <c r="C163" s="12"/>
      <c r="E163" s="19"/>
      <c r="G163" s="19"/>
      <c r="M163" s="19"/>
      <c r="P163" s="19"/>
      <c r="S163" s="19"/>
      <c r="V163" s="19"/>
      <c r="Y163" s="19"/>
    </row>
    <row r="164" spans="2:25" x14ac:dyDescent="0.3">
      <c r="B164" s="13"/>
      <c r="C164" s="12"/>
      <c r="E164" s="19"/>
      <c r="G164" s="19"/>
      <c r="M164" s="19"/>
      <c r="P164" s="19"/>
      <c r="S164" s="19"/>
      <c r="V164" s="19"/>
      <c r="Y164" s="19"/>
    </row>
    <row r="165" spans="2:25" x14ac:dyDescent="0.3">
      <c r="B165" s="13"/>
      <c r="C165" s="12"/>
      <c r="E165" s="19"/>
      <c r="G165" s="19"/>
      <c r="M165" s="19"/>
      <c r="P165" s="19"/>
      <c r="S165" s="19"/>
      <c r="V165" s="19"/>
      <c r="Y165" s="19"/>
    </row>
    <row r="166" spans="2:25" x14ac:dyDescent="0.3">
      <c r="B166" s="13"/>
      <c r="C166" s="12"/>
      <c r="E166" s="19"/>
      <c r="G166" s="19"/>
      <c r="M166" s="19"/>
      <c r="P166" s="19"/>
      <c r="S166" s="19"/>
      <c r="V166" s="19"/>
      <c r="Y166" s="19"/>
    </row>
    <row r="167" spans="2:25" x14ac:dyDescent="0.3">
      <c r="B167" s="13"/>
      <c r="C167" s="12"/>
      <c r="E167" s="19"/>
      <c r="G167" s="19"/>
      <c r="M167" s="19"/>
      <c r="P167" s="19"/>
      <c r="S167" s="19"/>
      <c r="V167" s="19"/>
      <c r="Y167" s="19"/>
    </row>
    <row r="168" spans="2:25" x14ac:dyDescent="0.3">
      <c r="B168" s="13"/>
      <c r="C168" s="12"/>
      <c r="E168" s="19"/>
      <c r="G168" s="19"/>
      <c r="M168" s="19"/>
      <c r="P168" s="19"/>
      <c r="S168" s="19"/>
      <c r="V168" s="19"/>
      <c r="Y168" s="19"/>
    </row>
    <row r="169" spans="2:25" x14ac:dyDescent="0.3">
      <c r="B169" s="13"/>
      <c r="C169" s="12"/>
      <c r="E169" s="19"/>
      <c r="G169" s="19"/>
      <c r="M169" s="19"/>
      <c r="P169" s="19"/>
      <c r="S169" s="19"/>
      <c r="V169" s="19"/>
      <c r="Y169" s="19"/>
    </row>
    <row r="170" spans="2:25" x14ac:dyDescent="0.3">
      <c r="B170" s="13"/>
      <c r="C170" s="12"/>
      <c r="E170" s="19"/>
      <c r="G170" s="19"/>
      <c r="M170" s="19"/>
      <c r="P170" s="19"/>
      <c r="S170" s="19"/>
      <c r="V170" s="19"/>
      <c r="Y170" s="19"/>
    </row>
    <row r="171" spans="2:25" x14ac:dyDescent="0.3">
      <c r="B171" s="13"/>
      <c r="C171" s="12"/>
      <c r="E171" s="19"/>
      <c r="G171" s="19"/>
      <c r="M171" s="19"/>
      <c r="P171" s="19"/>
      <c r="S171" s="19"/>
      <c r="V171" s="19"/>
      <c r="Y171" s="19"/>
    </row>
    <row r="172" spans="2:25" x14ac:dyDescent="0.3">
      <c r="B172" s="13"/>
      <c r="C172" s="12"/>
      <c r="E172" s="19"/>
      <c r="G172" s="19"/>
      <c r="M172" s="19"/>
      <c r="P172" s="19"/>
      <c r="S172" s="19"/>
      <c r="V172" s="19"/>
      <c r="Y172" s="19"/>
    </row>
    <row r="173" spans="2:25" x14ac:dyDescent="0.3">
      <c r="B173" s="13"/>
      <c r="C173" s="12"/>
      <c r="E173" s="19"/>
      <c r="G173" s="19"/>
      <c r="M173" s="19"/>
      <c r="P173" s="19"/>
      <c r="S173" s="19"/>
      <c r="V173" s="19"/>
      <c r="Y173" s="19"/>
    </row>
    <row r="174" spans="2:25" x14ac:dyDescent="0.3">
      <c r="B174" s="13"/>
      <c r="C174" s="12"/>
      <c r="E174" s="19"/>
      <c r="G174" s="19"/>
      <c r="M174" s="19"/>
      <c r="P174" s="19"/>
      <c r="S174" s="19"/>
      <c r="V174" s="19"/>
      <c r="Y174" s="19"/>
    </row>
    <row r="175" spans="2:25" x14ac:dyDescent="0.3">
      <c r="B175" s="13"/>
      <c r="C175" s="12"/>
      <c r="E175" s="19"/>
      <c r="G175" s="19"/>
      <c r="M175" s="19"/>
      <c r="P175" s="19"/>
      <c r="S175" s="19"/>
      <c r="V175" s="19"/>
      <c r="Y175" s="19"/>
    </row>
    <row r="176" spans="2:25" x14ac:dyDescent="0.3">
      <c r="B176" s="13"/>
      <c r="C176" s="12"/>
      <c r="E176" s="19"/>
      <c r="G176" s="19"/>
      <c r="M176" s="19"/>
      <c r="P176" s="19"/>
      <c r="S176" s="19"/>
      <c r="V176" s="19"/>
      <c r="Y176" s="19"/>
    </row>
    <row r="177" spans="2:25" x14ac:dyDescent="0.3">
      <c r="B177" s="13"/>
      <c r="C177" s="12"/>
      <c r="E177" s="19"/>
      <c r="G177" s="19"/>
      <c r="M177" s="19"/>
      <c r="P177" s="19"/>
      <c r="S177" s="19"/>
      <c r="V177" s="19"/>
      <c r="Y177" s="19"/>
    </row>
    <row r="178" spans="2:25" x14ac:dyDescent="0.3">
      <c r="B178" s="13"/>
      <c r="C178" s="12"/>
      <c r="E178" s="19"/>
      <c r="G178" s="19"/>
      <c r="M178" s="19"/>
      <c r="P178" s="19"/>
      <c r="S178" s="19"/>
      <c r="V178" s="19"/>
      <c r="Y178" s="19"/>
    </row>
    <row r="179" spans="2:25" x14ac:dyDescent="0.3">
      <c r="B179" s="13"/>
      <c r="C179" s="12"/>
      <c r="E179" s="19"/>
      <c r="G179" s="19"/>
      <c r="M179" s="19"/>
      <c r="P179" s="19"/>
      <c r="S179" s="19"/>
      <c r="V179" s="19"/>
      <c r="Y179" s="19"/>
    </row>
    <row r="180" spans="2:25" x14ac:dyDescent="0.3">
      <c r="B180" s="13"/>
      <c r="C180" s="12"/>
      <c r="E180" s="19"/>
      <c r="G180" s="19"/>
      <c r="M180" s="19"/>
      <c r="P180" s="19"/>
      <c r="S180" s="19"/>
      <c r="V180" s="19"/>
      <c r="Y180" s="19"/>
    </row>
    <row r="181" spans="2:25" x14ac:dyDescent="0.3">
      <c r="B181" s="13"/>
      <c r="C181" s="12"/>
      <c r="E181" s="19"/>
      <c r="G181" s="19"/>
      <c r="M181" s="19"/>
      <c r="P181" s="19"/>
      <c r="S181" s="19"/>
      <c r="V181" s="19"/>
      <c r="Y181" s="19"/>
    </row>
    <row r="182" spans="2:25" x14ac:dyDescent="0.3">
      <c r="B182" s="13"/>
      <c r="C182" s="12"/>
      <c r="E182" s="19"/>
      <c r="G182" s="19"/>
      <c r="M182" s="19"/>
      <c r="P182" s="19"/>
      <c r="S182" s="19"/>
      <c r="V182" s="19"/>
      <c r="Y182" s="19"/>
    </row>
    <row r="183" spans="2:25" x14ac:dyDescent="0.3">
      <c r="B183" s="13"/>
      <c r="C183" s="12"/>
      <c r="E183" s="19"/>
      <c r="G183" s="19"/>
      <c r="M183" s="19"/>
      <c r="P183" s="19"/>
      <c r="S183" s="19"/>
      <c r="V183" s="19"/>
      <c r="Y183" s="19"/>
    </row>
    <row r="184" spans="2:25" x14ac:dyDescent="0.3">
      <c r="B184" s="13"/>
      <c r="C184" s="12"/>
      <c r="E184" s="19"/>
      <c r="G184" s="19"/>
      <c r="M184" s="19"/>
      <c r="P184" s="19"/>
      <c r="S184" s="19"/>
      <c r="V184" s="19"/>
      <c r="Y184" s="19"/>
    </row>
    <row r="185" spans="2:25" x14ac:dyDescent="0.3">
      <c r="B185" s="13"/>
      <c r="C185" s="12"/>
      <c r="E185" s="19"/>
      <c r="G185" s="19"/>
      <c r="M185" s="19"/>
      <c r="P185" s="19"/>
      <c r="S185" s="19"/>
      <c r="V185" s="19"/>
      <c r="Y185" s="19"/>
    </row>
    <row r="186" spans="2:25" x14ac:dyDescent="0.3">
      <c r="B186" s="13"/>
      <c r="C186" s="12"/>
      <c r="E186" s="19"/>
      <c r="G186" s="19"/>
      <c r="M186" s="19"/>
      <c r="P186" s="19"/>
      <c r="S186" s="19"/>
      <c r="V186" s="19"/>
      <c r="Y186" s="19"/>
    </row>
    <row r="187" spans="2:25" x14ac:dyDescent="0.3">
      <c r="B187" s="13"/>
      <c r="C187" s="12"/>
      <c r="E187" s="19"/>
      <c r="G187" s="19"/>
      <c r="M187" s="19"/>
      <c r="P187" s="19"/>
      <c r="S187" s="19"/>
      <c r="V187" s="19"/>
      <c r="Y187" s="19"/>
    </row>
    <row r="188" spans="2:25" x14ac:dyDescent="0.3">
      <c r="B188" s="13"/>
      <c r="C188" s="12"/>
      <c r="E188" s="19"/>
      <c r="G188" s="19"/>
      <c r="M188" s="19"/>
      <c r="P188" s="19"/>
      <c r="S188" s="19"/>
      <c r="V188" s="19"/>
      <c r="Y188" s="19"/>
    </row>
    <row r="189" spans="2:25" x14ac:dyDescent="0.3">
      <c r="B189" s="13"/>
      <c r="C189" s="12"/>
      <c r="E189" s="19"/>
      <c r="G189" s="19"/>
      <c r="M189" s="19"/>
      <c r="P189" s="19"/>
      <c r="S189" s="19"/>
      <c r="V189" s="19"/>
      <c r="Y189" s="19"/>
    </row>
    <row r="190" spans="2:25" x14ac:dyDescent="0.3">
      <c r="B190" s="13"/>
      <c r="C190" s="12"/>
      <c r="E190" s="19"/>
      <c r="G190" s="19"/>
      <c r="M190" s="19"/>
      <c r="P190" s="19"/>
      <c r="S190" s="19"/>
      <c r="V190" s="19"/>
      <c r="Y190" s="19"/>
    </row>
    <row r="191" spans="2:25" x14ac:dyDescent="0.3">
      <c r="B191" s="13"/>
      <c r="C191" s="12"/>
      <c r="E191" s="19"/>
      <c r="G191" s="19"/>
      <c r="M191" s="19"/>
      <c r="P191" s="19"/>
      <c r="S191" s="19"/>
      <c r="V191" s="19"/>
      <c r="Y191" s="19"/>
    </row>
    <row r="192" spans="2:25" x14ac:dyDescent="0.3">
      <c r="B192" s="13"/>
      <c r="C192" s="12"/>
      <c r="E192" s="19"/>
      <c r="G192" s="19"/>
      <c r="M192" s="19"/>
      <c r="P192" s="19"/>
      <c r="S192" s="19"/>
      <c r="V192" s="19"/>
      <c r="Y192" s="19"/>
    </row>
    <row r="193" spans="2:25" x14ac:dyDescent="0.3">
      <c r="B193" s="13"/>
      <c r="C193" s="12"/>
      <c r="E193" s="19"/>
      <c r="G193" s="19"/>
      <c r="M193" s="19"/>
      <c r="P193" s="19"/>
      <c r="S193" s="19"/>
      <c r="V193" s="19"/>
      <c r="Y193" s="19"/>
    </row>
    <row r="194" spans="2:25" x14ac:dyDescent="0.3">
      <c r="B194" s="13"/>
      <c r="C194" s="12"/>
      <c r="E194" s="19"/>
      <c r="G194" s="19"/>
      <c r="M194" s="19"/>
      <c r="P194" s="19"/>
      <c r="S194" s="19"/>
      <c r="V194" s="19"/>
      <c r="Y194" s="19"/>
    </row>
    <row r="195" spans="2:25" x14ac:dyDescent="0.3">
      <c r="B195" s="13"/>
      <c r="C195" s="12"/>
      <c r="E195" s="19"/>
      <c r="G195" s="19"/>
      <c r="M195" s="19"/>
      <c r="P195" s="19"/>
      <c r="S195" s="19"/>
      <c r="V195" s="19"/>
      <c r="Y195" s="19"/>
    </row>
    <row r="196" spans="2:25" x14ac:dyDescent="0.3">
      <c r="B196" s="13"/>
      <c r="C196" s="12"/>
      <c r="E196" s="19"/>
      <c r="G196" s="19"/>
      <c r="M196" s="19"/>
      <c r="P196" s="19"/>
      <c r="S196" s="19"/>
      <c r="V196" s="19"/>
      <c r="Y196" s="19"/>
    </row>
    <row r="197" spans="2:25" x14ac:dyDescent="0.3">
      <c r="B197" s="13"/>
      <c r="C197" s="12"/>
      <c r="E197" s="19"/>
      <c r="G197" s="19"/>
      <c r="M197" s="19"/>
      <c r="P197" s="19"/>
      <c r="S197" s="19"/>
      <c r="V197" s="19"/>
      <c r="Y197" s="19"/>
    </row>
    <row r="198" spans="2:25" x14ac:dyDescent="0.3">
      <c r="B198" s="13"/>
      <c r="C198" s="12"/>
      <c r="E198" s="19"/>
      <c r="G198" s="19"/>
      <c r="M198" s="19"/>
      <c r="P198" s="19"/>
      <c r="S198" s="19"/>
      <c r="V198" s="19"/>
      <c r="Y198" s="19"/>
    </row>
    <row r="199" spans="2:25" x14ac:dyDescent="0.3">
      <c r="B199" s="13"/>
      <c r="C199" s="12"/>
      <c r="E199" s="19"/>
      <c r="G199" s="19"/>
      <c r="M199" s="19"/>
      <c r="P199" s="19"/>
      <c r="S199" s="19"/>
      <c r="V199" s="19"/>
      <c r="Y199" s="19"/>
    </row>
    <row r="200" spans="2:25" x14ac:dyDescent="0.3">
      <c r="B200" s="13"/>
      <c r="C200" s="12"/>
      <c r="E200" s="19"/>
      <c r="G200" s="19"/>
      <c r="M200" s="19"/>
      <c r="P200" s="19"/>
      <c r="S200" s="19"/>
      <c r="V200" s="19"/>
      <c r="Y200" s="19"/>
    </row>
    <row r="201" spans="2:25" x14ac:dyDescent="0.3">
      <c r="B201" s="13"/>
      <c r="C201" s="12"/>
      <c r="E201" s="19"/>
      <c r="G201" s="19"/>
      <c r="M201" s="19"/>
      <c r="P201" s="19"/>
      <c r="S201" s="19"/>
      <c r="V201" s="19"/>
      <c r="Y201" s="19"/>
    </row>
    <row r="202" spans="2:25" x14ac:dyDescent="0.3">
      <c r="B202" s="13"/>
      <c r="C202" s="12"/>
      <c r="E202" s="19"/>
      <c r="G202" s="19"/>
      <c r="M202" s="19"/>
      <c r="P202" s="19"/>
      <c r="S202" s="19"/>
      <c r="V202" s="19"/>
      <c r="Y202" s="19"/>
    </row>
    <row r="203" spans="2:25" x14ac:dyDescent="0.3">
      <c r="B203" s="13"/>
      <c r="C203" s="12"/>
      <c r="E203" s="19"/>
      <c r="G203" s="19"/>
      <c r="M203" s="19"/>
      <c r="P203" s="19"/>
      <c r="S203" s="19"/>
      <c r="V203" s="19"/>
      <c r="Y203" s="19"/>
    </row>
    <row r="204" spans="2:25" x14ac:dyDescent="0.3">
      <c r="B204" s="13"/>
      <c r="C204" s="12"/>
      <c r="E204" s="19"/>
      <c r="G204" s="19"/>
      <c r="M204" s="19"/>
      <c r="P204" s="19"/>
      <c r="S204" s="19"/>
      <c r="V204" s="19"/>
      <c r="Y204" s="19"/>
    </row>
    <row r="205" spans="2:25" x14ac:dyDescent="0.3">
      <c r="B205" s="13"/>
      <c r="C205" s="12"/>
      <c r="E205" s="19"/>
      <c r="G205" s="19"/>
      <c r="M205" s="19"/>
      <c r="P205" s="19"/>
      <c r="S205" s="19"/>
      <c r="V205" s="19"/>
      <c r="Y205" s="19"/>
    </row>
    <row r="206" spans="2:25" x14ac:dyDescent="0.3">
      <c r="B206" s="13"/>
      <c r="C206" s="12"/>
      <c r="E206" s="19"/>
      <c r="G206" s="19"/>
      <c r="M206" s="19"/>
      <c r="P206" s="19"/>
      <c r="S206" s="19"/>
      <c r="V206" s="19"/>
      <c r="Y206" s="19"/>
    </row>
    <row r="207" spans="2:25" x14ac:dyDescent="0.3">
      <c r="B207" s="13"/>
      <c r="C207" s="12"/>
      <c r="E207" s="19"/>
      <c r="G207" s="19"/>
      <c r="M207" s="19"/>
      <c r="P207" s="19"/>
      <c r="S207" s="19"/>
      <c r="V207" s="19"/>
      <c r="Y207" s="19"/>
    </row>
    <row r="208" spans="2:25" x14ac:dyDescent="0.3">
      <c r="B208" s="13"/>
      <c r="C208" s="12"/>
      <c r="E208" s="19"/>
      <c r="G208" s="19"/>
      <c r="M208" s="19"/>
      <c r="P208" s="19"/>
      <c r="S208" s="19"/>
      <c r="V208" s="19"/>
      <c r="Y208" s="19"/>
    </row>
    <row r="209" spans="2:25" x14ac:dyDescent="0.3">
      <c r="B209" s="13"/>
      <c r="C209" s="12"/>
      <c r="E209" s="19"/>
      <c r="G209" s="19"/>
      <c r="M209" s="19"/>
      <c r="P209" s="19"/>
      <c r="S209" s="19"/>
      <c r="V209" s="19"/>
      <c r="Y209" s="19"/>
    </row>
    <row r="210" spans="2:25" x14ac:dyDescent="0.3">
      <c r="B210" s="13"/>
      <c r="C210" s="12"/>
      <c r="E210" s="19"/>
      <c r="G210" s="19"/>
      <c r="M210" s="19"/>
      <c r="P210" s="19"/>
      <c r="S210" s="19"/>
      <c r="V210" s="19"/>
      <c r="Y210" s="19"/>
    </row>
    <row r="211" spans="2:25" x14ac:dyDescent="0.3">
      <c r="B211" s="13"/>
      <c r="C211" s="12"/>
      <c r="E211" s="19"/>
      <c r="G211" s="19"/>
      <c r="M211" s="19"/>
      <c r="P211" s="19"/>
      <c r="S211" s="19"/>
      <c r="V211" s="19"/>
      <c r="Y211" s="19"/>
    </row>
    <row r="212" spans="2:25" x14ac:dyDescent="0.3">
      <c r="E212" s="19"/>
      <c r="G212" s="19"/>
      <c r="M212" s="19"/>
      <c r="P212" s="19"/>
      <c r="S212" s="19"/>
      <c r="V212" s="19"/>
      <c r="Y212" s="19"/>
    </row>
    <row r="213" spans="2:25" x14ac:dyDescent="0.3">
      <c r="E213" s="19"/>
      <c r="G213" s="19"/>
      <c r="M213" s="19"/>
      <c r="P213" s="19"/>
      <c r="S213" s="19"/>
      <c r="V213" s="19"/>
      <c r="Y213" s="19"/>
    </row>
    <row r="214" spans="2:25" x14ac:dyDescent="0.3">
      <c r="E214" s="19"/>
      <c r="G214" s="19"/>
      <c r="M214" s="19"/>
      <c r="P214" s="19"/>
      <c r="S214" s="19"/>
      <c r="V214" s="19"/>
      <c r="Y214" s="19"/>
    </row>
    <row r="215" spans="2:25" x14ac:dyDescent="0.3">
      <c r="E215" s="19"/>
      <c r="G215" s="19"/>
      <c r="M215" s="19"/>
      <c r="P215" s="19"/>
      <c r="S215" s="19"/>
      <c r="V215" s="19"/>
      <c r="Y215" s="19"/>
    </row>
    <row r="216" spans="2:25" x14ac:dyDescent="0.3">
      <c r="E216" s="19"/>
      <c r="G216" s="19"/>
      <c r="M216" s="19"/>
      <c r="P216" s="19"/>
      <c r="S216" s="19"/>
      <c r="V216" s="19"/>
      <c r="Y216" s="19"/>
    </row>
    <row r="217" spans="2:25" x14ac:dyDescent="0.3">
      <c r="E217" s="19"/>
      <c r="G217" s="19"/>
      <c r="M217" s="19"/>
      <c r="P217" s="19"/>
      <c r="S217" s="19"/>
      <c r="V217" s="19"/>
      <c r="Y217" s="19"/>
    </row>
    <row r="218" spans="2:25" x14ac:dyDescent="0.3">
      <c r="E218" s="19"/>
      <c r="G218" s="19"/>
      <c r="M218" s="19"/>
      <c r="P218" s="19"/>
      <c r="S218" s="19"/>
      <c r="V218" s="19"/>
      <c r="Y218" s="19"/>
    </row>
    <row r="219" spans="2:25" x14ac:dyDescent="0.3">
      <c r="E219" s="19"/>
      <c r="G219" s="19"/>
      <c r="M219" s="19"/>
      <c r="P219" s="19"/>
      <c r="S219" s="19"/>
      <c r="V219" s="19"/>
      <c r="Y219" s="19"/>
    </row>
    <row r="220" spans="2:25" x14ac:dyDescent="0.3">
      <c r="E220" s="19"/>
      <c r="G220" s="19"/>
      <c r="M220" s="19"/>
      <c r="P220" s="19"/>
      <c r="S220" s="19"/>
      <c r="V220" s="19"/>
      <c r="Y220" s="19"/>
    </row>
    <row r="221" spans="2:25" x14ac:dyDescent="0.3">
      <c r="E221" s="19"/>
      <c r="G221" s="19"/>
      <c r="M221" s="19"/>
      <c r="P221" s="19"/>
      <c r="S221" s="19"/>
      <c r="V221" s="19"/>
      <c r="Y221" s="19"/>
    </row>
    <row r="222" spans="2:25" x14ac:dyDescent="0.3">
      <c r="E222" s="19"/>
      <c r="G222" s="19"/>
      <c r="M222" s="19"/>
      <c r="P222" s="19"/>
      <c r="S222" s="19"/>
      <c r="V222" s="19"/>
      <c r="Y222" s="19"/>
    </row>
    <row r="223" spans="2:25" x14ac:dyDescent="0.3">
      <c r="E223" s="19"/>
      <c r="G223" s="19"/>
      <c r="M223" s="19"/>
      <c r="P223" s="19"/>
      <c r="S223" s="19"/>
      <c r="V223" s="19"/>
      <c r="Y223" s="19"/>
    </row>
    <row r="224" spans="2:25" x14ac:dyDescent="0.3">
      <c r="E224" s="19"/>
      <c r="G224" s="19"/>
      <c r="M224" s="19"/>
      <c r="P224" s="19"/>
      <c r="S224" s="19"/>
      <c r="V224" s="19"/>
      <c r="Y224" s="19"/>
    </row>
    <row r="225" spans="5:25" x14ac:dyDescent="0.3">
      <c r="E225" s="19"/>
      <c r="G225" s="19"/>
      <c r="M225" s="19"/>
      <c r="P225" s="19"/>
      <c r="S225" s="19"/>
      <c r="V225" s="19"/>
      <c r="Y225" s="19"/>
    </row>
    <row r="226" spans="5:25" x14ac:dyDescent="0.3">
      <c r="E226" s="19"/>
      <c r="G226" s="19"/>
      <c r="M226" s="19"/>
      <c r="P226" s="19"/>
      <c r="S226" s="19"/>
      <c r="V226" s="19"/>
      <c r="Y226" s="19"/>
    </row>
    <row r="227" spans="5:25" x14ac:dyDescent="0.3">
      <c r="E227" s="19"/>
      <c r="G227" s="19"/>
      <c r="M227" s="19"/>
      <c r="P227" s="19"/>
      <c r="S227" s="19"/>
      <c r="V227" s="19"/>
      <c r="Y227" s="19"/>
    </row>
    <row r="228" spans="5:25" x14ac:dyDescent="0.3">
      <c r="E228" s="19"/>
      <c r="G228" s="19"/>
      <c r="M228" s="19"/>
      <c r="P228" s="19"/>
      <c r="S228" s="19"/>
      <c r="V228" s="19"/>
      <c r="Y228" s="19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hyperlinks>
    <hyperlink ref="A140" r:id="rId1" xr:uid="{1F56F5C8-1D57-4416-955B-889F865FDBE7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2026-06-26T17:19:57Z</dcterms:modified>
</cp:coreProperties>
</file>