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5-2026/Publicacion mensual/"/>
    </mc:Choice>
  </mc:AlternateContent>
  <xr:revisionPtr revIDLastSave="455" documentId="14_{4C3C7958-2FD2-448A-8286-925057739C64}" xr6:coauthVersionLast="47" xr6:coauthVersionMax="47" xr10:uidLastSave="{DD145F31-2FCC-4B9F-B5DA-70C6EC6F803D}"/>
  <bookViews>
    <workbookView xWindow="20370" yWindow="-120" windowWidth="19440" windowHeight="14880" tabRatio="821" activeTab="6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AG3" i="26" s="1"/>
  <c r="C3" i="25"/>
  <c r="C3" i="27"/>
  <c r="I3" i="27" s="1"/>
  <c r="C3" i="19"/>
  <c r="C3" i="29"/>
  <c r="I3" i="29" s="1"/>
  <c r="AA3" i="26" l="1"/>
  <c r="I3" i="24"/>
  <c r="O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<sst xmlns="http://schemas.openxmlformats.org/spreadsheetml/2006/main" count="3046" uniqueCount="1435">
  <si>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</si>
  <si>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</si>
  <si>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</si>
  <si>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</si>
  <si>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</si>
  <si>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</si>
  <si>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</si>
  <si>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</si>
  <si>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</si>
  <si>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</si>
  <si>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</si>
  <si>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</si>
  <si>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</si>
  <si>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</si>
  <si>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</si>
  <si>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</si>
  <si>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</si>
  <si>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</si>
  <si>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</si>
  <si>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</si>
  <si>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</si>
  <si>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</si>
  <si>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</si>
  <si>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</si>
  <si>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</si>
  <si>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</si>
  <si>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</si>
  <si>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</si>
  <si>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</si>
  <si>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</si>
  <si>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</si>
  <si>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</si>
  <si>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</si>
  <si>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</si>
  <si>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</si>
  <si>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</si>
  <si>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</si>
  <si>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</si>
  <si>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</si>
  <si>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</si>
  <si>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</si>
  <si>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</si>
  <si>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</si>
  <si>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</si>
  <si>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</si>
  <si>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</si>
  <si>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</si>
  <si>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</si>
  <si>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</si>
  <si>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</si>
  <si>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</si>
  <si>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</si>
  <si>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</si>
  <si>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</si>
  <si>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</si>
  <si>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</si>
  <si>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</si>
  <si>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</si>
  <si>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</si>
  <si>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</si>
  <si>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</si>
  <si>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</si>
  <si>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</si>
  <si>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</si>
  <si>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</si>
  <si>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</si>
  <si>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</si>
  <si>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</si>
  <si>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</si>
  <si>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</si>
  <si>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</si>
  <si>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</si>
  <si>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</si>
  <si>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</si>
  <si>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</si>
  <si>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</si>
  <si>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</si>
  <si>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</si>
  <si>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</si>
  <si>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</si>
  <si>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</si>
  <si>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</si>
  <si>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</si>
  <si>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</si>
  <si>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</si>
  <si>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</si>
  <si>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</si>
  <si>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</si>
  <si>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</si>
  <si>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</si>
  <si>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</si>
  <si>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</si>
  <si>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</si>
  <si>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</si>
  <si>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</si>
  <si>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</si>
  <si>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</si>
  <si>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</si>
  <si>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</si>
  <si>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</si>
  <si>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</si>
  <si>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</si>
  <si>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</si>
  <si>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</si>
  <si>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</si>
  <si>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</si>
  <si>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</si>
  <si>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</si>
  <si>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</si>
  <si>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</si>
  <si>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</si>
  <si>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</si>
  <si>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</si>
  <si>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</si>
  <si>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</si>
  <si>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</si>
  <si>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</si>
  <si>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</si>
  <si>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</si>
  <si>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</si>
  <si>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</si>
  <si>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</si>
  <si>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</si>
  <si>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</si>
  <si>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</si>
  <si>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</si>
  <si>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</si>
  <si>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</si>
  <si>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</si>
  <si>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</si>
  <si>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</si>
  <si>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</si>
  <si>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</si>
  <si>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</si>
  <si>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</si>
  <si>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</si>
  <si>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</si>
  <si>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</si>
  <si>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</si>
  <si>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</si>
  <si>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</si>
  <si>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</si>
  <si>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</si>
  <si>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</si>
  <si>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</si>
  <si>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</si>
  <si>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</si>
  <si>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</si>
  <si>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</si>
  <si>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</si>
  <si>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</si>
  <si>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</si>
  <si>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</si>
  <si>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</si>
  <si>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</si>
  <si>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</si>
  <si>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</si>
  <si>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</si>
  <si>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</si>
  <si>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</si>
  <si>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</si>
  <si>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</si>
  <si>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</si>
  <si>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</si>
  <si>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</si>
  <si>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</si>
  <si>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</si>
  <si>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</si>
  <si>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</si>
  <si>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</si>
  <si>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</si>
  <si>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</si>
  <si>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</si>
  <si>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</si>
  <si>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</si>
  <si>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</si>
  <si>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</si>
  <si>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</si>
  <si>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</si>
  <si>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</si>
  <si>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</si>
  <si>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</si>
  <si>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</si>
  <si>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</si>
  <si>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</si>
  <si>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</si>
  <si>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</si>
  <si>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</si>
  <si>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</si>
  <si>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</si>
  <si>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</si>
  <si>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</si>
  <si>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</si>
  <si>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</si>
  <si>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</si>
  <si>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</si>
  <si>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</si>
  <si>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</si>
  <si>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</si>
  <si>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</si>
  <si>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</si>
  <si>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</si>
  <si>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</si>
  <si>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</si>
  <si>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</si>
  <si>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</si>
  <si>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</si>
  <si>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</si>
  <si>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</si>
  <si>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</si>
  <si>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</si>
  <si>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</si>
  <si>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</si>
  <si>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</si>
  <si>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</si>
  <si>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</si>
  <si>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</si>
  <si>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</si>
  <si>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</si>
  <si>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</si>
  <si>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</si>
  <si>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</si>
  <si>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</si>
  <si>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</si>
  <si>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</si>
  <si>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</si>
  <si>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</si>
  <si>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</si>
  <si>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</si>
  <si>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</si>
  <si>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</si>
  <si>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</si>
  <si>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</si>
  <si>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</si>
  <si>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</si>
  <si>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</si>
  <si>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</si>
  <si>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</si>
  <si>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</si>
  <si>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</si>
  <si>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</si>
  <si>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</si>
  <si>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</si>
  <si>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</si>
  <si>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</si>
  <si>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</si>
  <si>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</si>
  <si>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</si>
  <si>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</si>
  <si>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</si>
  <si>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</si>
  <si>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</si>
  <si>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</si>
  <si>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</si>
  <si>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</si>
  <si>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</si>
  <si>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</si>
  <si>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</si>
  <si>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</si>
  <si>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</si>
  <si>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</si>
  <si>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</si>
  <si>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</si>
  <si>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</si>
  <si>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</si>
  <si>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</si>
  <si>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</si>
  <si>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</si>
  <si>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</si>
  <si>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</si>
  <si>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</si>
  <si>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</si>
  <si>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</si>
  <si>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</si>
  <si>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</si>
  <si>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</si>
  <si>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</si>
  <si>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</si>
  <si>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</si>
  <si>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</si>
  <si>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</si>
  <si>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</si>
  <si>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</si>
  <si>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</si>
  <si>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</si>
  <si>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</si>
  <si>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</si>
  <si>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</si>
  <si>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</si>
  <si>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</si>
  <si>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</si>
  <si>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</si>
  <si>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</si>
  <si>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</si>
  <si>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</si>
  <si>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</si>
  <si>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</si>
  <si>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</si>
  <si>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</si>
  <si>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</si>
  <si>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</si>
  <si>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</si>
  <si>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</si>
  <si>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</si>
  <si>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</si>
  <si>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</si>
  <si>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</si>
  <si>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</si>
  <si>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</si>
  <si>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</si>
  <si>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</si>
  <si>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</si>
  <si>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</si>
  <si>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</si>
  <si>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</si>
  <si>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</si>
  <si>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</si>
  <si>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</si>
  <si>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</si>
  <si>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</si>
  <si>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</si>
  <si>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</si>
  <si>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</si>
  <si>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</si>
  <si>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</si>
  <si>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</si>
  <si>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</si>
  <si>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</si>
  <si>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</si>
  <si>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</si>
  <si>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</si>
  <si>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</si>
  <si>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</si>
  <si>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</si>
  <si>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</si>
  <si>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</si>
  <si>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</si>
  <si>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</si>
  <si>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</si>
  <si>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</si>
  <si>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</si>
  <si>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</si>
  <si>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</si>
  <si>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</si>
  <si>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</si>
  <si>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</si>
  <si>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</si>
  <si>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</si>
  <si>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</si>
  <si>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</si>
  <si>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</si>
  <si>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</si>
  <si>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</si>
  <si>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</si>
  <si>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</si>
  <si>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</si>
  <si>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</si>
  <si>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</si>
  <si>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</si>
  <si>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</si>
  <si>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</si>
  <si>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</si>
  <si>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</si>
  <si>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</si>
  <si>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</si>
  <si>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</si>
  <si>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</si>
  <si>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</si>
  <si>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</si>
  <si>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</si>
  <si>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</si>
  <si>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</si>
  <si>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</si>
  <si>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</si>
  <si>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</si>
  <si>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</si>
  <si>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</si>
  <si>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</si>
  <si>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</si>
  <si>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</si>
  <si>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</si>
  <si>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</si>
  <si>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</si>
  <si>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</si>
  <si>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</si>
  <si>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</si>
  <si>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</si>
  <si>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</si>
  <si>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</si>
  <si>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</si>
  <si>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</si>
  <si>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</si>
  <si>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</si>
  <si>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</si>
  <si>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</si>
  <si>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</si>
  <si>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</si>
  <si>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</si>
  <si>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</si>
  <si>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</si>
  <si>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</si>
  <si>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</si>
  <si>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</si>
  <si>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</si>
  <si>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</si>
  <si>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</si>
  <si>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</si>
  <si>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</si>
  <si>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</si>
  <si>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</si>
  <si>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</si>
  <si>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</si>
  <si>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</si>
  <si>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</si>
  <si>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</si>
  <si>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</si>
  <si>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</si>
  <si>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</si>
  <si>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</si>
  <si>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</si>
  <si>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</si>
  <si>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</si>
  <si>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</si>
  <si>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</si>
  <si>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</si>
  <si>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</si>
  <si>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</si>
  <si>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</si>
  <si>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</si>
  <si>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</si>
  <si>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</si>
  <si>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</si>
  <si>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</si>
  <si>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</si>
  <si>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</si>
  <si>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</si>
  <si>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</si>
  <si>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</si>
  <si>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</si>
  <si>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</si>
  <si>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</si>
  <si>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</si>
  <si>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</si>
  <si>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</si>
  <si>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</si>
  <si>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</si>
  <si>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</si>
  <si>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</si>
  <si>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</si>
  <si>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</si>
  <si>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</si>
  <si>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</si>
  <si>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</si>
  <si>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</si>
  <si>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</si>
  <si>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</si>
  <si>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</si>
  <si>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</si>
  <si>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</si>
  <si>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</si>
  <si>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</si>
  <si>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</si>
  <si>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</si>
  <si>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</si>
  <si>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</si>
  <si>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</si>
  <si>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</si>
  <si>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</si>
  <si>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</si>
  <si>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</si>
  <si>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</si>
  <si>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</si>
  <si>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</si>
  <si>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</si>
  <si>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</si>
  <si>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</si>
  <si>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</si>
  <si>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</si>
  <si>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</si>
  <si>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</si>
  <si>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</si>
  <si>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</si>
  <si>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</si>
  <si>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</si>
  <si>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</si>
  <si>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</si>
  <si>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</si>
  <si>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</si>
  <si>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</si>
  <si>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</si>
  <si>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</si>
  <si>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</si>
  <si>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</si>
  <si>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</si>
  <si>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</si>
  <si>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</si>
  <si>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</si>
  <si>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</si>
  <si>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</si>
  <si>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</si>
  <si>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</si>
  <si>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</si>
  <si>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</si>
  <si>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</si>
  <si>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</si>
  <si>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</si>
  <si>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</si>
  <si>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</si>
  <si>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</si>
  <si>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</si>
  <si>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</si>
  <si>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</si>
  <si>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</si>
  <si>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</si>
  <si>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</si>
  <si>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</si>
  <si>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</si>
  <si>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</si>
  <si>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</si>
  <si>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</si>
  <si>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</si>
  <si>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</si>
  <si>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</si>
  <si>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</si>
  <si>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</si>
  <si>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</si>
  <si>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</si>
  <si>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</si>
  <si>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</si>
  <si>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</si>
  <si>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</si>
  <si>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</si>
  <si>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</si>
  <si>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</si>
  <si>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</si>
  <si>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</si>
  <si>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</si>
  <si>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</si>
  <si>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</si>
  <si>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</si>
  <si>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</si>
  <si>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</si>
  <si>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</si>
  <si>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</si>
  <si>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</si>
  <si>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</si>
  <si>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</si>
  <si>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</si>
  <si>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</si>
  <si>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</si>
  <si>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</si>
  <si>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</si>
  <si>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</si>
  <si>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</si>
  <si>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</si>
  <si>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</si>
  <si>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</si>
  <si>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</si>
  <si>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</si>
  <si>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</si>
  <si>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</si>
  <si>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</si>
  <si>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</si>
  <si>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</si>
  <si>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</si>
  <si>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</si>
  <si>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</si>
  <si>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</si>
  <si>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</si>
  <si>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</si>
  <si>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</si>
  <si>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</si>
  <si>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</si>
  <si>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</si>
  <si>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</si>
  <si>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</si>
  <si>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</si>
  <si>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</si>
  <si>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</si>
  <si>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</si>
  <si>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</si>
  <si>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</si>
  <si>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</si>
  <si>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</si>
  <si>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</si>
  <si>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</si>
  <si>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</si>
  <si>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</si>
  <si>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</si>
  <si>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</si>
  <si>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</si>
  <si>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</si>
  <si>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</si>
  <si>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</si>
  <si>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</si>
  <si>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</si>
  <si>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</si>
  <si>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</si>
  <si>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</si>
  <si>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</si>
  <si>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</si>
  <si>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</si>
  <si>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</si>
  <si>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</si>
  <si>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</si>
  <si>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</si>
  <si>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</si>
  <si>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</si>
  <si>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</si>
  <si>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</si>
  <si>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</si>
  <si>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</si>
  <si>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</si>
  <si>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</si>
  <si>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</si>
  <si>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</si>
  <si>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</si>
  <si>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</si>
  <si>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</si>
  <si>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</si>
  <si>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</si>
  <si>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</si>
  <si>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</si>
  <si>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</si>
  <si>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</si>
  <si>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</si>
  <si>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</si>
  <si>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</si>
  <si>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</si>
  <si>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</si>
  <si>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</si>
  <si>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</si>
  <si>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</si>
  <si>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</si>
  <si>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</si>
  <si>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</si>
  <si>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</si>
  <si>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</si>
  <si>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</si>
  <si>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</si>
  <si>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</si>
  <si>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</si>
  <si>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</si>
  <si>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</si>
  <si>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</si>
  <si>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</si>
  <si>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</si>
  <si>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</si>
  <si>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</si>
  <si>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</si>
  <si>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</si>
  <si>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</si>
  <si>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</si>
  <si>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</si>
  <si>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</si>
  <si>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</si>
  <si>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</si>
  <si>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</si>
  <si>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</si>
  <si>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</si>
  <si>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</si>
  <si>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</si>
  <si>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</si>
  <si>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</si>
  <si>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</si>
  <si>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</si>
  <si>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</si>
  <si>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</si>
  <si>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</si>
  <si>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</si>
  <si>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</si>
  <si>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</si>
  <si>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</si>
  <si>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</si>
  <si>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</si>
  <si>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</si>
  <si>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</si>
  <si>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</si>
  <si>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</si>
  <si>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</si>
  <si>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</si>
  <si>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</si>
  <si>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</si>
  <si>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</si>
  <si>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</si>
  <si>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</si>
  <si>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</si>
  <si>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</si>
  <si>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</si>
  <si>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</si>
  <si>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</si>
  <si>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</si>
  <si>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</si>
  <si>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</si>
  <si>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</si>
  <si>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</si>
  <si>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</si>
  <si>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</si>
  <si>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</si>
  <si>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</si>
  <si>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</si>
  <si>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</si>
  <si>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</si>
  <si>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</si>
  <si>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</si>
  <si>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</si>
  <si>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</si>
  <si>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</si>
  <si>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</si>
  <si>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</si>
  <si>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</si>
  <si>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</si>
  <si>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</si>
  <si>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</si>
  <si>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</si>
  <si>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</si>
  <si>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</si>
  <si>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</si>
  <si>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</si>
  <si>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</si>
  <si>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</si>
  <si>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</si>
  <si>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</si>
  <si>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</si>
  <si>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</si>
  <si>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</si>
  <si>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</si>
  <si>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</si>
  <si>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</si>
  <si>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</si>
  <si>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</si>
  <si>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</si>
  <si>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</si>
  <si>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</si>
  <si>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</si>
  <si>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</si>
  <si>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</si>
  <si>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</si>
  <si>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</si>
  <si>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</si>
  <si>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</si>
  <si>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</si>
  <si>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</si>
  <si>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</si>
  <si>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</si>
  <si>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</si>
  <si>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</si>
  <si>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</si>
  <si>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</si>
  <si>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</si>
  <si>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</si>
  <si>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</si>
  <si>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</si>
  <si>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</si>
  <si>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</si>
  <si>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</si>
  <si>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</si>
  <si>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</si>
  <si>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</si>
  <si>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</si>
  <si>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</si>
  <si>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</si>
  <si>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</si>
  <si>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</si>
  <si>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</si>
  <si>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</si>
  <si>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</si>
  <si>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</si>
  <si>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</si>
  <si>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</si>
  <si>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</si>
  <si>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</si>
  <si>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</si>
  <si>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</si>
  <si>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</si>
  <si>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</si>
  <si>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</si>
  <si>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</si>
  <si>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</si>
  <si>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</si>
  <si>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</si>
  <si>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</si>
  <si>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</si>
  <si>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</si>
  <si>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</si>
  <si>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</si>
  <si>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</si>
  <si>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</si>
  <si>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</si>
  <si>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</si>
  <si>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</si>
  <si>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</si>
  <si>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</si>
  <si>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</si>
  <si>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</si>
  <si>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</si>
  <si>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</si>
  <si>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</si>
  <si>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</si>
  <si>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</si>
  <si>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</si>
  <si>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</si>
  <si>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</si>
  <si>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</si>
  <si>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</si>
  <si>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</si>
  <si>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</si>
  <si>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</si>
  <si>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</si>
  <si>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</si>
  <si>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</si>
  <si>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</si>
  <si>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</si>
  <si>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</si>
  <si>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</si>
  <si>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</si>
  <si>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</si>
  <si>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</si>
  <si>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</si>
  <si>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</si>
  <si>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</si>
  <si>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</si>
  <si>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</si>
  <si>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</si>
  <si>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</si>
  <si>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</si>
  <si>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</si>
  <si>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</si>
  <si>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</si>
  <si>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</si>
  <si>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</si>
  <si>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</si>
  <si>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</si>
  <si>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</si>
  <si>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</si>
  <si>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</si>
  <si>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</si>
  <si>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</si>
  <si>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</si>
  <si>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</si>
  <si>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</si>
  <si>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</si>
  <si>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</si>
  <si>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</si>
  <si>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</si>
  <si>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</si>
  <si>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</si>
  <si>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</si>
  <si>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</si>
  <si>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</si>
  <si>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</si>
  <si>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</si>
  <si>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</si>
  <si>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</si>
  <si>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</si>
  <si>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</si>
  <si>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</si>
  <si>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</si>
  <si>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</si>
  <si>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</si>
  <si>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</si>
  <si>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</si>
  <si>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</si>
  <si>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</si>
  <si>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</si>
  <si>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</si>
  <si>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</si>
  <si>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</si>
  <si>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</si>
  <si>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</si>
  <si>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</si>
  <si>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</si>
  <si>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</si>
  <si>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</si>
  <si>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</si>
  <si>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</si>
  <si>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</si>
  <si>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</si>
  <si>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</si>
  <si>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</si>
  <si>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</si>
  <si>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</si>
  <si>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</si>
  <si>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</si>
  <si>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</si>
  <si>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</si>
  <si>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</si>
  <si>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</si>
  <si>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</si>
  <si>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</si>
  <si>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</si>
  <si>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</si>
  <si>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</si>
  <si>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</si>
  <si>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</si>
  <si>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</si>
  <si>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</si>
  <si>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</si>
  <si>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</si>
  <si>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</si>
  <si>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</si>
  <si>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</si>
  <si>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</si>
  <si>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</si>
  <si>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</si>
  <si>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</si>
  <si>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</si>
  <si>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</si>
  <si>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</si>
  <si>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</si>
  <si>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</si>
  <si>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</si>
  <si>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</si>
  <si>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</si>
  <si>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</si>
  <si>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</si>
  <si>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</si>
  <si>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</si>
  <si>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</si>
  <si>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</si>
  <si>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</si>
  <si>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</si>
  <si>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</si>
  <si>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</si>
  <si>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</si>
  <si>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</si>
  <si>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</si>
  <si>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</si>
  <si>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</si>
  <si>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</si>
  <si>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</si>
  <si>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</si>
  <si>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</si>
  <si>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</si>
  <si>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</si>
  <si>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</si>
  <si>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</si>
  <si>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</si>
  <si>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</si>
  <si>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</si>
  <si>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</si>
  <si>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</si>
  <si>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</si>
  <si>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</si>
  <si>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</si>
  <si>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</si>
  <si>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</si>
  <si>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</si>
  <si>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</si>
  <si>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</si>
  <si>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</si>
  <si>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</si>
  <si>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</si>
  <si>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</si>
  <si>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</si>
  <si>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</si>
  <si>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</si>
  <si>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</si>
  <si>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</si>
  <si>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</si>
  <si>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</si>
  <si>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</si>
  <si>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</si>
  <si>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</si>
  <si>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</si>
  <si>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</si>
  <si>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</si>
  <si>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</si>
  <si>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</si>
  <si>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</si>
  <si>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</si>
  <si>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</si>
  <si>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</si>
  <si>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</si>
  <si>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</si>
  <si>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</si>
  <si>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</si>
  <si>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</si>
  <si>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</si>
  <si>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</si>
  <si>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</si>
  <si>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</si>
  <si>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</si>
  <si>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</si>
  <si>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</si>
  <si>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</si>
  <si>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</si>
  <si>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</si>
  <si>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</si>
  <si>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</si>
  <si>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</si>
  <si>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</si>
  <si>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</si>
  <si>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</si>
  <si>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</si>
  <si>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</si>
  <si>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</si>
  <si>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</si>
  <si>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</si>
  <si>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</si>
  <si>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</si>
  <si>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</si>
  <si>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</si>
  <si>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</si>
  <si>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</si>
  <si>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</si>
  <si>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</si>
  <si>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</si>
  <si>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</si>
  <si>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</si>
  <si>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</si>
  <si>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</si>
  <si>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</si>
  <si>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</si>
  <si>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</si>
  <si>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</si>
  <si>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</si>
  <si>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</si>
  <si>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</si>
  <si>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</si>
  <si>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</si>
  <si>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</si>
  <si>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</si>
  <si>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</si>
  <si>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</si>
  <si>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</si>
  <si>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</si>
  <si>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</si>
  <si>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</si>
  <si>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</si>
  <si>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</si>
  <si>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</si>
  <si>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</si>
  <si>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</si>
  <si>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</si>
  <si>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</si>
  <si>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</si>
  <si>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</si>
  <si>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</si>
  <si>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</si>
  <si>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</si>
  <si>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</si>
  <si>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</si>
  <si>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</si>
  <si>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</si>
  <si>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</si>
  <si>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</si>
  <si>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</si>
  <si>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</si>
  <si>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</si>
  <si>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</si>
  <si>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</si>
  <si>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</si>
  <si>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</si>
  <si>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</si>
  <si>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</si>
  <si>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</si>
  <si>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</si>
  <si>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</si>
  <si>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</si>
  <si>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</si>
  <si>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</si>
  <si>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</si>
  <si>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</si>
  <si>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</si>
  <si>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</si>
  <si>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</si>
  <si>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</si>
  <si>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</si>
  <si>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</si>
  <si>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</si>
  <si>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</si>
  <si>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</si>
  <si>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</si>
  <si>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</si>
  <si>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</si>
  <si>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</si>
  <si>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</si>
  <si>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</si>
  <si>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</si>
  <si>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</si>
  <si>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</si>
  <si>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</si>
  <si>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</si>
  <si>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</si>
  <si>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</si>
  <si>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</si>
  <si>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</si>
  <si>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</si>
  <si>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</si>
  <si>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</si>
  <si>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</si>
  <si>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</si>
  <si>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</si>
  <si>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</si>
  <si>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</si>
  <si>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</si>
  <si>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</si>
  <si>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</si>
  <si>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</si>
  <si>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</si>
  <si>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</si>
  <si>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</si>
  <si>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</si>
  <si>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</si>
  <si>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</si>
  <si>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</si>
  <si>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</si>
  <si>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</si>
  <si>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</si>
  <si>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</si>
  <si>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</si>
  <si>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</si>
  <si>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</si>
  <si>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</si>
  <si>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</si>
  <si>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</si>
  <si>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</si>
  <si>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</si>
  <si>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</si>
  <si>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</si>
  <si>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</si>
  <si>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</si>
  <si>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</si>
  <si>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</si>
  <si>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</si>
  <si>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</si>
  <si>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</si>
  <si>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</si>
  <si>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</si>
  <si>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</si>
  <si>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</si>
  <si>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</si>
  <si>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</si>
  <si>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</si>
  <si>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</si>
  <si>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</si>
  <si>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</si>
  <si>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</si>
  <si>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</si>
  <si>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</si>
  <si>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</si>
  <si>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</si>
  <si>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</si>
  <si>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</si>
  <si>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</si>
  <si>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</si>
  <si>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</si>
  <si>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</si>
  <si>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</si>
  <si>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</si>
  <si>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</si>
  <si>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</si>
  <si>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</si>
  <si>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</si>
  <si>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</si>
  <si>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</si>
  <si>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</si>
  <si>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</si>
  <si>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</si>
  <si>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</si>
  <si>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</si>
  <si>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</si>
  <si>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</si>
  <si>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</si>
  <si>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</si>
  <si>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</si>
  <si>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</si>
  <si>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</si>
  <si>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</si>
  <si>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</si>
  <si>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</si>
  <si>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</si>
  <si>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</si>
  <si>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</si>
  <si>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</si>
  <si>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</si>
  <si>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</si>
  <si>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</si>
  <si>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</si>
  <si>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</si>
  <si>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</si>
  <si>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</si>
  <si>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</si>
  <si>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</si>
  <si>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</si>
  <si>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</si>
  <si>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</si>
  <si>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</si>
  <si>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</si>
  <si>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</si>
  <si>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</si>
  <si>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</si>
  <si>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</si>
  <si>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</si>
  <si>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</si>
  <si>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</si>
  <si>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</si>
  <si>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</si>
  <si>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</si>
  <si>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</si>
  <si>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</si>
  <si>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</si>
  <si>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</si>
  <si>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</si>
  <si>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</si>
  <si>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</si>
  <si>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</si>
  <si>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</si>
  <si>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</si>
  <si>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</si>
  <si>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</si>
  <si>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</si>
  <si>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</si>
  <si>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</si>
  <si>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</si>
  <si>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</si>
  <si>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</si>
  <si>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</si>
  <si>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</si>
  <si>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</si>
  <si>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</si>
  <si>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</si>
  <si>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</si>
  <si>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</si>
  <si>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</si>
  <si>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</si>
  <si>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</si>
  <si>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</si>
  <si>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</si>
  <si>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</si>
  <si>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</si>
  <si>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</si>
  <si>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</si>
  <si>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</si>
  <si>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</si>
  <si>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</si>
  <si>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</si>
  <si>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</si>
  <si>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</si>
  <si>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</si>
  <si>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</si>
  <si>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</si>
  <si>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</si>
  <si>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</si>
  <si>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</si>
  <si>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</si>
  <si>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</si>
  <si>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</si>
  <si>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</si>
  <si>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</si>
  <si>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</si>
  <si>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</si>
  <si>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</si>
  <si>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</si>
  <si>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</si>
  <si>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</si>
  <si>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</si>
  <si>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</si>
  <si>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</si>
  <si>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</si>
  <si>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</si>
  <si>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</si>
  <si>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</si>
  <si>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</si>
  <si>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</si>
  <si>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</si>
  <si>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</si>
  <si>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</si>
  <si>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</si>
  <si>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</si>
  <si>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</si>
  <si>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</si>
  <si>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</si>
  <si>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</si>
  <si>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</si>
  <si>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</si>
  <si>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</si>
  <si>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</si>
  <si>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</si>
  <si>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</si>
  <si>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</si>
  <si>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</si>
  <si>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</si>
  <si>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</si>
  <si>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</si>
  <si>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</si>
  <si>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</si>
  <si>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</si>
  <si>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</si>
  <si>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</si>
  <si>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</si>
  <si>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</si>
  <si>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</si>
  <si>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</si>
  <si>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</si>
  <si>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</si>
  <si>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</si>
  <si>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</si>
  <si>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</si>
  <si>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</si>
  <si>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</si>
  <si>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</si>
  <si>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</si>
  <si>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</si>
  <si>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</si>
  <si>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</si>
  <si>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</si>
  <si>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</si>
  <si>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</si>
  <si>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</si>
  <si>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</si>
  <si>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</si>
  <si>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</si>
  <si>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</si>
  <si>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</si>
  <si>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</si>
  <si>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</si>
  <si>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</si>
  <si>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</si>
  <si>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</si>
  <si>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</si>
  <si>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</si>
  <si>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</si>
  <si>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</si>
  <si>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</si>
  <si>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</si>
  <si>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</si>
  <si>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</si>
  <si>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</si>
  <si>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</si>
  <si>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</si>
  <si>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</si>
  <si>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</si>
  <si>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</si>
  <si>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</si>
  <si>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</si>
  <si>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</si>
  <si>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</si>
  <si>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</si>
  <si>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</si>
  <si>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</si>
  <si>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</si>
  <si>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</si>
  <si>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</si>
  <si>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</si>
  <si>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</si>
  <si>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</si>
  <si>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</si>
  <si>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</si>
  <si>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</si>
  <si>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</si>
  <si>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</si>
  <si>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</si>
  <si>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</si>
  <si>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</si>
  <si>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</si>
  <si>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</si>
  <si>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</si>
  <si>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</si>
  <si>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</si>
  <si>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</si>
  <si>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</si>
  <si>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</si>
  <si>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</si>
  <si>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</si>
  <si>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</si>
  <si>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</si>
  <si>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</si>
  <si>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</si>
  <si>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</si>
  <si>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</si>
  <si>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</si>
  <si>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</si>
  <si>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</si>
  <si>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</si>
  <si>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</si>
  <si>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</si>
  <si>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</si>
  <si>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</si>
  <si>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</si>
  <si>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</si>
  <si>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</si>
  <si>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</si>
  <si>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</si>
  <si>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</si>
  <si>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</si>
  <si>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</si>
  <si>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2015-2016</t>
  </si>
  <si>
    <t>2016-2017</t>
  </si>
  <si>
    <t>2017-2018</t>
  </si>
  <si>
    <t>2018-2019</t>
  </si>
  <si>
    <t>2019-2020</t>
  </si>
  <si>
    <t>2022-2023</t>
  </si>
  <si>
    <t>NA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</si>
  <si>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</si>
  <si>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</si>
  <si>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</si>
  <si>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</si>
  <si>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</si>
  <si>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</si>
  <si>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</si>
  <si>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</si>
  <si>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</si>
  <si>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</si>
  <si>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</si>
  <si>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</si>
  <si>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</si>
  <si>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</si>
  <si>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</si>
  <si>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</si>
  <si>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</si>
  <si>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</si>
  <si>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</si>
  <si>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</si>
  <si>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</si>
  <si>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</si>
  <si>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</si>
  <si>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</si>
  <si>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</si>
  <si>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</si>
  <si>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</si>
  <si>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</si>
  <si>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</si>
  <si>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</si>
  <si>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</si>
  <si>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Panal Compañía De Seguros Generales S.A. Propiedad Coop</t>
  </si>
  <si>
    <t>Tu Seguros S.A.</t>
  </si>
  <si>
    <t>Sudameris Seguros S.A.</t>
  </si>
  <si>
    <t>Río Seguros S.A. Compañía De Seguros</t>
  </si>
  <si>
    <t>2024-2025</t>
  </si>
  <si>
    <t>Ejercicio 2025/2026</t>
  </si>
  <si>
    <t>2025-2026</t>
  </si>
  <si>
    <t>Datos acumulados al 3° Mes</t>
  </si>
  <si>
    <t>PERIODO JULIO 2025 -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</si>
</sst>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zoomScale="85" zoomScaleNormal="85" workbookViewId="0">
      <selection activeCell="A36" sqref="A36"/>
    </sheetView>
  </sheetViews>
  <sheetFormatPr baseColWidth="10" defaultColWidth="11.42578125" defaultRowHeight="13.5" x14ac:dyDescent="0.25"/>
  <cols>
    <col min="1" max="7" width="15.7109375" style="7" customWidth="1" collapsed="1"/>
    <col min="8" max="16384" width="11.42578125" style="7" collapsed="1"/>
  </cols>
  <sheetData>
    <row r="1" spans="1:19" x14ac:dyDescent="0.25">
      <c r="A1" s="37"/>
      <c r="B1" s="37"/>
      <c r="C1" s="37"/>
      <c r="D1" s="37"/>
      <c r="E1" s="37"/>
      <c r="F1" s="37"/>
      <c r="G1" s="37"/>
    </row>
    <row r="2" spans="1:19" x14ac:dyDescent="0.25">
      <c r="A2" s="37"/>
      <c r="B2" s="37"/>
      <c r="C2" s="37"/>
      <c r="D2" s="37"/>
      <c r="E2" s="37"/>
      <c r="F2" s="37"/>
      <c r="G2" s="37"/>
    </row>
    <row r="3" spans="1:19" x14ac:dyDescent="0.25">
      <c r="A3" s="37"/>
      <c r="B3" s="37"/>
      <c r="C3" s="37"/>
      <c r="D3" s="37"/>
      <c r="E3" s="37"/>
      <c r="F3" s="37"/>
      <c r="G3" s="37"/>
    </row>
    <row r="4" spans="1:19" ht="28.5" x14ac:dyDescent="0.45">
      <c r="A4" s="38"/>
      <c r="B4" s="38"/>
      <c r="C4" s="38"/>
      <c r="D4" s="38"/>
      <c r="E4" s="38"/>
      <c r="F4" s="38"/>
      <c r="G4" s="38"/>
    </row>
    <row r="5" spans="1:19" ht="18.75" x14ac:dyDescent="0.3">
      <c r="A5" s="39"/>
      <c r="B5" s="39"/>
      <c r="C5" s="39"/>
      <c r="D5" s="39"/>
      <c r="E5" s="39"/>
      <c r="F5" s="39"/>
      <c r="G5" s="39"/>
    </row>
    <row r="6" spans="1:19" ht="15.75" x14ac:dyDescent="0.25">
      <c r="A6" s="40"/>
      <c r="B6" s="41"/>
      <c r="C6" s="41"/>
      <c r="D6" s="41"/>
      <c r="E6" s="41"/>
      <c r="F6" s="41"/>
      <c r="G6" s="42"/>
    </row>
    <row r="7" spans="1:19" x14ac:dyDescent="0.25">
      <c r="A7" s="37"/>
      <c r="B7" s="37"/>
      <c r="C7" s="37"/>
      <c r="D7" s="37"/>
      <c r="E7" s="37"/>
      <c r="F7" s="37"/>
      <c r="G7" s="37"/>
    </row>
    <row r="8" spans="1:19" x14ac:dyDescent="0.25">
      <c r="A8" s="37"/>
      <c r="B8" s="37"/>
      <c r="C8" s="37"/>
      <c r="D8" s="37"/>
      <c r="E8" s="37"/>
      <c r="F8" s="37"/>
      <c r="G8" s="37"/>
    </row>
    <row r="9" spans="1:19" ht="28.5" x14ac:dyDescent="0.45">
      <c r="A9" s="247" t="s">
        <v>78</v>
      </c>
      <c r="B9" s="247"/>
      <c r="C9" s="247"/>
      <c r="D9" s="247"/>
      <c r="E9" s="247"/>
      <c r="F9" s="247"/>
      <c r="G9" s="247"/>
    </row>
    <row r="10" spans="1:19" ht="24" x14ac:dyDescent="0.4">
      <c r="A10" s="248" t="s">
        <v>79</v>
      </c>
      <c r="B10" s="248"/>
      <c r="C10" s="248"/>
      <c r="D10" s="248"/>
      <c r="E10" s="248"/>
      <c r="F10" s="248"/>
      <c r="G10" s="248"/>
    </row>
    <row r="11" spans="1:19" ht="3" customHeight="1" x14ac:dyDescent="0.4">
      <c r="A11" s="43"/>
      <c r="B11" s="43"/>
      <c r="C11" s="43"/>
      <c r="D11" s="43"/>
      <c r="E11" s="43"/>
      <c r="F11" s="43"/>
      <c r="G11" s="43"/>
    </row>
    <row r="12" spans="1:19" ht="5.25" customHeight="1" x14ac:dyDescent="0.25">
      <c r="A12" s="44"/>
      <c r="B12" s="44"/>
      <c r="C12" s="44"/>
      <c r="D12" s="44"/>
      <c r="E12" s="44"/>
      <c r="F12" s="44"/>
      <c r="G12" s="44"/>
    </row>
    <row r="13" spans="1:19" ht="24" x14ac:dyDescent="0.4">
      <c r="A13" s="249"/>
      <c r="B13" s="249"/>
      <c r="C13" s="249"/>
      <c r="D13" s="249"/>
      <c r="E13" s="249"/>
      <c r="F13" s="249"/>
      <c r="G13" s="249"/>
    </row>
    <row r="14" spans="1:19" ht="30.75" x14ac:dyDescent="0.5">
      <c r="A14" s="250" t="s">
        <v>1375</v>
      </c>
      <c r="B14" s="250"/>
      <c r="C14" s="250"/>
      <c r="D14" s="250"/>
      <c r="E14" s="250"/>
      <c r="F14" s="250"/>
      <c r="G14" s="250"/>
    </row>
    <row r="15" spans="1:19" ht="28.5" x14ac:dyDescent="0.45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5" x14ac:dyDescent="0.45">
      <c r="A16" s="242" t="s">
        <v>1431</v>
      </c>
      <c r="B16" s="242"/>
      <c r="C16" s="242"/>
      <c r="D16" s="242"/>
      <c r="E16" s="242"/>
      <c r="F16" s="242"/>
      <c r="G16" s="242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35">
      <c r="A17" s="241" t="s">
        <v>1433</v>
      </c>
      <c r="B17" s="241"/>
      <c r="C17" s="241"/>
      <c r="D17" s="241"/>
      <c r="E17" s="241"/>
      <c r="F17" s="241"/>
      <c r="G17" s="241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25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5" x14ac:dyDescent="0.45">
      <c r="A19" s="242" t="s">
        <v>1434</v>
      </c>
      <c r="B19" s="242"/>
      <c r="C19" s="242"/>
      <c r="D19" s="242"/>
      <c r="E19" s="242"/>
      <c r="F19" s="242"/>
      <c r="G19" s="242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5" x14ac:dyDescent="0.45">
      <c r="A21" s="245"/>
      <c r="B21" s="245"/>
      <c r="C21" s="245"/>
      <c r="D21" s="245"/>
      <c r="E21" s="245"/>
      <c r="F21" s="245"/>
      <c r="G21" s="245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45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25">
      <c r="A23" s="244" t="s">
        <v>76</v>
      </c>
      <c r="B23" s="244"/>
      <c r="C23" s="244"/>
      <c r="D23" s="244"/>
      <c r="E23" s="244"/>
      <c r="F23" s="244"/>
      <c r="G23" s="244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25">
      <c r="A24" s="244"/>
      <c r="B24" s="244"/>
      <c r="C24" s="244"/>
      <c r="D24" s="244"/>
      <c r="E24" s="244"/>
      <c r="F24" s="244"/>
      <c r="G24" s="244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25">
      <c r="A25" s="244"/>
      <c r="B25" s="244"/>
      <c r="C25" s="244"/>
      <c r="D25" s="244"/>
      <c r="E25" s="244"/>
      <c r="F25" s="244"/>
      <c r="G25" s="244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25">
      <c r="A26" s="244"/>
      <c r="B26" s="244"/>
      <c r="C26" s="244"/>
      <c r="D26" s="244"/>
      <c r="E26" s="244"/>
      <c r="F26" s="244"/>
      <c r="G26" s="244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15" customHeight="1" x14ac:dyDescent="0.25">
      <c r="A27" s="246"/>
      <c r="B27" s="246"/>
      <c r="C27" s="246"/>
      <c r="D27" s="246"/>
      <c r="E27" s="246"/>
      <c r="F27" s="246"/>
      <c r="G27" s="246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5" customHeight="1" x14ac:dyDescent="0.25">
      <c r="A28" s="246"/>
      <c r="B28" s="246"/>
      <c r="C28" s="246"/>
      <c r="D28" s="246"/>
      <c r="E28" s="246"/>
      <c r="F28" s="246"/>
      <c r="G28" s="2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9" customHeight="1" x14ac:dyDescent="0.45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25">
      <c r="A30" s="243" t="s">
        <v>77</v>
      </c>
      <c r="B30" s="243"/>
      <c r="C30" s="243"/>
      <c r="D30" s="243"/>
      <c r="E30" s="243"/>
      <c r="F30" s="243"/>
      <c r="G30" s="243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25">
      <c r="A31" s="243"/>
      <c r="B31" s="243"/>
      <c r="C31" s="243"/>
      <c r="D31" s="243"/>
      <c r="E31" s="243"/>
      <c r="F31" s="243"/>
      <c r="G31" s="243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25">
      <c r="A32" s="243"/>
      <c r="B32" s="243"/>
      <c r="C32" s="243"/>
      <c r="D32" s="243"/>
      <c r="E32" s="243"/>
      <c r="F32" s="243"/>
      <c r="G32" s="243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25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25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25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25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30:G32"/>
    <mergeCell ref="A23:G26"/>
    <mergeCell ref="A21:G21"/>
    <mergeCell ref="A27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2578125" defaultRowHeight="13.5" x14ac:dyDescent="0.25"/>
  <cols>
    <col min="1" max="1" width="10.5703125" style="7" customWidth="1" collapsed="1"/>
    <col min="2" max="16384" width="11.42578125" style="7" collapsed="1"/>
  </cols>
  <sheetData>
    <row r="2" spans="2:10" ht="13.5" customHeight="1" x14ac:dyDescent="0.25">
      <c r="B2" s="252" t="s">
        <v>72</v>
      </c>
      <c r="C2" s="252"/>
      <c r="D2" s="252"/>
      <c r="E2" s="252"/>
      <c r="F2" s="252"/>
      <c r="G2" s="252"/>
      <c r="H2" s="36"/>
    </row>
    <row r="3" spans="2:10" ht="13.5" customHeight="1" x14ac:dyDescent="0.25">
      <c r="B3" s="252"/>
      <c r="C3" s="252"/>
      <c r="D3" s="252"/>
      <c r="E3" s="252"/>
      <c r="F3" s="252"/>
      <c r="G3" s="252"/>
      <c r="H3" s="36"/>
    </row>
    <row r="4" spans="2:10" ht="15.75" x14ac:dyDescent="0.25">
      <c r="B4" s="252"/>
      <c r="C4" s="252"/>
      <c r="D4" s="252"/>
      <c r="E4" s="252"/>
      <c r="F4" s="252"/>
      <c r="G4" s="252"/>
      <c r="H4" s="36"/>
    </row>
    <row r="5" spans="2:10" ht="18.75" x14ac:dyDescent="0.25">
      <c r="B5" s="253"/>
      <c r="C5" s="252"/>
      <c r="D5" s="252"/>
      <c r="E5" s="252"/>
      <c r="F5" s="252"/>
      <c r="G5" s="252"/>
    </row>
    <row r="6" spans="2:10" ht="5.25" customHeight="1" x14ac:dyDescent="0.25"/>
    <row r="7" spans="2:10" x14ac:dyDescent="0.25">
      <c r="B7" s="254" t="s">
        <v>1380</v>
      </c>
      <c r="C7" s="254"/>
      <c r="D7" s="254"/>
      <c r="E7" s="254"/>
      <c r="F7" s="254"/>
      <c r="G7" s="254"/>
    </row>
    <row r="8" spans="2:10" x14ac:dyDescent="0.25">
      <c r="B8" s="251" t="s">
        <v>1319</v>
      </c>
      <c r="C8" s="251"/>
      <c r="D8" s="251"/>
      <c r="E8" s="251"/>
      <c r="F8" s="251"/>
      <c r="G8" s="251"/>
    </row>
    <row r="9" spans="2:10" x14ac:dyDescent="0.25">
      <c r="B9" s="251" t="s">
        <v>1320</v>
      </c>
      <c r="C9" s="251"/>
      <c r="D9" s="251"/>
      <c r="E9" s="251"/>
      <c r="F9" s="251"/>
      <c r="G9" s="251"/>
    </row>
    <row r="10" spans="2:10" x14ac:dyDescent="0.25">
      <c r="B10" s="251" t="s">
        <v>1321</v>
      </c>
      <c r="C10" s="251"/>
      <c r="D10" s="251"/>
      <c r="E10" s="251"/>
      <c r="F10" s="251"/>
      <c r="G10" s="251"/>
    </row>
    <row r="11" spans="2:10" x14ac:dyDescent="0.25">
      <c r="B11" s="251" t="s">
        <v>1322</v>
      </c>
      <c r="C11" s="251"/>
      <c r="D11" s="251"/>
      <c r="E11" s="251"/>
      <c r="F11" s="251"/>
      <c r="G11" s="251"/>
    </row>
    <row r="12" spans="2:10" x14ac:dyDescent="0.25">
      <c r="B12" s="251" t="s">
        <v>1323</v>
      </c>
      <c r="C12" s="251"/>
      <c r="D12" s="251"/>
      <c r="E12" s="251"/>
      <c r="F12" s="251"/>
      <c r="G12" s="251"/>
    </row>
    <row r="13" spans="2:10" x14ac:dyDescent="0.25">
      <c r="B13" s="251" t="s">
        <v>1324</v>
      </c>
      <c r="C13" s="251"/>
      <c r="D13" s="251"/>
      <c r="E13" s="251"/>
      <c r="F13" s="251"/>
      <c r="G13" s="251"/>
    </row>
    <row r="16" spans="2:10" x14ac:dyDescent="0.25">
      <c r="J16" s="101"/>
    </row>
    <row r="18" spans="10:10" x14ac:dyDescent="0.25">
      <c r="J18" s="101"/>
    </row>
    <row r="23" spans="10:10" x14ac:dyDescent="0.25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zoomScaleNormal="100" zoomScalePageLayoutView="55" workbookViewId="0">
      <pane xSplit="2" ySplit="6" topLeftCell="J108" activePane="bottomRight" state="frozen"/>
      <selection pane="topRight" activeCell="C1" sqref="C1"/>
      <selection pane="bottomLeft" activeCell="A7" sqref="A7"/>
      <selection pane="bottomRight" activeCell="I2" sqref="I2:N2"/>
    </sheetView>
  </sheetViews>
  <sheetFormatPr baseColWidth="10" defaultColWidth="11.42578125" defaultRowHeight="15" x14ac:dyDescent="0.25"/>
  <cols>
    <col min="1" max="1" width="13" style="119" customWidth="1" collapsed="1"/>
    <col min="2" max="2" width="57.28515625" style="23" customWidth="1" collapsed="1"/>
    <col min="3" max="9" width="21.7109375" style="148" customWidth="1" collapsed="1"/>
    <col min="10" max="10" width="25.5703125" style="148" bestFit="1" customWidth="1" collapsed="1"/>
    <col min="11" max="13" width="21.7109375" style="23" customWidth="1" collapsed="1"/>
    <col min="14" max="14" width="21.5703125" style="23" customWidth="1" collapsed="1"/>
    <col min="15" max="15" width="10.5703125" style="23" bestFit="1" customWidth="1" collapsed="1"/>
    <col min="16" max="16" width="12.7109375" style="23" bestFit="1" customWidth="1" collapsed="1"/>
    <col min="17" max="20" width="10.5703125" style="23" bestFit="1" customWidth="1" collapsed="1"/>
    <col min="21" max="21" width="16.140625" style="23" bestFit="1" customWidth="1" collapsed="1"/>
    <col min="22" max="23" width="10.5703125" style="23" bestFit="1" customWidth="1" collapsed="1"/>
    <col min="24" max="25" width="11" style="23" customWidth="1" collapsed="1"/>
    <col min="26" max="36" width="20.7109375" style="23" customWidth="1" collapsed="1"/>
    <col min="37" max="16384" width="11.42578125" style="23" collapsed="1"/>
  </cols>
  <sheetData>
    <row r="1" spans="1:36" s="72" customFormat="1" ht="13.5" x14ac:dyDescent="0.25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5" x14ac:dyDescent="0.25">
      <c r="A2" s="119"/>
      <c r="B2" s="120"/>
      <c r="C2" s="258" t="s">
        <v>1381</v>
      </c>
      <c r="D2" s="258"/>
      <c r="E2" s="258"/>
      <c r="F2" s="258"/>
      <c r="G2" s="258"/>
      <c r="H2" s="258"/>
      <c r="I2" s="258" t="s">
        <v>1381</v>
      </c>
      <c r="J2" s="258"/>
      <c r="K2" s="258"/>
      <c r="L2" s="258"/>
      <c r="M2" s="258"/>
      <c r="N2" s="258"/>
      <c r="O2" s="258" t="s">
        <v>1381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</row>
    <row r="3" spans="1:36" s="72" customFormat="1" ht="18.75" x14ac:dyDescent="0.25">
      <c r="A3" s="119"/>
      <c r="B3" s="121"/>
      <c r="C3" s="259" t="str">
        <f>PROPER(CARATULA!$A$19)</f>
        <v>Periodo Julio 2025 - Septiembre 2025</v>
      </c>
      <c r="D3" s="259"/>
      <c r="E3" s="259"/>
      <c r="F3" s="259"/>
      <c r="G3" s="259"/>
      <c r="H3" s="259"/>
      <c r="I3" s="259" t="str">
        <f>+$C$3</f>
        <v>Periodo Julio 2025 - Septiembre 2025</v>
      </c>
      <c r="J3" s="259"/>
      <c r="K3" s="259"/>
      <c r="L3" s="259"/>
      <c r="M3" s="259"/>
      <c r="N3" s="259"/>
      <c r="O3" s="259" t="str">
        <f>+$C$3</f>
        <v>Periodo Julio 2025 - Septiembre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36" s="72" customFormat="1" ht="19.5" thickBot="1" x14ac:dyDescent="0.35">
      <c r="A4" s="119"/>
      <c r="B4" s="121"/>
      <c r="C4" s="260"/>
      <c r="D4" s="260"/>
      <c r="E4" s="260"/>
      <c r="F4" s="260"/>
      <c r="G4" s="260"/>
      <c r="H4" s="260"/>
      <c r="I4" s="70"/>
      <c r="J4" s="70"/>
      <c r="K4" s="121"/>
      <c r="L4" s="121"/>
      <c r="M4" s="121"/>
      <c r="N4" s="194"/>
    </row>
    <row r="5" spans="1:36" s="72" customFormat="1" ht="16.5" thickBot="1" x14ac:dyDescent="0.3">
      <c r="A5" s="119"/>
      <c r="B5" s="23"/>
      <c r="C5" s="255" t="s">
        <v>1376</v>
      </c>
      <c r="D5" s="256"/>
      <c r="E5" s="256"/>
      <c r="F5" s="256"/>
      <c r="G5" s="256"/>
      <c r="H5" s="256"/>
      <c r="I5" s="256"/>
      <c r="J5" s="256"/>
      <c r="K5" s="256"/>
      <c r="L5" s="256"/>
      <c r="M5" s="256"/>
      <c r="O5" s="255" t="s">
        <v>1377</v>
      </c>
      <c r="P5" s="256"/>
      <c r="Q5" s="256"/>
      <c r="R5" s="256"/>
      <c r="S5" s="256"/>
      <c r="T5" s="256"/>
      <c r="U5" s="256"/>
      <c r="V5" s="256"/>
      <c r="W5" s="256"/>
      <c r="X5" s="256"/>
      <c r="Y5" s="257"/>
    </row>
    <row r="6" spans="1:36" s="184" customFormat="1" x14ac:dyDescent="0.25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1383</v>
      </c>
      <c r="I6" s="165" t="s">
        <v>1386</v>
      </c>
      <c r="J6" s="165" t="s">
        <v>1393</v>
      </c>
      <c r="K6" s="165" t="s">
        <v>1415</v>
      </c>
      <c r="L6" s="165" t="s">
        <v>1430</v>
      </c>
      <c r="M6" s="165" t="s">
        <v>1432</v>
      </c>
      <c r="N6" s="195" t="s">
        <v>1394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1383</v>
      </c>
      <c r="U6" s="165" t="s">
        <v>1386</v>
      </c>
      <c r="V6" s="165" t="s">
        <v>1393</v>
      </c>
      <c r="W6" s="165" t="s">
        <v>1415</v>
      </c>
      <c r="X6" s="165" t="s">
        <v>1430</v>
      </c>
      <c r="Y6" s="165" t="s">
        <v>1432</v>
      </c>
      <c r="Z6" s="122" t="s">
        <v>1387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75" x14ac:dyDescent="0.25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25">
      <c r="A8" s="167" t="s">
        <v>7</v>
      </c>
      <c r="B8" s="23" t="s">
        <v>1339</v>
      </c>
      <c r="C8" s="124">
        <v>294230769024</v>
      </c>
      <c r="D8" s="124">
        <v>252964630405</v>
      </c>
      <c r="E8" s="124">
        <v>324766668685</v>
      </c>
      <c r="F8" s="124">
        <v>275706414059</v>
      </c>
      <c r="G8" s="124">
        <v>297228445420</v>
      </c>
      <c r="H8" s="124">
        <v>315259413808</v>
      </c>
      <c r="I8" s="124">
        <v>306530476102</v>
      </c>
      <c r="J8" s="124">
        <v>289595200999</v>
      </c>
      <c r="K8" s="124">
        <v>318175748606</v>
      </c>
      <c r="L8" s="124">
        <v>368909659650</v>
      </c>
      <c r="M8" s="130">
        <v>444620605326</v>
      </c>
      <c r="O8" s="125"/>
      <c r="P8" s="125">
        <v>-0.14025092873829925</v>
      </c>
      <c r="Q8" s="125">
        <v>0.28384220420476924</v>
      </c>
      <c r="R8" s="125">
        <v>-0.15106308422797188</v>
      </c>
      <c r="S8" s="125">
        <v>7.8061409758839906E-2</v>
      </c>
      <c r="T8" s="125">
        <v>6.0663670203305209E-2</v>
      </c>
      <c r="U8" s="125">
        <v>-2.7688111198849508E-2</v>
      </c>
      <c r="V8" s="125">
        <v>-5.5248258895355895E-2</v>
      </c>
      <c r="W8" s="125">
        <v>9.869137164016295E-2</v>
      </c>
      <c r="X8" s="125">
        <v>0.15945247639481241</v>
      </c>
      <c r="Y8" s="125">
        <v>0.20522895970745281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25">
      <c r="A9" s="167" t="s">
        <v>8</v>
      </c>
      <c r="B9" s="23" t="s">
        <v>1311</v>
      </c>
      <c r="C9" s="124">
        <v>754537957030</v>
      </c>
      <c r="D9" s="124">
        <v>832004654392</v>
      </c>
      <c r="E9" s="124">
        <v>848368789660</v>
      </c>
      <c r="F9" s="124">
        <v>906900848658</v>
      </c>
      <c r="G9" s="124">
        <v>931889199487</v>
      </c>
      <c r="H9" s="124">
        <v>960295819674</v>
      </c>
      <c r="I9" s="124">
        <v>1056786333176</v>
      </c>
      <c r="J9" s="124">
        <v>1088620605706</v>
      </c>
      <c r="K9" s="124">
        <v>1200840936116</v>
      </c>
      <c r="L9" s="124">
        <v>1298401218054</v>
      </c>
      <c r="M9" s="231">
        <v>1407151531428</v>
      </c>
      <c r="O9" s="125"/>
      <c r="P9" s="125">
        <v>0.10266772750163966</v>
      </c>
      <c r="Q9" s="125">
        <v>1.9668321783558262E-2</v>
      </c>
      <c r="R9" s="125">
        <v>6.8993649591303052E-2</v>
      </c>
      <c r="S9" s="125">
        <v>2.7553564279906517E-2</v>
      </c>
      <c r="T9" s="125">
        <v>3.0482830150448947E-2</v>
      </c>
      <c r="U9" s="125">
        <v>0.10047998910872735</v>
      </c>
      <c r="V9" s="125">
        <v>3.0123660318663648E-2</v>
      </c>
      <c r="W9" s="125">
        <v>0.10308488542454342</v>
      </c>
      <c r="X9" s="125">
        <v>8.1243301259823042E-2</v>
      </c>
      <c r="Y9" s="125">
        <v>8.3757094387966857E-2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25">
      <c r="A10" s="167" t="s">
        <v>9</v>
      </c>
      <c r="B10" s="23" t="s">
        <v>1313</v>
      </c>
      <c r="C10" s="124">
        <v>81965201177</v>
      </c>
      <c r="D10" s="124">
        <v>76461870152</v>
      </c>
      <c r="E10" s="124">
        <v>88118287166</v>
      </c>
      <c r="F10" s="124">
        <v>113862295361</v>
      </c>
      <c r="G10" s="124">
        <v>103798204414</v>
      </c>
      <c r="H10" s="124">
        <v>115714381767</v>
      </c>
      <c r="I10" s="124">
        <v>125112463628</v>
      </c>
      <c r="J10" s="124">
        <v>168699808217</v>
      </c>
      <c r="K10" s="124">
        <v>159916731048</v>
      </c>
      <c r="L10" s="124">
        <v>164627810432</v>
      </c>
      <c r="M10" s="231">
        <v>193920582364</v>
      </c>
      <c r="O10" s="125"/>
      <c r="P10" s="125">
        <v>-6.714228655543486E-2</v>
      </c>
      <c r="Q10" s="125">
        <v>0.15244744852340109</v>
      </c>
      <c r="R10" s="125">
        <v>0.29215284389836849</v>
      </c>
      <c r="S10" s="125">
        <v>-8.8388266854201647E-2</v>
      </c>
      <c r="T10" s="125">
        <v>0.11480138235794746</v>
      </c>
      <c r="U10" s="125">
        <v>8.1217923973562645E-2</v>
      </c>
      <c r="V10" s="125">
        <v>0.34838531130359107</v>
      </c>
      <c r="W10" s="125">
        <v>-5.2063350052551693E-2</v>
      </c>
      <c r="X10" s="125">
        <v>2.9459577826074668E-2</v>
      </c>
      <c r="Y10" s="125">
        <v>0.17793331427498682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25">
      <c r="A11" s="167" t="s">
        <v>10</v>
      </c>
      <c r="B11" s="23" t="s">
        <v>194</v>
      </c>
      <c r="C11" s="124">
        <v>39776494845</v>
      </c>
      <c r="D11" s="124">
        <v>56273253967</v>
      </c>
      <c r="E11" s="124">
        <v>47288928615</v>
      </c>
      <c r="F11" s="124">
        <v>37570238215</v>
      </c>
      <c r="G11" s="124">
        <v>55146534507</v>
      </c>
      <c r="H11" s="124">
        <v>95477984934</v>
      </c>
      <c r="I11" s="124">
        <v>86374035048</v>
      </c>
      <c r="J11" s="124">
        <v>80074921179</v>
      </c>
      <c r="K11" s="124">
        <v>87452952505</v>
      </c>
      <c r="L11" s="124">
        <v>89398334587</v>
      </c>
      <c r="M11" s="231">
        <v>80844493955</v>
      </c>
      <c r="O11" s="125"/>
      <c r="P11" s="125">
        <v>0.41473637097195559</v>
      </c>
      <c r="Q11" s="125">
        <v>-0.15965533745869087</v>
      </c>
      <c r="R11" s="125">
        <v>-0.20551724652347569</v>
      </c>
      <c r="S11" s="125">
        <v>0.46782498932845806</v>
      </c>
      <c r="T11" s="125">
        <v>0.73135058780312923</v>
      </c>
      <c r="U11" s="125">
        <v>-9.5351298964815645E-2</v>
      </c>
      <c r="V11" s="125">
        <v>-7.2928326961909762E-2</v>
      </c>
      <c r="W11" s="125">
        <v>9.2139101948125468E-2</v>
      </c>
      <c r="X11" s="125">
        <v>2.2244898843052585E-2</v>
      </c>
      <c r="Y11" s="125">
        <v>-9.568232642718455E-2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25">
      <c r="A12" s="167" t="s">
        <v>11</v>
      </c>
      <c r="B12" s="23" t="s">
        <v>1340</v>
      </c>
      <c r="C12" s="124">
        <v>10144984061</v>
      </c>
      <c r="D12" s="124">
        <v>10146080987</v>
      </c>
      <c r="E12" s="124">
        <v>13627802182</v>
      </c>
      <c r="F12" s="124">
        <v>12552081473</v>
      </c>
      <c r="G12" s="124">
        <v>21217044039</v>
      </c>
      <c r="H12" s="124">
        <v>25154188055</v>
      </c>
      <c r="I12" s="124">
        <v>36299582193</v>
      </c>
      <c r="J12" s="124">
        <v>42345835058</v>
      </c>
      <c r="K12" s="124">
        <v>22908518224</v>
      </c>
      <c r="L12" s="124">
        <v>15533440550</v>
      </c>
      <c r="M12" s="231">
        <v>14461213213</v>
      </c>
      <c r="O12" s="125"/>
      <c r="P12" s="125">
        <v>1.0812496041445741E-4</v>
      </c>
      <c r="Q12" s="125">
        <v>0.34315921580569575</v>
      </c>
      <c r="R12" s="125">
        <v>-7.8935744343342717E-2</v>
      </c>
      <c r="S12" s="125">
        <v>0.69032077147034632</v>
      </c>
      <c r="T12" s="125">
        <v>0.18556515265571205</v>
      </c>
      <c r="U12" s="125">
        <v>0.44308304102801621</v>
      </c>
      <c r="V12" s="125">
        <v>0.16656535694688945</v>
      </c>
      <c r="W12" s="125">
        <v>-0.45901366232067942</v>
      </c>
      <c r="X12" s="125">
        <v>-0.32193604151461597</v>
      </c>
      <c r="Y12" s="125">
        <v>-6.9027034516187746E-2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25">
      <c r="A13" s="167" t="s">
        <v>12</v>
      </c>
      <c r="B13" s="23" t="s">
        <v>193</v>
      </c>
      <c r="C13" s="124">
        <v>5875358990</v>
      </c>
      <c r="D13" s="124">
        <v>5917374564</v>
      </c>
      <c r="E13" s="124">
        <v>4399025210</v>
      </c>
      <c r="F13" s="124">
        <v>3291349895</v>
      </c>
      <c r="G13" s="124">
        <v>4424593318</v>
      </c>
      <c r="H13" s="124">
        <v>3912516487</v>
      </c>
      <c r="I13" s="124">
        <v>3047822073</v>
      </c>
      <c r="J13" s="124">
        <v>3968648637</v>
      </c>
      <c r="K13" s="124">
        <v>3234402806</v>
      </c>
      <c r="L13" s="124">
        <v>3845946860</v>
      </c>
      <c r="M13" s="231">
        <v>2977873128</v>
      </c>
      <c r="O13" s="125"/>
      <c r="P13" s="125">
        <v>7.1511500950856011E-3</v>
      </c>
      <c r="Q13" s="125">
        <v>-0.25659172620866388</v>
      </c>
      <c r="R13" s="125">
        <v>-0.25180017438454283</v>
      </c>
      <c r="S13" s="125">
        <v>0.34430961737661137</v>
      </c>
      <c r="T13" s="125">
        <v>-0.11573421424219577</v>
      </c>
      <c r="U13" s="125">
        <v>-0.22100722562399266</v>
      </c>
      <c r="V13" s="125">
        <v>0.3021260893663722</v>
      </c>
      <c r="W13" s="125">
        <v>-0.18501154880645587</v>
      </c>
      <c r="X13" s="125">
        <v>0.18907479701215668</v>
      </c>
      <c r="Y13" s="125">
        <v>-0.22571131729053584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25">
      <c r="A14" s="167" t="s">
        <v>13</v>
      </c>
      <c r="B14" s="23" t="s">
        <v>1333</v>
      </c>
      <c r="C14" s="124">
        <v>1029596500887</v>
      </c>
      <c r="D14" s="124">
        <v>1119232949715</v>
      </c>
      <c r="E14" s="124">
        <v>1283116696690</v>
      </c>
      <c r="F14" s="124">
        <v>1515147228191</v>
      </c>
      <c r="G14" s="124">
        <v>1704525017025</v>
      </c>
      <c r="H14" s="124">
        <v>1906601688177</v>
      </c>
      <c r="I14" s="124">
        <v>2000236784168</v>
      </c>
      <c r="J14" s="124">
        <v>2229124609794</v>
      </c>
      <c r="K14" s="124">
        <v>2779835997252</v>
      </c>
      <c r="L14" s="124">
        <v>3326029848012</v>
      </c>
      <c r="M14" s="231">
        <v>3930106820517</v>
      </c>
      <c r="O14" s="125"/>
      <c r="P14" s="125">
        <v>8.7059783857829753E-2</v>
      </c>
      <c r="Q14" s="125">
        <v>0.14642505567471997</v>
      </c>
      <c r="R14" s="125">
        <v>0.18083353766618337</v>
      </c>
      <c r="S14" s="125">
        <v>0.12498969427552353</v>
      </c>
      <c r="T14" s="125">
        <v>0.1185530685285543</v>
      </c>
      <c r="U14" s="125">
        <v>4.9110989763430535E-2</v>
      </c>
      <c r="V14" s="125">
        <v>0.11443036516359539</v>
      </c>
      <c r="W14" s="125">
        <v>0.24705276010069843</v>
      </c>
      <c r="X14" s="125">
        <v>0.19648419953549001</v>
      </c>
      <c r="Y14" s="125">
        <v>0.18162103171324895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25">
      <c r="A15" s="167" t="s">
        <v>14</v>
      </c>
      <c r="B15" s="23" t="s">
        <v>1341</v>
      </c>
      <c r="C15" s="124">
        <v>193565785667</v>
      </c>
      <c r="D15" s="124">
        <v>224853789685</v>
      </c>
      <c r="E15" s="124">
        <v>233154509362</v>
      </c>
      <c r="F15" s="124">
        <v>276219466142</v>
      </c>
      <c r="G15" s="124">
        <v>280311163956</v>
      </c>
      <c r="H15" s="124">
        <v>268095105483</v>
      </c>
      <c r="I15" s="124">
        <v>280267938212</v>
      </c>
      <c r="J15" s="124">
        <v>280433210850</v>
      </c>
      <c r="K15" s="124">
        <v>290243315536</v>
      </c>
      <c r="L15" s="124">
        <v>275101862982</v>
      </c>
      <c r="M15" s="231">
        <v>270650466040</v>
      </c>
      <c r="O15" s="125"/>
      <c r="P15" s="125">
        <v>0.16164015717026659</v>
      </c>
      <c r="Q15" s="125">
        <v>3.6916076391812602E-2</v>
      </c>
      <c r="R15" s="125">
        <v>0.18470565676744655</v>
      </c>
      <c r="S15" s="125">
        <v>1.4813213098806344E-2</v>
      </c>
      <c r="T15" s="125">
        <v>-4.3580349425246356E-2</v>
      </c>
      <c r="U15" s="125">
        <v>4.5404904752249786E-2</v>
      </c>
      <c r="V15" s="125">
        <v>5.8969512907669497E-4</v>
      </c>
      <c r="W15" s="125">
        <v>3.4981964711901847E-2</v>
      </c>
      <c r="X15" s="125">
        <v>-5.216813529723463E-2</v>
      </c>
      <c r="Y15" s="125">
        <v>-1.6180904388463757E-2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25">
      <c r="A16" s="167" t="s">
        <v>15</v>
      </c>
      <c r="B16" s="23" t="s">
        <v>1342</v>
      </c>
      <c r="C16" s="124">
        <v>355832227102</v>
      </c>
      <c r="D16" s="124">
        <v>402976864477</v>
      </c>
      <c r="E16" s="124">
        <v>477768153909</v>
      </c>
      <c r="F16" s="124">
        <v>548303359041</v>
      </c>
      <c r="G16" s="124">
        <v>594709791404</v>
      </c>
      <c r="H16" s="124">
        <v>643550422031</v>
      </c>
      <c r="I16" s="124">
        <v>684794128007</v>
      </c>
      <c r="J16" s="124">
        <v>768126105043</v>
      </c>
      <c r="K16" s="124">
        <v>819860600754</v>
      </c>
      <c r="L16" s="124">
        <v>909039366610</v>
      </c>
      <c r="M16" s="231">
        <v>997750487849</v>
      </c>
      <c r="O16" s="125"/>
      <c r="P16" s="125">
        <v>0.13249119608687354</v>
      </c>
      <c r="Q16" s="125">
        <v>0.18559698093106958</v>
      </c>
      <c r="R16" s="125">
        <v>0.14763479849984895</v>
      </c>
      <c r="S16" s="125">
        <v>8.4636418139342195E-2</v>
      </c>
      <c r="T16" s="125">
        <v>8.2125149666186337E-2</v>
      </c>
      <c r="U16" s="125">
        <v>6.4087761524322717E-2</v>
      </c>
      <c r="V16" s="125">
        <v>0.12168909403257633</v>
      </c>
      <c r="W16" s="125">
        <v>6.7351565545482828E-2</v>
      </c>
      <c r="X16" s="125">
        <v>0.10877308383155015</v>
      </c>
      <c r="Y16" s="125">
        <v>9.7587766270037957E-2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25">
      <c r="A17" s="168"/>
      <c r="B17" s="156" t="s">
        <v>81</v>
      </c>
      <c r="C17" s="126">
        <v>2765525278783</v>
      </c>
      <c r="D17" s="126">
        <v>2980831468344</v>
      </c>
      <c r="E17" s="126">
        <v>3320608861479</v>
      </c>
      <c r="F17" s="126">
        <v>3689553281035</v>
      </c>
      <c r="G17" s="126">
        <v>3993249993570</v>
      </c>
      <c r="H17" s="126">
        <v>4334061520416</v>
      </c>
      <c r="I17" s="126">
        <v>4579449562607</v>
      </c>
      <c r="J17" s="126">
        <v>4950988945483</v>
      </c>
      <c r="K17" s="126">
        <v>5682469202847</v>
      </c>
      <c r="L17" s="126">
        <v>6450887487737</v>
      </c>
      <c r="M17" s="126">
        <v>7342484073820</v>
      </c>
      <c r="O17" s="127"/>
      <c r="P17" s="236">
        <v>7.7853632802715733E-2</v>
      </c>
      <c r="Q17" s="236">
        <v>0.11398745509210673</v>
      </c>
      <c r="R17" s="236">
        <v>0.11110746099487079</v>
      </c>
      <c r="S17" s="236">
        <v>8.2312597055057779E-2</v>
      </c>
      <c r="T17" s="236">
        <v>8.5346904750461583E-2</v>
      </c>
      <c r="U17" s="236">
        <v>5.6618495384773926E-2</v>
      </c>
      <c r="V17" s="236">
        <v>8.1131886659428387E-2</v>
      </c>
      <c r="W17" s="236">
        <v>0.1477442719865818</v>
      </c>
      <c r="X17" s="236">
        <v>0.13522612397177824</v>
      </c>
      <c r="Y17" s="236">
        <v>0.13821301143104825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25">
      <c r="A18" s="167" t="s">
        <v>16</v>
      </c>
      <c r="B18" s="23" t="s">
        <v>1343</v>
      </c>
      <c r="C18" s="124">
        <v>498935728</v>
      </c>
      <c r="D18" s="124">
        <v>1009172655</v>
      </c>
      <c r="E18" s="124">
        <v>1238490993</v>
      </c>
      <c r="F18" s="124">
        <v>1165500934</v>
      </c>
      <c r="G18" s="124">
        <v>2791330875</v>
      </c>
      <c r="H18" s="124">
        <v>2231506022</v>
      </c>
      <c r="I18" s="124">
        <v>2871580321</v>
      </c>
      <c r="J18" s="124">
        <v>2677895266</v>
      </c>
      <c r="K18" s="124">
        <v>2137855345</v>
      </c>
      <c r="L18" s="124">
        <v>2124558988</v>
      </c>
      <c r="M18" s="231">
        <v>1832994160</v>
      </c>
      <c r="N18" s="225"/>
      <c r="O18" s="125"/>
      <c r="P18" s="125">
        <v>1.0226506108217608</v>
      </c>
      <c r="Q18" s="125">
        <v>0.22723399892360341</v>
      </c>
      <c r="R18" s="125">
        <v>-5.8934670831312208E-2</v>
      </c>
      <c r="S18" s="125">
        <v>1.3949623664565851</v>
      </c>
      <c r="T18" s="125">
        <v>-0.20055839958421262</v>
      </c>
      <c r="U18" s="125">
        <v>0.28683512062688932</v>
      </c>
      <c r="V18" s="125">
        <v>-6.7448942167339765E-2</v>
      </c>
      <c r="W18" s="125">
        <v>-0.20166581115275029</v>
      </c>
      <c r="X18" s="125">
        <v>-6.2194839473574959E-3</v>
      </c>
      <c r="Y18" s="125">
        <v>-0.13723545905141987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25">
      <c r="A19" s="167" t="s">
        <v>17</v>
      </c>
      <c r="B19" s="23" t="s">
        <v>1344</v>
      </c>
      <c r="C19" s="124">
        <v>16282882369</v>
      </c>
      <c r="D19" s="124">
        <v>20085178631</v>
      </c>
      <c r="E19" s="124">
        <v>23515791463</v>
      </c>
      <c r="F19" s="124">
        <v>25426300928</v>
      </c>
      <c r="G19" s="124">
        <v>32310448293</v>
      </c>
      <c r="H19" s="124">
        <v>36657508953</v>
      </c>
      <c r="I19" s="124">
        <v>44472700624</v>
      </c>
      <c r="J19" s="124">
        <v>32872296628</v>
      </c>
      <c r="K19" s="124">
        <v>32565178912</v>
      </c>
      <c r="L19" s="124">
        <v>46242251296</v>
      </c>
      <c r="M19" s="231">
        <v>42560432755</v>
      </c>
      <c r="N19" s="23"/>
      <c r="O19" s="125"/>
      <c r="P19" s="125">
        <v>0.23351493770162968</v>
      </c>
      <c r="Q19" s="125">
        <v>0.17080320245223524</v>
      </c>
      <c r="R19" s="125">
        <v>8.1243681209115071E-2</v>
      </c>
      <c r="S19" s="125">
        <v>0.27074907138454529</v>
      </c>
      <c r="T19" s="125">
        <v>0.13454040069576445</v>
      </c>
      <c r="U19" s="125">
        <v>0.21319483768032788</v>
      </c>
      <c r="V19" s="125">
        <v>-0.2608432551483002</v>
      </c>
      <c r="W19" s="125">
        <v>-9.3427520284178334E-3</v>
      </c>
      <c r="X19" s="125">
        <v>0.4199907029824459</v>
      </c>
      <c r="Y19" s="125">
        <v>-7.9620226909637548E-2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25">
      <c r="A20" s="167" t="s">
        <v>18</v>
      </c>
      <c r="B20" s="23" t="s">
        <v>1345</v>
      </c>
      <c r="C20" s="124">
        <v>29796371490</v>
      </c>
      <c r="D20" s="124">
        <v>45141673846</v>
      </c>
      <c r="E20" s="124">
        <v>34406869324</v>
      </c>
      <c r="F20" s="124">
        <v>32885052270</v>
      </c>
      <c r="G20" s="124">
        <v>36475689810</v>
      </c>
      <c r="H20" s="124">
        <v>31409774066</v>
      </c>
      <c r="I20" s="124">
        <v>24916447667</v>
      </c>
      <c r="J20" s="124">
        <v>28949172810</v>
      </c>
      <c r="K20" s="124">
        <v>48595583372</v>
      </c>
      <c r="L20" s="124">
        <v>26378274835</v>
      </c>
      <c r="M20" s="231">
        <v>18383155775</v>
      </c>
      <c r="N20" s="23"/>
      <c r="O20" s="125"/>
      <c r="P20" s="125">
        <v>0.51500574025095824</v>
      </c>
      <c r="Q20" s="125">
        <v>-0.23780253604732493</v>
      </c>
      <c r="R20" s="125">
        <v>-4.423003556846361E-2</v>
      </c>
      <c r="S20" s="125">
        <v>0.109187527224204</v>
      </c>
      <c r="T20" s="125">
        <v>-0.13888471391187107</v>
      </c>
      <c r="U20" s="125">
        <v>-0.20672948443869266</v>
      </c>
      <c r="V20" s="125">
        <v>0.16184992326739445</v>
      </c>
      <c r="W20" s="125">
        <v>0.67865188034711244</v>
      </c>
      <c r="X20" s="125">
        <v>-0.45718781410495957</v>
      </c>
      <c r="Y20" s="125">
        <v>-0.30309484263131869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25">
      <c r="A21" s="167" t="s">
        <v>19</v>
      </c>
      <c r="B21" s="23" t="s">
        <v>1346</v>
      </c>
      <c r="C21" s="124">
        <v>14511559857</v>
      </c>
      <c r="D21" s="124">
        <v>11163894536</v>
      </c>
      <c r="E21" s="124">
        <v>10293473260</v>
      </c>
      <c r="F21" s="124">
        <v>6491674090</v>
      </c>
      <c r="G21" s="124">
        <v>6107738095</v>
      </c>
      <c r="H21" s="124">
        <v>7146113130</v>
      </c>
      <c r="I21" s="124">
        <v>6523049074</v>
      </c>
      <c r="J21" s="124">
        <v>11777481499</v>
      </c>
      <c r="K21" s="124">
        <v>13861402368</v>
      </c>
      <c r="L21" s="124">
        <v>11725940071</v>
      </c>
      <c r="M21" s="231">
        <v>16808203213</v>
      </c>
      <c r="N21" s="23"/>
      <c r="O21" s="125"/>
      <c r="P21" s="125">
        <v>-0.23068955742791308</v>
      </c>
      <c r="Q21" s="125">
        <v>-7.7967529448900508E-2</v>
      </c>
      <c r="R21" s="125">
        <v>-0.36934075350189421</v>
      </c>
      <c r="S21" s="125">
        <v>-5.9142832754254915E-2</v>
      </c>
      <c r="T21" s="125">
        <v>0.17000975137588958</v>
      </c>
      <c r="U21" s="125">
        <v>-8.7189223661226833E-2</v>
      </c>
      <c r="V21" s="125">
        <v>0.80551784378619251</v>
      </c>
      <c r="W21" s="125">
        <v>0.17694112864256595</v>
      </c>
      <c r="X21" s="125">
        <v>-0.15405817104983988</v>
      </c>
      <c r="Y21" s="125">
        <v>0.43342052843756163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25">
      <c r="A22" s="167" t="s">
        <v>20</v>
      </c>
      <c r="B22" s="23" t="s">
        <v>1347</v>
      </c>
      <c r="C22" s="124">
        <v>180588251920</v>
      </c>
      <c r="D22" s="124">
        <v>212638618328</v>
      </c>
      <c r="E22" s="124">
        <v>212691427459</v>
      </c>
      <c r="F22" s="124">
        <v>269099006185</v>
      </c>
      <c r="G22" s="124">
        <v>281515537755</v>
      </c>
      <c r="H22" s="124">
        <v>310855827173</v>
      </c>
      <c r="I22" s="124">
        <v>319104752041</v>
      </c>
      <c r="J22" s="124">
        <v>381056627878</v>
      </c>
      <c r="K22" s="124">
        <v>313253807758</v>
      </c>
      <c r="L22" s="124">
        <v>396935929026</v>
      </c>
      <c r="M22" s="231">
        <v>389277821246</v>
      </c>
      <c r="N22" s="23"/>
      <c r="O22" s="125"/>
      <c r="P22" s="125">
        <v>0.17747758266245484</v>
      </c>
      <c r="Q22" s="125">
        <v>2.4835155257885155E-4</v>
      </c>
      <c r="R22" s="125">
        <v>0.26520852015473717</v>
      </c>
      <c r="S22" s="125">
        <v>4.6141127557579598E-2</v>
      </c>
      <c r="T22" s="125">
        <v>0.1042226288892607</v>
      </c>
      <c r="U22" s="125">
        <v>2.6536175766810555E-2</v>
      </c>
      <c r="V22" s="125">
        <v>0.19414275544552262</v>
      </c>
      <c r="W22" s="125">
        <v>-0.1779337115787103</v>
      </c>
      <c r="X22" s="125">
        <v>0.26713840086070872</v>
      </c>
      <c r="Y22" s="125">
        <v>-1.9293057695208948E-2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25">
      <c r="A23" s="167" t="s">
        <v>21</v>
      </c>
      <c r="B23" s="23" t="s">
        <v>1348</v>
      </c>
      <c r="C23" s="124">
        <v>110767612223</v>
      </c>
      <c r="D23" s="124">
        <v>120052416286</v>
      </c>
      <c r="E23" s="124">
        <v>132415257949</v>
      </c>
      <c r="F23" s="124">
        <v>137409302880</v>
      </c>
      <c r="G23" s="124">
        <v>147717071083</v>
      </c>
      <c r="H23" s="124">
        <v>149386272659</v>
      </c>
      <c r="I23" s="124">
        <v>152124430399</v>
      </c>
      <c r="J23" s="124">
        <v>165050743400</v>
      </c>
      <c r="K23" s="124">
        <v>172748474291</v>
      </c>
      <c r="L23" s="124">
        <v>195006746794</v>
      </c>
      <c r="M23" s="231">
        <v>208057120615</v>
      </c>
      <c r="N23" s="23"/>
      <c r="O23" s="125"/>
      <c r="P23" s="125">
        <v>8.3822372593060912E-2</v>
      </c>
      <c r="Q23" s="125">
        <v>0.10297869918376401</v>
      </c>
      <c r="R23" s="125">
        <v>3.7715026261727846E-2</v>
      </c>
      <c r="S23" s="125">
        <v>7.5015068026375253E-2</v>
      </c>
      <c r="T23" s="125">
        <v>1.1299991014999788E-2</v>
      </c>
      <c r="U23" s="125">
        <v>1.8329379877161323E-2</v>
      </c>
      <c r="V23" s="125">
        <v>8.4971973055847583E-2</v>
      </c>
      <c r="W23" s="125">
        <v>4.6638571462502165E-2</v>
      </c>
      <c r="X23" s="125">
        <v>0.12884786736527287</v>
      </c>
      <c r="Y23" s="125">
        <v>6.6922678499867772E-2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25">
      <c r="A24" s="167" t="s">
        <v>22</v>
      </c>
      <c r="B24" s="23" t="s">
        <v>1349</v>
      </c>
      <c r="C24" s="124">
        <v>38171377205</v>
      </c>
      <c r="D24" s="124">
        <v>41633303222</v>
      </c>
      <c r="E24" s="124">
        <v>48281423997</v>
      </c>
      <c r="F24" s="124">
        <v>49862451177</v>
      </c>
      <c r="G24" s="124">
        <v>50463196842</v>
      </c>
      <c r="H24" s="124">
        <v>48246192962</v>
      </c>
      <c r="I24" s="124">
        <v>56647010131</v>
      </c>
      <c r="J24" s="124">
        <v>70911367080</v>
      </c>
      <c r="K24" s="124">
        <v>64705288888</v>
      </c>
      <c r="L24" s="124">
        <v>64401049984</v>
      </c>
      <c r="M24" s="231">
        <v>72726623281</v>
      </c>
      <c r="N24" s="23"/>
      <c r="O24" s="125"/>
      <c r="P24" s="125">
        <v>9.0694291652294146E-2</v>
      </c>
      <c r="Q24" s="125">
        <v>0.1596827602064248</v>
      </c>
      <c r="R24" s="125">
        <v>3.2746076008409286E-2</v>
      </c>
      <c r="S24" s="125">
        <v>1.2048057221806019E-2</v>
      </c>
      <c r="T24" s="125">
        <v>-4.3933084282024915E-2</v>
      </c>
      <c r="U24" s="125">
        <v>0.17412393918037661</v>
      </c>
      <c r="V24" s="125">
        <v>0.25181129447101824</v>
      </c>
      <c r="W24" s="125">
        <v>-8.7518806187990905E-2</v>
      </c>
      <c r="X24" s="125">
        <v>-4.7019170956273948E-3</v>
      </c>
      <c r="Y24" s="125">
        <v>0.12927698071799187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25">
      <c r="A25" s="167" t="s">
        <v>23</v>
      </c>
      <c r="B25" s="23" t="s">
        <v>1350</v>
      </c>
      <c r="C25" s="124">
        <v>85336401184</v>
      </c>
      <c r="D25" s="124">
        <v>75661278397</v>
      </c>
      <c r="E25" s="124">
        <v>100804770725</v>
      </c>
      <c r="F25" s="124">
        <v>100346990819</v>
      </c>
      <c r="G25" s="124">
        <v>108388507597</v>
      </c>
      <c r="H25" s="124">
        <v>146222402868</v>
      </c>
      <c r="I25" s="124">
        <v>152260982779</v>
      </c>
      <c r="J25" s="124">
        <v>186221057172</v>
      </c>
      <c r="K25" s="124">
        <v>193450940332</v>
      </c>
      <c r="L25" s="124">
        <v>221153912555</v>
      </c>
      <c r="M25" s="231">
        <v>229313265983</v>
      </c>
      <c r="N25" s="23"/>
      <c r="O25" s="125"/>
      <c r="P25" s="125">
        <v>-0.11337626912738874</v>
      </c>
      <c r="Q25" s="125">
        <v>0.33231651461227418</v>
      </c>
      <c r="R25" s="125">
        <v>-4.5412523902151891E-3</v>
      </c>
      <c r="S25" s="125">
        <v>8.013709940246061E-2</v>
      </c>
      <c r="T25" s="125">
        <v>0.34905818070371852</v>
      </c>
      <c r="U25" s="125">
        <v>4.1297228007196818E-2</v>
      </c>
      <c r="V25" s="125">
        <v>0.22303858659766784</v>
      </c>
      <c r="W25" s="125">
        <v>3.8824197809822492E-2</v>
      </c>
      <c r="X25" s="125">
        <v>0.14320412284094464</v>
      </c>
      <c r="Y25" s="125">
        <v>3.6894456596922254E-2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25">
      <c r="A26" s="167" t="s">
        <v>24</v>
      </c>
      <c r="B26" s="23" t="s">
        <v>1362</v>
      </c>
      <c r="C26" s="124">
        <v>933521620200</v>
      </c>
      <c r="D26" s="124">
        <v>1016203339685</v>
      </c>
      <c r="E26" s="124">
        <v>1135821862173</v>
      </c>
      <c r="F26" s="124">
        <v>1236162667774</v>
      </c>
      <c r="G26" s="124">
        <v>1317356524986</v>
      </c>
      <c r="H26" s="124">
        <v>1312819422434</v>
      </c>
      <c r="I26" s="124">
        <v>1448837864980</v>
      </c>
      <c r="J26" s="124">
        <v>1677770535554</v>
      </c>
      <c r="K26" s="124">
        <v>1922370598475</v>
      </c>
      <c r="L26" s="124">
        <v>2085866664672</v>
      </c>
      <c r="M26" s="231">
        <v>2338184304154</v>
      </c>
      <c r="N26" s="23"/>
      <c r="O26" s="125"/>
      <c r="P26" s="125">
        <v>8.8569688902637278E-2</v>
      </c>
      <c r="Q26" s="125">
        <v>0.11771120780323252</v>
      </c>
      <c r="R26" s="125">
        <v>8.8342026987429767E-2</v>
      </c>
      <c r="S26" s="125">
        <v>6.5682178671686131E-2</v>
      </c>
      <c r="T26" s="125">
        <v>-3.4440961622353994E-3</v>
      </c>
      <c r="U26" s="125">
        <v>0.1036078840864636</v>
      </c>
      <c r="V26" s="125">
        <v>0.15801124204961359</v>
      </c>
      <c r="W26" s="125">
        <v>0.14578874627824656</v>
      </c>
      <c r="X26" s="125">
        <v>8.5049192037529142E-2</v>
      </c>
      <c r="Y26" s="125">
        <v>0.12096537317339817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25">
      <c r="A27" s="167" t="s">
        <v>25</v>
      </c>
      <c r="B27" s="23" t="s">
        <v>1312</v>
      </c>
      <c r="C27" s="124">
        <v>202386970870</v>
      </c>
      <c r="D27" s="124">
        <v>193334277669</v>
      </c>
      <c r="E27" s="124">
        <v>205358852260</v>
      </c>
      <c r="F27" s="124">
        <v>226966487695</v>
      </c>
      <c r="G27" s="124">
        <v>242924900035</v>
      </c>
      <c r="H27" s="124">
        <v>242493625280</v>
      </c>
      <c r="I27" s="124">
        <v>292800085410</v>
      </c>
      <c r="J27" s="124">
        <v>296095527976</v>
      </c>
      <c r="K27" s="124">
        <v>318839374073</v>
      </c>
      <c r="L27" s="124">
        <v>346170686761</v>
      </c>
      <c r="M27" s="231">
        <v>397052435670</v>
      </c>
      <c r="N27" s="23"/>
      <c r="O27" s="125"/>
      <c r="P27" s="125">
        <v>-4.4729624452034766E-2</v>
      </c>
      <c r="Q27" s="125">
        <v>6.2195771675764622E-2</v>
      </c>
      <c r="R27" s="125">
        <v>0.10521891409698325</v>
      </c>
      <c r="S27" s="125">
        <v>7.031175616307328E-2</v>
      </c>
      <c r="T27" s="125">
        <v>-1.775341905822958E-3</v>
      </c>
      <c r="U27" s="125">
        <v>0.20745477359214148</v>
      </c>
      <c r="V27" s="125">
        <v>1.1254923513377646E-2</v>
      </c>
      <c r="W27" s="125">
        <v>7.6812528215027598E-2</v>
      </c>
      <c r="X27" s="125">
        <v>8.572125938793973E-2</v>
      </c>
      <c r="Y27" s="125">
        <v>0.14698456817670791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25">
      <c r="A28" s="167" t="s">
        <v>26</v>
      </c>
      <c r="B28" s="23" t="s">
        <v>1351</v>
      </c>
      <c r="C28" s="124">
        <v>65952846708</v>
      </c>
      <c r="D28" s="124">
        <v>74099088413</v>
      </c>
      <c r="E28" s="124">
        <v>96799404178</v>
      </c>
      <c r="F28" s="124">
        <v>122963992450</v>
      </c>
      <c r="G28" s="124">
        <v>134619789639</v>
      </c>
      <c r="H28" s="124">
        <v>143350525436</v>
      </c>
      <c r="I28" s="124">
        <v>123576667902</v>
      </c>
      <c r="J28" s="124">
        <v>140340409824</v>
      </c>
      <c r="K28" s="124">
        <v>161648301734</v>
      </c>
      <c r="L28" s="124">
        <v>201705529739</v>
      </c>
      <c r="M28" s="231">
        <v>242194039668</v>
      </c>
      <c r="N28" s="23"/>
      <c r="O28" s="125"/>
      <c r="P28" s="125">
        <v>0.12351614997100446</v>
      </c>
      <c r="Q28" s="125">
        <v>0.30635081012707088</v>
      </c>
      <c r="R28" s="125">
        <v>0.27029699711670885</v>
      </c>
      <c r="S28" s="125">
        <v>9.4790328101452381E-2</v>
      </c>
      <c r="T28" s="125">
        <v>6.4854772247175285E-2</v>
      </c>
      <c r="U28" s="125">
        <v>-0.13794060031421507</v>
      </c>
      <c r="V28" s="125">
        <v>0.13565458760624738</v>
      </c>
      <c r="W28" s="125">
        <v>0.15183005334473587</v>
      </c>
      <c r="X28" s="125">
        <v>0.24780481808535226</v>
      </c>
      <c r="Y28" s="125">
        <v>0.20073078800264299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25">
      <c r="A29" s="168"/>
      <c r="B29" s="156" t="s">
        <v>80</v>
      </c>
      <c r="C29" s="128">
        <v>1677814829754</v>
      </c>
      <c r="D29" s="128">
        <v>1811022241668</v>
      </c>
      <c r="E29" s="128">
        <v>2001627623781</v>
      </c>
      <c r="F29" s="128">
        <v>2208779427202</v>
      </c>
      <c r="G29" s="128">
        <v>2360670735010</v>
      </c>
      <c r="H29" s="128">
        <v>2430819170983</v>
      </c>
      <c r="I29" s="128">
        <v>2624135571328</v>
      </c>
      <c r="J29" s="128">
        <v>2993723115087</v>
      </c>
      <c r="K29" s="128">
        <v>3244176805548</v>
      </c>
      <c r="L29" s="128">
        <v>3597711544721</v>
      </c>
      <c r="M29" s="128">
        <v>3956390396520</v>
      </c>
      <c r="N29" s="23"/>
      <c r="O29" s="129"/>
      <c r="P29" s="235">
        <v>7.9393392853447819E-2</v>
      </c>
      <c r="Q29" s="235">
        <v>0.10524739990904108</v>
      </c>
      <c r="R29" s="235">
        <v>0.10349167895160138</v>
      </c>
      <c r="S29" s="235">
        <v>6.8767078295550066E-2</v>
      </c>
      <c r="T29" s="235">
        <v>2.9715468122115229E-2</v>
      </c>
      <c r="U29" s="235">
        <v>7.9527264986487989E-2</v>
      </c>
      <c r="V29" s="235">
        <v>0.1408416347833592</v>
      </c>
      <c r="W29" s="235">
        <v>8.3659604055841941E-2</v>
      </c>
      <c r="X29" s="235">
        <v>0.10897517625069186</v>
      </c>
      <c r="Y29" s="235">
        <v>9.9696389591126922E-2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25">
      <c r="A30" s="167" t="s">
        <v>27</v>
      </c>
      <c r="B30" s="23" t="s">
        <v>1352</v>
      </c>
      <c r="C30" s="124">
        <v>516845837523</v>
      </c>
      <c r="D30" s="124">
        <v>614130282247</v>
      </c>
      <c r="E30" s="124">
        <v>703612340094</v>
      </c>
      <c r="F30" s="124">
        <v>819201395151</v>
      </c>
      <c r="G30" s="124">
        <v>897218638970</v>
      </c>
      <c r="H30" s="124">
        <v>942206000309</v>
      </c>
      <c r="I30" s="124">
        <v>1088369270040</v>
      </c>
      <c r="J30" s="124">
        <v>1192753466181</v>
      </c>
      <c r="K30" s="124">
        <v>1371325393350</v>
      </c>
      <c r="L30" s="124">
        <v>1498724248850</v>
      </c>
      <c r="M30" s="231">
        <v>1694322479271</v>
      </c>
      <c r="N30" s="23"/>
      <c r="O30" s="125"/>
      <c r="P30" s="125">
        <v>0.18822719979760083</v>
      </c>
      <c r="Q30" s="125">
        <v>0.14570533392295859</v>
      </c>
      <c r="R30" s="125">
        <v>0.16427945968309432</v>
      </c>
      <c r="S30" s="125">
        <v>9.5235731141082081E-2</v>
      </c>
      <c r="T30" s="125">
        <v>5.014091257694453E-2</v>
      </c>
      <c r="U30" s="125">
        <v>0.1551287825412544</v>
      </c>
      <c r="V30" s="125">
        <v>9.5908805048459111E-2</v>
      </c>
      <c r="W30" s="125">
        <v>0.14971402912016507</v>
      </c>
      <c r="X30" s="125">
        <v>9.290198819171458E-2</v>
      </c>
      <c r="Y30" s="125">
        <v>0.13050981898176817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25">
      <c r="A31" s="167" t="s">
        <v>28</v>
      </c>
      <c r="B31" s="23" t="s">
        <v>1353</v>
      </c>
      <c r="C31" s="124">
        <v>69554250140</v>
      </c>
      <c r="D31" s="124">
        <v>80384855786</v>
      </c>
      <c r="E31" s="124">
        <v>89478112668</v>
      </c>
      <c r="F31" s="124">
        <v>53122802052</v>
      </c>
      <c r="G31" s="124">
        <v>81377044299</v>
      </c>
      <c r="H31" s="124">
        <v>101722960274</v>
      </c>
      <c r="I31" s="124">
        <v>109731820580</v>
      </c>
      <c r="J31" s="124">
        <v>148837094072</v>
      </c>
      <c r="K31" s="124">
        <v>223776577483</v>
      </c>
      <c r="L31" s="124">
        <v>222122110496</v>
      </c>
      <c r="M31" s="231">
        <v>182508514744</v>
      </c>
      <c r="N31" s="23"/>
      <c r="O31" s="125"/>
      <c r="P31" s="125">
        <v>0.15571450521283703</v>
      </c>
      <c r="Q31" s="125">
        <v>0.11312151764267653</v>
      </c>
      <c r="R31" s="125">
        <v>-0.40630395000499075</v>
      </c>
      <c r="S31" s="125">
        <v>0.53186656493275586</v>
      </c>
      <c r="T31" s="125">
        <v>0.25002033620493669</v>
      </c>
      <c r="U31" s="125">
        <v>7.8732080588565401E-2</v>
      </c>
      <c r="V31" s="125">
        <v>0.3563713176843748</v>
      </c>
      <c r="W31" s="125">
        <v>0.5035000439792785</v>
      </c>
      <c r="X31" s="125">
        <v>-7.3933876619669547E-3</v>
      </c>
      <c r="Y31" s="125">
        <v>-0.17834152423431693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25">
      <c r="A32" s="167" t="s">
        <v>29</v>
      </c>
      <c r="B32" s="23" t="s">
        <v>1354</v>
      </c>
      <c r="C32" s="124">
        <v>222825427759</v>
      </c>
      <c r="D32" s="124">
        <v>253434829571</v>
      </c>
      <c r="E32" s="124">
        <v>281974984246</v>
      </c>
      <c r="F32" s="124">
        <v>325612851604</v>
      </c>
      <c r="G32" s="124">
        <v>340226265703</v>
      </c>
      <c r="H32" s="124">
        <v>375426718297</v>
      </c>
      <c r="I32" s="124">
        <v>428000193516</v>
      </c>
      <c r="J32" s="124">
        <v>429036340264</v>
      </c>
      <c r="K32" s="124">
        <v>484302438452</v>
      </c>
      <c r="L32" s="124">
        <v>546662994456</v>
      </c>
      <c r="M32" s="231">
        <v>677878996755</v>
      </c>
      <c r="N32" s="225"/>
      <c r="O32" s="125"/>
      <c r="P32" s="125">
        <v>0.13736942915287931</v>
      </c>
      <c r="Q32" s="125">
        <v>0.11261338752574446</v>
      </c>
      <c r="R32" s="125">
        <v>0.1547579388103788</v>
      </c>
      <c r="S32" s="125">
        <v>4.4879721506730919E-2</v>
      </c>
      <c r="T32" s="125">
        <v>0.10346189034308173</v>
      </c>
      <c r="U32" s="125">
        <v>0.1400365841234803</v>
      </c>
      <c r="V32" s="125">
        <v>2.4209025222350355E-3</v>
      </c>
      <c r="W32" s="125">
        <v>0.12881449192390781</v>
      </c>
      <c r="X32" s="125">
        <v>0.12876366306006259</v>
      </c>
      <c r="Y32" s="125">
        <v>0.24003088489568758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25">
      <c r="A33" s="167" t="s">
        <v>30</v>
      </c>
      <c r="B33" s="23" t="s">
        <v>1355</v>
      </c>
      <c r="C33" s="124">
        <v>235976214695</v>
      </c>
      <c r="D33" s="124">
        <v>199037509119</v>
      </c>
      <c r="E33" s="124">
        <v>194631747538</v>
      </c>
      <c r="F33" s="124">
        <v>224137272227</v>
      </c>
      <c r="G33" s="124">
        <v>255871187798</v>
      </c>
      <c r="H33" s="124">
        <v>423008948441</v>
      </c>
      <c r="I33" s="124">
        <v>283466077563</v>
      </c>
      <c r="J33" s="124">
        <v>125028484291</v>
      </c>
      <c r="K33" s="124">
        <v>242562516096</v>
      </c>
      <c r="L33" s="124">
        <v>425229453004</v>
      </c>
      <c r="M33" s="231">
        <v>695551891166</v>
      </c>
      <c r="N33" s="23"/>
      <c r="O33" s="125"/>
      <c r="P33" s="125">
        <v>-0.15653571536327671</v>
      </c>
      <c r="Q33" s="125">
        <v>-2.2135333186700468E-2</v>
      </c>
      <c r="R33" s="125">
        <v>0.15159666941406535</v>
      </c>
      <c r="S33" s="125">
        <v>0.14158250100795722</v>
      </c>
      <c r="T33" s="125">
        <v>0.65321055520697602</v>
      </c>
      <c r="U33" s="125">
        <v>-0.32988160508728104</v>
      </c>
      <c r="V33" s="125">
        <v>-0.55892964207255957</v>
      </c>
      <c r="W33" s="125">
        <v>0.94005803934600296</v>
      </c>
      <c r="X33" s="125">
        <v>0.75307157860988361</v>
      </c>
      <c r="Y33" s="125">
        <v>0.63570958279660172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25">
      <c r="A34" s="169"/>
      <c r="B34" s="23" t="s">
        <v>114</v>
      </c>
      <c r="C34" s="130">
        <v>42508718912</v>
      </c>
      <c r="D34" s="130">
        <v>22821749953</v>
      </c>
      <c r="E34" s="130">
        <v>49284053152</v>
      </c>
      <c r="F34" s="130">
        <v>58699532799</v>
      </c>
      <c r="G34" s="130">
        <v>57886121790</v>
      </c>
      <c r="H34" s="130">
        <v>60877722112</v>
      </c>
      <c r="I34" s="130">
        <v>45746629580</v>
      </c>
      <c r="J34" s="130">
        <v>61610445588</v>
      </c>
      <c r="K34" s="130">
        <v>116325471918</v>
      </c>
      <c r="L34" s="130">
        <v>160437136210</v>
      </c>
      <c r="M34" s="10">
        <v>135831795364</v>
      </c>
      <c r="N34" s="225"/>
      <c r="O34" s="131"/>
      <c r="P34" s="234">
        <v>-0.4631277879663992</v>
      </c>
      <c r="Q34" s="234">
        <v>1.159521213469497</v>
      </c>
      <c r="R34" s="234">
        <v>0.19104515649232701</v>
      </c>
      <c r="S34" s="234">
        <v>-1.3857197327026394E-2</v>
      </c>
      <c r="T34" s="234">
        <v>5.1680786853418148E-2</v>
      </c>
      <c r="U34" s="234">
        <v>-0.24854892737547774</v>
      </c>
      <c r="V34" s="234">
        <v>0.34677562377044513</v>
      </c>
      <c r="W34" s="234">
        <v>0.88808035403426722</v>
      </c>
      <c r="X34" s="234">
        <v>0.37920898634389499</v>
      </c>
      <c r="Y34" s="234">
        <v>-0.15336437328196562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25">
      <c r="A35" s="168"/>
      <c r="B35" s="156" t="s">
        <v>82</v>
      </c>
      <c r="C35" s="128">
        <v>1087710449029</v>
      </c>
      <c r="D35" s="128">
        <v>1169809226676</v>
      </c>
      <c r="E35" s="128">
        <v>1318981237698</v>
      </c>
      <c r="F35" s="128">
        <v>1480773853833</v>
      </c>
      <c r="G35" s="128">
        <v>1632579258560</v>
      </c>
      <c r="H35" s="128">
        <v>1903242349433</v>
      </c>
      <c r="I35" s="128">
        <v>1955313991279</v>
      </c>
      <c r="J35" s="128">
        <v>1957265830396</v>
      </c>
      <c r="K35" s="128">
        <v>2438292397299</v>
      </c>
      <c r="L35" s="128">
        <v>2853175943016</v>
      </c>
      <c r="M35" s="128">
        <v>3386093677300</v>
      </c>
      <c r="N35" s="225"/>
      <c r="O35" s="129"/>
      <c r="P35" s="235">
        <v>7.5478522542731463E-2</v>
      </c>
      <c r="Q35" s="235">
        <v>0.12751823769237203</v>
      </c>
      <c r="R35" s="235">
        <v>0.12266483518550619</v>
      </c>
      <c r="S35" s="235">
        <v>0.10251761559271855</v>
      </c>
      <c r="T35" s="235">
        <v>0.16578863749116568</v>
      </c>
      <c r="U35" s="235">
        <v>2.7359438413879777E-2</v>
      </c>
      <c r="V35" s="235">
        <v>9.9822285612716222E-4</v>
      </c>
      <c r="W35" s="235">
        <v>0.24576455555129018</v>
      </c>
      <c r="X35" s="235">
        <v>0.17015331966608449</v>
      </c>
      <c r="Y35" s="235">
        <v>0.18678053682194928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75" x14ac:dyDescent="0.25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25">
      <c r="A37" s="170" t="s">
        <v>104</v>
      </c>
      <c r="B37" s="23" t="s">
        <v>1314</v>
      </c>
      <c r="C37" s="132">
        <v>947094607151</v>
      </c>
      <c r="D37" s="132">
        <v>1045984179186</v>
      </c>
      <c r="E37" s="132">
        <v>1186202040711</v>
      </c>
      <c r="F37" s="132">
        <v>1393463453057</v>
      </c>
      <c r="G37" s="132">
        <v>1547293315368</v>
      </c>
      <c r="H37" s="132">
        <v>1686616305645</v>
      </c>
      <c r="I37" s="132">
        <v>1791110789648</v>
      </c>
      <c r="J37" s="132">
        <v>2006891990894</v>
      </c>
      <c r="K37" s="132">
        <v>2465690263642</v>
      </c>
      <c r="L37" s="132">
        <v>2976793563343</v>
      </c>
      <c r="M37" s="232">
        <v>3586791678918</v>
      </c>
      <c r="N37" s="23"/>
      <c r="O37" s="131"/>
      <c r="P37" s="131">
        <v>0.10441361537520977</v>
      </c>
      <c r="Q37" s="131">
        <v>0.13405352042142704</v>
      </c>
      <c r="R37" s="131">
        <v>0.17472690590025386</v>
      </c>
      <c r="S37" s="131">
        <v>0.11039389800538069</v>
      </c>
      <c r="T37" s="131">
        <v>9.0043037666626358E-2</v>
      </c>
      <c r="U37" s="131">
        <v>6.1955101259998147E-2</v>
      </c>
      <c r="V37" s="131">
        <v>0.12047339700767856</v>
      </c>
      <c r="W37" s="131">
        <v>0.22861134272782735</v>
      </c>
      <c r="X37" s="131">
        <v>0.20728609235211248</v>
      </c>
      <c r="Y37" s="131">
        <v>0.20491784283823833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25">
      <c r="A38" s="170" t="s">
        <v>105</v>
      </c>
      <c r="B38" s="23" t="s">
        <v>1315</v>
      </c>
      <c r="C38" s="132">
        <v>0</v>
      </c>
      <c r="D38" s="132">
        <v>13328095</v>
      </c>
      <c r="E38" s="132">
        <v>0</v>
      </c>
      <c r="F38" s="132">
        <v>0</v>
      </c>
      <c r="G38" s="132">
        <v>0</v>
      </c>
      <c r="H38" s="132">
        <v>0</v>
      </c>
      <c r="I38" s="132">
        <v>0</v>
      </c>
      <c r="J38" s="132">
        <v>693954013</v>
      </c>
      <c r="K38" s="132">
        <v>1689455928</v>
      </c>
      <c r="L38" s="132">
        <v>1048394429</v>
      </c>
      <c r="M38" s="232">
        <v>932639014</v>
      </c>
      <c r="N38" s="23"/>
      <c r="O38" s="131"/>
      <c r="P38" s="131" t="e">
        <v>#N/A</v>
      </c>
      <c r="Q38" s="131">
        <v>-1</v>
      </c>
      <c r="R38" s="131"/>
      <c r="S38" s="131"/>
      <c r="T38" s="131"/>
      <c r="U38" s="131"/>
      <c r="V38" s="131" t="e">
        <v>#N/A</v>
      </c>
      <c r="W38" s="131">
        <v>1.4345358573493834</v>
      </c>
      <c r="X38" s="131">
        <v>-0.37944848893388827</v>
      </c>
      <c r="Y38" s="131">
        <v>-0.11041208518287537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25">
      <c r="A39" s="170" t="s">
        <v>106</v>
      </c>
      <c r="B39" s="23" t="s">
        <v>1316</v>
      </c>
      <c r="C39" s="132">
        <v>11952098578</v>
      </c>
      <c r="D39" s="132">
        <v>13570926562</v>
      </c>
      <c r="E39" s="132">
        <v>21496038215</v>
      </c>
      <c r="F39" s="132">
        <v>39815249044</v>
      </c>
      <c r="G39" s="132">
        <v>52757281317</v>
      </c>
      <c r="H39" s="132">
        <v>100899747975</v>
      </c>
      <c r="I39" s="132">
        <v>95603922464</v>
      </c>
      <c r="J39" s="132">
        <v>105287346191</v>
      </c>
      <c r="K39" s="132">
        <v>194096733295</v>
      </c>
      <c r="L39" s="132">
        <v>226624737732</v>
      </c>
      <c r="M39" s="132">
        <v>201597494712</v>
      </c>
      <c r="N39" s="23"/>
      <c r="O39" s="131"/>
      <c r="P39" s="131">
        <v>0.13544299132369497</v>
      </c>
      <c r="Q39" s="131">
        <v>0.5839771968990779</v>
      </c>
      <c r="R39" s="131">
        <v>0.85221335418992705</v>
      </c>
      <c r="S39" s="131">
        <v>0.32505214920790038</v>
      </c>
      <c r="T39" s="131">
        <v>0.9125274361415403</v>
      </c>
      <c r="U39" s="131">
        <v>-5.2486013268458809E-2</v>
      </c>
      <c r="V39" s="131">
        <v>0.10128688737270508</v>
      </c>
      <c r="W39" s="131">
        <v>0.84349535169109857</v>
      </c>
      <c r="X39" s="131">
        <v>0.16758656307503106</v>
      </c>
      <c r="Y39" s="131">
        <v>-0.11043473572420193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25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6990042810</v>
      </c>
      <c r="I40" s="132">
        <v>0</v>
      </c>
      <c r="J40" s="132">
        <v>39875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 t="e">
        <v>#N/A</v>
      </c>
      <c r="U40" s="131">
        <v>-1</v>
      </c>
      <c r="V40" s="131" t="e">
        <v>#N/A</v>
      </c>
      <c r="W40" s="131">
        <v>-1</v>
      </c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25">
      <c r="A41" s="170" t="s">
        <v>108</v>
      </c>
      <c r="B41" s="23" t="s">
        <v>1318</v>
      </c>
      <c r="C41" s="132">
        <v>556798908</v>
      </c>
      <c r="D41" s="132">
        <v>968816896</v>
      </c>
      <c r="E41" s="132">
        <v>3135530535</v>
      </c>
      <c r="F41" s="132">
        <v>3406007894</v>
      </c>
      <c r="G41" s="132">
        <v>4443959954</v>
      </c>
      <c r="H41" s="132">
        <v>498218708</v>
      </c>
      <c r="I41" s="132">
        <v>2148032112</v>
      </c>
      <c r="J41" s="132">
        <v>2251906663</v>
      </c>
      <c r="K41" s="132">
        <v>1850510302</v>
      </c>
      <c r="L41" s="132">
        <v>1272994444</v>
      </c>
      <c r="M41" s="132">
        <v>859880576</v>
      </c>
      <c r="N41" s="23"/>
      <c r="O41" s="131"/>
      <c r="P41" s="131">
        <v>0.73997628601671028</v>
      </c>
      <c r="Q41" s="131">
        <v>2.2364531914604431</v>
      </c>
      <c r="R41" s="131">
        <v>8.6262071436022492E-2</v>
      </c>
      <c r="S41" s="131">
        <v>0.30474153093668677</v>
      </c>
      <c r="T41" s="131">
        <v>-0.88788856939371064</v>
      </c>
      <c r="U41" s="131">
        <v>3.3114240342817478</v>
      </c>
      <c r="V41" s="131">
        <v>4.8358006577138068E-2</v>
      </c>
      <c r="W41" s="131">
        <v>-0.17824733484524535</v>
      </c>
      <c r="X41" s="131">
        <v>-0.31208464896187327</v>
      </c>
      <c r="Y41" s="131">
        <v>-0.32452134410101163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25">
      <c r="A42" s="170" t="s">
        <v>109</v>
      </c>
      <c r="B42" s="23" t="s">
        <v>177</v>
      </c>
      <c r="C42" s="132">
        <v>69992996250</v>
      </c>
      <c r="D42" s="132">
        <v>58695698976</v>
      </c>
      <c r="E42" s="132">
        <v>72283087229</v>
      </c>
      <c r="F42" s="132">
        <v>78462518196</v>
      </c>
      <c r="G42" s="132">
        <v>100030460386</v>
      </c>
      <c r="H42" s="132">
        <v>111597373039</v>
      </c>
      <c r="I42" s="132">
        <v>111374039944</v>
      </c>
      <c r="J42" s="132">
        <v>113999372158</v>
      </c>
      <c r="K42" s="132">
        <v>116509034085</v>
      </c>
      <c r="L42" s="132">
        <v>120290158064</v>
      </c>
      <c r="M42" s="132">
        <v>139925127297</v>
      </c>
      <c r="N42" s="23"/>
      <c r="O42" s="131"/>
      <c r="P42" s="131">
        <v>-0.16140611031493024</v>
      </c>
      <c r="Q42" s="131">
        <v>0.23148865232111349</v>
      </c>
      <c r="R42" s="131">
        <v>8.5489306058870396E-2</v>
      </c>
      <c r="S42" s="131">
        <v>0.27488210531457979</v>
      </c>
      <c r="T42" s="131">
        <v>0.11563390399649576</v>
      </c>
      <c r="U42" s="131">
        <v>-2.0012397148627681E-3</v>
      </c>
      <c r="V42" s="131">
        <v>2.3572209603961891E-2</v>
      </c>
      <c r="W42" s="131">
        <v>2.2014699550464867E-2</v>
      </c>
      <c r="X42" s="131">
        <v>3.2453483188620735E-2</v>
      </c>
      <c r="Y42" s="131">
        <v>0.16323005596645146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25">
      <c r="A43" s="171"/>
      <c r="B43" s="156" t="s">
        <v>110</v>
      </c>
      <c r="C43" s="133">
        <v>1029596500887</v>
      </c>
      <c r="D43" s="133">
        <v>1119232949715</v>
      </c>
      <c r="E43" s="133">
        <v>1283116696690</v>
      </c>
      <c r="F43" s="133">
        <v>1515147228191</v>
      </c>
      <c r="G43" s="133">
        <v>1704525017025</v>
      </c>
      <c r="H43" s="133">
        <v>1906601688177</v>
      </c>
      <c r="I43" s="133">
        <v>2000236784168</v>
      </c>
      <c r="J43" s="133">
        <v>2229124609794</v>
      </c>
      <c r="K43" s="133">
        <v>2779835997252</v>
      </c>
      <c r="L43" s="133">
        <v>3326029848012</v>
      </c>
      <c r="M43" s="133">
        <v>3930106820517</v>
      </c>
      <c r="N43" s="23"/>
      <c r="O43" s="127"/>
      <c r="P43" s="127">
        <v>8.7059783857829753E-2</v>
      </c>
      <c r="Q43" s="127">
        <v>0.14642505567471997</v>
      </c>
      <c r="R43" s="127">
        <v>0.18083353766618337</v>
      </c>
      <c r="S43" s="127">
        <v>0.12498969427552353</v>
      </c>
      <c r="T43" s="127">
        <v>0.1185530685285543</v>
      </c>
      <c r="U43" s="127">
        <v>4.9110989763430535E-2</v>
      </c>
      <c r="V43" s="127">
        <v>0.11443036516359539</v>
      </c>
      <c r="W43" s="127">
        <v>0.24705276010069843</v>
      </c>
      <c r="X43" s="127">
        <v>0.19648419953549001</v>
      </c>
      <c r="Y43" s="236">
        <v>0.18162103171324895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75" x14ac:dyDescent="0.25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25">
      <c r="A45" s="170" t="s">
        <v>1303</v>
      </c>
      <c r="B45" s="23" t="s">
        <v>251</v>
      </c>
      <c r="C45" s="132">
        <v>911247907611</v>
      </c>
      <c r="D45" s="132">
        <v>990908136402</v>
      </c>
      <c r="E45" s="132">
        <v>1110868008845</v>
      </c>
      <c r="F45" s="132">
        <v>1199829925214</v>
      </c>
      <c r="G45" s="132">
        <v>1281972051128</v>
      </c>
      <c r="H45" s="132">
        <v>1278789764469</v>
      </c>
      <c r="I45" s="132">
        <v>1413628875857</v>
      </c>
      <c r="J45" s="132">
        <v>1570244513036</v>
      </c>
      <c r="K45" s="132">
        <v>1777967768624</v>
      </c>
      <c r="L45" s="132">
        <v>1904312137861</v>
      </c>
      <c r="M45" s="132">
        <v>2123111316149</v>
      </c>
      <c r="N45" s="23"/>
      <c r="O45" s="131"/>
      <c r="P45" s="131">
        <v>8.7418833147001163E-2</v>
      </c>
      <c r="Q45" s="131">
        <v>0.12106053834473074</v>
      </c>
      <c r="R45" s="131">
        <v>8.0083246308889633E-2</v>
      </c>
      <c r="S45" s="131">
        <v>6.8461474570530756E-2</v>
      </c>
      <c r="T45" s="131">
        <v>-2.4823370027450276E-3</v>
      </c>
      <c r="U45" s="131">
        <v>0.10544275152529869</v>
      </c>
      <c r="V45" s="131">
        <v>0.11078978355196178</v>
      </c>
      <c r="W45" s="131">
        <v>0.13228720359377411</v>
      </c>
      <c r="X45" s="131">
        <v>7.106111340521104E-2</v>
      </c>
      <c r="Y45" s="131">
        <v>0.11489669888559551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25">
      <c r="A46" s="170" t="s">
        <v>1304</v>
      </c>
      <c r="B46" s="23" t="s">
        <v>252</v>
      </c>
      <c r="C46" s="132">
        <v>12590896143</v>
      </c>
      <c r="D46" s="132">
        <v>13296085586</v>
      </c>
      <c r="E46" s="132">
        <v>13998574126</v>
      </c>
      <c r="F46" s="132">
        <v>15094037925</v>
      </c>
      <c r="G46" s="132">
        <v>15988950342</v>
      </c>
      <c r="H46" s="132">
        <v>13472567169</v>
      </c>
      <c r="I46" s="132">
        <v>12513707566</v>
      </c>
      <c r="J46" s="132">
        <v>15424736756</v>
      </c>
      <c r="K46" s="132">
        <v>17046275726</v>
      </c>
      <c r="L46" s="132">
        <v>17475520288</v>
      </c>
      <c r="M46" s="132">
        <v>13355839985</v>
      </c>
      <c r="N46" s="23"/>
      <c r="O46" s="131"/>
      <c r="P46" s="131">
        <v>5.6007883393753177E-2</v>
      </c>
      <c r="Q46" s="131">
        <v>5.2834237223899905E-2</v>
      </c>
      <c r="R46" s="131">
        <v>7.8255384379853465E-2</v>
      </c>
      <c r="S46" s="131">
        <v>5.9289132665936384E-2</v>
      </c>
      <c r="T46" s="131">
        <v>-0.1573826373323538</v>
      </c>
      <c r="U46" s="131">
        <v>-7.1171261643906192E-2</v>
      </c>
      <c r="V46" s="131">
        <v>0.23262723494588644</v>
      </c>
      <c r="W46" s="131">
        <v>0.10512587641855498</v>
      </c>
      <c r="X46" s="131">
        <v>2.5181134512877179E-2</v>
      </c>
      <c r="Y46" s="131">
        <v>-0.23574006582389884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25">
      <c r="A47" s="170" t="s">
        <v>1305</v>
      </c>
      <c r="B47" s="23" t="s">
        <v>253</v>
      </c>
      <c r="C47" s="132">
        <v>7399673051</v>
      </c>
      <c r="D47" s="132">
        <v>8639102808</v>
      </c>
      <c r="E47" s="132">
        <v>5515071609</v>
      </c>
      <c r="F47" s="132">
        <v>5367146056</v>
      </c>
      <c r="G47" s="132">
        <v>4178243618</v>
      </c>
      <c r="H47" s="132">
        <v>4311109723</v>
      </c>
      <c r="I47" s="132">
        <v>6077944667</v>
      </c>
      <c r="J47" s="132">
        <v>32558125036</v>
      </c>
      <c r="K47" s="132">
        <v>27275801014</v>
      </c>
      <c r="L47" s="132">
        <v>16680759575</v>
      </c>
      <c r="M47" s="132">
        <v>16277600177</v>
      </c>
      <c r="N47" s="23"/>
      <c r="O47" s="131"/>
      <c r="P47" s="131">
        <v>0.16749790814507715</v>
      </c>
      <c r="Q47" s="131">
        <v>-0.36161523579822175</v>
      </c>
      <c r="R47" s="131">
        <v>-2.6822054814048424E-2</v>
      </c>
      <c r="S47" s="131">
        <v>-0.22151482847591064</v>
      </c>
      <c r="T47" s="131">
        <v>3.1799511265357738E-2</v>
      </c>
      <c r="U47" s="131">
        <v>0.40983297979493338</v>
      </c>
      <c r="V47" s="131">
        <v>4.356765620584417</v>
      </c>
      <c r="W47" s="131">
        <v>-0.16224288149760635</v>
      </c>
      <c r="X47" s="131">
        <v>-0.38844107396009475</v>
      </c>
      <c r="Y47" s="131">
        <v>-2.416912708245178E-2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25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25">
      <c r="A49" s="172"/>
      <c r="B49" s="157" t="s">
        <v>1367</v>
      </c>
      <c r="C49" s="134">
        <v>931238476805</v>
      </c>
      <c r="D49" s="134">
        <v>1012843324796</v>
      </c>
      <c r="E49" s="134">
        <v>1130381654580</v>
      </c>
      <c r="F49" s="134">
        <v>1220291109195</v>
      </c>
      <c r="G49" s="134">
        <v>1302139245088</v>
      </c>
      <c r="H49" s="134">
        <v>1296573441361</v>
      </c>
      <c r="I49" s="134">
        <v>1432220528090</v>
      </c>
      <c r="J49" s="134">
        <v>1618227374828</v>
      </c>
      <c r="K49" s="134">
        <v>1822289845364</v>
      </c>
      <c r="L49" s="134">
        <v>1938468417724</v>
      </c>
      <c r="M49" s="134">
        <v>2152744756311</v>
      </c>
      <c r="O49" s="135"/>
      <c r="P49" s="135">
        <v>8.7630451300701573E-2</v>
      </c>
      <c r="Q49" s="135">
        <v>0.11604788905300212</v>
      </c>
      <c r="R49" s="135">
        <v>7.9539024939684122E-2</v>
      </c>
      <c r="S49" s="135">
        <v>6.7072631502653079E-2</v>
      </c>
      <c r="T49" s="135">
        <v>-4.2743537206144655E-3</v>
      </c>
      <c r="U49" s="135">
        <v>0.10461967089701663</v>
      </c>
      <c r="V49" s="135">
        <v>0.12987304894034546</v>
      </c>
      <c r="W49" s="135">
        <v>0.1261024709569567</v>
      </c>
      <c r="X49" s="135">
        <v>6.3754167678409912E-2</v>
      </c>
      <c r="Y49" s="237">
        <v>0.11053898873348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25">
      <c r="A50" s="170" t="s">
        <v>1307</v>
      </c>
      <c r="B50" s="158" t="s">
        <v>1363</v>
      </c>
      <c r="C50" s="132">
        <v>2249512214</v>
      </c>
      <c r="D50" s="132">
        <v>3326383708</v>
      </c>
      <c r="E50" s="132">
        <v>5440207593</v>
      </c>
      <c r="F50" s="132">
        <v>15871558579</v>
      </c>
      <c r="G50" s="132">
        <v>15217279898</v>
      </c>
      <c r="H50" s="132">
        <v>16245981073</v>
      </c>
      <c r="I50" s="132">
        <v>16617336890</v>
      </c>
      <c r="J50" s="132">
        <v>59543160726</v>
      </c>
      <c r="K50" s="132">
        <v>100080753111</v>
      </c>
      <c r="L50" s="132">
        <v>147398246948</v>
      </c>
      <c r="M50" s="132">
        <v>185439547843</v>
      </c>
      <c r="O50" s="131"/>
      <c r="P50" s="131">
        <v>0.47871333496124779</v>
      </c>
      <c r="Q50" s="131">
        <v>0.6354720533040803</v>
      </c>
      <c r="R50" s="131">
        <v>1.9174545837960637</v>
      </c>
      <c r="S50" s="131">
        <v>-4.1223341598328633E-2</v>
      </c>
      <c r="T50" s="131">
        <v>6.7600857833679084E-2</v>
      </c>
      <c r="U50" s="131">
        <v>2.2858318948627554E-2</v>
      </c>
      <c r="V50" s="131">
        <v>2.5831951365102284</v>
      </c>
      <c r="W50" s="131">
        <v>0.68081022053132179</v>
      </c>
      <c r="X50" s="131">
        <v>0.47279314319827281</v>
      </c>
      <c r="Y50" s="131">
        <v>0.25808516507269208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25">
      <c r="A51" s="170" t="s">
        <v>1308</v>
      </c>
      <c r="B51" s="158" t="s">
        <v>1364</v>
      </c>
      <c r="C51" s="132">
        <v>33631181</v>
      </c>
      <c r="D51" s="132">
        <v>33631181</v>
      </c>
      <c r="E51" s="132">
        <v>0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</v>
      </c>
      <c r="Q51" s="131">
        <v>-1</v>
      </c>
      <c r="R51" s="131"/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25">
      <c r="A52" s="172"/>
      <c r="B52" s="157" t="s">
        <v>1365</v>
      </c>
      <c r="C52" s="134">
        <v>2283143395</v>
      </c>
      <c r="D52" s="134">
        <v>3360014889</v>
      </c>
      <c r="E52" s="134">
        <v>5440207593</v>
      </c>
      <c r="F52" s="134">
        <v>15871558579</v>
      </c>
      <c r="G52" s="134">
        <v>15217279898</v>
      </c>
      <c r="H52" s="134">
        <v>16245981073</v>
      </c>
      <c r="I52" s="134">
        <v>16617336890</v>
      </c>
      <c r="J52" s="134">
        <v>59543160726</v>
      </c>
      <c r="K52" s="134">
        <v>100080753111</v>
      </c>
      <c r="L52" s="134">
        <v>147398246948</v>
      </c>
      <c r="M52" s="134">
        <v>185439547843</v>
      </c>
      <c r="N52" s="227"/>
      <c r="O52" s="135"/>
      <c r="P52" s="135">
        <v>0.47166178714762674</v>
      </c>
      <c r="Q52" s="135">
        <v>0.61910222803182346</v>
      </c>
      <c r="R52" s="135">
        <v>1.9174545837960637</v>
      </c>
      <c r="S52" s="135">
        <v>-4.1223341598328633E-2</v>
      </c>
      <c r="T52" s="135">
        <v>6.7600857833679084E-2</v>
      </c>
      <c r="U52" s="135">
        <v>2.2858318948627554E-2</v>
      </c>
      <c r="V52" s="135">
        <v>2.5831951365102284</v>
      </c>
      <c r="W52" s="135">
        <v>0.68081022053132179</v>
      </c>
      <c r="X52" s="135">
        <v>0.47279314319827281</v>
      </c>
      <c r="Y52" s="237">
        <v>0.25808516507269208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25">
      <c r="A53" s="173"/>
      <c r="B53" s="159" t="s">
        <v>1368</v>
      </c>
      <c r="C53" s="136">
        <v>933521620200</v>
      </c>
      <c r="D53" s="136">
        <v>1016203339685</v>
      </c>
      <c r="E53" s="136">
        <v>1135821862173</v>
      </c>
      <c r="F53" s="136">
        <v>1236162667774</v>
      </c>
      <c r="G53" s="136">
        <v>1317356524986</v>
      </c>
      <c r="H53" s="136">
        <v>1312819422434</v>
      </c>
      <c r="I53" s="136">
        <v>1448837864980</v>
      </c>
      <c r="J53" s="136">
        <v>1677770535554</v>
      </c>
      <c r="K53" s="136">
        <v>1922370598475</v>
      </c>
      <c r="L53" s="136">
        <v>2085866664672</v>
      </c>
      <c r="M53" s="136">
        <v>2338184304154</v>
      </c>
      <c r="O53" s="137"/>
      <c r="P53" s="137">
        <v>8.8569688902637278E-2</v>
      </c>
      <c r="Q53" s="137">
        <v>0.11771120780323252</v>
      </c>
      <c r="R53" s="137">
        <v>8.8342026987429767E-2</v>
      </c>
      <c r="S53" s="137">
        <v>6.5682178671686131E-2</v>
      </c>
      <c r="T53" s="137">
        <v>-3.4440961622353994E-3</v>
      </c>
      <c r="U53" s="137">
        <v>0.1036078840864636</v>
      </c>
      <c r="V53" s="137">
        <v>0.15801124204961359</v>
      </c>
      <c r="W53" s="137">
        <v>0.14578874627824656</v>
      </c>
      <c r="X53" s="137">
        <v>8.5049192037529142E-2</v>
      </c>
      <c r="Y53" s="238">
        <v>0.12096537317339817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25">
      <c r="A54" s="170" t="s">
        <v>1326</v>
      </c>
      <c r="B54" s="23" t="s">
        <v>1327</v>
      </c>
      <c r="C54" s="132">
        <v>5404116681</v>
      </c>
      <c r="D54" s="132">
        <v>6272236581</v>
      </c>
      <c r="E54" s="132">
        <v>6838664380</v>
      </c>
      <c r="F54" s="132">
        <v>7226723560</v>
      </c>
      <c r="G54" s="132">
        <v>7689629709</v>
      </c>
      <c r="H54" s="132">
        <v>7907867480</v>
      </c>
      <c r="I54" s="132">
        <v>10176385434</v>
      </c>
      <c r="J54" s="132">
        <v>13339254000</v>
      </c>
      <c r="K54" s="132">
        <v>13016018812</v>
      </c>
      <c r="L54" s="132">
        <v>21404542266</v>
      </c>
      <c r="M54" s="132">
        <v>29299115745</v>
      </c>
      <c r="O54" s="131"/>
      <c r="P54" s="131">
        <v>0.1606404804419137</v>
      </c>
      <c r="Q54" s="131">
        <v>9.0307148285164507E-2</v>
      </c>
      <c r="R54" s="131">
        <v>5.6744878595723636E-2</v>
      </c>
      <c r="S54" s="131">
        <v>6.4054774637041678E-2</v>
      </c>
      <c r="T54" s="131">
        <v>2.8380790656872934E-2</v>
      </c>
      <c r="U54" s="131">
        <v>0.28686848379001928</v>
      </c>
      <c r="V54" s="131">
        <v>0.31080471416035804</v>
      </c>
      <c r="W54" s="131">
        <v>-2.4231878934159234E-2</v>
      </c>
      <c r="X54" s="131">
        <v>0.64447689997699431</v>
      </c>
      <c r="Y54" s="131">
        <v>0.36882701722335454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25">
      <c r="A55" s="170" t="s">
        <v>1328</v>
      </c>
      <c r="B55" s="23" t="s">
        <v>1329</v>
      </c>
      <c r="C55" s="132">
        <v>161590725726</v>
      </c>
      <c r="D55" s="132">
        <v>154508124716</v>
      </c>
      <c r="E55" s="132">
        <v>162241453607</v>
      </c>
      <c r="F55" s="132">
        <v>176346507203</v>
      </c>
      <c r="G55" s="132">
        <v>185001193836</v>
      </c>
      <c r="H55" s="132">
        <v>186581874699</v>
      </c>
      <c r="I55" s="132">
        <v>240215824956</v>
      </c>
      <c r="J55" s="132">
        <v>238651152310</v>
      </c>
      <c r="K55" s="132">
        <v>260205223865</v>
      </c>
      <c r="L55" s="132">
        <v>282099966032</v>
      </c>
      <c r="M55" s="132">
        <v>312719791155</v>
      </c>
      <c r="O55" s="131"/>
      <c r="P55" s="131">
        <v>-4.3830491992526532E-2</v>
      </c>
      <c r="Q55" s="131">
        <v>5.0051276625190821E-2</v>
      </c>
      <c r="R55" s="131">
        <v>8.6938653977835401E-2</v>
      </c>
      <c r="S55" s="131">
        <v>4.9077732075732072E-2</v>
      </c>
      <c r="T55" s="131">
        <v>8.5441657441478469E-3</v>
      </c>
      <c r="U55" s="131">
        <v>0.28745530799025376</v>
      </c>
      <c r="V55" s="131">
        <v>-6.5136118583636327E-3</v>
      </c>
      <c r="W55" s="131">
        <v>9.0316226619354234E-2</v>
      </c>
      <c r="X55" s="131">
        <v>8.4144129936297718E-2</v>
      </c>
      <c r="Y55" s="131">
        <v>0.10854246299174197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25">
      <c r="A56" s="170" t="s">
        <v>1330</v>
      </c>
      <c r="B56" s="23" t="s">
        <v>6</v>
      </c>
      <c r="C56" s="132">
        <v>35392128463</v>
      </c>
      <c r="D56" s="132">
        <v>32553916372</v>
      </c>
      <c r="E56" s="132">
        <v>36278734273</v>
      </c>
      <c r="F56" s="132">
        <v>43393256932</v>
      </c>
      <c r="G56" s="132">
        <v>50234076490</v>
      </c>
      <c r="H56" s="132">
        <v>46941622389</v>
      </c>
      <c r="I56" s="132">
        <v>41701673497</v>
      </c>
      <c r="J56" s="132">
        <v>42902654269</v>
      </c>
      <c r="K56" s="132">
        <v>43553899689</v>
      </c>
      <c r="L56" s="132">
        <v>42666178463</v>
      </c>
      <c r="M56" s="132">
        <v>55033528770</v>
      </c>
      <c r="O56" s="131"/>
      <c r="P56" s="131">
        <v>-8.0193314566179619E-2</v>
      </c>
      <c r="Q56" s="131">
        <v>0.1144199628221616</v>
      </c>
      <c r="R56" s="131">
        <v>0.1961072457893025</v>
      </c>
      <c r="S56" s="131">
        <v>0.1576470641215062</v>
      </c>
      <c r="T56" s="131">
        <v>-6.5542244051314924E-2</v>
      </c>
      <c r="U56" s="131">
        <v>-0.1116269235131484</v>
      </c>
      <c r="V56" s="131">
        <v>2.8799342359399516E-2</v>
      </c>
      <c r="W56" s="131">
        <v>1.5179606742200313E-2</v>
      </c>
      <c r="X56" s="131">
        <v>-2.0382129553009998E-2</v>
      </c>
      <c r="Y56" s="131">
        <v>0.28986308951304207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25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1062260712</v>
      </c>
      <c r="I57" s="132">
        <v>706201523</v>
      </c>
      <c r="J57" s="132">
        <v>1202467397</v>
      </c>
      <c r="K57" s="132">
        <v>2064231707</v>
      </c>
      <c r="L57" s="132">
        <v>0</v>
      </c>
      <c r="M57" s="132">
        <v>0</v>
      </c>
      <c r="O57" s="131"/>
      <c r="P57" s="131"/>
      <c r="Q57" s="131"/>
      <c r="R57" s="131"/>
      <c r="S57" s="131"/>
      <c r="T57" s="131" t="e">
        <v>#N/A</v>
      </c>
      <c r="U57" s="131">
        <v>-0.33519001971711815</v>
      </c>
      <c r="V57" s="131">
        <v>0.70272557880054309</v>
      </c>
      <c r="W57" s="131">
        <v>0.71666334750529614</v>
      </c>
      <c r="X57" s="131">
        <v>-1</v>
      </c>
      <c r="Y57" s="131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25">
      <c r="A58" s="173"/>
      <c r="B58" s="159" t="s">
        <v>1366</v>
      </c>
      <c r="C58" s="136">
        <v>202386970870</v>
      </c>
      <c r="D58" s="136">
        <v>193334277669</v>
      </c>
      <c r="E58" s="136">
        <v>205358852260</v>
      </c>
      <c r="F58" s="136">
        <v>226966487695</v>
      </c>
      <c r="G58" s="136">
        <v>242924900035</v>
      </c>
      <c r="H58" s="136">
        <v>242493625280</v>
      </c>
      <c r="I58" s="136">
        <v>292800085410</v>
      </c>
      <c r="J58" s="136">
        <v>296095527976</v>
      </c>
      <c r="K58" s="136">
        <v>318839374073</v>
      </c>
      <c r="L58" s="136">
        <v>346170686761</v>
      </c>
      <c r="M58" s="136">
        <v>397052435670</v>
      </c>
      <c r="O58" s="137"/>
      <c r="P58" s="137">
        <v>-4.4729624452034766E-2</v>
      </c>
      <c r="Q58" s="137">
        <v>6.2195771675764622E-2</v>
      </c>
      <c r="R58" s="137">
        <v>0.10521891409698325</v>
      </c>
      <c r="S58" s="137">
        <v>7.031175616307328E-2</v>
      </c>
      <c r="T58" s="137">
        <v>-1.775341905822958E-3</v>
      </c>
      <c r="U58" s="137">
        <v>0.20745477359214148</v>
      </c>
      <c r="V58" s="137">
        <v>1.1254923513377646E-2</v>
      </c>
      <c r="W58" s="137">
        <v>7.6812528215027598E-2</v>
      </c>
      <c r="X58" s="137">
        <v>8.572125938793973E-2</v>
      </c>
      <c r="Y58" s="238">
        <v>0.14698456817670791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25">
      <c r="A59" s="171"/>
      <c r="B59" s="156" t="s">
        <v>1369</v>
      </c>
      <c r="C59" s="133">
        <v>1135908591070</v>
      </c>
      <c r="D59" s="133">
        <v>1209537617354</v>
      </c>
      <c r="E59" s="133">
        <v>1341180714433</v>
      </c>
      <c r="F59" s="133">
        <v>1463129155469</v>
      </c>
      <c r="G59" s="133">
        <v>1560281425021</v>
      </c>
      <c r="H59" s="133">
        <v>1555313047714</v>
      </c>
      <c r="I59" s="133">
        <v>1741637950390</v>
      </c>
      <c r="J59" s="133">
        <v>1973866063530</v>
      </c>
      <c r="K59" s="133">
        <v>2241209972548</v>
      </c>
      <c r="L59" s="133">
        <v>2432037351433</v>
      </c>
      <c r="M59" s="133">
        <v>2735236739824</v>
      </c>
      <c r="O59" s="127"/>
      <c r="P59" s="127">
        <v>6.4819499441097772E-2</v>
      </c>
      <c r="Q59" s="127">
        <v>0.10883753856865086</v>
      </c>
      <c r="R59" s="127">
        <v>9.0926181478500512E-2</v>
      </c>
      <c r="S59" s="127">
        <v>6.6400337378868191E-2</v>
      </c>
      <c r="T59" s="127">
        <v>-3.1842828013755042E-3</v>
      </c>
      <c r="U59" s="127">
        <v>0.11979897098520476</v>
      </c>
      <c r="V59" s="127">
        <v>0.13333891414573151</v>
      </c>
      <c r="W59" s="127">
        <v>0.13544176778635664</v>
      </c>
      <c r="X59" s="127">
        <v>8.5144801791173119E-2</v>
      </c>
      <c r="Y59" s="236">
        <v>0.12466888644302676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75" x14ac:dyDescent="0.25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25">
      <c r="A61" s="174" t="s">
        <v>31</v>
      </c>
      <c r="B61" s="160" t="s">
        <v>83</v>
      </c>
      <c r="C61" s="124">
        <v>518321649555</v>
      </c>
      <c r="D61" s="124">
        <v>539624667021</v>
      </c>
      <c r="E61" s="124">
        <v>584442495689</v>
      </c>
      <c r="F61" s="124">
        <v>637353689872</v>
      </c>
      <c r="G61" s="124">
        <v>665184874012</v>
      </c>
      <c r="H61" s="124">
        <v>686653701829</v>
      </c>
      <c r="I61" s="124">
        <v>746008607953</v>
      </c>
      <c r="J61" s="124">
        <v>848160240628</v>
      </c>
      <c r="K61" s="124">
        <v>917521890083</v>
      </c>
      <c r="L61" s="124">
        <v>1012838725692</v>
      </c>
      <c r="M61" s="231">
        <v>1120447793159</v>
      </c>
      <c r="O61" s="125"/>
      <c r="P61" s="125">
        <v>4.1099995503351083E-2</v>
      </c>
      <c r="Q61" s="125">
        <v>8.3053706413046324E-2</v>
      </c>
      <c r="R61" s="125">
        <v>9.0532763399798544E-2</v>
      </c>
      <c r="S61" s="125">
        <v>4.3666781227216678E-2</v>
      </c>
      <c r="T61" s="125">
        <v>3.2274978965641132E-2</v>
      </c>
      <c r="U61" s="125">
        <v>8.6440815750209676E-2</v>
      </c>
      <c r="V61" s="125">
        <v>0.13693090345873826</v>
      </c>
      <c r="W61" s="125">
        <v>8.1778944747094906E-2</v>
      </c>
      <c r="X61" s="125">
        <v>0.10388508071494362</v>
      </c>
      <c r="Y61" s="125">
        <v>0.10624501683965382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25">
      <c r="A62" s="174" t="s">
        <v>32</v>
      </c>
      <c r="B62" s="160" t="s">
        <v>84</v>
      </c>
      <c r="C62" s="124">
        <v>6040827989</v>
      </c>
      <c r="D62" s="124">
        <v>4704684617</v>
      </c>
      <c r="E62" s="124">
        <v>3210999245</v>
      </c>
      <c r="F62" s="124">
        <v>2710032107</v>
      </c>
      <c r="G62" s="124">
        <v>2536543445</v>
      </c>
      <c r="H62" s="124">
        <v>2256937597</v>
      </c>
      <c r="I62" s="124">
        <v>3139015759</v>
      </c>
      <c r="J62" s="124">
        <v>6383249647</v>
      </c>
      <c r="K62" s="124">
        <v>6400253097</v>
      </c>
      <c r="L62" s="124">
        <v>11973980304</v>
      </c>
      <c r="M62" s="231">
        <v>9872284978</v>
      </c>
      <c r="O62" s="125"/>
      <c r="P62" s="125">
        <v>-0.22118546901733338</v>
      </c>
      <c r="Q62" s="125">
        <v>-0.3174889484839617</v>
      </c>
      <c r="R62" s="125">
        <v>-0.15601596256370343</v>
      </c>
      <c r="S62" s="125">
        <v>-6.4017198007314979E-2</v>
      </c>
      <c r="T62" s="125">
        <v>-0.11023105027085389</v>
      </c>
      <c r="U62" s="125">
        <v>0.39082966368786143</v>
      </c>
      <c r="V62" s="125">
        <v>1.0335194650419721</v>
      </c>
      <c r="W62" s="125">
        <v>2.6637607708153155E-3</v>
      </c>
      <c r="X62" s="125">
        <v>0.8708604366931334</v>
      </c>
      <c r="Y62" s="125">
        <v>-0.17552186262557257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25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25">
      <c r="A64" s="175" t="s">
        <v>34</v>
      </c>
      <c r="B64" s="23" t="s">
        <v>86</v>
      </c>
      <c r="C64" s="124">
        <v>1117678080</v>
      </c>
      <c r="D64" s="124">
        <v>1531070241</v>
      </c>
      <c r="E64" s="124">
        <v>6170653965</v>
      </c>
      <c r="F64" s="124">
        <v>9765110134</v>
      </c>
      <c r="G64" s="124">
        <v>13906339372</v>
      </c>
      <c r="H64" s="124">
        <v>23740742225</v>
      </c>
      <c r="I64" s="124">
        <v>26647821586</v>
      </c>
      <c r="J64" s="124">
        <v>22240166249</v>
      </c>
      <c r="K64" s="124">
        <v>66976376502</v>
      </c>
      <c r="L64" s="124">
        <v>72088899848</v>
      </c>
      <c r="M64" s="231">
        <v>118109408898</v>
      </c>
      <c r="N64" s="225"/>
      <c r="O64" s="125"/>
      <c r="P64" s="125">
        <v>0.36986693073554777</v>
      </c>
      <c r="Q64" s="125">
        <v>3.0302879644304967</v>
      </c>
      <c r="R64" s="125">
        <v>0.58250814085310654</v>
      </c>
      <c r="S64" s="125">
        <v>0.42408423265817929</v>
      </c>
      <c r="T64" s="125">
        <v>0.7071884692244228</v>
      </c>
      <c r="U64" s="125">
        <v>0.1224510730729691</v>
      </c>
      <c r="V64" s="125">
        <v>-0.16540396455204631</v>
      </c>
      <c r="W64" s="125">
        <v>2.0115052087351866</v>
      </c>
      <c r="X64" s="125">
        <v>7.6333232895143821E-2</v>
      </c>
      <c r="Y64" s="125">
        <v>0.63838550937848404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25">
      <c r="A65" s="176"/>
      <c r="B65" s="157" t="s">
        <v>128</v>
      </c>
      <c r="C65" s="138">
        <v>525480155624</v>
      </c>
      <c r="D65" s="138">
        <v>545860421879</v>
      </c>
      <c r="E65" s="138">
        <v>593824148899</v>
      </c>
      <c r="F65" s="138">
        <v>649828832113</v>
      </c>
      <c r="G65" s="138">
        <v>681627756829</v>
      </c>
      <c r="H65" s="138">
        <v>712651381651</v>
      </c>
      <c r="I65" s="138">
        <v>775795445298</v>
      </c>
      <c r="J65" s="138">
        <v>876783656524</v>
      </c>
      <c r="K65" s="138">
        <v>990898519682</v>
      </c>
      <c r="L65" s="138">
        <v>1096901605844</v>
      </c>
      <c r="M65" s="91">
        <v>1248429487035</v>
      </c>
      <c r="O65" s="135"/>
      <c r="P65" s="135">
        <v>3.8784083541268499E-2</v>
      </c>
      <c r="Q65" s="135">
        <v>8.7868116275761077E-2</v>
      </c>
      <c r="R65" s="135">
        <v>9.4311899099821739E-2</v>
      </c>
      <c r="S65" s="135">
        <v>4.8934308766512835E-2</v>
      </c>
      <c r="T65" s="135">
        <v>4.5514028017762831E-2</v>
      </c>
      <c r="U65" s="135">
        <v>8.860442184327777E-2</v>
      </c>
      <c r="V65" s="135">
        <v>0.13017376144456261</v>
      </c>
      <c r="W65" s="135">
        <v>0.1301516768804829</v>
      </c>
      <c r="X65" s="135">
        <v>0.10697673278997177</v>
      </c>
      <c r="Y65" s="237">
        <v>0.13814172609803821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25">
      <c r="A66" s="175" t="s">
        <v>49</v>
      </c>
      <c r="B66" s="23" t="s">
        <v>87</v>
      </c>
      <c r="C66" s="124">
        <v>5703962063</v>
      </c>
      <c r="D66" s="124">
        <v>4606771409</v>
      </c>
      <c r="E66" s="124">
        <v>3045049579</v>
      </c>
      <c r="F66" s="124">
        <v>2671663324</v>
      </c>
      <c r="G66" s="124">
        <v>2273047186</v>
      </c>
      <c r="H66" s="124">
        <v>2243182661</v>
      </c>
      <c r="I66" s="124">
        <v>3215951638</v>
      </c>
      <c r="J66" s="124">
        <v>7731912200</v>
      </c>
      <c r="K66" s="124">
        <v>7157506782</v>
      </c>
      <c r="L66" s="124">
        <v>8579796827</v>
      </c>
      <c r="M66" s="231">
        <v>8918991883</v>
      </c>
      <c r="O66" s="125"/>
      <c r="P66" s="125">
        <v>-0.19235588208364285</v>
      </c>
      <c r="Q66" s="125">
        <v>-0.33900571383875233</v>
      </c>
      <c r="R66" s="125">
        <v>-0.12262074731887318</v>
      </c>
      <c r="S66" s="125">
        <v>-0.14920148598783545</v>
      </c>
      <c r="T66" s="125">
        <v>-1.3138541594710174E-2</v>
      </c>
      <c r="U66" s="125">
        <v>0.43365571333648956</v>
      </c>
      <c r="V66" s="125">
        <v>1.4042377094975458</v>
      </c>
      <c r="W66" s="125">
        <v>-7.4290214780245445E-2</v>
      </c>
      <c r="X66" s="125">
        <v>0.19871305586141186</v>
      </c>
      <c r="Y66" s="125">
        <v>3.9534159472468744E-2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25">
      <c r="A67" s="175" t="s">
        <v>50</v>
      </c>
      <c r="B67" s="23" t="s">
        <v>88</v>
      </c>
      <c r="C67" s="124">
        <v>106035874172</v>
      </c>
      <c r="D67" s="124">
        <v>120841179717</v>
      </c>
      <c r="E67" s="124">
        <v>128218376819</v>
      </c>
      <c r="F67" s="124">
        <v>153010799610</v>
      </c>
      <c r="G67" s="124">
        <v>164924720498</v>
      </c>
      <c r="H67" s="124">
        <v>186132372891</v>
      </c>
      <c r="I67" s="124">
        <v>196962601284</v>
      </c>
      <c r="J67" s="124">
        <v>199198582777</v>
      </c>
      <c r="K67" s="124">
        <v>211779643441</v>
      </c>
      <c r="L67" s="124">
        <v>251302113943</v>
      </c>
      <c r="M67" s="231">
        <v>267102653763</v>
      </c>
      <c r="O67" s="125"/>
      <c r="P67" s="125">
        <v>0.13962543960343488</v>
      </c>
      <c r="Q67" s="125">
        <v>6.1048701438340736E-2</v>
      </c>
      <c r="R67" s="125">
        <v>0.19336091600970984</v>
      </c>
      <c r="S67" s="125">
        <v>7.7863267941652881E-2</v>
      </c>
      <c r="T67" s="125">
        <v>0.12858989440128954</v>
      </c>
      <c r="U67" s="125">
        <v>5.8185624697011828E-2</v>
      </c>
      <c r="V67" s="125">
        <v>1.1352315000023427E-2</v>
      </c>
      <c r="W67" s="125">
        <v>6.3158384405195944E-2</v>
      </c>
      <c r="X67" s="125">
        <v>0.18662072454102807</v>
      </c>
      <c r="Y67" s="125">
        <v>6.2874679293720037E-2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25">
      <c r="A68" s="175" t="s">
        <v>51</v>
      </c>
      <c r="B68" s="23" t="s">
        <v>89</v>
      </c>
      <c r="C68" s="124">
        <v>567115944</v>
      </c>
      <c r="D68" s="124">
        <v>7287835435</v>
      </c>
      <c r="E68" s="124">
        <v>3469440143</v>
      </c>
      <c r="F68" s="124">
        <v>9916906130</v>
      </c>
      <c r="G68" s="124">
        <v>13562590026</v>
      </c>
      <c r="H68" s="124">
        <v>23389504792</v>
      </c>
      <c r="I68" s="124">
        <v>26432187579</v>
      </c>
      <c r="J68" s="124">
        <v>68546894385</v>
      </c>
      <c r="K68" s="124">
        <v>69839469272</v>
      </c>
      <c r="L68" s="124">
        <v>80973830591</v>
      </c>
      <c r="M68" s="231">
        <v>113773790599</v>
      </c>
      <c r="O68" s="125"/>
      <c r="P68" s="125">
        <v>11.850697484534132</v>
      </c>
      <c r="Q68" s="125">
        <v>-0.52394093226392946</v>
      </c>
      <c r="R68" s="125">
        <v>1.8583591937761237</v>
      </c>
      <c r="S68" s="125">
        <v>0.36762311231033107</v>
      </c>
      <c r="T68" s="125">
        <v>0.72456033450553559</v>
      </c>
      <c r="U68" s="125">
        <v>0.13008752489880426</v>
      </c>
      <c r="V68" s="125">
        <v>1.5933114381898354</v>
      </c>
      <c r="W68" s="125">
        <v>1.8856797213016474E-2</v>
      </c>
      <c r="X68" s="125">
        <v>0.1594279199865567</v>
      </c>
      <c r="Y68" s="125">
        <v>0.40506864709998802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25">
      <c r="A69" s="177"/>
      <c r="B69" s="157" t="s">
        <v>129</v>
      </c>
      <c r="C69" s="138">
        <v>112306952179</v>
      </c>
      <c r="D69" s="138">
        <v>132735786561</v>
      </c>
      <c r="E69" s="138">
        <v>134732866541</v>
      </c>
      <c r="F69" s="138">
        <v>165599369064</v>
      </c>
      <c r="G69" s="138">
        <v>180760357710</v>
      </c>
      <c r="H69" s="138">
        <v>211765060344</v>
      </c>
      <c r="I69" s="138">
        <v>226610740501</v>
      </c>
      <c r="J69" s="138">
        <v>275477389362</v>
      </c>
      <c r="K69" s="138">
        <v>288776619495</v>
      </c>
      <c r="L69" s="91">
        <v>340855741361</v>
      </c>
      <c r="M69" s="91">
        <v>389795436245</v>
      </c>
      <c r="N69" s="225"/>
      <c r="O69" s="135"/>
      <c r="P69" s="135">
        <v>0.18190177888043468</v>
      </c>
      <c r="Q69" s="135">
        <v>1.5045527899759215E-2</v>
      </c>
      <c r="R69" s="135">
        <v>0.22909408309521218</v>
      </c>
      <c r="S69" s="135">
        <v>9.1552212618277951E-2</v>
      </c>
      <c r="T69" s="135">
        <v>0.17152379552015429</v>
      </c>
      <c r="U69" s="135">
        <v>7.0104483397233075E-2</v>
      </c>
      <c r="V69" s="135">
        <v>0.21564136259809952</v>
      </c>
      <c r="W69" s="135">
        <v>4.827702979108639E-2</v>
      </c>
      <c r="X69" s="135">
        <v>0.18034396952590459</v>
      </c>
      <c r="Y69" s="237">
        <v>0.14357890727786815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25">
      <c r="A70" s="178"/>
      <c r="B70" s="161" t="s">
        <v>130</v>
      </c>
      <c r="C70" s="139">
        <v>413173203445</v>
      </c>
      <c r="D70" s="139">
        <v>413124635318</v>
      </c>
      <c r="E70" s="139">
        <v>459091282358</v>
      </c>
      <c r="F70" s="139">
        <v>484229463049</v>
      </c>
      <c r="G70" s="139">
        <v>500867399119</v>
      </c>
      <c r="H70" s="139">
        <v>500886321307</v>
      </c>
      <c r="I70" s="139">
        <v>549184704797</v>
      </c>
      <c r="J70" s="139">
        <v>601306267162</v>
      </c>
      <c r="K70" s="139">
        <v>702121900187</v>
      </c>
      <c r="L70" s="139">
        <v>756045864483</v>
      </c>
      <c r="M70" s="12">
        <v>858634050790</v>
      </c>
      <c r="O70" s="137"/>
      <c r="P70" s="137">
        <v>-1.1754907287075955E-4</v>
      </c>
      <c r="Q70" s="137">
        <v>0.11126580966205868</v>
      </c>
      <c r="R70" s="137">
        <v>5.4756388668250056E-2</v>
      </c>
      <c r="S70" s="137">
        <v>3.4359611175324822E-2</v>
      </c>
      <c r="T70" s="137">
        <v>3.7778837339574878E-5</v>
      </c>
      <c r="U70" s="137">
        <v>9.6425838429708755E-2</v>
      </c>
      <c r="V70" s="137">
        <v>9.4907163126959571E-2</v>
      </c>
      <c r="W70" s="137">
        <v>0.16766103819410039</v>
      </c>
      <c r="X70" s="137">
        <v>7.6801427617680273E-2</v>
      </c>
      <c r="Y70" s="238">
        <v>0.13569042716363766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25">
      <c r="A71" s="175" t="s">
        <v>53</v>
      </c>
      <c r="B71" s="160" t="s">
        <v>90</v>
      </c>
      <c r="C71" s="124">
        <v>37419156461</v>
      </c>
      <c r="D71" s="124">
        <v>30009221641</v>
      </c>
      <c r="E71" s="124">
        <v>34788431765</v>
      </c>
      <c r="F71" s="124">
        <v>36655229608</v>
      </c>
      <c r="G71" s="124">
        <v>39693214677</v>
      </c>
      <c r="H71" s="124">
        <v>40111463240</v>
      </c>
      <c r="I71" s="124">
        <v>69269237237</v>
      </c>
      <c r="J71" s="124">
        <v>96375417528</v>
      </c>
      <c r="K71" s="124">
        <v>57680150196</v>
      </c>
      <c r="L71" s="124">
        <v>58819638347</v>
      </c>
      <c r="M71" s="231">
        <v>82468961305</v>
      </c>
      <c r="O71" s="125"/>
      <c r="P71" s="125">
        <v>-0.19802517001480191</v>
      </c>
      <c r="Q71" s="125">
        <v>0.15925805011451621</v>
      </c>
      <c r="R71" s="125">
        <v>5.3661454348113313E-2</v>
      </c>
      <c r="S71" s="125">
        <v>8.2879990153900351E-2</v>
      </c>
      <c r="T71" s="125">
        <v>1.0537029222839722E-2</v>
      </c>
      <c r="U71" s="125">
        <v>0.72691873199787072</v>
      </c>
      <c r="V71" s="125">
        <v>0.39131628082258274</v>
      </c>
      <c r="W71" s="125">
        <v>-0.40150557397852871</v>
      </c>
      <c r="X71" s="125">
        <v>1.975529098187101E-2</v>
      </c>
      <c r="Y71" s="125">
        <v>0.4020650861279258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25">
      <c r="A72" s="175" t="s">
        <v>54</v>
      </c>
      <c r="B72" s="160" t="s">
        <v>206</v>
      </c>
      <c r="C72" s="124">
        <v>237544909893</v>
      </c>
      <c r="D72" s="124">
        <v>274747752204</v>
      </c>
      <c r="E72" s="124">
        <v>309865574672</v>
      </c>
      <c r="F72" s="124">
        <v>285298476453</v>
      </c>
      <c r="G72" s="124">
        <v>339323996243</v>
      </c>
      <c r="H72" s="124">
        <v>349012090778</v>
      </c>
      <c r="I72" s="124">
        <v>394773352214</v>
      </c>
      <c r="J72" s="124">
        <v>539322942538</v>
      </c>
      <c r="K72" s="124">
        <v>319091778367</v>
      </c>
      <c r="L72" s="124">
        <v>464411299004</v>
      </c>
      <c r="M72" s="231">
        <v>410078458779</v>
      </c>
      <c r="O72" s="125"/>
      <c r="P72" s="125">
        <v>0.15661393177297578</v>
      </c>
      <c r="Q72" s="125">
        <v>0.12781841593348164</v>
      </c>
      <c r="R72" s="125">
        <v>-7.9283083462901138E-2</v>
      </c>
      <c r="S72" s="125">
        <v>0.18936490815400542</v>
      </c>
      <c r="T72" s="125">
        <v>2.8551162435509259E-2</v>
      </c>
      <c r="U72" s="125">
        <v>0.13111655052978621</v>
      </c>
      <c r="V72" s="125">
        <v>0.3661584286612185</v>
      </c>
      <c r="W72" s="125">
        <v>-0.40834747940559346</v>
      </c>
      <c r="X72" s="125">
        <v>0.4554160604848374</v>
      </c>
      <c r="Y72" s="125">
        <v>-0.11699293350856221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25">
      <c r="A73" s="175" t="s">
        <v>55</v>
      </c>
      <c r="B73" s="160" t="s">
        <v>92</v>
      </c>
      <c r="C73" s="124">
        <v>0</v>
      </c>
      <c r="D73" s="124">
        <v>0</v>
      </c>
      <c r="E73" s="124">
        <v>321199491</v>
      </c>
      <c r="F73" s="124">
        <v>1467316073</v>
      </c>
      <c r="G73" s="124">
        <v>1339330425</v>
      </c>
      <c r="H73" s="124">
        <v>397312477</v>
      </c>
      <c r="I73" s="124">
        <v>264147227</v>
      </c>
      <c r="J73" s="124">
        <v>247654053</v>
      </c>
      <c r="K73" s="124">
        <v>4138989905</v>
      </c>
      <c r="L73" s="124">
        <v>4094156875</v>
      </c>
      <c r="M73" s="231">
        <v>6140215279</v>
      </c>
      <c r="O73" s="125"/>
      <c r="P73" s="125"/>
      <c r="Q73" s="125" t="e">
        <v>#N/A</v>
      </c>
      <c r="R73" s="125">
        <v>3.5682390978633274</v>
      </c>
      <c r="S73" s="125">
        <v>-8.7224320891085894E-2</v>
      </c>
      <c r="T73" s="125">
        <v>-0.70334992053958612</v>
      </c>
      <c r="U73" s="125">
        <v>-0.33516503434650502</v>
      </c>
      <c r="V73" s="125">
        <v>-6.2439322900785132E-2</v>
      </c>
      <c r="W73" s="125">
        <v>15.712788887811982</v>
      </c>
      <c r="X73" s="125">
        <v>-1.0831877107465471E-2</v>
      </c>
      <c r="Y73" s="125">
        <v>0.4997508562736741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25">
      <c r="A74" s="175" t="s">
        <v>56</v>
      </c>
      <c r="B74" s="160" t="s">
        <v>93</v>
      </c>
      <c r="C74" s="124">
        <v>3181544885</v>
      </c>
      <c r="D74" s="124">
        <v>3668537679</v>
      </c>
      <c r="E74" s="124">
        <v>4033889591</v>
      </c>
      <c r="F74" s="124">
        <v>5810122122</v>
      </c>
      <c r="G74" s="124">
        <v>5883407874</v>
      </c>
      <c r="H74" s="124">
        <v>6640576348</v>
      </c>
      <c r="I74" s="124">
        <v>7227711559</v>
      </c>
      <c r="J74" s="124">
        <v>8471036492</v>
      </c>
      <c r="K74" s="124">
        <v>8156113976</v>
      </c>
      <c r="L74" s="124">
        <v>10078699158</v>
      </c>
      <c r="M74" s="231">
        <v>8493713987</v>
      </c>
      <c r="O74" s="125"/>
      <c r="P74" s="125">
        <v>0.15306802562994481</v>
      </c>
      <c r="Q74" s="125">
        <v>9.9590611837354848E-2</v>
      </c>
      <c r="R74" s="125">
        <v>0.44032750300428347</v>
      </c>
      <c r="S74" s="125">
        <v>1.2613461552297478E-2</v>
      </c>
      <c r="T74" s="125">
        <v>0.12869556050092745</v>
      </c>
      <c r="U74" s="125">
        <v>8.8416303078396652E-2</v>
      </c>
      <c r="V74" s="125">
        <v>0.17202193569163704</v>
      </c>
      <c r="W74" s="125">
        <v>-3.7176385238974152E-2</v>
      </c>
      <c r="X74" s="125">
        <v>0.23572318725036912</v>
      </c>
      <c r="Y74" s="125">
        <v>-0.1572608871594221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25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25">
      <c r="A76" s="175" t="s">
        <v>59</v>
      </c>
      <c r="B76" s="160" t="s">
        <v>95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345000000</v>
      </c>
      <c r="M76" s="231">
        <v>0</v>
      </c>
      <c r="O76" s="125"/>
      <c r="P76" s="125"/>
      <c r="Q76" s="125"/>
      <c r="R76" s="125"/>
      <c r="S76" s="125"/>
      <c r="T76" s="125"/>
      <c r="U76" s="125"/>
      <c r="V76" s="125"/>
      <c r="W76" s="125"/>
      <c r="X76" s="125" t="e">
        <v>#N/A</v>
      </c>
      <c r="Y76" s="125">
        <v>-1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25">
      <c r="A77" s="175" t="s">
        <v>61</v>
      </c>
      <c r="B77" s="160" t="s">
        <v>96</v>
      </c>
      <c r="C77" s="124">
        <v>1182621691</v>
      </c>
      <c r="D77" s="124">
        <v>1602535836</v>
      </c>
      <c r="E77" s="124">
        <v>1082389516</v>
      </c>
      <c r="F77" s="124">
        <v>1351368130</v>
      </c>
      <c r="G77" s="124">
        <v>14109443678</v>
      </c>
      <c r="H77" s="124">
        <v>268419995</v>
      </c>
      <c r="I77" s="124">
        <v>1504125135</v>
      </c>
      <c r="J77" s="124">
        <v>851494896</v>
      </c>
      <c r="K77" s="124">
        <v>474425772</v>
      </c>
      <c r="L77" s="124">
        <v>2152703303</v>
      </c>
      <c r="M77" s="233">
        <v>1594115756</v>
      </c>
      <c r="O77" s="125"/>
      <c r="P77" s="125">
        <v>0.35507055907703622</v>
      </c>
      <c r="Q77" s="125">
        <v>-0.32457702867868976</v>
      </c>
      <c r="R77" s="125">
        <v>0.24850445243965202</v>
      </c>
      <c r="S77" s="125">
        <v>9.4408586859303831</v>
      </c>
      <c r="T77" s="125">
        <v>-0.98097586261189507</v>
      </c>
      <c r="U77" s="125">
        <v>4.60362552350096</v>
      </c>
      <c r="V77" s="125">
        <v>-0.43389357960566222</v>
      </c>
      <c r="W77" s="125">
        <v>-0.44283192509001257</v>
      </c>
      <c r="X77" s="125">
        <v>3.5374923329418113</v>
      </c>
      <c r="Y77" s="125">
        <v>-0.25948190176581898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25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42664</v>
      </c>
      <c r="J78" s="124">
        <v>0</v>
      </c>
      <c r="K78" s="124">
        <v>0</v>
      </c>
      <c r="L78" s="124">
        <v>0</v>
      </c>
      <c r="M78" s="233">
        <v>0</v>
      </c>
      <c r="N78" s="225"/>
      <c r="O78" s="125"/>
      <c r="P78" s="125"/>
      <c r="Q78" s="125"/>
      <c r="R78" s="125"/>
      <c r="S78" s="125"/>
      <c r="T78" s="125"/>
      <c r="U78" s="125" t="e">
        <v>#N/A</v>
      </c>
      <c r="V78" s="125">
        <v>-1</v>
      </c>
      <c r="W78" s="125"/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25">
      <c r="A79" s="176"/>
      <c r="B79" s="157" t="s">
        <v>1359</v>
      </c>
      <c r="C79" s="138">
        <v>279328232930</v>
      </c>
      <c r="D79" s="138">
        <v>310028047360</v>
      </c>
      <c r="E79" s="138">
        <v>350091485035</v>
      </c>
      <c r="F79" s="138">
        <v>330582512386</v>
      </c>
      <c r="G79" s="138">
        <v>400349392897</v>
      </c>
      <c r="H79" s="138">
        <v>396429862838</v>
      </c>
      <c r="I79" s="138">
        <v>473038616036</v>
      </c>
      <c r="J79" s="138">
        <v>645268545507</v>
      </c>
      <c r="K79" s="138">
        <v>389541458216</v>
      </c>
      <c r="L79" s="138">
        <v>539901496687</v>
      </c>
      <c r="M79" s="91">
        <v>508775465106</v>
      </c>
      <c r="O79" s="135"/>
      <c r="P79" s="135">
        <v>0.109905877067906</v>
      </c>
      <c r="Q79" s="135">
        <v>0.12922520402961779</v>
      </c>
      <c r="R79" s="135">
        <v>-5.5725356036721685E-2</v>
      </c>
      <c r="S79" s="135">
        <v>0.21104225994125692</v>
      </c>
      <c r="T79" s="135">
        <v>-9.7902735174333344E-3</v>
      </c>
      <c r="U79" s="135">
        <v>0.1932466758421425</v>
      </c>
      <c r="V79" s="135">
        <v>0.36409274767938316</v>
      </c>
      <c r="W79" s="135">
        <v>-0.3963111003498091</v>
      </c>
      <c r="X79" s="135">
        <v>0.38599239002598185</v>
      </c>
      <c r="Y79" s="237">
        <v>-5.7651315604788644E-2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25">
      <c r="A80" s="175" t="s">
        <v>36</v>
      </c>
      <c r="B80" s="160" t="s">
        <v>98</v>
      </c>
      <c r="C80" s="124">
        <v>23394905856</v>
      </c>
      <c r="D80" s="124">
        <v>27585051529</v>
      </c>
      <c r="E80" s="124">
        <v>26486246855</v>
      </c>
      <c r="F80" s="124">
        <v>30938392664</v>
      </c>
      <c r="G80" s="124">
        <v>37760780557</v>
      </c>
      <c r="H80" s="124">
        <v>35128380982</v>
      </c>
      <c r="I80" s="124">
        <v>47044968385</v>
      </c>
      <c r="J80" s="124">
        <v>102495530281</v>
      </c>
      <c r="K80" s="124">
        <v>42059630839</v>
      </c>
      <c r="L80" s="124">
        <v>53402883320</v>
      </c>
      <c r="M80" s="130">
        <v>44571952707</v>
      </c>
      <c r="O80" s="125"/>
      <c r="P80" s="125">
        <v>0.17910504529452376</v>
      </c>
      <c r="Q80" s="125">
        <v>-3.9833337735288743E-2</v>
      </c>
      <c r="R80" s="125">
        <v>0.16809274010672204</v>
      </c>
      <c r="S80" s="125">
        <v>0.22051526616437811</v>
      </c>
      <c r="T80" s="125">
        <v>-6.971253073083028E-2</v>
      </c>
      <c r="U80" s="125">
        <v>0.33922962202858509</v>
      </c>
      <c r="V80" s="125">
        <v>1.1786714668869895</v>
      </c>
      <c r="W80" s="125">
        <v>-0.58964424376663027</v>
      </c>
      <c r="X80" s="125">
        <v>0.26969453261301357</v>
      </c>
      <c r="Y80" s="125">
        <v>-0.16536430364786525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25">
      <c r="A81" s="175" t="s">
        <v>37</v>
      </c>
      <c r="B81" s="160" t="s">
        <v>1360</v>
      </c>
      <c r="C81" s="124">
        <v>6987963637</v>
      </c>
      <c r="D81" s="124">
        <v>6765464524</v>
      </c>
      <c r="E81" s="124">
        <v>7984364284</v>
      </c>
      <c r="F81" s="124">
        <v>4860985615</v>
      </c>
      <c r="G81" s="124">
        <v>5237581945</v>
      </c>
      <c r="H81" s="124">
        <v>5276720096</v>
      </c>
      <c r="I81" s="124">
        <v>5800018328</v>
      </c>
      <c r="J81" s="124">
        <v>4761388098</v>
      </c>
      <c r="K81" s="124">
        <v>7295691905</v>
      </c>
      <c r="L81" s="124">
        <v>8145881141</v>
      </c>
      <c r="M81" s="130">
        <v>6368649423</v>
      </c>
      <c r="O81" s="125"/>
      <c r="P81" s="125">
        <v>-3.1840336406719016E-2</v>
      </c>
      <c r="Q81" s="125">
        <v>0.18016497694667399</v>
      </c>
      <c r="R81" s="125">
        <v>-0.39118689452321087</v>
      </c>
      <c r="S81" s="125">
        <v>7.7473245104429322E-2</v>
      </c>
      <c r="T81" s="125">
        <v>7.4725610808556997E-3</v>
      </c>
      <c r="U81" s="125">
        <v>9.917111813391144E-2</v>
      </c>
      <c r="V81" s="125">
        <v>-0.17907361171359393</v>
      </c>
      <c r="W81" s="125">
        <v>0.5322615495394134</v>
      </c>
      <c r="X81" s="125">
        <v>0.11653305088408894</v>
      </c>
      <c r="Y81" s="125">
        <v>-0.2181755033295053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25">
      <c r="A82" s="175" t="s">
        <v>38</v>
      </c>
      <c r="B82" s="160" t="s">
        <v>99</v>
      </c>
      <c r="C82" s="124">
        <v>1553285366</v>
      </c>
      <c r="D82" s="124">
        <v>678071814</v>
      </c>
      <c r="E82" s="124">
        <v>811623634</v>
      </c>
      <c r="F82" s="124">
        <v>1858660567</v>
      </c>
      <c r="G82" s="124">
        <v>14743234929</v>
      </c>
      <c r="H82" s="124">
        <v>148700835</v>
      </c>
      <c r="I82" s="124">
        <v>1434430239</v>
      </c>
      <c r="J82" s="124">
        <v>883951483</v>
      </c>
      <c r="K82" s="124">
        <v>2276827586</v>
      </c>
      <c r="L82" s="124">
        <v>2227837650</v>
      </c>
      <c r="M82" s="130">
        <v>1761320877</v>
      </c>
      <c r="O82" s="125"/>
      <c r="P82" s="125">
        <v>-0.56345960063593359</v>
      </c>
      <c r="Q82" s="125">
        <v>0.19695822366095284</v>
      </c>
      <c r="R82" s="125">
        <v>1.2900522965796237</v>
      </c>
      <c r="S82" s="125">
        <v>6.9321825570316733</v>
      </c>
      <c r="T82" s="125">
        <v>-0.98991396150735511</v>
      </c>
      <c r="U82" s="125">
        <v>8.6464168409007254</v>
      </c>
      <c r="V82" s="125">
        <v>-0.38376126006919742</v>
      </c>
      <c r="W82" s="125">
        <v>1.5757381822278136</v>
      </c>
      <c r="X82" s="125">
        <v>-2.1516752652345983E-2</v>
      </c>
      <c r="Y82" s="125">
        <v>-0.20940339750519976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25">
      <c r="A83" s="175" t="s">
        <v>39</v>
      </c>
      <c r="B83" s="160" t="s">
        <v>100</v>
      </c>
      <c r="C83" s="124">
        <v>41606523015</v>
      </c>
      <c r="D83" s="124">
        <v>74737376984</v>
      </c>
      <c r="E83" s="124">
        <v>99396741827</v>
      </c>
      <c r="F83" s="124">
        <v>75319843221</v>
      </c>
      <c r="G83" s="124">
        <v>116352815328</v>
      </c>
      <c r="H83" s="124">
        <v>156471150333</v>
      </c>
      <c r="I83" s="124">
        <v>135682664903</v>
      </c>
      <c r="J83" s="124">
        <v>258479511671</v>
      </c>
      <c r="K83" s="124">
        <v>63794561876</v>
      </c>
      <c r="L83" s="124">
        <v>198137646429</v>
      </c>
      <c r="M83" s="130">
        <v>128655950403</v>
      </c>
      <c r="O83" s="125"/>
      <c r="P83" s="125">
        <v>0.79628989803006744</v>
      </c>
      <c r="Q83" s="125">
        <v>0.32994688652612392</v>
      </c>
      <c r="R83" s="125">
        <v>-0.24223025990032787</v>
      </c>
      <c r="S83" s="125">
        <v>0.54478302598961803</v>
      </c>
      <c r="T83" s="125">
        <v>0.34479900543795128</v>
      </c>
      <c r="U83" s="125">
        <v>-0.13285826419603997</v>
      </c>
      <c r="V83" s="125">
        <v>0.9050297387347741</v>
      </c>
      <c r="W83" s="125">
        <v>-0.7531929650300504</v>
      </c>
      <c r="X83" s="125">
        <v>2.1058704786487592</v>
      </c>
      <c r="Y83" s="125">
        <v>-0.35067387383597415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25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25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25">
      <c r="A86" s="176"/>
      <c r="B86" s="157" t="s">
        <v>1361</v>
      </c>
      <c r="C86" s="138">
        <v>73542677874</v>
      </c>
      <c r="D86" s="138">
        <v>109765964851</v>
      </c>
      <c r="E86" s="138">
        <v>134678976600</v>
      </c>
      <c r="F86" s="138">
        <v>112977882067</v>
      </c>
      <c r="G86" s="138">
        <v>174094412759</v>
      </c>
      <c r="H86" s="138">
        <v>197024952246</v>
      </c>
      <c r="I86" s="138">
        <v>189962081855</v>
      </c>
      <c r="J86" s="138">
        <v>366620381533</v>
      </c>
      <c r="K86" s="138">
        <v>115426712206</v>
      </c>
      <c r="L86" s="138">
        <v>261914248540</v>
      </c>
      <c r="M86" s="138">
        <v>181357873410</v>
      </c>
      <c r="O86" s="135"/>
      <c r="P86" s="135">
        <v>0.49254783785628575</v>
      </c>
      <c r="Q86" s="135">
        <v>0.22696481357238341</v>
      </c>
      <c r="R86" s="135">
        <v>-0.16113201244061126</v>
      </c>
      <c r="S86" s="135">
        <v>0.54096013816010169</v>
      </c>
      <c r="T86" s="135">
        <v>0.13171324181863842</v>
      </c>
      <c r="U86" s="135">
        <v>-3.5847593467153827E-2</v>
      </c>
      <c r="V86" s="135">
        <v>0.92996611720040567</v>
      </c>
      <c r="W86" s="135">
        <v>-0.68516013287818178</v>
      </c>
      <c r="X86" s="135">
        <v>1.2690956324959366</v>
      </c>
      <c r="Y86" s="237">
        <v>-0.30756774623392547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25">
      <c r="A87" s="178"/>
      <c r="B87" s="161" t="s">
        <v>1371</v>
      </c>
      <c r="C87" s="139">
        <v>205785555056</v>
      </c>
      <c r="D87" s="139">
        <v>200262082509</v>
      </c>
      <c r="E87" s="139">
        <v>215412508435</v>
      </c>
      <c r="F87" s="139">
        <v>217604630319</v>
      </c>
      <c r="G87" s="139">
        <v>226254980138</v>
      </c>
      <c r="H87" s="139">
        <v>199404910592</v>
      </c>
      <c r="I87" s="139">
        <v>283076534181</v>
      </c>
      <c r="J87" s="139">
        <v>278648163974</v>
      </c>
      <c r="K87" s="139">
        <v>274114746010</v>
      </c>
      <c r="L87" s="139">
        <v>277987248147</v>
      </c>
      <c r="M87" s="139">
        <v>327417591696</v>
      </c>
      <c r="O87" s="137"/>
      <c r="P87" s="137">
        <v>-2.6840914783823888E-2</v>
      </c>
      <c r="Q87" s="137">
        <v>7.5652992998907376E-2</v>
      </c>
      <c r="R87" s="137">
        <v>1.0176390869434782E-2</v>
      </c>
      <c r="S87" s="137">
        <v>3.975259996222924E-2</v>
      </c>
      <c r="T87" s="137">
        <v>-0.11867172837310935</v>
      </c>
      <c r="U87" s="137">
        <v>0.41960663526586628</v>
      </c>
      <c r="V87" s="137">
        <v>-1.5643720592426358E-2</v>
      </c>
      <c r="W87" s="137">
        <v>-1.6269326520389371E-2</v>
      </c>
      <c r="X87" s="137">
        <v>1.4127303231102895E-2</v>
      </c>
      <c r="Y87" s="238">
        <v>0.17781514755979444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25">
      <c r="A88" s="179"/>
      <c r="B88" s="162" t="s">
        <v>131</v>
      </c>
      <c r="C88" s="140">
        <v>207387648389</v>
      </c>
      <c r="D88" s="140">
        <v>212862552809</v>
      </c>
      <c r="E88" s="140">
        <v>243678773923</v>
      </c>
      <c r="F88" s="140">
        <v>266624832730</v>
      </c>
      <c r="G88" s="140">
        <v>274612418981</v>
      </c>
      <c r="H88" s="140">
        <v>301481410715</v>
      </c>
      <c r="I88" s="140">
        <v>266108170616</v>
      </c>
      <c r="J88" s="140">
        <v>322658103188</v>
      </c>
      <c r="K88" s="140">
        <v>428007154177</v>
      </c>
      <c r="L88" s="140">
        <v>478058616336</v>
      </c>
      <c r="M88" s="140">
        <v>531216459094</v>
      </c>
      <c r="O88" s="141"/>
      <c r="P88" s="141">
        <v>2.6399375577713435E-2</v>
      </c>
      <c r="Q88" s="141">
        <v>0.14477051368284188</v>
      </c>
      <c r="R88" s="141">
        <v>9.4165193125318014E-2</v>
      </c>
      <c r="S88" s="141">
        <v>2.9958148193528267E-2</v>
      </c>
      <c r="T88" s="141">
        <v>9.7843323450928832E-2</v>
      </c>
      <c r="U88" s="141">
        <v>-0.11733141361886301</v>
      </c>
      <c r="V88" s="141">
        <v>0.21250731400353273</v>
      </c>
      <c r="W88" s="141">
        <v>0.32650365804579629</v>
      </c>
      <c r="X88" s="141">
        <v>0.11694071388886518</v>
      </c>
      <c r="Y88" s="239">
        <v>0.11119524037746542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25">
      <c r="A89" s="175" t="s">
        <v>35</v>
      </c>
      <c r="B89" s="23" t="s">
        <v>115</v>
      </c>
      <c r="C89" s="124">
        <v>14150945409</v>
      </c>
      <c r="D89" s="124">
        <v>14766548491</v>
      </c>
      <c r="E89" s="124">
        <v>15381171308</v>
      </c>
      <c r="F89" s="124">
        <v>18254111059</v>
      </c>
      <c r="G89" s="124">
        <v>18593604109</v>
      </c>
      <c r="H89" s="124">
        <v>19467923383</v>
      </c>
      <c r="I89" s="124">
        <v>18443065701</v>
      </c>
      <c r="J89" s="124">
        <v>20965072539</v>
      </c>
      <c r="K89" s="124">
        <v>24138640990</v>
      </c>
      <c r="L89" s="124">
        <v>27683779659</v>
      </c>
      <c r="M89" s="130">
        <v>34972737915</v>
      </c>
      <c r="O89" s="125"/>
      <c r="P89" s="125">
        <v>4.3502611607029174E-2</v>
      </c>
      <c r="Q89" s="125">
        <v>4.1622645764147537E-2</v>
      </c>
      <c r="R89" s="125">
        <v>0.18678289796471725</v>
      </c>
      <c r="S89" s="125">
        <v>1.8598169415246169E-2</v>
      </c>
      <c r="T89" s="125">
        <v>4.7022582005862734E-2</v>
      </c>
      <c r="U89" s="125">
        <v>-5.2643400214680169E-2</v>
      </c>
      <c r="V89" s="125">
        <v>0.13674553237986098</v>
      </c>
      <c r="W89" s="125">
        <v>0.15137407443243567</v>
      </c>
      <c r="X89" s="125">
        <v>0.14686571089352785</v>
      </c>
      <c r="Y89" s="125">
        <v>0.26329346446847479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25">
      <c r="A90" s="175" t="s">
        <v>40</v>
      </c>
      <c r="B90" s="23" t="s">
        <v>116</v>
      </c>
      <c r="C90" s="124">
        <v>15210523</v>
      </c>
      <c r="D90" s="124">
        <v>0</v>
      </c>
      <c r="E90" s="124">
        <v>0</v>
      </c>
      <c r="F90" s="124">
        <v>1</v>
      </c>
      <c r="G90" s="124">
        <v>346518820</v>
      </c>
      <c r="H90" s="124">
        <v>0</v>
      </c>
      <c r="I90" s="124">
        <v>0</v>
      </c>
      <c r="J90" s="124">
        <v>2588396998</v>
      </c>
      <c r="K90" s="124">
        <v>1966146127</v>
      </c>
      <c r="L90" s="124">
        <v>547195129</v>
      </c>
      <c r="M90" s="130">
        <v>186837079</v>
      </c>
      <c r="O90" s="125"/>
      <c r="P90" s="125">
        <v>-1</v>
      </c>
      <c r="Q90" s="125"/>
      <c r="R90" s="125" t="e">
        <v>#N/A</v>
      </c>
      <c r="S90" s="125">
        <v>346518819</v>
      </c>
      <c r="T90" s="125">
        <v>-1</v>
      </c>
      <c r="U90" s="125"/>
      <c r="V90" s="125" t="e">
        <v>#N/A</v>
      </c>
      <c r="W90" s="125">
        <v>-0.2404000898937837</v>
      </c>
      <c r="X90" s="125">
        <v>-0.72169152562687422</v>
      </c>
      <c r="Y90" s="125">
        <v>-0.65855493022855471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25">
      <c r="A91" s="175" t="s">
        <v>41</v>
      </c>
      <c r="B91" s="23" t="s">
        <v>137</v>
      </c>
      <c r="C91" s="124">
        <v>26688088200</v>
      </c>
      <c r="D91" s="124">
        <v>30311744400</v>
      </c>
      <c r="E91" s="124">
        <v>34952290181</v>
      </c>
      <c r="F91" s="124">
        <v>38762801639</v>
      </c>
      <c r="G91" s="124">
        <v>40185339296</v>
      </c>
      <c r="H91" s="124">
        <v>49541240770</v>
      </c>
      <c r="I91" s="124">
        <v>45909183482</v>
      </c>
      <c r="J91" s="124">
        <v>41860254583</v>
      </c>
      <c r="K91" s="124">
        <v>45194008437</v>
      </c>
      <c r="L91" s="124">
        <v>52802532696</v>
      </c>
      <c r="M91" s="130">
        <v>64507490661</v>
      </c>
      <c r="O91" s="125"/>
      <c r="P91" s="125">
        <v>0.13577803598535776</v>
      </c>
      <c r="Q91" s="125">
        <v>0.15309398627021942</v>
      </c>
      <c r="R91" s="125">
        <v>0.10902036571186935</v>
      </c>
      <c r="S91" s="125">
        <v>3.6698525309088126E-2</v>
      </c>
      <c r="T91" s="125">
        <v>0.23281877515293936</v>
      </c>
      <c r="U91" s="125">
        <v>-7.3313813532894234E-2</v>
      </c>
      <c r="V91" s="125">
        <v>-8.8194313030801275E-2</v>
      </c>
      <c r="W91" s="125">
        <v>7.9640075943395727E-2</v>
      </c>
      <c r="X91" s="125">
        <v>0.16835249897353566</v>
      </c>
      <c r="Y91" s="125">
        <v>0.22167417673672873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25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25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25">
      <c r="A94" s="175" t="s">
        <v>47</v>
      </c>
      <c r="B94" s="23" t="s">
        <v>118</v>
      </c>
      <c r="C94" s="124">
        <v>33056540643</v>
      </c>
      <c r="D94" s="124">
        <v>21015938078</v>
      </c>
      <c r="E94" s="124">
        <v>13238544830</v>
      </c>
      <c r="F94" s="124">
        <v>18581364456</v>
      </c>
      <c r="G94" s="124">
        <v>25491474643</v>
      </c>
      <c r="H94" s="124">
        <v>18405222560</v>
      </c>
      <c r="I94" s="124">
        <v>13803144142</v>
      </c>
      <c r="J94" s="124">
        <v>8797642473</v>
      </c>
      <c r="K94" s="124">
        <v>15961264448</v>
      </c>
      <c r="L94" s="124">
        <v>17923444213</v>
      </c>
      <c r="M94" s="130">
        <v>23791412651</v>
      </c>
      <c r="O94" s="125"/>
      <c r="P94" s="125">
        <v>-0.36424266819189077</v>
      </c>
      <c r="Q94" s="125">
        <v>-0.37007119164200275</v>
      </c>
      <c r="R94" s="125">
        <v>0.40358058189995183</v>
      </c>
      <c r="S94" s="125">
        <v>0.37188389492940055</v>
      </c>
      <c r="T94" s="125">
        <v>-0.27798517670086598</v>
      </c>
      <c r="U94" s="125">
        <v>-0.25004198688700885</v>
      </c>
      <c r="V94" s="125">
        <v>-0.36263489082674538</v>
      </c>
      <c r="W94" s="125">
        <v>0.81426609423890373</v>
      </c>
      <c r="X94" s="125">
        <v>0.12293385473265994</v>
      </c>
      <c r="Y94" s="125">
        <v>0.32739067158442237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25">
      <c r="A95" s="176"/>
      <c r="B95" s="157" t="s">
        <v>132</v>
      </c>
      <c r="C95" s="142">
        <v>73910784775</v>
      </c>
      <c r="D95" s="142">
        <v>66094230969</v>
      </c>
      <c r="E95" s="142">
        <v>63572006319</v>
      </c>
      <c r="F95" s="142">
        <v>75598277155</v>
      </c>
      <c r="G95" s="142">
        <v>84616936868</v>
      </c>
      <c r="H95" s="142">
        <v>87414386713</v>
      </c>
      <c r="I95" s="142">
        <v>78155393325</v>
      </c>
      <c r="J95" s="142">
        <v>74211366593</v>
      </c>
      <c r="K95" s="142">
        <v>87260060002</v>
      </c>
      <c r="L95" s="142">
        <v>98956951697</v>
      </c>
      <c r="M95" s="142">
        <v>123458478306</v>
      </c>
      <c r="N95" s="224"/>
      <c r="O95" s="135"/>
      <c r="P95" s="135">
        <v>-0.10575660683072485</v>
      </c>
      <c r="Q95" s="135">
        <v>-3.8161040880905217E-2</v>
      </c>
      <c r="R95" s="135">
        <v>0.18917557479078129</v>
      </c>
      <c r="S95" s="135">
        <v>0.11929715930574636</v>
      </c>
      <c r="T95" s="135">
        <v>3.3060164413230231E-2</v>
      </c>
      <c r="U95" s="135">
        <v>-0.10592070408729448</v>
      </c>
      <c r="V95" s="135">
        <v>-5.0463909964591047E-2</v>
      </c>
      <c r="W95" s="135">
        <v>0.17583146636503022</v>
      </c>
      <c r="X95" s="135">
        <v>0.13404634026990014</v>
      </c>
      <c r="Y95" s="237">
        <v>0.24759783106519029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25">
      <c r="A96" s="175" t="s">
        <v>52</v>
      </c>
      <c r="B96" s="23" t="s">
        <v>119</v>
      </c>
      <c r="C96" s="124">
        <v>117557874135</v>
      </c>
      <c r="D96" s="124">
        <v>117528370036</v>
      </c>
      <c r="E96" s="124">
        <v>130475442541</v>
      </c>
      <c r="F96" s="124">
        <v>141198697360</v>
      </c>
      <c r="G96" s="124">
        <v>152872098905</v>
      </c>
      <c r="H96" s="124">
        <v>148016314098</v>
      </c>
      <c r="I96" s="124">
        <v>144833326282</v>
      </c>
      <c r="J96" s="124">
        <v>164811328033</v>
      </c>
      <c r="K96" s="124">
        <v>179461496758</v>
      </c>
      <c r="L96" s="124">
        <v>193487314825</v>
      </c>
      <c r="M96" s="130">
        <v>204525860783</v>
      </c>
      <c r="N96" s="224"/>
      <c r="O96" s="125"/>
      <c r="P96" s="125">
        <v>-2.509750981556369E-4</v>
      </c>
      <c r="Q96" s="125">
        <v>0.11016125298967561</v>
      </c>
      <c r="R96" s="125">
        <v>8.2186000753593058E-2</v>
      </c>
      <c r="S96" s="125">
        <v>8.2673578179248475E-2</v>
      </c>
      <c r="T96" s="125">
        <v>-3.1763708628201326E-2</v>
      </c>
      <c r="U96" s="125">
        <v>-2.1504304004574593E-2</v>
      </c>
      <c r="V96" s="125">
        <v>0.1379378784141263</v>
      </c>
      <c r="W96" s="125">
        <v>8.8890544720728215E-2</v>
      </c>
      <c r="X96" s="125">
        <v>7.8155026679140649E-2</v>
      </c>
      <c r="Y96" s="125">
        <v>5.7050489165058949E-2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25">
      <c r="A97" s="175" t="s">
        <v>58</v>
      </c>
      <c r="B97" s="23" t="s">
        <v>120</v>
      </c>
      <c r="C97" s="124">
        <v>241157280</v>
      </c>
      <c r="D97" s="124">
        <v>145172564</v>
      </c>
      <c r="E97" s="124">
        <v>232314299</v>
      </c>
      <c r="F97" s="124">
        <v>63300692</v>
      </c>
      <c r="G97" s="124">
        <v>414485278</v>
      </c>
      <c r="H97" s="124">
        <v>38029063</v>
      </c>
      <c r="I97" s="124">
        <v>53455629</v>
      </c>
      <c r="J97" s="124">
        <v>46490720</v>
      </c>
      <c r="K97" s="124">
        <v>200957487</v>
      </c>
      <c r="L97" s="124">
        <v>218087651</v>
      </c>
      <c r="M97" s="130">
        <v>56795875</v>
      </c>
      <c r="N97" s="224"/>
      <c r="O97" s="125"/>
      <c r="P97" s="125">
        <v>-0.39801707831503164</v>
      </c>
      <c r="Q97" s="125">
        <v>0.60026311169926028</v>
      </c>
      <c r="R97" s="125">
        <v>-0.7275213266145103</v>
      </c>
      <c r="S97" s="125">
        <v>5.5478790974354597</v>
      </c>
      <c r="T97" s="125">
        <v>-0.90824990652623372</v>
      </c>
      <c r="U97" s="125">
        <v>0.40565201409248508</v>
      </c>
      <c r="V97" s="125">
        <v>-0.13029327556879</v>
      </c>
      <c r="W97" s="125">
        <v>3.3225290337512519</v>
      </c>
      <c r="X97" s="125">
        <v>8.5242725990099633E-2</v>
      </c>
      <c r="Y97" s="125">
        <v>-0.7395731728065611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25">
      <c r="A98" s="175" t="s">
        <v>60</v>
      </c>
      <c r="B98" s="23" t="s">
        <v>139</v>
      </c>
      <c r="C98" s="124">
        <v>14762382266</v>
      </c>
      <c r="D98" s="124">
        <v>15320062225</v>
      </c>
      <c r="E98" s="124">
        <v>15566510185</v>
      </c>
      <c r="F98" s="124">
        <v>16183816859</v>
      </c>
      <c r="G98" s="124">
        <v>15339716461</v>
      </c>
      <c r="H98" s="124">
        <v>13150525921</v>
      </c>
      <c r="I98" s="124">
        <v>13940757691</v>
      </c>
      <c r="J98" s="124">
        <v>18744476162</v>
      </c>
      <c r="K98" s="124">
        <v>20880153779</v>
      </c>
      <c r="L98" s="124">
        <v>24893239959</v>
      </c>
      <c r="M98" s="130">
        <v>23787765033</v>
      </c>
      <c r="N98" s="224"/>
      <c r="O98" s="125"/>
      <c r="P98" s="125">
        <v>3.7777097825492767E-2</v>
      </c>
      <c r="Q98" s="125">
        <v>1.6086616123388575E-2</v>
      </c>
      <c r="R98" s="125">
        <v>3.9656073626241684E-2</v>
      </c>
      <c r="S98" s="125">
        <v>-5.2157065626369015E-2</v>
      </c>
      <c r="T98" s="125">
        <v>-0.14271388559011777</v>
      </c>
      <c r="U98" s="125">
        <v>6.0091267432740736E-2</v>
      </c>
      <c r="V98" s="125">
        <v>0.34458087411570371</v>
      </c>
      <c r="W98" s="125">
        <v>0.11393637243005927</v>
      </c>
      <c r="X98" s="125">
        <v>0.19219619847992298</v>
      </c>
      <c r="Y98" s="125">
        <v>-4.4408639768095837E-2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25">
      <c r="A99" s="175" t="s">
        <v>62</v>
      </c>
      <c r="B99" s="23" t="s">
        <v>121</v>
      </c>
      <c r="C99" s="124">
        <v>69474209</v>
      </c>
      <c r="D99" s="124">
        <v>0</v>
      </c>
      <c r="E99" s="124">
        <v>0</v>
      </c>
      <c r="F99" s="124">
        <v>0</v>
      </c>
      <c r="G99" s="124">
        <v>0</v>
      </c>
      <c r="H99" s="124">
        <v>0</v>
      </c>
      <c r="I99" s="124">
        <v>0</v>
      </c>
      <c r="J99" s="124">
        <v>1576517199</v>
      </c>
      <c r="K99" s="124">
        <v>1117787864</v>
      </c>
      <c r="L99" s="124">
        <v>1865248525</v>
      </c>
      <c r="M99" s="130">
        <v>710158120</v>
      </c>
      <c r="N99" s="224"/>
      <c r="O99" s="125"/>
      <c r="P99" s="125">
        <v>-1</v>
      </c>
      <c r="Q99" s="125"/>
      <c r="R99" s="125"/>
      <c r="S99" s="125"/>
      <c r="T99" s="125"/>
      <c r="U99" s="125"/>
      <c r="V99" s="125" t="e">
        <v>#N/A</v>
      </c>
      <c r="W99" s="125">
        <v>-0.29097642276974611</v>
      </c>
      <c r="X99" s="125">
        <v>0.66869634666207101</v>
      </c>
      <c r="Y99" s="125">
        <v>-0.61926890144572022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25">
      <c r="A100" s="175" t="s">
        <v>64</v>
      </c>
      <c r="B100" s="23" t="s">
        <v>140</v>
      </c>
      <c r="C100" s="124">
        <v>20989597</v>
      </c>
      <c r="D100" s="124">
        <v>0</v>
      </c>
      <c r="E100" s="124">
        <v>0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>
        <v>-1</v>
      </c>
      <c r="Q100" s="125"/>
      <c r="R100" s="125"/>
      <c r="S100" s="125"/>
      <c r="T100" s="125"/>
      <c r="U100" s="125"/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25">
      <c r="A101" s="175" t="s">
        <v>65</v>
      </c>
      <c r="B101" s="23" t="s">
        <v>122</v>
      </c>
      <c r="C101" s="124">
        <v>103955978803</v>
      </c>
      <c r="D101" s="124">
        <v>117627274276</v>
      </c>
      <c r="E101" s="124">
        <v>126856406844</v>
      </c>
      <c r="F101" s="124">
        <v>134452932818</v>
      </c>
      <c r="G101" s="124">
        <v>146736552038</v>
      </c>
      <c r="H101" s="124">
        <v>157377502902</v>
      </c>
      <c r="I101" s="124">
        <v>162322469801</v>
      </c>
      <c r="J101" s="124">
        <v>178315568976</v>
      </c>
      <c r="K101" s="124">
        <v>220588557001</v>
      </c>
      <c r="L101" s="124">
        <v>238108346750</v>
      </c>
      <c r="M101" s="130">
        <v>246622850355</v>
      </c>
      <c r="N101" s="225"/>
      <c r="O101" s="125"/>
      <c r="P101" s="125">
        <v>0.13151042999563844</v>
      </c>
      <c r="Q101" s="125">
        <v>7.8460821478739895E-2</v>
      </c>
      <c r="R101" s="125">
        <v>5.9882872004578536E-2</v>
      </c>
      <c r="S101" s="125">
        <v>9.1359994628213315E-2</v>
      </c>
      <c r="T101" s="125">
        <v>7.2517383816162795E-2</v>
      </c>
      <c r="U101" s="125">
        <v>3.1421053249772735E-2</v>
      </c>
      <c r="V101" s="125">
        <v>9.8526711641381493E-2</v>
      </c>
      <c r="W101" s="125">
        <v>0.23706840781070349</v>
      </c>
      <c r="X101" s="125">
        <v>7.9422931031370769E-2</v>
      </c>
      <c r="Y101" s="125">
        <v>3.5758946383932289E-2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25">
      <c r="A102" s="175" t="s">
        <v>67</v>
      </c>
      <c r="B102" s="23" t="s">
        <v>123</v>
      </c>
      <c r="C102" s="124">
        <v>46324333832</v>
      </c>
      <c r="D102" s="124">
        <v>29522393437</v>
      </c>
      <c r="E102" s="124">
        <v>17502368134</v>
      </c>
      <c r="F102" s="124">
        <v>29891475092</v>
      </c>
      <c r="G102" s="124">
        <v>30793215291</v>
      </c>
      <c r="H102" s="124">
        <v>54913324605</v>
      </c>
      <c r="I102" s="124">
        <v>19767248794</v>
      </c>
      <c r="J102" s="124">
        <v>21546009426</v>
      </c>
      <c r="K102" s="124">
        <v>22990135209</v>
      </c>
      <c r="L102" s="124">
        <v>32071220036</v>
      </c>
      <c r="M102" s="130">
        <v>21931777320</v>
      </c>
      <c r="N102" s="225"/>
      <c r="O102" s="125"/>
      <c r="P102" s="125">
        <v>-0.36270225613894369</v>
      </c>
      <c r="Q102" s="125">
        <v>-0.4071494179037487</v>
      </c>
      <c r="R102" s="125">
        <v>0.70785318096086614</v>
      </c>
      <c r="S102" s="125">
        <v>3.0167136155864638E-2</v>
      </c>
      <c r="T102" s="125">
        <v>0.78329297821165289</v>
      </c>
      <c r="U102" s="125">
        <v>-0.64002819104126618</v>
      </c>
      <c r="V102" s="125">
        <v>8.9985240259631505E-2</v>
      </c>
      <c r="W102" s="125">
        <v>6.7025208912112832E-2</v>
      </c>
      <c r="X102" s="125">
        <v>0.39499919180314369</v>
      </c>
      <c r="Y102" s="125">
        <v>-0.31615394439682865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25">
      <c r="A103" s="176"/>
      <c r="B103" s="157" t="s">
        <v>133</v>
      </c>
      <c r="C103" s="142">
        <v>282932190122</v>
      </c>
      <c r="D103" s="142">
        <v>280143272538</v>
      </c>
      <c r="E103" s="142">
        <v>290633042003</v>
      </c>
      <c r="F103" s="142">
        <v>321790222821</v>
      </c>
      <c r="G103" s="142">
        <v>346156067973</v>
      </c>
      <c r="H103" s="142">
        <v>373495696589</v>
      </c>
      <c r="I103" s="142">
        <v>340917258197</v>
      </c>
      <c r="J103" s="142">
        <v>385040390516</v>
      </c>
      <c r="K103" s="142">
        <v>445239088098</v>
      </c>
      <c r="L103" s="142">
        <v>490643457746</v>
      </c>
      <c r="M103" s="142">
        <v>497635207486</v>
      </c>
      <c r="N103" s="225"/>
      <c r="O103" s="135"/>
      <c r="P103" s="135">
        <v>-9.8571943432714804E-3</v>
      </c>
      <c r="Q103" s="135">
        <v>3.744430258833753E-2</v>
      </c>
      <c r="R103" s="135">
        <v>0.10720453738938041</v>
      </c>
      <c r="S103" s="135">
        <v>7.571965654641355E-2</v>
      </c>
      <c r="T103" s="135">
        <v>7.8980642390855005E-2</v>
      </c>
      <c r="U103" s="135">
        <v>-8.7225739652496692E-2</v>
      </c>
      <c r="V103" s="135">
        <v>0.12942475412466004</v>
      </c>
      <c r="W103" s="135">
        <v>0.15634385135888351</v>
      </c>
      <c r="X103" s="135">
        <v>0.10197750121616944</v>
      </c>
      <c r="Y103" s="237">
        <v>1.4250164003245525E-2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25">
      <c r="A104" s="178"/>
      <c r="B104" s="161" t="s">
        <v>134</v>
      </c>
      <c r="C104" s="143">
        <v>-209021405347</v>
      </c>
      <c r="D104" s="143">
        <v>-214049041569</v>
      </c>
      <c r="E104" s="143">
        <v>-227061035684</v>
      </c>
      <c r="F104" s="143">
        <v>-246191945666</v>
      </c>
      <c r="G104" s="143">
        <v>-261539131105</v>
      </c>
      <c r="H104" s="143">
        <v>-286081309876</v>
      </c>
      <c r="I104" s="143">
        <v>-262761864872</v>
      </c>
      <c r="J104" s="143">
        <v>-310829023923</v>
      </c>
      <c r="K104" s="143">
        <v>-357979028096</v>
      </c>
      <c r="L104" s="143">
        <v>-391686506049</v>
      </c>
      <c r="M104" s="143">
        <v>-374176729180</v>
      </c>
      <c r="O104" s="137"/>
      <c r="P104" s="137">
        <v>2.4053212223186016E-2</v>
      </c>
      <c r="Q104" s="137">
        <v>6.0789779854284021E-2</v>
      </c>
      <c r="R104" s="137">
        <v>8.4254482167624767E-2</v>
      </c>
      <c r="S104" s="137">
        <v>6.2338292170699194E-2</v>
      </c>
      <c r="T104" s="137">
        <v>9.3837502125626804E-2</v>
      </c>
      <c r="U104" s="137">
        <v>-8.1513346726871605E-2</v>
      </c>
      <c r="V104" s="137">
        <v>0.18293049896877189</v>
      </c>
      <c r="W104" s="137">
        <v>0.15169112452214306</v>
      </c>
      <c r="X104" s="137">
        <v>9.4160482339654239E-2</v>
      </c>
      <c r="Y104" s="238">
        <v>-4.4703548880515975E-2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25">
      <c r="A105" s="179"/>
      <c r="B105" s="162" t="s">
        <v>135</v>
      </c>
      <c r="C105" s="144">
        <v>-1633756958</v>
      </c>
      <c r="D105" s="144">
        <v>-1186488760</v>
      </c>
      <c r="E105" s="144">
        <v>16617738239</v>
      </c>
      <c r="F105" s="144">
        <v>20432887064</v>
      </c>
      <c r="G105" s="144">
        <v>13073287876</v>
      </c>
      <c r="H105" s="144">
        <v>15400100839</v>
      </c>
      <c r="I105" s="144">
        <v>3346305744</v>
      </c>
      <c r="J105" s="144">
        <v>11829079265</v>
      </c>
      <c r="K105" s="144">
        <v>70028126081</v>
      </c>
      <c r="L105" s="144">
        <v>86372110287</v>
      </c>
      <c r="M105" s="144">
        <v>157039729914</v>
      </c>
      <c r="O105" s="141"/>
      <c r="P105" s="141">
        <v>-0.27376666756329127</v>
      </c>
      <c r="Q105" s="141">
        <v>-15.005811769342003</v>
      </c>
      <c r="R105" s="141">
        <v>0.22958291736996239</v>
      </c>
      <c r="S105" s="141">
        <v>-0.36018400948178408</v>
      </c>
      <c r="T105" s="141">
        <v>0.17798223255464096</v>
      </c>
      <c r="U105" s="141">
        <v>-0.78270884204045954</v>
      </c>
      <c r="V105" s="141">
        <v>2.534966667708054</v>
      </c>
      <c r="W105" s="141">
        <v>4.9199980414536517</v>
      </c>
      <c r="X105" s="141">
        <v>0.23339171159735539</v>
      </c>
      <c r="Y105" s="239">
        <v>0.81817636957327289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25">
      <c r="A106" s="175" t="s">
        <v>46</v>
      </c>
      <c r="B106" s="23" t="s">
        <v>124</v>
      </c>
      <c r="C106" s="124">
        <v>78539871919</v>
      </c>
      <c r="D106" s="124">
        <v>41439248743</v>
      </c>
      <c r="E106" s="124">
        <v>47633543893</v>
      </c>
      <c r="F106" s="124">
        <v>60880427312</v>
      </c>
      <c r="G106" s="124">
        <v>92226077461</v>
      </c>
      <c r="H106" s="124">
        <v>74561340573</v>
      </c>
      <c r="I106" s="124">
        <v>68892698375</v>
      </c>
      <c r="J106" s="124">
        <v>72652445598</v>
      </c>
      <c r="K106" s="124">
        <v>67577020941</v>
      </c>
      <c r="L106" s="124">
        <v>183320828946</v>
      </c>
      <c r="M106" s="130">
        <v>157880003052</v>
      </c>
      <c r="O106" s="125"/>
      <c r="P106" s="125">
        <v>-0.47237947133734492</v>
      </c>
      <c r="Q106" s="125">
        <v>0.1494789441868527</v>
      </c>
      <c r="R106" s="125">
        <v>0.278099892142325</v>
      </c>
      <c r="S106" s="125">
        <v>0.5148723741434964</v>
      </c>
      <c r="T106" s="125">
        <v>-0.19153733276220009</v>
      </c>
      <c r="U106" s="125">
        <v>-7.6026559533892257E-2</v>
      </c>
      <c r="V106" s="125">
        <v>5.4573957932882333E-2</v>
      </c>
      <c r="W106" s="125">
        <v>-6.9858965038607335E-2</v>
      </c>
      <c r="X106" s="125">
        <v>1.712768725127042</v>
      </c>
      <c r="Y106" s="125">
        <v>-0.13877760667062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25">
      <c r="A107" s="175" t="s">
        <v>66</v>
      </c>
      <c r="B107" s="23" t="s">
        <v>125</v>
      </c>
      <c r="C107" s="124">
        <v>33941973779</v>
      </c>
      <c r="D107" s="124">
        <v>19837503842</v>
      </c>
      <c r="E107" s="124">
        <v>15572729291</v>
      </c>
      <c r="F107" s="124">
        <v>22087783158</v>
      </c>
      <c r="G107" s="124">
        <v>47488424827</v>
      </c>
      <c r="H107" s="124">
        <v>27161373829</v>
      </c>
      <c r="I107" s="124">
        <v>25877113998</v>
      </c>
      <c r="J107" s="124">
        <v>20584980556</v>
      </c>
      <c r="K107" s="124">
        <v>13951704599</v>
      </c>
      <c r="L107" s="124">
        <v>98169309677</v>
      </c>
      <c r="M107" s="130">
        <v>174133087692</v>
      </c>
      <c r="N107" s="225"/>
      <c r="O107" s="125"/>
      <c r="P107" s="125">
        <v>-0.41554654507824995</v>
      </c>
      <c r="Q107" s="125">
        <v>-0.21498544297547206</v>
      </c>
      <c r="R107" s="125">
        <v>0.41836300787462277</v>
      </c>
      <c r="S107" s="125">
        <v>1.1499860120548182</v>
      </c>
      <c r="T107" s="125">
        <v>-0.42804222443787732</v>
      </c>
      <c r="U107" s="125">
        <v>-4.728258000075114E-2</v>
      </c>
      <c r="V107" s="125">
        <v>-0.20451018774385044</v>
      </c>
      <c r="W107" s="125">
        <v>-0.32223863116871243</v>
      </c>
      <c r="X107" s="125">
        <v>6.0363667020326943</v>
      </c>
      <c r="Y107" s="125">
        <v>0.7738037301569971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25">
      <c r="A108" s="178"/>
      <c r="B108" s="161" t="s">
        <v>136</v>
      </c>
      <c r="C108" s="143">
        <v>44597898140</v>
      </c>
      <c r="D108" s="143">
        <v>21601744901</v>
      </c>
      <c r="E108" s="143">
        <v>32060814602</v>
      </c>
      <c r="F108" s="143">
        <v>38792644154</v>
      </c>
      <c r="G108" s="143">
        <v>44737652634</v>
      </c>
      <c r="H108" s="143">
        <v>47399966744</v>
      </c>
      <c r="I108" s="143">
        <v>43015584377</v>
      </c>
      <c r="J108" s="143">
        <v>52067465042</v>
      </c>
      <c r="K108" s="143">
        <v>53625316342</v>
      </c>
      <c r="L108" s="143">
        <v>85151519269</v>
      </c>
      <c r="M108" s="143">
        <v>-16253084640</v>
      </c>
      <c r="O108" s="137"/>
      <c r="P108" s="137">
        <v>-0.51563311721129468</v>
      </c>
      <c r="Q108" s="137">
        <v>0.48417707684881628</v>
      </c>
      <c r="R108" s="137">
        <v>0.20997063348415534</v>
      </c>
      <c r="S108" s="137">
        <v>0.15325092191187983</v>
      </c>
      <c r="T108" s="137">
        <v>5.9509472519277296E-2</v>
      </c>
      <c r="U108" s="137">
        <v>-9.2497583187755805E-2</v>
      </c>
      <c r="V108" s="137">
        <v>0.2104325861452192</v>
      </c>
      <c r="W108" s="137">
        <v>2.9919860679665566E-2</v>
      </c>
      <c r="X108" s="137">
        <v>0.5878977519860018</v>
      </c>
      <c r="Y108" s="238">
        <v>-1.1908725150123898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25">
      <c r="A109" s="175" t="s">
        <v>48</v>
      </c>
      <c r="B109" s="23" t="s">
        <v>126</v>
      </c>
      <c r="C109" s="124">
        <v>2163145718</v>
      </c>
      <c r="D109" s="124">
        <v>3808629466</v>
      </c>
      <c r="E109" s="124">
        <v>3491234361</v>
      </c>
      <c r="F109" s="124">
        <v>3956992896</v>
      </c>
      <c r="G109" s="124">
        <v>4639452396</v>
      </c>
      <c r="H109" s="124">
        <v>4273946752</v>
      </c>
      <c r="I109" s="124">
        <v>5795288500</v>
      </c>
      <c r="J109" s="124">
        <v>4669867571</v>
      </c>
      <c r="K109" s="124">
        <v>4324429191</v>
      </c>
      <c r="L109" s="124">
        <v>5918867612</v>
      </c>
      <c r="M109" s="10">
        <v>12551016147</v>
      </c>
      <c r="O109" s="125"/>
      <c r="P109" s="125">
        <v>0.760690199604944</v>
      </c>
      <c r="Q109" s="125">
        <v>-8.3335779401334964E-2</v>
      </c>
      <c r="R109" s="125">
        <v>0.13340798320585723</v>
      </c>
      <c r="S109" s="125">
        <v>0.17246922547924637</v>
      </c>
      <c r="T109" s="125">
        <v>-7.8782065813441271E-2</v>
      </c>
      <c r="U109" s="125">
        <v>0.35595711324388546</v>
      </c>
      <c r="V109" s="125">
        <v>-0.19419584184635497</v>
      </c>
      <c r="W109" s="125">
        <v>-7.3971772164414529E-2</v>
      </c>
      <c r="X109" s="125">
        <v>0.36870494360697226</v>
      </c>
      <c r="Y109" s="125">
        <v>1.1205096937045669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25">
      <c r="A110" s="175" t="s">
        <v>68</v>
      </c>
      <c r="B110" s="23" t="s">
        <v>127</v>
      </c>
      <c r="C110" s="124">
        <v>15909091</v>
      </c>
      <c r="D110" s="124">
        <v>41583074</v>
      </c>
      <c r="E110" s="124">
        <v>368611659</v>
      </c>
      <c r="F110" s="124">
        <v>57468442</v>
      </c>
      <c r="G110" s="124">
        <v>4623957</v>
      </c>
      <c r="H110" s="124">
        <v>587554780</v>
      </c>
      <c r="I110" s="124">
        <v>66904180</v>
      </c>
      <c r="J110" s="124">
        <v>90805354</v>
      </c>
      <c r="K110" s="124">
        <v>120081992</v>
      </c>
      <c r="L110" s="124">
        <v>143723342</v>
      </c>
      <c r="M110" s="130">
        <v>313791127</v>
      </c>
      <c r="N110" s="225"/>
      <c r="O110" s="125"/>
      <c r="P110" s="125">
        <v>1.6137932079211819</v>
      </c>
      <c r="Q110" s="125">
        <v>7.8644639162559269</v>
      </c>
      <c r="R110" s="125">
        <v>-0.8440948879481861</v>
      </c>
      <c r="S110" s="125">
        <v>-0.91953919683432517</v>
      </c>
      <c r="T110" s="125">
        <v>126.06752679577254</v>
      </c>
      <c r="U110" s="125">
        <v>-0.88613116210202558</v>
      </c>
      <c r="V110" s="125">
        <v>0.35724485375951098</v>
      </c>
      <c r="W110" s="125">
        <v>0.32241092303874508</v>
      </c>
      <c r="X110" s="125">
        <v>0.19687673069247547</v>
      </c>
      <c r="Y110" s="125">
        <v>1.1832996828030899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25">
      <c r="A111" s="178"/>
      <c r="B111" s="161" t="s">
        <v>1372</v>
      </c>
      <c r="C111" s="143">
        <v>2147236627</v>
      </c>
      <c r="D111" s="143">
        <v>3767046392</v>
      </c>
      <c r="E111" s="143">
        <v>3122622702</v>
      </c>
      <c r="F111" s="143">
        <v>3899524454</v>
      </c>
      <c r="G111" s="143">
        <v>4634828439</v>
      </c>
      <c r="H111" s="143">
        <v>3686391972</v>
      </c>
      <c r="I111" s="143">
        <v>5728384320</v>
      </c>
      <c r="J111" s="143">
        <v>4579062217</v>
      </c>
      <c r="K111" s="143">
        <v>4204347199</v>
      </c>
      <c r="L111" s="143">
        <v>5775144270</v>
      </c>
      <c r="M111" s="143">
        <v>12237225020</v>
      </c>
      <c r="O111" s="137"/>
      <c r="P111" s="137">
        <v>0.7543694740635587</v>
      </c>
      <c r="Q111" s="137">
        <v>-0.17106868961543709</v>
      </c>
      <c r="R111" s="137">
        <v>0.24879782994673172</v>
      </c>
      <c r="S111" s="137">
        <v>0.18856247567463003</v>
      </c>
      <c r="T111" s="137">
        <v>-0.20463248628996344</v>
      </c>
      <c r="U111" s="137">
        <v>0.5539270819570894</v>
      </c>
      <c r="V111" s="137">
        <v>-0.20063634679455311</v>
      </c>
      <c r="W111" s="137">
        <v>-8.1832261769418935E-2</v>
      </c>
      <c r="X111" s="137">
        <v>0.37361259588019102</v>
      </c>
      <c r="Y111" s="238">
        <v>1.118947068312806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25">
      <c r="A112" s="179"/>
      <c r="B112" s="162" t="s">
        <v>1373</v>
      </c>
      <c r="C112" s="144">
        <v>45111377809</v>
      </c>
      <c r="D112" s="144">
        <v>24182302533</v>
      </c>
      <c r="E112" s="144">
        <v>51801175543</v>
      </c>
      <c r="F112" s="144">
        <v>63125055672</v>
      </c>
      <c r="G112" s="144">
        <v>62445768949</v>
      </c>
      <c r="H112" s="144">
        <v>66486459555</v>
      </c>
      <c r="I112" s="144">
        <v>52090274441</v>
      </c>
      <c r="J112" s="144">
        <v>68475606524</v>
      </c>
      <c r="K112" s="144">
        <v>127857789622</v>
      </c>
      <c r="L112" s="144">
        <v>177298773826</v>
      </c>
      <c r="M112" s="144">
        <v>153023870294</v>
      </c>
      <c r="O112" s="141"/>
      <c r="P112" s="141">
        <v>-0.46394227559647983</v>
      </c>
      <c r="Q112" s="141">
        <v>1.1421109702978174</v>
      </c>
      <c r="R112" s="141">
        <v>0.21860276355311825</v>
      </c>
      <c r="S112" s="141">
        <v>-1.0760968299649454E-2</v>
      </c>
      <c r="T112" s="141">
        <v>6.4707195923875416E-2</v>
      </c>
      <c r="U112" s="141">
        <v>-0.21652807519538553</v>
      </c>
      <c r="V112" s="141">
        <v>0.31455645528531107</v>
      </c>
      <c r="W112" s="141">
        <v>0.86720200247057555</v>
      </c>
      <c r="X112" s="141">
        <v>0.38668730587450173</v>
      </c>
      <c r="Y112" s="239">
        <v>-0.13691523640103265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25">
      <c r="A113" s="175" t="s">
        <v>69</v>
      </c>
      <c r="B113" s="23" t="s">
        <v>1</v>
      </c>
      <c r="C113" s="124">
        <v>2602658897</v>
      </c>
      <c r="D113" s="124">
        <v>1360552580</v>
      </c>
      <c r="E113" s="124">
        <v>2517122391</v>
      </c>
      <c r="F113" s="124">
        <v>4425522873</v>
      </c>
      <c r="G113" s="124">
        <v>4559647159</v>
      </c>
      <c r="H113" s="124">
        <v>5608737443</v>
      </c>
      <c r="I113" s="124">
        <v>6343644861</v>
      </c>
      <c r="J113" s="124">
        <v>6865160936</v>
      </c>
      <c r="K113" s="124">
        <v>11532317704</v>
      </c>
      <c r="L113" s="124">
        <v>16861637616</v>
      </c>
      <c r="M113" s="130">
        <v>17192074930</v>
      </c>
      <c r="O113" s="125"/>
      <c r="P113" s="125">
        <v>-0.47724514281596231</v>
      </c>
      <c r="Q113" s="125">
        <v>0.85007358627771668</v>
      </c>
      <c r="R113" s="125">
        <v>0.75816753639930567</v>
      </c>
      <c r="S113" s="125">
        <v>3.0306991930442617E-2</v>
      </c>
      <c r="T113" s="125">
        <v>0.23008146188006395</v>
      </c>
      <c r="U113" s="125">
        <v>0.13102902845224174</v>
      </c>
      <c r="V113" s="125">
        <v>8.2210793073587807E-2</v>
      </c>
      <c r="W113" s="125">
        <v>0.67983209884069051</v>
      </c>
      <c r="X113" s="125">
        <v>0.46212045564366644</v>
      </c>
      <c r="Y113" s="125">
        <v>1.9596988235973445E-2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25">
      <c r="A114" s="180"/>
      <c r="B114" s="163" t="s">
        <v>1374</v>
      </c>
      <c r="C114" s="145">
        <v>42508718912</v>
      </c>
      <c r="D114" s="145">
        <v>22821749953</v>
      </c>
      <c r="E114" s="145">
        <v>49284053152</v>
      </c>
      <c r="F114" s="145">
        <v>58699532799</v>
      </c>
      <c r="G114" s="145">
        <v>57886121790</v>
      </c>
      <c r="H114" s="145">
        <v>60877722112</v>
      </c>
      <c r="I114" s="145">
        <v>45746629580</v>
      </c>
      <c r="J114" s="145">
        <v>61610445588</v>
      </c>
      <c r="K114" s="145">
        <v>116325471918</v>
      </c>
      <c r="L114" s="145">
        <v>160437136210</v>
      </c>
      <c r="M114" s="145">
        <v>135831795364</v>
      </c>
      <c r="O114" s="146"/>
      <c r="P114" s="146">
        <v>-0.4631277879663992</v>
      </c>
      <c r="Q114" s="146">
        <v>1.159521213469497</v>
      </c>
      <c r="R114" s="146">
        <v>0.19104515649232701</v>
      </c>
      <c r="S114" s="146">
        <v>-1.3857197327026394E-2</v>
      </c>
      <c r="T114" s="146">
        <v>5.1680786853418148E-2</v>
      </c>
      <c r="U114" s="146">
        <v>-0.24854892737547774</v>
      </c>
      <c r="V114" s="146">
        <v>0.34677562377044513</v>
      </c>
      <c r="W114" s="146">
        <v>0.88808035403426722</v>
      </c>
      <c r="X114" s="146">
        <v>0.37920898634389499</v>
      </c>
      <c r="Y114" s="240">
        <v>-0.15336437328196562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75" x14ac:dyDescent="0.25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25">
      <c r="A116" s="170" t="s">
        <v>827</v>
      </c>
      <c r="B116" s="130" t="s">
        <v>1309</v>
      </c>
      <c r="C116" s="132">
        <v>70821603795</v>
      </c>
      <c r="D116" s="132">
        <v>73014570056</v>
      </c>
      <c r="E116" s="132">
        <v>80988552795</v>
      </c>
      <c r="F116" s="132">
        <v>90410696403</v>
      </c>
      <c r="G116" s="132">
        <v>87259619179</v>
      </c>
      <c r="H116" s="132">
        <v>81539048588</v>
      </c>
      <c r="I116" s="132">
        <v>85878359782</v>
      </c>
      <c r="J116" s="132">
        <v>95244865374</v>
      </c>
      <c r="K116" s="132">
        <v>105094605874</v>
      </c>
      <c r="L116" s="132">
        <v>112967365807</v>
      </c>
      <c r="M116" s="132">
        <v>117065594703</v>
      </c>
      <c r="O116" s="131"/>
      <c r="P116" s="131">
        <v>3.0964651229132834E-2</v>
      </c>
      <c r="Q116" s="131">
        <v>0.10921084288908633</v>
      </c>
      <c r="R116" s="131">
        <v>0.11633920205796899</v>
      </c>
      <c r="S116" s="131">
        <v>-3.4852925033939219E-2</v>
      </c>
      <c r="T116" s="131">
        <v>-6.5558051305095733E-2</v>
      </c>
      <c r="U116" s="131">
        <v>5.3217584324850797E-2</v>
      </c>
      <c r="V116" s="131">
        <v>0.10906712256471396</v>
      </c>
      <c r="W116" s="131">
        <v>0.10341492385256479</v>
      </c>
      <c r="X116" s="131">
        <v>7.4911170440458363E-2</v>
      </c>
      <c r="Y116" s="234">
        <v>3.6277989370856467E-2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25">
      <c r="A117" s="170"/>
      <c r="B117" s="23" t="s">
        <v>1338</v>
      </c>
      <c r="C117" s="132">
        <v>247762741746</v>
      </c>
      <c r="D117" s="132">
        <v>274074995471</v>
      </c>
      <c r="E117" s="132">
        <v>314538484380</v>
      </c>
      <c r="F117" s="132">
        <v>293431765977</v>
      </c>
      <c r="G117" s="132">
        <v>343241586717</v>
      </c>
      <c r="H117" s="132">
        <v>355756341765</v>
      </c>
      <c r="I117" s="132">
        <v>418689461524</v>
      </c>
      <c r="J117" s="132">
        <v>537160132232</v>
      </c>
      <c r="K117" s="132">
        <v>339711709700</v>
      </c>
      <c r="L117" s="132">
        <v>475855028923</v>
      </c>
      <c r="M117" s="132">
        <v>456240747220</v>
      </c>
      <c r="O117" s="131"/>
      <c r="P117" s="131">
        <v>0.1061993968083168</v>
      </c>
      <c r="Q117" s="131">
        <v>0.1476365577949319</v>
      </c>
      <c r="R117" s="131">
        <v>-6.7103770925215467E-2</v>
      </c>
      <c r="S117" s="131">
        <v>0.16974924502176858</v>
      </c>
      <c r="T117" s="131">
        <v>3.6460485944316279E-2</v>
      </c>
      <c r="U117" s="131">
        <v>0.17689950218953898</v>
      </c>
      <c r="V117" s="131">
        <v>0.28295594132409052</v>
      </c>
      <c r="W117" s="131">
        <v>-0.36757832661848</v>
      </c>
      <c r="X117" s="131">
        <v>0.40076133773318667</v>
      </c>
      <c r="Y117" s="234">
        <v>-4.1219027877866243E-2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25">
      <c r="A118" s="170"/>
      <c r="B118" s="23" t="s">
        <v>1358</v>
      </c>
      <c r="C118" s="132">
        <v>149809096923</v>
      </c>
      <c r="D118" s="132">
        <v>155880981124</v>
      </c>
      <c r="E118" s="132">
        <v>165225948586</v>
      </c>
      <c r="F118" s="132">
        <v>178296933352</v>
      </c>
      <c r="G118" s="132">
        <v>199057168303</v>
      </c>
      <c r="H118" s="132">
        <v>240894947074</v>
      </c>
      <c r="I118" s="132">
        <v>208798475252</v>
      </c>
      <c r="J118" s="132">
        <v>239665326049</v>
      </c>
      <c r="K118" s="132">
        <v>277845677656</v>
      </c>
      <c r="L118" s="132">
        <v>305092291932</v>
      </c>
      <c r="M118" s="132">
        <v>297250743189</v>
      </c>
      <c r="O118" s="131"/>
      <c r="P118" s="131">
        <v>4.0530811050285331E-2</v>
      </c>
      <c r="Q118" s="131">
        <v>5.9949375444117159E-2</v>
      </c>
      <c r="R118" s="131">
        <v>7.9109757746051335E-2</v>
      </c>
      <c r="S118" s="131">
        <v>0.11643629848649395</v>
      </c>
      <c r="T118" s="131">
        <v>0.21017971433872473</v>
      </c>
      <c r="U118" s="131">
        <v>-0.13323846021618857</v>
      </c>
      <c r="V118" s="131">
        <v>0.14783082472104558</v>
      </c>
      <c r="W118" s="131">
        <v>0.15930694788612842</v>
      </c>
      <c r="X118" s="131">
        <v>9.8063840711367645E-2</v>
      </c>
      <c r="Y118" s="234">
        <v>-2.5702218477377192E-2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25">
      <c r="A119" s="170"/>
      <c r="B119" s="23" t="s">
        <v>1334</v>
      </c>
      <c r="C119" s="132">
        <v>49928207091</v>
      </c>
      <c r="D119" s="132">
        <v>36654120370</v>
      </c>
      <c r="E119" s="132">
        <v>23689509928</v>
      </c>
      <c r="F119" s="132">
        <v>75214294140</v>
      </c>
      <c r="G119" s="132">
        <v>35626499813</v>
      </c>
      <c r="H119" s="132">
        <v>8463364402</v>
      </c>
      <c r="I119" s="132">
        <v>32642311395</v>
      </c>
      <c r="J119" s="132">
        <v>-23910083027</v>
      </c>
      <c r="K119" s="132">
        <v>194869896853</v>
      </c>
      <c r="L119" s="132">
        <v>118924039030</v>
      </c>
      <c r="M119" s="132">
        <v>249890708047</v>
      </c>
      <c r="O119" s="131"/>
      <c r="P119" s="131">
        <v>-0.26586347666773658</v>
      </c>
      <c r="Q119" s="131">
        <v>-0.35370131137046845</v>
      </c>
      <c r="R119" s="131">
        <v>2.1750042262841363</v>
      </c>
      <c r="S119" s="131">
        <v>-0.52633338888101944</v>
      </c>
      <c r="T119" s="131">
        <v>-0.76244187763537341</v>
      </c>
      <c r="U119" s="131">
        <v>2.8568954194251885</v>
      </c>
      <c r="V119" s="131">
        <v>-1.7324874374754735</v>
      </c>
      <c r="W119" s="131">
        <v>-9.1501137671896391</v>
      </c>
      <c r="X119" s="131">
        <v>-0.38972596101023094</v>
      </c>
      <c r="Y119" s="234">
        <v>1.1012632104091429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25">
      <c r="A120" s="170" t="s">
        <v>31</v>
      </c>
      <c r="B120" s="164" t="s">
        <v>83</v>
      </c>
      <c r="C120" s="147">
        <v>518321649555</v>
      </c>
      <c r="D120" s="147">
        <v>539624667021</v>
      </c>
      <c r="E120" s="147">
        <v>584442495689</v>
      </c>
      <c r="F120" s="147">
        <v>637353689872</v>
      </c>
      <c r="G120" s="147">
        <v>665184874012</v>
      </c>
      <c r="H120" s="147">
        <v>686653701829</v>
      </c>
      <c r="I120" s="147">
        <v>746008607953</v>
      </c>
      <c r="J120" s="147">
        <v>848160240628</v>
      </c>
      <c r="K120" s="147">
        <v>917521890083</v>
      </c>
      <c r="L120" s="147">
        <v>1012838725692</v>
      </c>
      <c r="M120" s="147">
        <v>1120447793159</v>
      </c>
      <c r="O120" s="129"/>
      <c r="P120" s="129">
        <v>4.1099995503351083E-2</v>
      </c>
      <c r="Q120" s="129">
        <v>8.3053706413046324E-2</v>
      </c>
      <c r="R120" s="129">
        <v>9.0532763399798544E-2</v>
      </c>
      <c r="S120" s="129">
        <v>4.3666781227216678E-2</v>
      </c>
      <c r="T120" s="129">
        <v>3.2274978965641132E-2</v>
      </c>
      <c r="U120" s="129">
        <v>8.6440815750209676E-2</v>
      </c>
      <c r="V120" s="129">
        <v>0.13693090345873826</v>
      </c>
      <c r="W120" s="129">
        <v>8.1778944747094906E-2</v>
      </c>
      <c r="X120" s="129">
        <v>0.10388508071494362</v>
      </c>
      <c r="Y120" s="235">
        <v>0.10624501683965382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75" x14ac:dyDescent="0.25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25">
      <c r="A122" s="170" t="s">
        <v>827</v>
      </c>
      <c r="B122" s="130" t="s">
        <v>1309</v>
      </c>
      <c r="C122" s="132">
        <v>70821603795</v>
      </c>
      <c r="D122" s="132">
        <v>73014570056</v>
      </c>
      <c r="E122" s="132">
        <v>80988552795</v>
      </c>
      <c r="F122" s="132">
        <v>90410696403</v>
      </c>
      <c r="G122" s="132">
        <v>87259619179</v>
      </c>
      <c r="H122" s="132">
        <v>81539048588</v>
      </c>
      <c r="I122" s="132">
        <v>85878359782</v>
      </c>
      <c r="J122" s="132">
        <v>95244865374</v>
      </c>
      <c r="K122" s="132">
        <v>105094605874</v>
      </c>
      <c r="L122" s="132">
        <v>112967365807</v>
      </c>
      <c r="M122" s="132">
        <v>117065594703</v>
      </c>
      <c r="N122" s="227"/>
      <c r="O122" s="131"/>
      <c r="P122" s="131">
        <v>3.0964651229132834E-2</v>
      </c>
      <c r="Q122" s="131">
        <v>0.10921084288908633</v>
      </c>
      <c r="R122" s="131">
        <v>0.11633920205796899</v>
      </c>
      <c r="S122" s="131">
        <v>-3.4852925033939219E-2</v>
      </c>
      <c r="T122" s="131">
        <v>-6.5558051305095733E-2</v>
      </c>
      <c r="U122" s="131">
        <v>5.3217584324850797E-2</v>
      </c>
      <c r="V122" s="131">
        <v>0.10906712256471396</v>
      </c>
      <c r="W122" s="131">
        <v>0.10341492385256479</v>
      </c>
      <c r="X122" s="131">
        <v>7.4911170440458363E-2</v>
      </c>
      <c r="Y122" s="234">
        <v>3.6277989370856467E-2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25">
      <c r="A123" s="170"/>
      <c r="B123" s="23" t="s">
        <v>1370</v>
      </c>
      <c r="C123" s="132">
        <v>205785555056</v>
      </c>
      <c r="D123" s="132">
        <v>200262082509</v>
      </c>
      <c r="E123" s="132">
        <v>215412508435</v>
      </c>
      <c r="F123" s="132">
        <v>217604630319</v>
      </c>
      <c r="G123" s="132">
        <v>226254980138</v>
      </c>
      <c r="H123" s="132">
        <v>199404910592</v>
      </c>
      <c r="I123" s="132">
        <v>283076534181</v>
      </c>
      <c r="J123" s="132">
        <v>278648163974</v>
      </c>
      <c r="K123" s="132">
        <v>274114746010</v>
      </c>
      <c r="L123" s="132">
        <v>277987248147</v>
      </c>
      <c r="M123" s="132">
        <v>327417591696</v>
      </c>
      <c r="N123" s="227"/>
      <c r="O123" s="131"/>
      <c r="P123" s="131">
        <v>-2.6840914783823888E-2</v>
      </c>
      <c r="Q123" s="131">
        <v>7.5652992998907376E-2</v>
      </c>
      <c r="R123" s="131">
        <v>1.0176390869434782E-2</v>
      </c>
      <c r="S123" s="131">
        <v>3.975259996222924E-2</v>
      </c>
      <c r="T123" s="131">
        <v>-0.11867172837310935</v>
      </c>
      <c r="U123" s="131">
        <v>0.41960663526586628</v>
      </c>
      <c r="V123" s="131">
        <v>-1.5643720592426358E-2</v>
      </c>
      <c r="W123" s="131">
        <v>-1.6269326520389371E-2</v>
      </c>
      <c r="X123" s="131">
        <v>1.4127303231102895E-2</v>
      </c>
      <c r="Y123" s="234">
        <v>0.17781514755979444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25">
      <c r="A124" s="170"/>
      <c r="B124" s="23" t="s">
        <v>1358</v>
      </c>
      <c r="C124" s="132">
        <v>138199801552</v>
      </c>
      <c r="D124" s="132">
        <v>141034471513</v>
      </c>
      <c r="E124" s="132">
        <v>146072482889</v>
      </c>
      <c r="F124" s="132">
        <v>155781249263</v>
      </c>
      <c r="G124" s="132">
        <v>174279511926</v>
      </c>
      <c r="H124" s="132">
        <v>204542261288</v>
      </c>
      <c r="I124" s="132">
        <v>176883505090</v>
      </c>
      <c r="J124" s="132">
        <v>215584158549</v>
      </c>
      <c r="K124" s="132">
        <v>252884422222</v>
      </c>
      <c r="L124" s="132">
        <v>278719140242</v>
      </c>
      <c r="M124" s="132">
        <v>257111134477</v>
      </c>
      <c r="O124" s="131"/>
      <c r="P124" s="131">
        <v>2.0511389518409695E-2</v>
      </c>
      <c r="Q124" s="131">
        <v>3.5721843900663686E-2</v>
      </c>
      <c r="R124" s="131">
        <v>6.6465402531547646E-2</v>
      </c>
      <c r="S124" s="131">
        <v>0.11874511695415935</v>
      </c>
      <c r="T124" s="131">
        <v>0.17364490540259103</v>
      </c>
      <c r="U124" s="131">
        <v>-0.13522269688343702</v>
      </c>
      <c r="V124" s="131">
        <v>0.21879176036967807</v>
      </c>
      <c r="W124" s="131">
        <v>0.17301950163709279</v>
      </c>
      <c r="X124" s="131">
        <v>0.10216017970976665</v>
      </c>
      <c r="Y124" s="234">
        <v>-7.7526092202489849E-2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25">
      <c r="A125" s="170"/>
      <c r="B125" s="23" t="s">
        <v>1334</v>
      </c>
      <c r="C125" s="132">
        <v>-1633756958</v>
      </c>
      <c r="D125" s="132">
        <v>-1186488760</v>
      </c>
      <c r="E125" s="132">
        <v>16617738239</v>
      </c>
      <c r="F125" s="132">
        <v>20432887064</v>
      </c>
      <c r="G125" s="132">
        <v>13073287876</v>
      </c>
      <c r="H125" s="132">
        <v>15400100839</v>
      </c>
      <c r="I125" s="132">
        <v>3346305744</v>
      </c>
      <c r="J125" s="132">
        <v>11829079265</v>
      </c>
      <c r="K125" s="132">
        <v>70028126081</v>
      </c>
      <c r="L125" s="132">
        <v>86372110287</v>
      </c>
      <c r="M125" s="132">
        <v>157039729914</v>
      </c>
      <c r="O125" s="131"/>
      <c r="P125" s="131">
        <v>-0.27376666756329127</v>
      </c>
      <c r="Q125" s="131">
        <v>-15.005811769342003</v>
      </c>
      <c r="R125" s="131">
        <v>0.22958291736996239</v>
      </c>
      <c r="S125" s="131">
        <v>-0.36018400948178408</v>
      </c>
      <c r="T125" s="131">
        <v>0.17798223255464096</v>
      </c>
      <c r="U125" s="131">
        <v>-0.78270884204045954</v>
      </c>
      <c r="V125" s="131">
        <v>2.534966667708054</v>
      </c>
      <c r="W125" s="131">
        <v>4.9199980414536517</v>
      </c>
      <c r="X125" s="131">
        <v>0.23339171159735539</v>
      </c>
      <c r="Y125" s="234">
        <v>0.81817636957327289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25">
      <c r="A126" s="170"/>
      <c r="B126" s="164" t="s">
        <v>1336</v>
      </c>
      <c r="C126" s="147">
        <v>413173203445</v>
      </c>
      <c r="D126" s="147">
        <v>413124635318</v>
      </c>
      <c r="E126" s="147">
        <v>459091282358</v>
      </c>
      <c r="F126" s="147">
        <v>484229463049</v>
      </c>
      <c r="G126" s="147">
        <v>500867399119</v>
      </c>
      <c r="H126" s="147">
        <v>500886321307</v>
      </c>
      <c r="I126" s="147">
        <v>549184704797</v>
      </c>
      <c r="J126" s="147">
        <v>601306267162</v>
      </c>
      <c r="K126" s="147">
        <v>702121900187</v>
      </c>
      <c r="L126" s="147">
        <v>756045864483</v>
      </c>
      <c r="M126" s="147">
        <v>858634050790</v>
      </c>
      <c r="O126" s="129"/>
      <c r="P126" s="129">
        <v>-1.1754907287075955E-4</v>
      </c>
      <c r="Q126" s="129">
        <v>0.11126580966205868</v>
      </c>
      <c r="R126" s="129">
        <v>5.4756388668250056E-2</v>
      </c>
      <c r="S126" s="129">
        <v>3.4359611175324822E-2</v>
      </c>
      <c r="T126" s="129">
        <v>3.7778837339574878E-5</v>
      </c>
      <c r="U126" s="129">
        <v>9.6425838429708755E-2</v>
      </c>
      <c r="V126" s="129">
        <v>9.4907163126959571E-2</v>
      </c>
      <c r="W126" s="129">
        <v>0.16766103819410039</v>
      </c>
      <c r="X126" s="129">
        <v>7.6801427617680273E-2</v>
      </c>
      <c r="Y126" s="235">
        <v>0.13569042716363766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25">
      <c r="A127" s="72" t="s">
        <v>1382</v>
      </c>
    </row>
    <row r="131" spans="10:10" x14ac:dyDescent="0.25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22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G40" sqref="G40"/>
    </sheetView>
  </sheetViews>
  <sheetFormatPr baseColWidth="10" defaultColWidth="11.42578125" defaultRowHeight="13.5" x14ac:dyDescent="0.25"/>
  <cols>
    <col min="1" max="1" width="13.7109375" style="51" customWidth="1" collapsed="1"/>
    <col min="2" max="2" width="35" style="1" customWidth="1" collapsed="1"/>
    <col min="3" max="10" width="21.7109375" style="2" customWidth="1" collapsed="1"/>
    <col min="11" max="36" width="21.7109375" style="1" customWidth="1" collapsed="1"/>
    <col min="37" max="37" width="21.7109375" style="1" customWidth="1"/>
    <col min="38" max="38" width="35.5703125" style="218" customWidth="1" collapsed="1"/>
    <col min="39" max="39" width="20.140625" style="1" customWidth="1" collapsed="1"/>
    <col min="40" max="40" width="11.42578125" style="1"/>
    <col min="41" max="16384" width="11.42578125" style="1" collapsed="1"/>
  </cols>
  <sheetData>
    <row r="1" spans="1:39" s="7" customFormat="1" x14ac:dyDescent="0.25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216"/>
    </row>
    <row r="2" spans="1:39" s="7" customFormat="1" ht="28.5" x14ac:dyDescent="0.25">
      <c r="A2" s="53"/>
      <c r="B2" s="69"/>
      <c r="C2" s="258" t="s">
        <v>103</v>
      </c>
      <c r="D2" s="258"/>
      <c r="E2" s="258"/>
      <c r="F2" s="258"/>
      <c r="G2" s="258"/>
      <c r="H2" s="258"/>
      <c r="I2" s="258" t="s">
        <v>103</v>
      </c>
      <c r="J2" s="258"/>
      <c r="K2" s="258"/>
      <c r="L2" s="258"/>
      <c r="M2" s="258"/>
      <c r="N2" s="258"/>
      <c r="O2" s="258" t="s">
        <v>103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 t="s">
        <v>103</v>
      </c>
      <c r="AA2" s="258"/>
      <c r="AB2" s="258"/>
      <c r="AC2" s="258"/>
      <c r="AD2" s="258"/>
      <c r="AE2" s="258"/>
      <c r="AF2" s="258" t="s">
        <v>103</v>
      </c>
      <c r="AG2" s="258"/>
      <c r="AH2" s="258"/>
      <c r="AI2" s="258"/>
      <c r="AJ2" s="258"/>
      <c r="AK2" s="258"/>
      <c r="AL2" s="258"/>
    </row>
    <row r="3" spans="1:39" s="7" customFormat="1" ht="18.75" x14ac:dyDescent="0.25">
      <c r="A3" s="53"/>
      <c r="B3" s="70"/>
      <c r="C3" s="259" t="str">
        <f>PROPER(CARATULA!$A$19)</f>
        <v>Periodo Julio 2025 - Septiembre 2025</v>
      </c>
      <c r="D3" s="259"/>
      <c r="E3" s="259"/>
      <c r="F3" s="259"/>
      <c r="G3" s="259"/>
      <c r="H3" s="259"/>
      <c r="I3" s="259" t="str">
        <f>$C$3</f>
        <v>Periodo Julio 2025 - Septiembre 2025</v>
      </c>
      <c r="J3" s="259"/>
      <c r="K3" s="259"/>
      <c r="L3" s="259"/>
      <c r="M3" s="259"/>
      <c r="N3" s="259"/>
      <c r="O3" s="259" t="str">
        <f>$C$3</f>
        <v>Periodo Julio 2025 - Septiembre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 t="str">
        <f>$C$3</f>
        <v>Periodo Julio 2025 - Septiembre 2025</v>
      </c>
      <c r="AA3" s="259"/>
      <c r="AB3" s="259"/>
      <c r="AC3" s="259"/>
      <c r="AD3" s="259"/>
      <c r="AE3" s="259"/>
      <c r="AF3" s="259" t="str">
        <f>$C$3</f>
        <v>Periodo Julio 2025 - Septiembre 2025</v>
      </c>
      <c r="AG3" s="259"/>
      <c r="AH3" s="259"/>
      <c r="AI3" s="259"/>
      <c r="AJ3" s="259"/>
      <c r="AK3" s="259"/>
      <c r="AL3" s="259"/>
    </row>
    <row r="4" spans="1:39" s="7" customFormat="1" ht="15" x14ac:dyDescent="0.25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 t="s">
        <v>71</v>
      </c>
      <c r="AA4" s="260"/>
      <c r="AB4" s="260"/>
      <c r="AC4" s="260"/>
      <c r="AD4" s="260"/>
      <c r="AE4" s="260"/>
      <c r="AF4" s="260" t="s">
        <v>71</v>
      </c>
      <c r="AG4" s="260"/>
      <c r="AH4" s="260"/>
      <c r="AI4" s="260"/>
      <c r="AJ4" s="260"/>
      <c r="AK4" s="260"/>
      <c r="AL4" s="260"/>
    </row>
    <row r="5" spans="1:39" s="7" customFormat="1" ht="6" customHeight="1" x14ac:dyDescent="0.25">
      <c r="A5" s="53"/>
      <c r="C5" s="8"/>
      <c r="D5" s="8"/>
      <c r="E5" s="8"/>
      <c r="F5" s="8"/>
      <c r="G5" s="8"/>
      <c r="H5" s="8"/>
      <c r="I5" s="8"/>
      <c r="J5" s="8"/>
      <c r="AL5" s="217"/>
    </row>
    <row r="6" spans="1:39" s="6" customFormat="1" ht="60" x14ac:dyDescent="0.25">
      <c r="A6" s="32" t="s">
        <v>142</v>
      </c>
      <c r="B6" s="9" t="s">
        <v>0</v>
      </c>
      <c r="C6" s="9" t="s">
        <v>1416</v>
      </c>
      <c r="D6" s="9" t="s">
        <v>1396</v>
      </c>
      <c r="E6" s="9" t="s">
        <v>1417</v>
      </c>
      <c r="F6" s="9" t="s">
        <v>1397</v>
      </c>
      <c r="G6" s="9" t="s">
        <v>1398</v>
      </c>
      <c r="H6" s="9" t="s">
        <v>1399</v>
      </c>
      <c r="I6" s="9" t="s">
        <v>1418</v>
      </c>
      <c r="J6" s="9" t="s">
        <v>1400</v>
      </c>
      <c r="K6" s="9" t="s">
        <v>1419</v>
      </c>
      <c r="L6" s="9" t="s">
        <v>1401</v>
      </c>
      <c r="M6" s="9" t="s">
        <v>1402</v>
      </c>
      <c r="N6" s="9" t="s">
        <v>1420</v>
      </c>
      <c r="O6" s="9" t="s">
        <v>1403</v>
      </c>
      <c r="P6" s="9" t="s">
        <v>1404</v>
      </c>
      <c r="Q6" s="9" t="s">
        <v>1405</v>
      </c>
      <c r="R6" s="9" t="s">
        <v>1421</v>
      </c>
      <c r="S6" s="9" t="s">
        <v>1406</v>
      </c>
      <c r="T6" s="9" t="s">
        <v>1407</v>
      </c>
      <c r="U6" s="9" t="s">
        <v>1422</v>
      </c>
      <c r="V6" s="9" t="s">
        <v>1423</v>
      </c>
      <c r="W6" s="9" t="s">
        <v>1395</v>
      </c>
      <c r="X6" s="9" t="s">
        <v>1424</v>
      </c>
      <c r="Y6" s="9" t="s">
        <v>1408</v>
      </c>
      <c r="Z6" s="9" t="s">
        <v>1425</v>
      </c>
      <c r="AA6" s="9" t="s">
        <v>1428</v>
      </c>
      <c r="AB6" s="9" t="s">
        <v>1409</v>
      </c>
      <c r="AC6" s="9" t="s">
        <v>1410</v>
      </c>
      <c r="AD6" s="9" t="s">
        <v>1426</v>
      </c>
      <c r="AE6" s="9" t="s">
        <v>1411</v>
      </c>
      <c r="AF6" s="9" t="s">
        <v>1412</v>
      </c>
      <c r="AG6" s="9" t="s">
        <v>1429</v>
      </c>
      <c r="AH6" s="9" t="s">
        <v>1413</v>
      </c>
      <c r="AI6" s="9" t="s">
        <v>1384</v>
      </c>
      <c r="AJ6" s="9" t="s">
        <v>1414</v>
      </c>
      <c r="AK6" s="9" t="s">
        <v>1427</v>
      </c>
      <c r="AL6" s="221" t="s">
        <v>1385</v>
      </c>
    </row>
    <row r="7" spans="1:39" s="6" customFormat="1" ht="15" x14ac:dyDescent="0.25">
      <c r="A7" s="52" t="s">
        <v>7</v>
      </c>
      <c r="B7" s="6" t="s">
        <v>1339</v>
      </c>
      <c r="C7" s="10">
        <v>3001909597</v>
      </c>
      <c r="D7" s="10">
        <v>7973284687</v>
      </c>
      <c r="E7" s="10">
        <v>4992693207</v>
      </c>
      <c r="F7" s="10">
        <v>1438549877</v>
      </c>
      <c r="G7" s="10">
        <v>1486289135</v>
      </c>
      <c r="H7" s="10">
        <v>9628088517</v>
      </c>
      <c r="I7" s="10">
        <v>11212325578</v>
      </c>
      <c r="J7" s="10">
        <v>2385088762</v>
      </c>
      <c r="K7" s="10">
        <v>10751461683</v>
      </c>
      <c r="L7" s="10">
        <v>14045641230</v>
      </c>
      <c r="M7" s="10">
        <v>18262693892</v>
      </c>
      <c r="N7" s="10">
        <v>4883769053</v>
      </c>
      <c r="O7" s="10">
        <v>4360154294</v>
      </c>
      <c r="P7" s="10">
        <v>3244741631</v>
      </c>
      <c r="Q7" s="10">
        <v>5175360502</v>
      </c>
      <c r="R7" s="10">
        <v>4457494270</v>
      </c>
      <c r="S7" s="10">
        <v>1624646472</v>
      </c>
      <c r="T7" s="10">
        <v>15793209517</v>
      </c>
      <c r="U7" s="10">
        <v>25958929023</v>
      </c>
      <c r="V7" s="10">
        <v>3131541827</v>
      </c>
      <c r="W7" s="10">
        <v>42744579504</v>
      </c>
      <c r="X7" s="10">
        <v>5051865259</v>
      </c>
      <c r="Y7" s="10">
        <v>446913886</v>
      </c>
      <c r="Z7" s="10">
        <v>19758725679</v>
      </c>
      <c r="AA7" s="10">
        <v>3659860552</v>
      </c>
      <c r="AB7" s="10">
        <v>32440615838</v>
      </c>
      <c r="AC7" s="10">
        <v>57466525657</v>
      </c>
      <c r="AD7" s="10">
        <v>16242805899</v>
      </c>
      <c r="AE7" s="10">
        <v>32151778297</v>
      </c>
      <c r="AF7" s="10">
        <v>16413345658</v>
      </c>
      <c r="AG7" s="10">
        <v>14470388644</v>
      </c>
      <c r="AH7" s="10">
        <v>22500745608</v>
      </c>
      <c r="AI7" s="10">
        <v>10943244185</v>
      </c>
      <c r="AJ7" s="10">
        <v>1262090338</v>
      </c>
      <c r="AK7" s="10">
        <v>15259247568</v>
      </c>
      <c r="AL7" s="197">
        <v>444620605326</v>
      </c>
    </row>
    <row r="8" spans="1:39" s="6" customFormat="1" ht="15" x14ac:dyDescent="0.25">
      <c r="A8" s="52" t="s">
        <v>8</v>
      </c>
      <c r="B8" s="6" t="s">
        <v>1311</v>
      </c>
      <c r="C8" s="10">
        <v>19009286005</v>
      </c>
      <c r="D8" s="10">
        <v>16783825372</v>
      </c>
      <c r="E8" s="10">
        <v>10436181391</v>
      </c>
      <c r="F8" s="10">
        <v>4985921052</v>
      </c>
      <c r="G8" s="10">
        <v>36070515057</v>
      </c>
      <c r="H8" s="10">
        <v>112863074835</v>
      </c>
      <c r="I8" s="10">
        <v>20462739841</v>
      </c>
      <c r="J8" s="10">
        <v>5653358386</v>
      </c>
      <c r="K8" s="10">
        <v>8115059461</v>
      </c>
      <c r="L8" s="10">
        <v>114171747702</v>
      </c>
      <c r="M8" s="10">
        <v>79464688804</v>
      </c>
      <c r="N8" s="10">
        <v>9441828917</v>
      </c>
      <c r="O8" s="10">
        <v>33990500444</v>
      </c>
      <c r="P8" s="10">
        <v>20705478924</v>
      </c>
      <c r="Q8" s="10">
        <v>10151391657</v>
      </c>
      <c r="R8" s="10">
        <v>24914343438</v>
      </c>
      <c r="S8" s="10">
        <v>2597815782</v>
      </c>
      <c r="T8" s="10">
        <v>81120996195</v>
      </c>
      <c r="U8" s="10">
        <v>64848090177</v>
      </c>
      <c r="V8" s="10">
        <v>16224939233</v>
      </c>
      <c r="W8" s="10">
        <v>12648798111</v>
      </c>
      <c r="X8" s="10">
        <v>23075711060</v>
      </c>
      <c r="Y8" s="10">
        <v>6197054557</v>
      </c>
      <c r="Z8" s="10">
        <v>169330467350</v>
      </c>
      <c r="AA8" s="10">
        <v>48170060332</v>
      </c>
      <c r="AB8" s="10">
        <v>188586301731</v>
      </c>
      <c r="AC8" s="10">
        <v>69359331981</v>
      </c>
      <c r="AD8" s="10">
        <v>17698650296</v>
      </c>
      <c r="AE8" s="10">
        <v>64666757440</v>
      </c>
      <c r="AF8" s="10">
        <v>39013296866</v>
      </c>
      <c r="AG8" s="10">
        <v>14342686557</v>
      </c>
      <c r="AH8" s="10">
        <v>34584502855</v>
      </c>
      <c r="AI8" s="10">
        <v>21791488803</v>
      </c>
      <c r="AJ8" s="10">
        <v>5674640816</v>
      </c>
      <c r="AK8" s="10">
        <v>0</v>
      </c>
      <c r="AL8" s="197">
        <v>1407151531428</v>
      </c>
    </row>
    <row r="9" spans="1:39" s="6" customFormat="1" ht="15" x14ac:dyDescent="0.25">
      <c r="A9" s="52" t="s">
        <v>9</v>
      </c>
      <c r="B9" s="6" t="s">
        <v>1313</v>
      </c>
      <c r="C9" s="10">
        <v>5290298988</v>
      </c>
      <c r="D9" s="10">
        <v>3744130780</v>
      </c>
      <c r="E9" s="10">
        <v>1023595007</v>
      </c>
      <c r="F9" s="10">
        <v>66879755</v>
      </c>
      <c r="G9" s="10">
        <v>5404455279</v>
      </c>
      <c r="H9" s="10">
        <v>4936659184</v>
      </c>
      <c r="I9" s="10">
        <v>5582780919</v>
      </c>
      <c r="J9" s="10">
        <v>707336183</v>
      </c>
      <c r="K9" s="10">
        <v>877475403</v>
      </c>
      <c r="L9" s="10">
        <v>39624752715</v>
      </c>
      <c r="M9" s="10">
        <v>25839329998</v>
      </c>
      <c r="N9" s="10">
        <v>2361117758</v>
      </c>
      <c r="O9" s="10">
        <v>13346097393</v>
      </c>
      <c r="P9" s="10">
        <v>1470428069</v>
      </c>
      <c r="Q9" s="10">
        <v>873034780</v>
      </c>
      <c r="R9" s="10">
        <v>2515272689</v>
      </c>
      <c r="S9" s="10">
        <v>842043208</v>
      </c>
      <c r="T9" s="10">
        <v>657051667</v>
      </c>
      <c r="U9" s="10">
        <v>20881332906</v>
      </c>
      <c r="V9" s="10">
        <v>573134449</v>
      </c>
      <c r="W9" s="10">
        <v>2436458689</v>
      </c>
      <c r="X9" s="10">
        <v>859436679</v>
      </c>
      <c r="Y9" s="10">
        <v>245105349</v>
      </c>
      <c r="Z9" s="10">
        <v>11874358964</v>
      </c>
      <c r="AA9" s="10">
        <v>3734789327</v>
      </c>
      <c r="AB9" s="10">
        <v>1263473297</v>
      </c>
      <c r="AC9" s="10">
        <v>18168436849</v>
      </c>
      <c r="AD9" s="10">
        <v>3447183699</v>
      </c>
      <c r="AE9" s="10">
        <v>8374525817</v>
      </c>
      <c r="AF9" s="10">
        <v>2356912096</v>
      </c>
      <c r="AG9" s="10">
        <v>2586441212</v>
      </c>
      <c r="AH9" s="10">
        <v>713355911</v>
      </c>
      <c r="AI9" s="10">
        <v>762572842</v>
      </c>
      <c r="AJ9" s="10">
        <v>480324503</v>
      </c>
      <c r="AK9" s="10">
        <v>0</v>
      </c>
      <c r="AL9" s="197">
        <v>193920582364</v>
      </c>
    </row>
    <row r="10" spans="1:39" s="6" customFormat="1" ht="15" x14ac:dyDescent="0.25">
      <c r="A10" s="52" t="s">
        <v>10</v>
      </c>
      <c r="B10" s="6" t="s">
        <v>194</v>
      </c>
      <c r="C10" s="10">
        <v>2622277544</v>
      </c>
      <c r="D10" s="10">
        <v>1349925570</v>
      </c>
      <c r="E10" s="10">
        <v>358690518</v>
      </c>
      <c r="F10" s="10">
        <v>770527920</v>
      </c>
      <c r="G10" s="10">
        <v>317347094</v>
      </c>
      <c r="H10" s="10">
        <v>3593584355</v>
      </c>
      <c r="I10" s="10">
        <v>460951590</v>
      </c>
      <c r="J10" s="10">
        <v>344544175</v>
      </c>
      <c r="K10" s="10">
        <v>1995471364</v>
      </c>
      <c r="L10" s="10">
        <v>192562918</v>
      </c>
      <c r="M10" s="10">
        <v>1629286186</v>
      </c>
      <c r="N10" s="10">
        <v>4707470784</v>
      </c>
      <c r="O10" s="10">
        <v>7040704246</v>
      </c>
      <c r="P10" s="10">
        <v>671988508</v>
      </c>
      <c r="Q10" s="10">
        <v>309001020</v>
      </c>
      <c r="R10" s="10">
        <v>1126355969</v>
      </c>
      <c r="S10" s="10">
        <v>418747502</v>
      </c>
      <c r="T10" s="10">
        <v>688096193</v>
      </c>
      <c r="U10" s="10">
        <v>7509657290</v>
      </c>
      <c r="V10" s="10">
        <v>917465111</v>
      </c>
      <c r="W10" s="10">
        <v>1300439480</v>
      </c>
      <c r="X10" s="10">
        <v>604625958</v>
      </c>
      <c r="Y10" s="10">
        <v>704080462</v>
      </c>
      <c r="Z10" s="10">
        <v>1145629785</v>
      </c>
      <c r="AA10" s="10">
        <v>2616394969</v>
      </c>
      <c r="AB10" s="10">
        <v>11451919902</v>
      </c>
      <c r="AC10" s="10">
        <v>2130195902</v>
      </c>
      <c r="AD10" s="10">
        <v>1278446778</v>
      </c>
      <c r="AE10" s="10">
        <v>7000897317</v>
      </c>
      <c r="AF10" s="10">
        <v>3473674370</v>
      </c>
      <c r="AG10" s="10">
        <v>553443069</v>
      </c>
      <c r="AH10" s="10">
        <v>6370147844</v>
      </c>
      <c r="AI10" s="10">
        <v>3649710667</v>
      </c>
      <c r="AJ10" s="10">
        <v>1519018499</v>
      </c>
      <c r="AK10" s="10">
        <v>21213096</v>
      </c>
      <c r="AL10" s="197">
        <v>80844493955</v>
      </c>
    </row>
    <row r="11" spans="1:39" s="6" customFormat="1" ht="15" x14ac:dyDescent="0.25">
      <c r="A11" s="52" t="s">
        <v>11</v>
      </c>
      <c r="B11" s="6" t="s">
        <v>1340</v>
      </c>
      <c r="C11" s="10">
        <v>0</v>
      </c>
      <c r="D11" s="10">
        <v>621265917</v>
      </c>
      <c r="E11" s="10">
        <v>48215248</v>
      </c>
      <c r="F11" s="10">
        <v>27191174</v>
      </c>
      <c r="G11" s="10">
        <v>45811882</v>
      </c>
      <c r="H11" s="10">
        <v>666616510</v>
      </c>
      <c r="I11" s="10">
        <v>56370488</v>
      </c>
      <c r="J11" s="10">
        <v>5604151</v>
      </c>
      <c r="K11" s="10">
        <v>73576387</v>
      </c>
      <c r="L11" s="10">
        <v>770783348</v>
      </c>
      <c r="M11" s="10">
        <v>554846049</v>
      </c>
      <c r="N11" s="10">
        <v>30216100</v>
      </c>
      <c r="O11" s="10">
        <v>669705706</v>
      </c>
      <c r="P11" s="10">
        <v>41501007</v>
      </c>
      <c r="Q11" s="10">
        <v>0</v>
      </c>
      <c r="R11" s="10">
        <v>720016125</v>
      </c>
      <c r="S11" s="10">
        <v>9562955</v>
      </c>
      <c r="T11" s="10">
        <v>530782497</v>
      </c>
      <c r="U11" s="10">
        <v>949067492</v>
      </c>
      <c r="V11" s="10">
        <v>204717974</v>
      </c>
      <c r="W11" s="10">
        <v>81714593</v>
      </c>
      <c r="X11" s="10">
        <v>32269611</v>
      </c>
      <c r="Y11" s="10">
        <v>3563154</v>
      </c>
      <c r="Z11" s="10">
        <v>1344917804</v>
      </c>
      <c r="AA11" s="10">
        <v>1001956978</v>
      </c>
      <c r="AB11" s="10">
        <v>2671223403</v>
      </c>
      <c r="AC11" s="10">
        <v>974429820</v>
      </c>
      <c r="AD11" s="10">
        <v>226974453</v>
      </c>
      <c r="AE11" s="10">
        <v>1585262336</v>
      </c>
      <c r="AF11" s="10">
        <v>383017632</v>
      </c>
      <c r="AG11" s="10">
        <v>39489165</v>
      </c>
      <c r="AH11" s="10">
        <v>73815479</v>
      </c>
      <c r="AI11" s="10">
        <v>2264868</v>
      </c>
      <c r="AJ11" s="10">
        <v>14462907</v>
      </c>
      <c r="AK11" s="10">
        <v>0</v>
      </c>
      <c r="AL11" s="197">
        <v>14461213213</v>
      </c>
    </row>
    <row r="12" spans="1:39" s="6" customFormat="1" ht="15" x14ac:dyDescent="0.25">
      <c r="A12" s="52" t="s">
        <v>12</v>
      </c>
      <c r="B12" s="6" t="s">
        <v>193</v>
      </c>
      <c r="C12" s="10">
        <v>600001</v>
      </c>
      <c r="D12" s="10">
        <v>-383981</v>
      </c>
      <c r="E12" s="10">
        <v>0</v>
      </c>
      <c r="F12" s="10">
        <v>459942</v>
      </c>
      <c r="G12" s="10">
        <v>308265485</v>
      </c>
      <c r="H12" s="10">
        <v>55074129</v>
      </c>
      <c r="I12" s="10">
        <v>33916845</v>
      </c>
      <c r="J12" s="10">
        <v>0</v>
      </c>
      <c r="K12" s="10">
        <v>23780484</v>
      </c>
      <c r="L12" s="10">
        <v>145624137</v>
      </c>
      <c r="M12" s="10">
        <v>122908392</v>
      </c>
      <c r="N12" s="10">
        <v>20986424</v>
      </c>
      <c r="O12" s="10">
        <v>87882012</v>
      </c>
      <c r="P12" s="10">
        <v>0</v>
      </c>
      <c r="Q12" s="10">
        <v>6506364</v>
      </c>
      <c r="R12" s="10">
        <v>21968307</v>
      </c>
      <c r="S12" s="10">
        <v>10620000</v>
      </c>
      <c r="T12" s="10">
        <v>391894930</v>
      </c>
      <c r="U12" s="10">
        <v>182920751</v>
      </c>
      <c r="V12" s="10">
        <v>273485092</v>
      </c>
      <c r="W12" s="10">
        <v>33840083</v>
      </c>
      <c r="X12" s="10">
        <v>169095493</v>
      </c>
      <c r="Y12" s="10">
        <v>0</v>
      </c>
      <c r="Z12" s="10">
        <v>103061065</v>
      </c>
      <c r="AA12" s="10">
        <v>2713634</v>
      </c>
      <c r="AB12" s="10">
        <v>19680509</v>
      </c>
      <c r="AC12" s="10">
        <v>454791502</v>
      </c>
      <c r="AD12" s="10">
        <v>13872707</v>
      </c>
      <c r="AE12" s="10">
        <v>445766396</v>
      </c>
      <c r="AF12" s="10">
        <v>36833550</v>
      </c>
      <c r="AG12" s="10">
        <v>11708875</v>
      </c>
      <c r="AH12" s="10">
        <v>0</v>
      </c>
      <c r="AI12" s="10">
        <v>0</v>
      </c>
      <c r="AJ12" s="10">
        <v>0</v>
      </c>
      <c r="AK12" s="10">
        <v>0</v>
      </c>
      <c r="AL12" s="197">
        <v>2977873128</v>
      </c>
    </row>
    <row r="13" spans="1:39" s="6" customFormat="1" ht="15" x14ac:dyDescent="0.25">
      <c r="A13" s="52" t="s">
        <v>13</v>
      </c>
      <c r="B13" s="6" t="s">
        <v>1333</v>
      </c>
      <c r="C13" s="10">
        <v>23767042081</v>
      </c>
      <c r="D13" s="10">
        <v>44777210806</v>
      </c>
      <c r="E13" s="10">
        <v>23687177389</v>
      </c>
      <c r="F13" s="10">
        <v>12444853207</v>
      </c>
      <c r="G13" s="10">
        <v>110737786507</v>
      </c>
      <c r="H13" s="10">
        <v>173614524118</v>
      </c>
      <c r="I13" s="10">
        <v>29841183306</v>
      </c>
      <c r="J13" s="10">
        <v>24881043137</v>
      </c>
      <c r="K13" s="10">
        <v>28727605545</v>
      </c>
      <c r="L13" s="10">
        <v>555212125690</v>
      </c>
      <c r="M13" s="10">
        <v>69206804857</v>
      </c>
      <c r="N13" s="10">
        <v>17320499925</v>
      </c>
      <c r="O13" s="10">
        <v>25107433768</v>
      </c>
      <c r="P13" s="10">
        <v>25272466292</v>
      </c>
      <c r="Q13" s="10">
        <v>23551573769</v>
      </c>
      <c r="R13" s="10">
        <v>36511113860</v>
      </c>
      <c r="S13" s="10">
        <v>6493411440</v>
      </c>
      <c r="T13" s="10">
        <v>50605410570</v>
      </c>
      <c r="U13" s="10">
        <v>178782101229</v>
      </c>
      <c r="V13" s="10">
        <v>24974749849</v>
      </c>
      <c r="W13" s="10">
        <v>101843546666</v>
      </c>
      <c r="X13" s="10">
        <v>52831346067</v>
      </c>
      <c r="Y13" s="10">
        <v>40631845969</v>
      </c>
      <c r="Z13" s="10">
        <v>388854234804</v>
      </c>
      <c r="AA13" s="10">
        <v>140891279328</v>
      </c>
      <c r="AB13" s="10">
        <v>477643416367</v>
      </c>
      <c r="AC13" s="10">
        <v>126267136011</v>
      </c>
      <c r="AD13" s="10">
        <v>73911812919</v>
      </c>
      <c r="AE13" s="10">
        <v>101161760515</v>
      </c>
      <c r="AF13" s="10">
        <v>77669877592</v>
      </c>
      <c r="AG13" s="10">
        <v>94022099363</v>
      </c>
      <c r="AH13" s="10">
        <v>446839424356</v>
      </c>
      <c r="AI13" s="10">
        <v>171746678899</v>
      </c>
      <c r="AJ13" s="10">
        <v>89172203233</v>
      </c>
      <c r="AK13" s="10">
        <v>61104041083</v>
      </c>
      <c r="AL13" s="197">
        <v>3930106820517</v>
      </c>
    </row>
    <row r="14" spans="1:39" s="6" customFormat="1" ht="15" x14ac:dyDescent="0.25">
      <c r="A14" s="52" t="s">
        <v>14</v>
      </c>
      <c r="B14" s="6" t="s">
        <v>1341</v>
      </c>
      <c r="C14" s="10">
        <v>6871921619</v>
      </c>
      <c r="D14" s="10">
        <v>6537094810</v>
      </c>
      <c r="E14" s="10">
        <v>6076718361</v>
      </c>
      <c r="F14" s="10">
        <v>1465328912</v>
      </c>
      <c r="G14" s="10">
        <v>10750092343</v>
      </c>
      <c r="H14" s="10">
        <v>8457257364</v>
      </c>
      <c r="I14" s="10">
        <v>10124519465</v>
      </c>
      <c r="J14" s="10">
        <v>5071200363</v>
      </c>
      <c r="K14" s="10">
        <v>766626095</v>
      </c>
      <c r="L14" s="10">
        <v>1374889676</v>
      </c>
      <c r="M14" s="10">
        <v>11063093518</v>
      </c>
      <c r="N14" s="10">
        <v>1421039454</v>
      </c>
      <c r="O14" s="10">
        <v>1106631440</v>
      </c>
      <c r="P14" s="10">
        <v>987376821</v>
      </c>
      <c r="Q14" s="10">
        <v>253800965</v>
      </c>
      <c r="R14" s="10">
        <v>4796488411</v>
      </c>
      <c r="S14" s="10">
        <v>1612357771</v>
      </c>
      <c r="T14" s="10">
        <v>24498804979</v>
      </c>
      <c r="U14" s="10">
        <v>5542817993</v>
      </c>
      <c r="V14" s="10">
        <v>6713959813</v>
      </c>
      <c r="W14" s="10">
        <v>6415888</v>
      </c>
      <c r="X14" s="10">
        <v>7699587689</v>
      </c>
      <c r="Y14" s="10">
        <v>1405291324</v>
      </c>
      <c r="Z14" s="10">
        <v>54499264236</v>
      </c>
      <c r="AA14" s="10">
        <v>14242879929</v>
      </c>
      <c r="AB14" s="10">
        <v>41435963309</v>
      </c>
      <c r="AC14" s="10">
        <v>3327209819</v>
      </c>
      <c r="AD14" s="10">
        <v>19695465027</v>
      </c>
      <c r="AE14" s="10">
        <v>3086510842</v>
      </c>
      <c r="AF14" s="10">
        <v>7580892125</v>
      </c>
      <c r="AG14" s="10">
        <v>755033012</v>
      </c>
      <c r="AH14" s="10">
        <v>0</v>
      </c>
      <c r="AI14" s="10">
        <v>1245638650</v>
      </c>
      <c r="AJ14" s="10">
        <v>178294017</v>
      </c>
      <c r="AK14" s="10">
        <v>0</v>
      </c>
      <c r="AL14" s="197">
        <v>270650466040</v>
      </c>
    </row>
    <row r="15" spans="1:39" s="6" customFormat="1" ht="15" x14ac:dyDescent="0.25">
      <c r="A15" s="52" t="s">
        <v>15</v>
      </c>
      <c r="B15" s="6" t="s">
        <v>1342</v>
      </c>
      <c r="C15" s="10">
        <v>10063213670</v>
      </c>
      <c r="D15" s="10">
        <v>30543160355</v>
      </c>
      <c r="E15" s="10">
        <v>7072993789</v>
      </c>
      <c r="F15" s="10">
        <v>1084246623</v>
      </c>
      <c r="G15" s="10">
        <v>9484095977</v>
      </c>
      <c r="H15" s="10">
        <v>51853113110</v>
      </c>
      <c r="I15" s="10">
        <v>10837069715</v>
      </c>
      <c r="J15" s="10">
        <v>639115531</v>
      </c>
      <c r="K15" s="10">
        <v>3229208022</v>
      </c>
      <c r="L15" s="10">
        <v>97167675495</v>
      </c>
      <c r="M15" s="10">
        <v>76208128302</v>
      </c>
      <c r="N15" s="10">
        <v>7758340588</v>
      </c>
      <c r="O15" s="10">
        <v>27075908709</v>
      </c>
      <c r="P15" s="10">
        <v>6134858495</v>
      </c>
      <c r="Q15" s="10">
        <v>3326593553</v>
      </c>
      <c r="R15" s="10">
        <v>9776546895</v>
      </c>
      <c r="S15" s="10">
        <v>331858237</v>
      </c>
      <c r="T15" s="10">
        <v>62433772003</v>
      </c>
      <c r="U15" s="10">
        <v>86523446242</v>
      </c>
      <c r="V15" s="10">
        <v>4163854859</v>
      </c>
      <c r="W15" s="10">
        <v>10107410543</v>
      </c>
      <c r="X15" s="10">
        <v>7999608316</v>
      </c>
      <c r="Y15" s="10">
        <v>5273435131</v>
      </c>
      <c r="Z15" s="10">
        <v>176740654014</v>
      </c>
      <c r="AA15" s="10">
        <v>40651645473</v>
      </c>
      <c r="AB15" s="10">
        <v>105625299753</v>
      </c>
      <c r="AC15" s="10">
        <v>38031823890</v>
      </c>
      <c r="AD15" s="10">
        <v>9914922223</v>
      </c>
      <c r="AE15" s="10">
        <v>27371081142</v>
      </c>
      <c r="AF15" s="10">
        <v>27833003578</v>
      </c>
      <c r="AG15" s="10">
        <v>7482543588</v>
      </c>
      <c r="AH15" s="10">
        <v>14088745758</v>
      </c>
      <c r="AI15" s="10">
        <v>15600994885</v>
      </c>
      <c r="AJ15" s="10">
        <v>4955436913</v>
      </c>
      <c r="AK15" s="10">
        <v>366682472</v>
      </c>
      <c r="AL15" s="197">
        <v>997750487849</v>
      </c>
    </row>
    <row r="16" spans="1:39" s="6" customFormat="1" ht="18.75" customHeight="1" x14ac:dyDescent="0.25">
      <c r="A16" s="83"/>
      <c r="B16" s="17" t="s">
        <v>81</v>
      </c>
      <c r="C16" s="18">
        <v>70626549505</v>
      </c>
      <c r="D16" s="18">
        <v>112329514316</v>
      </c>
      <c r="E16" s="18">
        <v>53696264910</v>
      </c>
      <c r="F16" s="18">
        <v>22283958462</v>
      </c>
      <c r="G16" s="18">
        <v>174604658759</v>
      </c>
      <c r="H16" s="18">
        <v>365667992122</v>
      </c>
      <c r="I16" s="18">
        <v>88611857747</v>
      </c>
      <c r="J16" s="18">
        <v>39687290688</v>
      </c>
      <c r="K16" s="18">
        <v>54560264444</v>
      </c>
      <c r="L16" s="18">
        <v>822705802911</v>
      </c>
      <c r="M16" s="18">
        <v>282351779998</v>
      </c>
      <c r="N16" s="18">
        <v>47945269003</v>
      </c>
      <c r="O16" s="18">
        <v>112785018012</v>
      </c>
      <c r="P16" s="18">
        <v>58528839747</v>
      </c>
      <c r="Q16" s="18">
        <v>43647262610</v>
      </c>
      <c r="R16" s="18">
        <v>84839599964</v>
      </c>
      <c r="S16" s="18">
        <v>13941063367</v>
      </c>
      <c r="T16" s="18">
        <v>236720018551</v>
      </c>
      <c r="U16" s="18">
        <v>391178363103</v>
      </c>
      <c r="V16" s="18">
        <v>57177848207</v>
      </c>
      <c r="W16" s="18">
        <v>171203203557</v>
      </c>
      <c r="X16" s="18">
        <v>98323546132</v>
      </c>
      <c r="Y16" s="18">
        <v>54907289832</v>
      </c>
      <c r="Z16" s="18">
        <v>823651313701</v>
      </c>
      <c r="AA16" s="18">
        <v>254971580522</v>
      </c>
      <c r="AB16" s="18">
        <v>861137894109</v>
      </c>
      <c r="AC16" s="18">
        <v>316179881431</v>
      </c>
      <c r="AD16" s="18">
        <v>142430134001</v>
      </c>
      <c r="AE16" s="18">
        <v>245844340102</v>
      </c>
      <c r="AF16" s="18">
        <v>174760853467</v>
      </c>
      <c r="AG16" s="18">
        <v>134263833485</v>
      </c>
      <c r="AH16" s="18">
        <v>525170737811</v>
      </c>
      <c r="AI16" s="18">
        <v>225742593799</v>
      </c>
      <c r="AJ16" s="18">
        <v>103256471226</v>
      </c>
      <c r="AK16" s="18">
        <v>76751184219</v>
      </c>
      <c r="AL16" s="198">
        <v>7342484073820</v>
      </c>
      <c r="AM16" s="226"/>
    </row>
    <row r="17" spans="1:38" s="6" customFormat="1" ht="15" x14ac:dyDescent="0.25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164492773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589090920</v>
      </c>
      <c r="O17" s="10">
        <v>213118475</v>
      </c>
      <c r="P17" s="10">
        <v>0</v>
      </c>
      <c r="Q17" s="10">
        <v>0</v>
      </c>
      <c r="R17" s="10">
        <v>588038075</v>
      </c>
      <c r="S17" s="10">
        <v>0</v>
      </c>
      <c r="T17" s="10">
        <v>0</v>
      </c>
      <c r="U17" s="10">
        <v>0</v>
      </c>
      <c r="V17" s="10">
        <v>9120644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173150501</v>
      </c>
      <c r="AE17" s="10">
        <v>0</v>
      </c>
      <c r="AF17" s="10">
        <v>0</v>
      </c>
      <c r="AG17" s="10">
        <v>28043786</v>
      </c>
      <c r="AH17" s="10">
        <v>0</v>
      </c>
      <c r="AI17" s="10">
        <v>67938986</v>
      </c>
      <c r="AJ17" s="10">
        <v>0</v>
      </c>
      <c r="AK17" s="10">
        <v>0</v>
      </c>
      <c r="AL17" s="197">
        <v>1832994160</v>
      </c>
    </row>
    <row r="18" spans="1:38" s="6" customFormat="1" ht="15" x14ac:dyDescent="0.25">
      <c r="A18" s="52" t="s">
        <v>17</v>
      </c>
      <c r="B18" s="6" t="s">
        <v>1344</v>
      </c>
      <c r="C18" s="10">
        <v>557368581</v>
      </c>
      <c r="D18" s="10">
        <v>535681459</v>
      </c>
      <c r="E18" s="10">
        <v>44107073</v>
      </c>
      <c r="F18" s="10">
        <v>149938631</v>
      </c>
      <c r="G18" s="10">
        <v>2704257725</v>
      </c>
      <c r="H18" s="10">
        <v>2579028596</v>
      </c>
      <c r="I18" s="10">
        <v>255321101</v>
      </c>
      <c r="J18" s="10">
        <v>1200000</v>
      </c>
      <c r="K18" s="10">
        <v>64250935</v>
      </c>
      <c r="L18" s="10">
        <v>3394248339</v>
      </c>
      <c r="M18" s="10">
        <v>930971464</v>
      </c>
      <c r="N18" s="10">
        <v>781426733</v>
      </c>
      <c r="O18" s="10">
        <v>3873038042</v>
      </c>
      <c r="P18" s="10">
        <v>272268868</v>
      </c>
      <c r="Q18" s="10">
        <v>32561285</v>
      </c>
      <c r="R18" s="10">
        <v>1304654604</v>
      </c>
      <c r="S18" s="10">
        <v>66913150</v>
      </c>
      <c r="T18" s="10">
        <v>845299673</v>
      </c>
      <c r="U18" s="10">
        <v>6681566120</v>
      </c>
      <c r="V18" s="10">
        <v>266088437</v>
      </c>
      <c r="W18" s="10">
        <v>136865448</v>
      </c>
      <c r="X18" s="10">
        <v>96888355</v>
      </c>
      <c r="Y18" s="10">
        <v>117276349</v>
      </c>
      <c r="Z18" s="10">
        <v>6486034955</v>
      </c>
      <c r="AA18" s="10">
        <v>1656739299</v>
      </c>
      <c r="AB18" s="10">
        <v>1898173731</v>
      </c>
      <c r="AC18" s="10">
        <v>2015937177</v>
      </c>
      <c r="AD18" s="10">
        <v>230875559</v>
      </c>
      <c r="AE18" s="10">
        <v>2127593932</v>
      </c>
      <c r="AF18" s="10">
        <v>1905999182</v>
      </c>
      <c r="AG18" s="10">
        <v>499148712</v>
      </c>
      <c r="AH18" s="10">
        <v>9595667</v>
      </c>
      <c r="AI18" s="10">
        <v>6107497</v>
      </c>
      <c r="AJ18" s="10">
        <v>25680058</v>
      </c>
      <c r="AK18" s="10">
        <v>7326018</v>
      </c>
      <c r="AL18" s="197">
        <v>42560432755</v>
      </c>
    </row>
    <row r="19" spans="1:38" s="6" customFormat="1" ht="15" x14ac:dyDescent="0.25">
      <c r="A19" s="52" t="s">
        <v>18</v>
      </c>
      <c r="B19" s="6" t="s">
        <v>1345</v>
      </c>
      <c r="C19" s="10">
        <v>1385398830</v>
      </c>
      <c r="D19" s="10">
        <v>202865314</v>
      </c>
      <c r="E19" s="10">
        <v>170678421</v>
      </c>
      <c r="F19" s="10">
        <v>623050634</v>
      </c>
      <c r="G19" s="10">
        <v>163271882</v>
      </c>
      <c r="H19" s="10">
        <v>594010170</v>
      </c>
      <c r="I19" s="10">
        <v>546276656</v>
      </c>
      <c r="J19" s="10">
        <v>270152016</v>
      </c>
      <c r="K19" s="10">
        <v>183127165</v>
      </c>
      <c r="L19" s="10">
        <v>1486864997</v>
      </c>
      <c r="M19" s="10">
        <v>1170474518</v>
      </c>
      <c r="N19" s="10">
        <v>1226509934</v>
      </c>
      <c r="O19" s="10">
        <v>276714613</v>
      </c>
      <c r="P19" s="10">
        <v>270358357</v>
      </c>
      <c r="Q19" s="10">
        <v>397105149</v>
      </c>
      <c r="R19" s="10">
        <v>173918354</v>
      </c>
      <c r="S19" s="10">
        <v>270152016</v>
      </c>
      <c r="T19" s="10">
        <v>59107175</v>
      </c>
      <c r="U19" s="10">
        <v>966777018</v>
      </c>
      <c r="V19" s="10">
        <v>217534690</v>
      </c>
      <c r="W19" s="10">
        <v>243799245</v>
      </c>
      <c r="X19" s="10">
        <v>267810494</v>
      </c>
      <c r="Y19" s="10">
        <v>592352829</v>
      </c>
      <c r="Z19" s="10">
        <v>84518738</v>
      </c>
      <c r="AA19" s="10">
        <v>507667209</v>
      </c>
      <c r="AB19" s="10">
        <v>1367360630</v>
      </c>
      <c r="AC19" s="10">
        <v>873514432</v>
      </c>
      <c r="AD19" s="10">
        <v>270152016</v>
      </c>
      <c r="AE19" s="10">
        <v>1003205573</v>
      </c>
      <c r="AF19" s="10">
        <v>2109299201</v>
      </c>
      <c r="AG19" s="10">
        <v>170547069</v>
      </c>
      <c r="AH19" s="10">
        <v>103174594</v>
      </c>
      <c r="AI19" s="10">
        <v>129823336</v>
      </c>
      <c r="AJ19" s="10">
        <v>5582500</v>
      </c>
      <c r="AK19" s="10">
        <v>0</v>
      </c>
      <c r="AL19" s="197">
        <v>18383155775</v>
      </c>
    </row>
    <row r="20" spans="1:38" s="6" customFormat="1" ht="15" x14ac:dyDescent="0.25">
      <c r="A20" s="52" t="s">
        <v>19</v>
      </c>
      <c r="B20" s="6" t="s">
        <v>1346</v>
      </c>
      <c r="C20" s="10">
        <v>216266485</v>
      </c>
      <c r="D20" s="10">
        <v>123631775</v>
      </c>
      <c r="E20" s="10">
        <v>77931043</v>
      </c>
      <c r="F20" s="10">
        <v>8026083</v>
      </c>
      <c r="G20" s="10">
        <v>1567089187</v>
      </c>
      <c r="H20" s="10">
        <v>1104512963</v>
      </c>
      <c r="I20" s="10">
        <v>58606568</v>
      </c>
      <c r="J20" s="10">
        <v>14108659</v>
      </c>
      <c r="K20" s="10">
        <v>3388334</v>
      </c>
      <c r="L20" s="10">
        <v>847754023</v>
      </c>
      <c r="M20" s="10">
        <v>717442833</v>
      </c>
      <c r="N20" s="10">
        <v>351180039</v>
      </c>
      <c r="O20" s="10">
        <v>101809615</v>
      </c>
      <c r="P20" s="10">
        <v>109345268</v>
      </c>
      <c r="Q20" s="10">
        <v>468341382</v>
      </c>
      <c r="R20" s="10">
        <v>50052068</v>
      </c>
      <c r="S20" s="10">
        <v>2470471</v>
      </c>
      <c r="T20" s="10">
        <v>32675861</v>
      </c>
      <c r="U20" s="10">
        <v>80505622</v>
      </c>
      <c r="V20" s="10">
        <v>225435024</v>
      </c>
      <c r="W20" s="10">
        <v>262562410</v>
      </c>
      <c r="X20" s="10">
        <v>28019214</v>
      </c>
      <c r="Y20" s="10">
        <v>128674089</v>
      </c>
      <c r="Z20" s="10">
        <v>2803220594</v>
      </c>
      <c r="AA20" s="10">
        <v>110978382</v>
      </c>
      <c r="AB20" s="10">
        <v>0</v>
      </c>
      <c r="AC20" s="10">
        <v>6578375033</v>
      </c>
      <c r="AD20" s="10">
        <v>329189233</v>
      </c>
      <c r="AE20" s="10">
        <v>29203713</v>
      </c>
      <c r="AF20" s="10">
        <v>337448061</v>
      </c>
      <c r="AG20" s="10">
        <v>2172288</v>
      </c>
      <c r="AH20" s="10">
        <v>37786893</v>
      </c>
      <c r="AI20" s="10">
        <v>0</v>
      </c>
      <c r="AJ20" s="10">
        <v>0</v>
      </c>
      <c r="AK20" s="10">
        <v>0</v>
      </c>
      <c r="AL20" s="197">
        <v>16808203213</v>
      </c>
    </row>
    <row r="21" spans="1:38" s="6" customFormat="1" ht="15" x14ac:dyDescent="0.25">
      <c r="A21" s="52" t="s">
        <v>20</v>
      </c>
      <c r="B21" s="6" t="s">
        <v>1347</v>
      </c>
      <c r="C21" s="10">
        <v>5354039610</v>
      </c>
      <c r="D21" s="10">
        <v>7621959784</v>
      </c>
      <c r="E21" s="10">
        <v>2123117635</v>
      </c>
      <c r="F21" s="10">
        <v>144257514</v>
      </c>
      <c r="G21" s="10">
        <v>8061445726</v>
      </c>
      <c r="H21" s="10">
        <v>26463269288</v>
      </c>
      <c r="I21" s="10">
        <v>2969300629</v>
      </c>
      <c r="J21" s="10">
        <v>90350635</v>
      </c>
      <c r="K21" s="10">
        <v>2507536597</v>
      </c>
      <c r="L21" s="10">
        <v>38228020934</v>
      </c>
      <c r="M21" s="10">
        <v>45063572258</v>
      </c>
      <c r="N21" s="10">
        <v>6343345715</v>
      </c>
      <c r="O21" s="10">
        <v>17610092023</v>
      </c>
      <c r="P21" s="10">
        <v>2871006154</v>
      </c>
      <c r="Q21" s="10">
        <v>1624685763</v>
      </c>
      <c r="R21" s="10">
        <v>3403734764</v>
      </c>
      <c r="S21" s="10">
        <v>34036841</v>
      </c>
      <c r="T21" s="10">
        <v>48761479564</v>
      </c>
      <c r="U21" s="10">
        <v>62808146297</v>
      </c>
      <c r="V21" s="10">
        <v>1356444565</v>
      </c>
      <c r="W21" s="10">
        <v>4351198658</v>
      </c>
      <c r="X21" s="10">
        <v>3164026225</v>
      </c>
      <c r="Y21" s="10">
        <v>509104769</v>
      </c>
      <c r="Z21" s="10">
        <v>12771448083</v>
      </c>
      <c r="AA21" s="10">
        <v>6041520665</v>
      </c>
      <c r="AB21" s="10">
        <v>28829049041</v>
      </c>
      <c r="AC21" s="10">
        <v>7340807792</v>
      </c>
      <c r="AD21" s="10">
        <v>5546183497</v>
      </c>
      <c r="AE21" s="10">
        <v>18007705633</v>
      </c>
      <c r="AF21" s="10">
        <v>7710466185</v>
      </c>
      <c r="AG21" s="10">
        <v>1819878886</v>
      </c>
      <c r="AH21" s="10">
        <v>2127776214</v>
      </c>
      <c r="AI21" s="10">
        <v>5911446977</v>
      </c>
      <c r="AJ21" s="10">
        <v>1707366325</v>
      </c>
      <c r="AK21" s="10">
        <v>0</v>
      </c>
      <c r="AL21" s="197">
        <v>389277821246</v>
      </c>
    </row>
    <row r="22" spans="1:38" s="6" customFormat="1" ht="15" x14ac:dyDescent="0.25">
      <c r="A22" s="52" t="s">
        <v>21</v>
      </c>
      <c r="B22" s="6" t="s">
        <v>1348</v>
      </c>
      <c r="C22" s="10">
        <v>3051550283</v>
      </c>
      <c r="D22" s="10">
        <v>1263981461</v>
      </c>
      <c r="E22" s="10">
        <v>2238241934</v>
      </c>
      <c r="F22" s="10">
        <v>352655259</v>
      </c>
      <c r="G22" s="10">
        <v>5374265475</v>
      </c>
      <c r="H22" s="10">
        <v>17418346277</v>
      </c>
      <c r="I22" s="10">
        <v>3831291723</v>
      </c>
      <c r="J22" s="10">
        <v>550680916</v>
      </c>
      <c r="K22" s="10">
        <v>1031842691</v>
      </c>
      <c r="L22" s="10">
        <v>6803237632</v>
      </c>
      <c r="M22" s="10">
        <v>12711550142</v>
      </c>
      <c r="N22" s="10">
        <v>2029080302</v>
      </c>
      <c r="O22" s="10">
        <v>5472070242</v>
      </c>
      <c r="P22" s="10">
        <v>4622898512</v>
      </c>
      <c r="Q22" s="10">
        <v>1379027481</v>
      </c>
      <c r="R22" s="10">
        <v>4459964358</v>
      </c>
      <c r="S22" s="10">
        <v>341323386</v>
      </c>
      <c r="T22" s="10">
        <v>10686674592</v>
      </c>
      <c r="U22" s="10">
        <v>11071746020</v>
      </c>
      <c r="V22" s="10">
        <v>3129520336</v>
      </c>
      <c r="W22" s="10">
        <v>2343026510</v>
      </c>
      <c r="X22" s="10">
        <v>4749822157</v>
      </c>
      <c r="Y22" s="10">
        <v>955099456</v>
      </c>
      <c r="Z22" s="10">
        <v>40287146801</v>
      </c>
      <c r="AA22" s="10">
        <v>3979491178</v>
      </c>
      <c r="AB22" s="10">
        <v>22491949330</v>
      </c>
      <c r="AC22" s="10">
        <v>9619602005</v>
      </c>
      <c r="AD22" s="10">
        <v>2853826239</v>
      </c>
      <c r="AE22" s="10">
        <v>10844412833</v>
      </c>
      <c r="AF22" s="10">
        <v>10615810941</v>
      </c>
      <c r="AG22" s="10">
        <v>1479651915</v>
      </c>
      <c r="AH22" s="10">
        <v>0</v>
      </c>
      <c r="AI22" s="10">
        <v>0</v>
      </c>
      <c r="AJ22" s="10">
        <v>17332228</v>
      </c>
      <c r="AK22" s="10">
        <v>0</v>
      </c>
      <c r="AL22" s="197">
        <v>208057120615</v>
      </c>
    </row>
    <row r="23" spans="1:38" s="6" customFormat="1" ht="15" x14ac:dyDescent="0.25">
      <c r="A23" s="52" t="s">
        <v>22</v>
      </c>
      <c r="B23" s="6" t="s">
        <v>1349</v>
      </c>
      <c r="C23" s="10">
        <v>2283266205</v>
      </c>
      <c r="D23" s="10">
        <v>341819803</v>
      </c>
      <c r="E23" s="10">
        <v>513997236</v>
      </c>
      <c r="F23" s="10">
        <v>199141568</v>
      </c>
      <c r="G23" s="10">
        <v>77606800</v>
      </c>
      <c r="H23" s="10">
        <v>6151124709</v>
      </c>
      <c r="I23" s="10">
        <v>1016361519</v>
      </c>
      <c r="J23" s="10">
        <v>116245501</v>
      </c>
      <c r="K23" s="10">
        <v>168629385</v>
      </c>
      <c r="L23" s="10">
        <v>1256707914</v>
      </c>
      <c r="M23" s="10">
        <v>3594474672</v>
      </c>
      <c r="N23" s="10">
        <v>922255519</v>
      </c>
      <c r="O23" s="10">
        <v>8708784736</v>
      </c>
      <c r="P23" s="10">
        <v>1491621397</v>
      </c>
      <c r="Q23" s="10">
        <v>74938715</v>
      </c>
      <c r="R23" s="10">
        <v>1077133067</v>
      </c>
      <c r="S23" s="10">
        <v>107243847</v>
      </c>
      <c r="T23" s="10">
        <v>9169070621</v>
      </c>
      <c r="U23" s="10">
        <v>3285360254</v>
      </c>
      <c r="V23" s="10">
        <v>951857286</v>
      </c>
      <c r="W23" s="10">
        <v>920526803</v>
      </c>
      <c r="X23" s="10">
        <v>975993665</v>
      </c>
      <c r="Y23" s="10">
        <v>94981522</v>
      </c>
      <c r="Z23" s="10">
        <v>14660845913</v>
      </c>
      <c r="AA23" s="10">
        <v>1043080498</v>
      </c>
      <c r="AB23" s="10">
        <v>0</v>
      </c>
      <c r="AC23" s="10">
        <v>8302785992</v>
      </c>
      <c r="AD23" s="10">
        <v>1391072430</v>
      </c>
      <c r="AE23" s="10">
        <v>747441149</v>
      </c>
      <c r="AF23" s="10">
        <v>2252605740</v>
      </c>
      <c r="AG23" s="10">
        <v>738672550</v>
      </c>
      <c r="AH23" s="10">
        <v>0</v>
      </c>
      <c r="AI23" s="10">
        <v>90976265</v>
      </c>
      <c r="AJ23" s="10">
        <v>0</v>
      </c>
      <c r="AK23" s="10">
        <v>0</v>
      </c>
      <c r="AL23" s="197">
        <v>72726623281</v>
      </c>
    </row>
    <row r="24" spans="1:38" s="6" customFormat="1" ht="15" x14ac:dyDescent="0.25">
      <c r="A24" s="52" t="s">
        <v>23</v>
      </c>
      <c r="B24" s="6" t="s">
        <v>1350</v>
      </c>
      <c r="C24" s="10">
        <v>4175480139</v>
      </c>
      <c r="D24" s="10">
        <v>2416496149</v>
      </c>
      <c r="E24" s="10">
        <v>698357603</v>
      </c>
      <c r="F24" s="10">
        <v>1247769881</v>
      </c>
      <c r="G24" s="10">
        <v>4857921524</v>
      </c>
      <c r="H24" s="10">
        <v>10455862273</v>
      </c>
      <c r="I24" s="10">
        <v>2151890715</v>
      </c>
      <c r="J24" s="10">
        <v>588742997</v>
      </c>
      <c r="K24" s="10">
        <v>1015203707</v>
      </c>
      <c r="L24" s="10">
        <v>15183731412</v>
      </c>
      <c r="M24" s="10">
        <v>10187141679</v>
      </c>
      <c r="N24" s="10">
        <v>2557888860</v>
      </c>
      <c r="O24" s="10">
        <v>6866666269</v>
      </c>
      <c r="P24" s="10">
        <v>1104190496</v>
      </c>
      <c r="Q24" s="10">
        <v>290588302</v>
      </c>
      <c r="R24" s="10">
        <v>1353372969</v>
      </c>
      <c r="S24" s="10">
        <v>132458610</v>
      </c>
      <c r="T24" s="10">
        <v>8971809971</v>
      </c>
      <c r="U24" s="10">
        <v>12021164904</v>
      </c>
      <c r="V24" s="10">
        <v>1211212924</v>
      </c>
      <c r="W24" s="10">
        <v>5069595859</v>
      </c>
      <c r="X24" s="10">
        <v>993080763</v>
      </c>
      <c r="Y24" s="10">
        <v>608120811</v>
      </c>
      <c r="Z24" s="10">
        <v>5596698561</v>
      </c>
      <c r="AA24" s="10">
        <v>10054415920</v>
      </c>
      <c r="AB24" s="10">
        <v>37545372425</v>
      </c>
      <c r="AC24" s="10">
        <v>6093749212</v>
      </c>
      <c r="AD24" s="10">
        <v>5859995927</v>
      </c>
      <c r="AE24" s="10">
        <v>8405169921</v>
      </c>
      <c r="AF24" s="10">
        <v>5514092593</v>
      </c>
      <c r="AG24" s="10">
        <v>18731324885</v>
      </c>
      <c r="AH24" s="10">
        <v>22228824972</v>
      </c>
      <c r="AI24" s="10">
        <v>9103262984</v>
      </c>
      <c r="AJ24" s="10">
        <v>4065667160</v>
      </c>
      <c r="AK24" s="10">
        <v>1955942606</v>
      </c>
      <c r="AL24" s="197">
        <v>229313265983</v>
      </c>
    </row>
    <row r="25" spans="1:38" s="6" customFormat="1" ht="15" x14ac:dyDescent="0.25">
      <c r="A25" s="52" t="s">
        <v>24</v>
      </c>
      <c r="B25" s="6" t="s">
        <v>1362</v>
      </c>
      <c r="C25" s="10">
        <v>24494693437</v>
      </c>
      <c r="D25" s="10">
        <v>50119343185</v>
      </c>
      <c r="E25" s="10">
        <v>16691590563</v>
      </c>
      <c r="F25" s="10">
        <v>5136230847</v>
      </c>
      <c r="G25" s="10">
        <v>37314649581</v>
      </c>
      <c r="H25" s="10">
        <v>142191816222</v>
      </c>
      <c r="I25" s="10">
        <v>23171229573</v>
      </c>
      <c r="J25" s="10">
        <v>5358416371</v>
      </c>
      <c r="K25" s="10">
        <v>10840626600</v>
      </c>
      <c r="L25" s="10">
        <v>149973360277</v>
      </c>
      <c r="M25" s="10">
        <v>91664771718</v>
      </c>
      <c r="N25" s="10">
        <v>13844523777</v>
      </c>
      <c r="O25" s="10">
        <v>40155589058</v>
      </c>
      <c r="P25" s="10">
        <v>22863929010</v>
      </c>
      <c r="Q25" s="10">
        <v>9795959401</v>
      </c>
      <c r="R25" s="10">
        <v>30606957520</v>
      </c>
      <c r="S25" s="10">
        <v>2448287239</v>
      </c>
      <c r="T25" s="10">
        <v>84959613274</v>
      </c>
      <c r="U25" s="10">
        <v>171038185043</v>
      </c>
      <c r="V25" s="10">
        <v>16805563825</v>
      </c>
      <c r="W25" s="10">
        <v>41839822983</v>
      </c>
      <c r="X25" s="10">
        <v>29112839805</v>
      </c>
      <c r="Y25" s="10">
        <v>16426952648</v>
      </c>
      <c r="Z25" s="10">
        <v>391155933480</v>
      </c>
      <c r="AA25" s="10">
        <v>75210635392</v>
      </c>
      <c r="AB25" s="10">
        <v>253427467354</v>
      </c>
      <c r="AC25" s="10">
        <v>135909233873</v>
      </c>
      <c r="AD25" s="10">
        <v>37087628749</v>
      </c>
      <c r="AE25" s="10">
        <v>75828923147</v>
      </c>
      <c r="AF25" s="10">
        <v>77186802648</v>
      </c>
      <c r="AG25" s="10">
        <v>17258597630</v>
      </c>
      <c r="AH25" s="10">
        <v>114128900672</v>
      </c>
      <c r="AI25" s="10">
        <v>51757063234</v>
      </c>
      <c r="AJ25" s="10">
        <v>20026775192</v>
      </c>
      <c r="AK25" s="10">
        <v>52351390826</v>
      </c>
      <c r="AL25" s="197">
        <v>2338184304154</v>
      </c>
    </row>
    <row r="26" spans="1:38" s="6" customFormat="1" ht="15" x14ac:dyDescent="0.25">
      <c r="A26" s="52" t="s">
        <v>25</v>
      </c>
      <c r="B26" s="6" t="s">
        <v>1312</v>
      </c>
      <c r="C26" s="10">
        <v>9559980273</v>
      </c>
      <c r="D26" s="10">
        <v>3833359887</v>
      </c>
      <c r="E26" s="10">
        <v>3444283761</v>
      </c>
      <c r="F26" s="10">
        <v>1420362225</v>
      </c>
      <c r="G26" s="10">
        <v>15120585209</v>
      </c>
      <c r="H26" s="10">
        <v>28250245274</v>
      </c>
      <c r="I26" s="10">
        <v>3106884806</v>
      </c>
      <c r="J26" s="10">
        <v>3149732889</v>
      </c>
      <c r="K26" s="10">
        <v>3158828827</v>
      </c>
      <c r="L26" s="10">
        <v>21306338180</v>
      </c>
      <c r="M26" s="10">
        <v>9203889847</v>
      </c>
      <c r="N26" s="10">
        <v>4300823964</v>
      </c>
      <c r="O26" s="10">
        <v>8012206222</v>
      </c>
      <c r="P26" s="10">
        <v>5230059286</v>
      </c>
      <c r="Q26" s="10">
        <v>3566186153</v>
      </c>
      <c r="R26" s="10">
        <v>7119482805</v>
      </c>
      <c r="S26" s="10">
        <v>1838721802</v>
      </c>
      <c r="T26" s="10">
        <v>10592634919</v>
      </c>
      <c r="U26" s="10">
        <v>19082811616</v>
      </c>
      <c r="V26" s="10">
        <v>6970822015</v>
      </c>
      <c r="W26" s="10">
        <v>6088515276</v>
      </c>
      <c r="X26" s="10">
        <v>11143402056</v>
      </c>
      <c r="Y26" s="10">
        <v>1712017848</v>
      </c>
      <c r="Z26" s="10">
        <v>42063965781</v>
      </c>
      <c r="AA26" s="10">
        <v>12428342420</v>
      </c>
      <c r="AB26" s="10">
        <v>59751160247</v>
      </c>
      <c r="AC26" s="10">
        <v>14778487124</v>
      </c>
      <c r="AD26" s="10">
        <v>16418131514</v>
      </c>
      <c r="AE26" s="10">
        <v>22425854820</v>
      </c>
      <c r="AF26" s="10">
        <v>9208609043</v>
      </c>
      <c r="AG26" s="10">
        <v>4820462529</v>
      </c>
      <c r="AH26" s="10">
        <v>17925142057</v>
      </c>
      <c r="AI26" s="10">
        <v>9475067555</v>
      </c>
      <c r="AJ26" s="10">
        <v>492572624</v>
      </c>
      <c r="AK26" s="10">
        <v>52464816</v>
      </c>
      <c r="AL26" s="197">
        <v>397052435670</v>
      </c>
    </row>
    <row r="27" spans="1:38" s="6" customFormat="1" ht="15" x14ac:dyDescent="0.25">
      <c r="A27" s="52" t="s">
        <v>26</v>
      </c>
      <c r="B27" s="6" t="s">
        <v>1351</v>
      </c>
      <c r="C27" s="10">
        <v>3312968290</v>
      </c>
      <c r="D27" s="10">
        <v>2607355100</v>
      </c>
      <c r="E27" s="10">
        <v>20753659</v>
      </c>
      <c r="F27" s="10">
        <v>328120872</v>
      </c>
      <c r="G27" s="10">
        <v>1865093243</v>
      </c>
      <c r="H27" s="10">
        <v>8880543675</v>
      </c>
      <c r="I27" s="10">
        <v>2370485237</v>
      </c>
      <c r="J27" s="10">
        <v>181454403</v>
      </c>
      <c r="K27" s="10">
        <v>680441156</v>
      </c>
      <c r="L27" s="10">
        <v>22801947784</v>
      </c>
      <c r="M27" s="10">
        <v>14091726353</v>
      </c>
      <c r="N27" s="10">
        <v>1251767744</v>
      </c>
      <c r="O27" s="10">
        <v>5228361287</v>
      </c>
      <c r="P27" s="10">
        <v>125718948</v>
      </c>
      <c r="Q27" s="10">
        <v>94487162</v>
      </c>
      <c r="R27" s="10">
        <v>2430492765</v>
      </c>
      <c r="S27" s="10">
        <v>32470408</v>
      </c>
      <c r="T27" s="10">
        <v>11111931934</v>
      </c>
      <c r="U27" s="10">
        <v>11102263641</v>
      </c>
      <c r="V27" s="10">
        <v>1067792434</v>
      </c>
      <c r="W27" s="10">
        <v>1070906454</v>
      </c>
      <c r="X27" s="10">
        <v>1171610462</v>
      </c>
      <c r="Y27" s="10">
        <v>288262249</v>
      </c>
      <c r="Z27" s="10">
        <v>99785312029</v>
      </c>
      <c r="AA27" s="10">
        <v>10234353471</v>
      </c>
      <c r="AB27" s="10">
        <v>16661359682</v>
      </c>
      <c r="AC27" s="10">
        <v>5116345848</v>
      </c>
      <c r="AD27" s="10">
        <v>624774489</v>
      </c>
      <c r="AE27" s="10">
        <v>5291116743</v>
      </c>
      <c r="AF27" s="10">
        <v>4396668384</v>
      </c>
      <c r="AG27" s="10">
        <v>2211008594</v>
      </c>
      <c r="AH27" s="10">
        <v>0</v>
      </c>
      <c r="AI27" s="10">
        <v>3958755293</v>
      </c>
      <c r="AJ27" s="10">
        <v>1797389875</v>
      </c>
      <c r="AK27" s="10">
        <v>0</v>
      </c>
      <c r="AL27" s="197">
        <v>242194039668</v>
      </c>
    </row>
    <row r="28" spans="1:38" s="6" customFormat="1" ht="18.75" customHeight="1" x14ac:dyDescent="0.25">
      <c r="A28" s="83"/>
      <c r="B28" s="17" t="s">
        <v>80</v>
      </c>
      <c r="C28" s="19">
        <v>54391012133</v>
      </c>
      <c r="D28" s="19">
        <v>69066493917</v>
      </c>
      <c r="E28" s="19">
        <v>26023058928</v>
      </c>
      <c r="F28" s="19">
        <v>9609553514</v>
      </c>
      <c r="G28" s="19">
        <v>77106186352</v>
      </c>
      <c r="H28" s="19">
        <v>244253252220</v>
      </c>
      <c r="I28" s="19">
        <v>39477648527</v>
      </c>
      <c r="J28" s="19">
        <v>10321084387</v>
      </c>
      <c r="K28" s="19">
        <v>19653875397</v>
      </c>
      <c r="L28" s="19">
        <v>261282211492</v>
      </c>
      <c r="M28" s="19">
        <v>189336015484</v>
      </c>
      <c r="N28" s="19">
        <v>34197893507</v>
      </c>
      <c r="O28" s="19">
        <v>96518450582</v>
      </c>
      <c r="P28" s="19">
        <v>38961396296</v>
      </c>
      <c r="Q28" s="19">
        <v>17723880793</v>
      </c>
      <c r="R28" s="19">
        <v>52567801349</v>
      </c>
      <c r="S28" s="19">
        <v>5274077770</v>
      </c>
      <c r="T28" s="19">
        <v>185190297584</v>
      </c>
      <c r="U28" s="19">
        <v>298138526535</v>
      </c>
      <c r="V28" s="19">
        <v>32211392180</v>
      </c>
      <c r="W28" s="19">
        <v>62326819646</v>
      </c>
      <c r="X28" s="19">
        <v>51703493196</v>
      </c>
      <c r="Y28" s="19">
        <v>21432842570</v>
      </c>
      <c r="Z28" s="19">
        <v>615695124935</v>
      </c>
      <c r="AA28" s="19">
        <v>121267224434</v>
      </c>
      <c r="AB28" s="19">
        <v>421971892440</v>
      </c>
      <c r="AC28" s="19">
        <v>196628838488</v>
      </c>
      <c r="AD28" s="19">
        <v>70784980154</v>
      </c>
      <c r="AE28" s="19">
        <v>144710627464</v>
      </c>
      <c r="AF28" s="19">
        <v>121237801978</v>
      </c>
      <c r="AG28" s="19">
        <v>47759508844</v>
      </c>
      <c r="AH28" s="19">
        <v>156561201069</v>
      </c>
      <c r="AI28" s="19">
        <v>80500442127</v>
      </c>
      <c r="AJ28" s="19">
        <v>28138365962</v>
      </c>
      <c r="AK28" s="19">
        <v>54367124266</v>
      </c>
      <c r="AL28" s="199">
        <v>3956390396520</v>
      </c>
    </row>
    <row r="29" spans="1:38" s="6" customFormat="1" ht="15" x14ac:dyDescent="0.25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10001007088</v>
      </c>
      <c r="G29" s="10">
        <v>63013000000</v>
      </c>
      <c r="H29" s="10">
        <v>81434000000</v>
      </c>
      <c r="I29" s="10">
        <v>37000000000</v>
      </c>
      <c r="J29" s="10">
        <v>20000000000</v>
      </c>
      <c r="K29" s="10">
        <v>28141205781</v>
      </c>
      <c r="L29" s="10">
        <v>203000000000</v>
      </c>
      <c r="M29" s="10">
        <v>76579000000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65000000000</v>
      </c>
      <c r="V29" s="10">
        <v>13000000000</v>
      </c>
      <c r="W29" s="10">
        <v>70093000000</v>
      </c>
      <c r="X29" s="10">
        <v>31132000000</v>
      </c>
      <c r="Y29" s="10">
        <v>25000000000</v>
      </c>
      <c r="Z29" s="10">
        <v>139073900000</v>
      </c>
      <c r="AA29" s="10">
        <v>68266000000</v>
      </c>
      <c r="AB29" s="10">
        <v>124392913000</v>
      </c>
      <c r="AC29" s="10">
        <v>91825000000</v>
      </c>
      <c r="AD29" s="10">
        <v>43160000000</v>
      </c>
      <c r="AE29" s="10">
        <v>82000000000</v>
      </c>
      <c r="AF29" s="10">
        <v>21475000000</v>
      </c>
      <c r="AG29" s="10">
        <v>78300800000</v>
      </c>
      <c r="AH29" s="10">
        <v>25407200000</v>
      </c>
      <c r="AI29" s="10">
        <v>81028300000</v>
      </c>
      <c r="AJ29" s="10">
        <v>42673000000</v>
      </c>
      <c r="AK29" s="10">
        <v>4000000000</v>
      </c>
      <c r="AL29" s="197">
        <v>1694322479271</v>
      </c>
    </row>
    <row r="30" spans="1:38" s="6" customFormat="1" ht="15" x14ac:dyDescent="0.25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491913492</v>
      </c>
      <c r="G30" s="10">
        <v>0</v>
      </c>
      <c r="H30" s="10">
        <v>17084745</v>
      </c>
      <c r="I30" s="10">
        <v>0</v>
      </c>
      <c r="J30" s="10">
        <v>0</v>
      </c>
      <c r="K30" s="10">
        <v>0</v>
      </c>
      <c r="L30" s="10">
        <v>165000000000</v>
      </c>
      <c r="M30" s="10">
        <v>76550439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1562688983</v>
      </c>
      <c r="T30" s="10">
        <v>0</v>
      </c>
      <c r="U30" s="10">
        <v>0</v>
      </c>
      <c r="V30" s="10">
        <v>2000000000</v>
      </c>
      <c r="W30" s="10">
        <v>5826773836</v>
      </c>
      <c r="X30" s="10">
        <v>5255074</v>
      </c>
      <c r="Y30" s="10">
        <v>271209</v>
      </c>
      <c r="Z30" s="10">
        <v>408832</v>
      </c>
      <c r="AA30" s="10">
        <v>1254728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0</v>
      </c>
      <c r="AH30" s="10">
        <v>154136000</v>
      </c>
      <c r="AI30" s="10">
        <v>0</v>
      </c>
      <c r="AJ30" s="10">
        <v>687795</v>
      </c>
      <c r="AK30" s="10">
        <v>150000000</v>
      </c>
      <c r="AL30" s="197">
        <v>182508514744</v>
      </c>
    </row>
    <row r="31" spans="1:38" s="6" customFormat="1" ht="15" x14ac:dyDescent="0.25">
      <c r="A31" s="52" t="s">
        <v>29</v>
      </c>
      <c r="B31" s="6" t="s">
        <v>1354</v>
      </c>
      <c r="C31" s="10">
        <v>11630701550</v>
      </c>
      <c r="D31" s="10">
        <v>11506015132</v>
      </c>
      <c r="E31" s="10">
        <v>10181568930</v>
      </c>
      <c r="F31" s="10">
        <v>2899664431</v>
      </c>
      <c r="G31" s="10">
        <v>12733505416</v>
      </c>
      <c r="H31" s="10">
        <v>24887841995</v>
      </c>
      <c r="I31" s="10">
        <v>7408094784</v>
      </c>
      <c r="J31" s="10">
        <v>6645777845</v>
      </c>
      <c r="K31" s="10">
        <v>2372455716</v>
      </c>
      <c r="L31" s="10">
        <v>60363104702</v>
      </c>
      <c r="M31" s="10">
        <v>4783773113</v>
      </c>
      <c r="N31" s="10">
        <v>1799316241</v>
      </c>
      <c r="O31" s="10">
        <v>5180198873</v>
      </c>
      <c r="P31" s="10">
        <v>3931865673</v>
      </c>
      <c r="Q31" s="10">
        <v>8011534184</v>
      </c>
      <c r="R31" s="10">
        <v>3742377824</v>
      </c>
      <c r="S31" s="10">
        <v>1566844945</v>
      </c>
      <c r="T31" s="10">
        <v>8780487139</v>
      </c>
      <c r="U31" s="10">
        <v>11865867297</v>
      </c>
      <c r="V31" s="10">
        <v>9490252100</v>
      </c>
      <c r="W31" s="10">
        <v>2601429864</v>
      </c>
      <c r="X31" s="10">
        <v>6518255313</v>
      </c>
      <c r="Y31" s="10">
        <v>3042543635</v>
      </c>
      <c r="Z31" s="10">
        <v>27065421363</v>
      </c>
      <c r="AA31" s="10">
        <v>12151725914</v>
      </c>
      <c r="AB31" s="10">
        <v>203642789223</v>
      </c>
      <c r="AC31" s="10">
        <v>9286251263</v>
      </c>
      <c r="AD31" s="10">
        <v>8991207665</v>
      </c>
      <c r="AE31" s="10">
        <v>4192279048</v>
      </c>
      <c r="AF31" s="10">
        <v>6419712684</v>
      </c>
      <c r="AG31" s="10">
        <v>5310630818</v>
      </c>
      <c r="AH31" s="10">
        <v>171232452086</v>
      </c>
      <c r="AI31" s="10">
        <v>5765487474</v>
      </c>
      <c r="AJ31" s="10">
        <v>1877562515</v>
      </c>
      <c r="AK31" s="10">
        <v>0</v>
      </c>
      <c r="AL31" s="197">
        <v>677878996755</v>
      </c>
    </row>
    <row r="32" spans="1:38" s="6" customFormat="1" ht="15" x14ac:dyDescent="0.25">
      <c r="A32" s="52" t="s">
        <v>30</v>
      </c>
      <c r="B32" s="6" t="s">
        <v>1355</v>
      </c>
      <c r="C32" s="10">
        <v>-4854745087</v>
      </c>
      <c r="D32" s="10">
        <v>3310109558</v>
      </c>
      <c r="E32" s="10">
        <v>7278304556</v>
      </c>
      <c r="F32" s="10">
        <v>0</v>
      </c>
      <c r="G32" s="10">
        <v>19738851410</v>
      </c>
      <c r="H32" s="10">
        <v>20157366904</v>
      </c>
      <c r="I32" s="10">
        <v>4411779733</v>
      </c>
      <c r="J32" s="10">
        <v>3030924657</v>
      </c>
      <c r="K32" s="10">
        <v>3861372715</v>
      </c>
      <c r="L32" s="10">
        <v>105306837883</v>
      </c>
      <c r="M32" s="10">
        <v>14911119301</v>
      </c>
      <c r="N32" s="10">
        <v>0</v>
      </c>
      <c r="O32" s="10">
        <v>-15391685643</v>
      </c>
      <c r="P32" s="10">
        <v>3288551729</v>
      </c>
      <c r="Q32" s="10">
        <v>5642916077</v>
      </c>
      <c r="R32" s="10">
        <v>2131718345</v>
      </c>
      <c r="S32" s="10">
        <v>1337843946</v>
      </c>
      <c r="T32" s="10">
        <v>16923094296</v>
      </c>
      <c r="U32" s="10">
        <v>29459797745</v>
      </c>
      <c r="V32" s="10">
        <v>1501090740</v>
      </c>
      <c r="W32" s="10">
        <v>19962375642</v>
      </c>
      <c r="X32" s="10">
        <v>5703584294</v>
      </c>
      <c r="Y32" s="10">
        <v>4980592092</v>
      </c>
      <c r="Z32" s="10">
        <v>38383890282</v>
      </c>
      <c r="AA32" s="10">
        <v>39491350623</v>
      </c>
      <c r="AB32" s="10">
        <v>96247699084</v>
      </c>
      <c r="AC32" s="10">
        <v>16204911451</v>
      </c>
      <c r="AD32" s="10">
        <v>14073152567</v>
      </c>
      <c r="AE32" s="10">
        <v>16779021793</v>
      </c>
      <c r="AF32" s="10">
        <v>17021475458</v>
      </c>
      <c r="AG32" s="10">
        <v>0</v>
      </c>
      <c r="AH32" s="10">
        <v>122653386303</v>
      </c>
      <c r="AI32" s="10">
        <v>46019331794</v>
      </c>
      <c r="AJ32" s="10">
        <v>27811623082</v>
      </c>
      <c r="AK32" s="10">
        <v>8174247836</v>
      </c>
      <c r="AL32" s="197">
        <v>695551891166</v>
      </c>
    </row>
    <row r="33" spans="1:39" s="6" customFormat="1" ht="15" x14ac:dyDescent="0.25">
      <c r="A33" s="100"/>
      <c r="B33" s="6" t="s">
        <v>114</v>
      </c>
      <c r="C33" s="50">
        <v>48976909</v>
      </c>
      <c r="D33" s="50">
        <v>-368691123</v>
      </c>
      <c r="E33" s="50">
        <v>-1771269429</v>
      </c>
      <c r="F33" s="50">
        <v>-718180063</v>
      </c>
      <c r="G33" s="50">
        <v>2013115581</v>
      </c>
      <c r="H33" s="50">
        <v>-5081553742</v>
      </c>
      <c r="I33" s="50">
        <v>314334703</v>
      </c>
      <c r="J33" s="50">
        <v>-310496201</v>
      </c>
      <c r="K33" s="50">
        <v>531354835</v>
      </c>
      <c r="L33" s="50">
        <v>27753648834</v>
      </c>
      <c r="M33" s="50">
        <v>-3334678339</v>
      </c>
      <c r="N33" s="50">
        <v>345196685</v>
      </c>
      <c r="O33" s="50">
        <v>-3151017169</v>
      </c>
      <c r="P33" s="50">
        <v>-600355197</v>
      </c>
      <c r="Q33" s="50">
        <v>2268931556</v>
      </c>
      <c r="R33" s="50">
        <v>-1574657554</v>
      </c>
      <c r="S33" s="50">
        <v>-590392277</v>
      </c>
      <c r="T33" s="50">
        <v>2826139532</v>
      </c>
      <c r="U33" s="50">
        <v>-13285828474</v>
      </c>
      <c r="V33" s="50">
        <v>-1024886813</v>
      </c>
      <c r="W33" s="50">
        <v>10392804569</v>
      </c>
      <c r="X33" s="50">
        <v>3260958255</v>
      </c>
      <c r="Y33" s="50">
        <v>451040326</v>
      </c>
      <c r="Z33" s="50">
        <v>3432568289</v>
      </c>
      <c r="AA33" s="50">
        <v>13794024823</v>
      </c>
      <c r="AB33" s="50">
        <v>14882600362</v>
      </c>
      <c r="AC33" s="50">
        <v>2234880229</v>
      </c>
      <c r="AD33" s="50">
        <v>3620793615</v>
      </c>
      <c r="AE33" s="50">
        <v>-1944876871</v>
      </c>
      <c r="AF33" s="50">
        <v>4117976944</v>
      </c>
      <c r="AG33" s="50">
        <v>2892893823</v>
      </c>
      <c r="AH33" s="50">
        <v>49162362353</v>
      </c>
      <c r="AI33" s="50">
        <v>12429032404</v>
      </c>
      <c r="AJ33" s="50">
        <v>2755231872</v>
      </c>
      <c r="AK33" s="50">
        <v>10059812117</v>
      </c>
      <c r="AL33" s="200">
        <v>135831795364</v>
      </c>
    </row>
    <row r="34" spans="1:39" s="6" customFormat="1" ht="18.75" customHeight="1" x14ac:dyDescent="0.25">
      <c r="A34" s="83"/>
      <c r="B34" s="17" t="s">
        <v>82</v>
      </c>
      <c r="C34" s="19">
        <v>16235537372</v>
      </c>
      <c r="D34" s="19">
        <v>43263020399</v>
      </c>
      <c r="E34" s="19">
        <v>27673205982</v>
      </c>
      <c r="F34" s="19">
        <v>12674404948</v>
      </c>
      <c r="G34" s="19">
        <v>97498472407</v>
      </c>
      <c r="H34" s="19">
        <v>121414739902</v>
      </c>
      <c r="I34" s="19">
        <v>49134209220</v>
      </c>
      <c r="J34" s="19">
        <v>29366206301</v>
      </c>
      <c r="K34" s="19">
        <v>34906389047</v>
      </c>
      <c r="L34" s="19">
        <v>561423591419</v>
      </c>
      <c r="M34" s="19">
        <v>93015764514</v>
      </c>
      <c r="N34" s="19">
        <v>13747375496</v>
      </c>
      <c r="O34" s="19">
        <v>16266567430</v>
      </c>
      <c r="P34" s="19">
        <v>19567443451</v>
      </c>
      <c r="Q34" s="19">
        <v>25923381817</v>
      </c>
      <c r="R34" s="19">
        <v>32271798615</v>
      </c>
      <c r="S34" s="19">
        <v>8666985597</v>
      </c>
      <c r="T34" s="19">
        <v>51529720967</v>
      </c>
      <c r="U34" s="19">
        <v>93039836568</v>
      </c>
      <c r="V34" s="19">
        <v>24966456027</v>
      </c>
      <c r="W34" s="19">
        <v>108876383911</v>
      </c>
      <c r="X34" s="19">
        <v>46620052936</v>
      </c>
      <c r="Y34" s="19">
        <v>33474447262</v>
      </c>
      <c r="Z34" s="19">
        <v>207956188766</v>
      </c>
      <c r="AA34" s="19">
        <v>133704356088</v>
      </c>
      <c r="AB34" s="19">
        <v>439166001669</v>
      </c>
      <c r="AC34" s="19">
        <v>119551042943</v>
      </c>
      <c r="AD34" s="19">
        <v>71645153847</v>
      </c>
      <c r="AE34" s="19">
        <v>101133712638</v>
      </c>
      <c r="AF34" s="19">
        <v>53523051489</v>
      </c>
      <c r="AG34" s="19">
        <v>86504324641</v>
      </c>
      <c r="AH34" s="19">
        <v>368609536742</v>
      </c>
      <c r="AI34" s="19">
        <v>145242151672</v>
      </c>
      <c r="AJ34" s="19">
        <v>75118105264</v>
      </c>
      <c r="AK34" s="19">
        <v>22384059953</v>
      </c>
      <c r="AL34" s="199">
        <v>3386093677300</v>
      </c>
      <c r="AM34" s="226"/>
    </row>
    <row r="35" spans="1:39" s="7" customFormat="1" x14ac:dyDescent="0.25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25">
      <c r="AJ36" s="223"/>
      <c r="AK36" s="223"/>
      <c r="AL36" s="229"/>
    </row>
    <row r="37" spans="1:39" x14ac:dyDescent="0.25">
      <c r="AJ37" s="223"/>
      <c r="AK37" s="223"/>
      <c r="AL37" s="229"/>
    </row>
    <row r="38" spans="1:39" x14ac:dyDescent="0.25">
      <c r="V38" s="223"/>
      <c r="AL38" s="201"/>
    </row>
    <row r="39" spans="1:39" x14ac:dyDescent="0.25">
      <c r="V39" s="223"/>
      <c r="AL39" s="201"/>
    </row>
    <row r="40" spans="1:39" x14ac:dyDescent="0.25">
      <c r="AL40" s="201"/>
    </row>
    <row r="41" spans="1:39" x14ac:dyDescent="0.25">
      <c r="AL41" s="201"/>
    </row>
    <row r="42" spans="1:39" x14ac:dyDescent="0.25">
      <c r="AL42" s="201"/>
    </row>
    <row r="43" spans="1:39" x14ac:dyDescent="0.25">
      <c r="AL43" s="201"/>
    </row>
    <row r="44" spans="1:39" x14ac:dyDescent="0.25">
      <c r="AL44" s="201"/>
    </row>
    <row r="45" spans="1:39" x14ac:dyDescent="0.25">
      <c r="AL45" s="201"/>
    </row>
    <row r="46" spans="1:39" x14ac:dyDescent="0.25">
      <c r="AL46" s="201"/>
    </row>
    <row r="47" spans="1:39" x14ac:dyDescent="0.25">
      <c r="AL47" s="201"/>
    </row>
    <row r="48" spans="1:39" x14ac:dyDescent="0.25">
      <c r="AL48" s="201"/>
    </row>
    <row r="49" spans="38:38" x14ac:dyDescent="0.25">
      <c r="AL49" s="201"/>
    </row>
    <row r="50" spans="38:38" x14ac:dyDescent="0.25">
      <c r="AL50" s="201"/>
    </row>
    <row r="51" spans="38:38" x14ac:dyDescent="0.25">
      <c r="AL51" s="201"/>
    </row>
    <row r="52" spans="38:38" x14ac:dyDescent="0.25">
      <c r="AL52" s="201"/>
    </row>
    <row r="53" spans="38:38" x14ac:dyDescent="0.25">
      <c r="AL53" s="201"/>
    </row>
    <row r="54" spans="38:38" x14ac:dyDescent="0.25">
      <c r="AL54" s="201"/>
    </row>
    <row r="55" spans="38:38" x14ac:dyDescent="0.25">
      <c r="AL55" s="201"/>
    </row>
    <row r="56" spans="38:38" x14ac:dyDescent="0.25">
      <c r="AL56" s="201"/>
    </row>
    <row r="57" spans="38:38" x14ac:dyDescent="0.25">
      <c r="AL57" s="201"/>
    </row>
    <row r="58" spans="38:38" x14ac:dyDescent="0.25">
      <c r="AL58" s="201"/>
    </row>
    <row r="59" spans="38:38" x14ac:dyDescent="0.25">
      <c r="AL59" s="201"/>
    </row>
    <row r="60" spans="38:38" x14ac:dyDescent="0.25">
      <c r="AL60" s="201"/>
    </row>
    <row r="61" spans="38:38" x14ac:dyDescent="0.25">
      <c r="AL61" s="201"/>
    </row>
    <row r="62" spans="38:38" x14ac:dyDescent="0.25">
      <c r="AL62" s="201"/>
    </row>
    <row r="63" spans="38:38" x14ac:dyDescent="0.25">
      <c r="AL63" s="201"/>
    </row>
    <row r="64" spans="38:38" x14ac:dyDescent="0.25">
      <c r="AL64" s="201"/>
    </row>
    <row r="65" spans="38:38" x14ac:dyDescent="0.25">
      <c r="AL65" s="201"/>
    </row>
    <row r="66" spans="38:38" x14ac:dyDescent="0.25">
      <c r="AL66" s="201"/>
    </row>
    <row r="67" spans="38:38" x14ac:dyDescent="0.25">
      <c r="AL67" s="201"/>
    </row>
    <row r="68" spans="38:38" x14ac:dyDescent="0.25">
      <c r="AL68" s="201"/>
    </row>
    <row r="69" spans="38:38" x14ac:dyDescent="0.25">
      <c r="AL69" s="201"/>
    </row>
    <row r="70" spans="38:38" x14ac:dyDescent="0.25">
      <c r="AL70" s="201"/>
    </row>
    <row r="71" spans="38:38" x14ac:dyDescent="0.25">
      <c r="AL71" s="201"/>
    </row>
    <row r="72" spans="38:38" x14ac:dyDescent="0.25">
      <c r="AL72" s="201"/>
    </row>
    <row r="73" spans="38:38" x14ac:dyDescent="0.25">
      <c r="AL73" s="201"/>
    </row>
    <row r="74" spans="38:38" x14ac:dyDescent="0.25">
      <c r="AL74" s="201"/>
    </row>
    <row r="75" spans="38:38" x14ac:dyDescent="0.25">
      <c r="AL75" s="201"/>
    </row>
    <row r="76" spans="38:38" x14ac:dyDescent="0.25">
      <c r="AL76" s="201"/>
    </row>
    <row r="77" spans="38:38" x14ac:dyDescent="0.25">
      <c r="AL77" s="201"/>
    </row>
    <row r="78" spans="38:38" x14ac:dyDescent="0.25">
      <c r="AL78" s="201"/>
    </row>
    <row r="79" spans="38:38" x14ac:dyDescent="0.25">
      <c r="AL79" s="201"/>
    </row>
    <row r="80" spans="38:38" x14ac:dyDescent="0.25">
      <c r="AL80" s="201"/>
    </row>
    <row r="81" spans="38:38" x14ac:dyDescent="0.25">
      <c r="AL81" s="201"/>
    </row>
    <row r="82" spans="38:38" x14ac:dyDescent="0.25">
      <c r="AL82" s="201"/>
    </row>
    <row r="83" spans="38:38" x14ac:dyDescent="0.25">
      <c r="AL83" s="201"/>
    </row>
    <row r="84" spans="38:38" x14ac:dyDescent="0.25">
      <c r="AL84" s="201"/>
    </row>
    <row r="85" spans="38:38" x14ac:dyDescent="0.25">
      <c r="AL85" s="201"/>
    </row>
    <row r="86" spans="38:38" x14ac:dyDescent="0.25">
      <c r="AL86" s="201"/>
    </row>
    <row r="87" spans="38:38" x14ac:dyDescent="0.25">
      <c r="AL87" s="201"/>
    </row>
    <row r="88" spans="38:38" x14ac:dyDescent="0.25">
      <c r="AL88" s="201"/>
    </row>
    <row r="89" spans="38:38" x14ac:dyDescent="0.25">
      <c r="AL89" s="201"/>
    </row>
    <row r="90" spans="38:38" x14ac:dyDescent="0.25">
      <c r="AL90" s="201"/>
    </row>
    <row r="91" spans="38:38" x14ac:dyDescent="0.25">
      <c r="AL91" s="201"/>
    </row>
    <row r="92" spans="38:38" x14ac:dyDescent="0.25">
      <c r="AL92" s="201"/>
    </row>
    <row r="93" spans="38:38" x14ac:dyDescent="0.25">
      <c r="AL93" s="201"/>
    </row>
    <row r="94" spans="38:38" x14ac:dyDescent="0.25">
      <c r="AL94" s="201"/>
    </row>
    <row r="95" spans="38:38" x14ac:dyDescent="0.25">
      <c r="AL95" s="201"/>
    </row>
    <row r="96" spans="38:38" x14ac:dyDescent="0.25">
      <c r="AL96" s="201"/>
    </row>
    <row r="97" spans="38:38" x14ac:dyDescent="0.25">
      <c r="AL97" s="201"/>
    </row>
    <row r="98" spans="38:38" x14ac:dyDescent="0.25">
      <c r="AL98" s="201"/>
    </row>
    <row r="99" spans="38:38" x14ac:dyDescent="0.25">
      <c r="AL99" s="201"/>
    </row>
    <row r="100" spans="38:38" x14ac:dyDescent="0.25">
      <c r="AL100" s="201"/>
    </row>
    <row r="101" spans="38:38" x14ac:dyDescent="0.25">
      <c r="AL101" s="201"/>
    </row>
    <row r="102" spans="38:38" x14ac:dyDescent="0.25">
      <c r="AL102" s="201"/>
    </row>
    <row r="103" spans="38:38" x14ac:dyDescent="0.25">
      <c r="AL103" s="201"/>
    </row>
    <row r="104" spans="38:38" x14ac:dyDescent="0.25">
      <c r="AL104" s="201"/>
    </row>
    <row r="105" spans="38:38" x14ac:dyDescent="0.25">
      <c r="AL105" s="201"/>
    </row>
    <row r="106" spans="38:38" x14ac:dyDescent="0.25">
      <c r="AL106" s="201"/>
    </row>
    <row r="107" spans="38:38" x14ac:dyDescent="0.25">
      <c r="AL107" s="201"/>
    </row>
    <row r="108" spans="38:38" x14ac:dyDescent="0.25">
      <c r="AL108" s="201"/>
    </row>
    <row r="109" spans="38:38" x14ac:dyDescent="0.25">
      <c r="AL109" s="201"/>
    </row>
    <row r="110" spans="38:38" x14ac:dyDescent="0.25">
      <c r="AL110" s="201"/>
    </row>
    <row r="111" spans="38:38" x14ac:dyDescent="0.25">
      <c r="AL111" s="201"/>
    </row>
    <row r="112" spans="38:38" x14ac:dyDescent="0.25">
      <c r="AL112" s="201"/>
    </row>
    <row r="113" spans="38:38" x14ac:dyDescent="0.25">
      <c r="AL113" s="201"/>
    </row>
    <row r="114" spans="38:38" x14ac:dyDescent="0.25">
      <c r="AL114" s="201"/>
    </row>
    <row r="115" spans="38:38" x14ac:dyDescent="0.25">
      <c r="AL115" s="201"/>
    </row>
    <row r="116" spans="38:38" x14ac:dyDescent="0.25">
      <c r="AL116" s="201"/>
    </row>
    <row r="117" spans="38:38" x14ac:dyDescent="0.25">
      <c r="AL117" s="201"/>
    </row>
    <row r="118" spans="38:38" x14ac:dyDescent="0.25">
      <c r="AL118" s="201"/>
    </row>
    <row r="119" spans="38:38" x14ac:dyDescent="0.25">
      <c r="AL119" s="201"/>
    </row>
    <row r="120" spans="38:38" x14ac:dyDescent="0.25">
      <c r="AL120" s="201"/>
    </row>
    <row r="121" spans="38:38" x14ac:dyDescent="0.25">
      <c r="AL121" s="201"/>
    </row>
    <row r="122" spans="38:38" x14ac:dyDescent="0.25">
      <c r="AL122" s="201"/>
    </row>
    <row r="123" spans="38:38" x14ac:dyDescent="0.25">
      <c r="AL123" s="201"/>
    </row>
    <row r="124" spans="38:38" x14ac:dyDescent="0.25">
      <c r="AL124" s="201"/>
    </row>
    <row r="125" spans="38:38" x14ac:dyDescent="0.25">
      <c r="AL125" s="201"/>
    </row>
    <row r="126" spans="38:38" x14ac:dyDescent="0.25">
      <c r="AL126" s="201"/>
    </row>
    <row r="127" spans="38:38" x14ac:dyDescent="0.25">
      <c r="AL127" s="201"/>
    </row>
    <row r="128" spans="38:38" x14ac:dyDescent="0.25">
      <c r="AL128" s="201"/>
    </row>
    <row r="129" spans="38:38" x14ac:dyDescent="0.25">
      <c r="AL129" s="201"/>
    </row>
    <row r="130" spans="38:38" x14ac:dyDescent="0.25">
      <c r="AL130" s="201"/>
    </row>
    <row r="131" spans="38:38" x14ac:dyDescent="0.25">
      <c r="AL131" s="201"/>
    </row>
    <row r="132" spans="38:38" x14ac:dyDescent="0.25">
      <c r="AL132" s="201"/>
    </row>
    <row r="133" spans="38:38" x14ac:dyDescent="0.25">
      <c r="AL133" s="201"/>
    </row>
    <row r="134" spans="38:38" x14ac:dyDescent="0.25">
      <c r="AL134" s="201"/>
    </row>
    <row r="135" spans="38:38" x14ac:dyDescent="0.25">
      <c r="AL135" s="201"/>
    </row>
    <row r="136" spans="38:38" x14ac:dyDescent="0.25">
      <c r="AL136" s="201"/>
    </row>
    <row r="137" spans="38:38" x14ac:dyDescent="0.25">
      <c r="AL137" s="201"/>
    </row>
    <row r="138" spans="38:38" x14ac:dyDescent="0.25">
      <c r="AL138" s="201"/>
    </row>
    <row r="139" spans="38:38" x14ac:dyDescent="0.25">
      <c r="AL139" s="201"/>
    </row>
    <row r="140" spans="38:38" x14ac:dyDescent="0.25">
      <c r="AL140" s="201"/>
    </row>
    <row r="141" spans="38:38" x14ac:dyDescent="0.25">
      <c r="AL141" s="201"/>
    </row>
    <row r="142" spans="38:38" x14ac:dyDescent="0.25">
      <c r="AL142" s="201"/>
    </row>
    <row r="143" spans="38:38" x14ac:dyDescent="0.25">
      <c r="AL143" s="201"/>
    </row>
    <row r="144" spans="38:38" x14ac:dyDescent="0.25">
      <c r="AL144" s="201"/>
    </row>
    <row r="145" spans="38:38" x14ac:dyDescent="0.25">
      <c r="AL145" s="201"/>
    </row>
    <row r="146" spans="38:38" x14ac:dyDescent="0.25">
      <c r="AL146" s="201"/>
    </row>
    <row r="147" spans="38:38" x14ac:dyDescent="0.25">
      <c r="AL147" s="201"/>
    </row>
    <row r="148" spans="38:38" x14ac:dyDescent="0.25">
      <c r="AL148" s="201"/>
    </row>
    <row r="149" spans="38:38" x14ac:dyDescent="0.25">
      <c r="AL149" s="201"/>
    </row>
    <row r="150" spans="38:38" x14ac:dyDescent="0.25">
      <c r="AL150" s="201"/>
    </row>
    <row r="151" spans="38:38" x14ac:dyDescent="0.25">
      <c r="AL151" s="201"/>
    </row>
    <row r="152" spans="38:38" x14ac:dyDescent="0.25">
      <c r="AL152" s="201"/>
    </row>
    <row r="153" spans="38:38" x14ac:dyDescent="0.25">
      <c r="AL153" s="201"/>
    </row>
    <row r="154" spans="38:38" x14ac:dyDescent="0.25">
      <c r="AL154" s="201"/>
    </row>
    <row r="155" spans="38:38" x14ac:dyDescent="0.25">
      <c r="AL155" s="201"/>
    </row>
    <row r="156" spans="38:38" x14ac:dyDescent="0.25">
      <c r="AL156" s="201"/>
    </row>
    <row r="157" spans="38:38" x14ac:dyDescent="0.25">
      <c r="AL157" s="201"/>
    </row>
    <row r="158" spans="38:38" x14ac:dyDescent="0.25">
      <c r="AL158" s="201"/>
    </row>
    <row r="159" spans="38:38" x14ac:dyDescent="0.25">
      <c r="AL159" s="201"/>
    </row>
    <row r="160" spans="38:38" x14ac:dyDescent="0.25">
      <c r="AL160" s="201"/>
    </row>
    <row r="161" spans="38:38" x14ac:dyDescent="0.25">
      <c r="AL161" s="201"/>
    </row>
    <row r="162" spans="38:38" x14ac:dyDescent="0.25">
      <c r="AL162" s="201"/>
    </row>
    <row r="163" spans="38:38" x14ac:dyDescent="0.25">
      <c r="AL163" s="201"/>
    </row>
    <row r="164" spans="38:38" x14ac:dyDescent="0.25">
      <c r="AL164" s="201"/>
    </row>
    <row r="165" spans="38:38" x14ac:dyDescent="0.25">
      <c r="AL165" s="201"/>
    </row>
    <row r="166" spans="38:38" x14ac:dyDescent="0.25">
      <c r="AL166" s="201"/>
    </row>
    <row r="167" spans="38:38" x14ac:dyDescent="0.25">
      <c r="AL167" s="201"/>
    </row>
    <row r="168" spans="38:38" x14ac:dyDescent="0.25">
      <c r="AL168" s="201"/>
    </row>
    <row r="169" spans="38:38" x14ac:dyDescent="0.25">
      <c r="AL169" s="201"/>
    </row>
    <row r="170" spans="38:38" x14ac:dyDescent="0.25">
      <c r="AL170" s="201"/>
    </row>
    <row r="171" spans="38:38" x14ac:dyDescent="0.25">
      <c r="AL171" s="201"/>
    </row>
    <row r="172" spans="38:38" x14ac:dyDescent="0.25">
      <c r="AL172" s="201"/>
    </row>
    <row r="173" spans="38:38" x14ac:dyDescent="0.25">
      <c r="AL173" s="201"/>
    </row>
    <row r="174" spans="38:38" x14ac:dyDescent="0.25">
      <c r="AL174" s="201"/>
    </row>
    <row r="175" spans="38:38" x14ac:dyDescent="0.25">
      <c r="AL175" s="201"/>
    </row>
    <row r="176" spans="38:38" x14ac:dyDescent="0.25">
      <c r="AL176" s="201"/>
    </row>
    <row r="177" spans="38:38" x14ac:dyDescent="0.25">
      <c r="AL177" s="201"/>
    </row>
    <row r="178" spans="38:38" x14ac:dyDescent="0.25">
      <c r="AL178" s="201"/>
    </row>
    <row r="179" spans="38:38" x14ac:dyDescent="0.25">
      <c r="AL179" s="201"/>
    </row>
    <row r="180" spans="38:38" x14ac:dyDescent="0.25">
      <c r="AL180" s="201"/>
    </row>
    <row r="181" spans="38:38" x14ac:dyDescent="0.25">
      <c r="AL181" s="201"/>
    </row>
    <row r="182" spans="38:38" x14ac:dyDescent="0.25">
      <c r="AL182" s="201"/>
    </row>
    <row r="183" spans="38:38" x14ac:dyDescent="0.25">
      <c r="AL183" s="201"/>
    </row>
    <row r="184" spans="38:38" x14ac:dyDescent="0.25">
      <c r="AL184" s="201"/>
    </row>
    <row r="185" spans="38:38" x14ac:dyDescent="0.25">
      <c r="AL185" s="201"/>
    </row>
    <row r="186" spans="38:38" x14ac:dyDescent="0.25">
      <c r="AL186" s="201"/>
    </row>
    <row r="187" spans="38:38" x14ac:dyDescent="0.25">
      <c r="AL187" s="201"/>
    </row>
    <row r="188" spans="38:38" x14ac:dyDescent="0.25">
      <c r="AL188" s="201"/>
    </row>
    <row r="189" spans="38:38" x14ac:dyDescent="0.25">
      <c r="AL189" s="201"/>
    </row>
    <row r="190" spans="38:38" x14ac:dyDescent="0.25">
      <c r="AL190" s="201"/>
    </row>
    <row r="191" spans="38:38" x14ac:dyDescent="0.25">
      <c r="AL191" s="201"/>
    </row>
    <row r="192" spans="38:38" x14ac:dyDescent="0.25">
      <c r="AL192" s="201"/>
    </row>
    <row r="193" spans="38:38" x14ac:dyDescent="0.25">
      <c r="AL193" s="201"/>
    </row>
    <row r="194" spans="38:38" x14ac:dyDescent="0.25">
      <c r="AL194" s="201"/>
    </row>
    <row r="195" spans="38:38" x14ac:dyDescent="0.25">
      <c r="AL195" s="201"/>
    </row>
    <row r="196" spans="38:38" x14ac:dyDescent="0.25">
      <c r="AL196" s="201"/>
    </row>
    <row r="197" spans="38:38" x14ac:dyDescent="0.25">
      <c r="AL197" s="201"/>
    </row>
    <row r="198" spans="38:38" x14ac:dyDescent="0.25">
      <c r="AL198" s="201"/>
    </row>
    <row r="199" spans="38:38" x14ac:dyDescent="0.25">
      <c r="AL199" s="201"/>
    </row>
    <row r="200" spans="38:38" x14ac:dyDescent="0.25">
      <c r="AL200" s="201"/>
    </row>
    <row r="201" spans="38:38" x14ac:dyDescent="0.25">
      <c r="AL201" s="201"/>
    </row>
    <row r="202" spans="38:38" x14ac:dyDescent="0.25">
      <c r="AL202" s="201"/>
    </row>
    <row r="203" spans="38:38" x14ac:dyDescent="0.25">
      <c r="AL203" s="201"/>
    </row>
    <row r="204" spans="38:38" x14ac:dyDescent="0.25">
      <c r="AL204" s="201"/>
    </row>
    <row r="205" spans="38:38" x14ac:dyDescent="0.25">
      <c r="AL205" s="201"/>
    </row>
    <row r="206" spans="38:38" x14ac:dyDescent="0.25">
      <c r="AL206" s="201"/>
    </row>
    <row r="207" spans="38:38" x14ac:dyDescent="0.25">
      <c r="AL207" s="201"/>
    </row>
    <row r="208" spans="38:38" x14ac:dyDescent="0.25">
      <c r="AL208" s="201"/>
    </row>
    <row r="209" spans="38:38" x14ac:dyDescent="0.25">
      <c r="AL209" s="201"/>
    </row>
    <row r="210" spans="38:38" x14ac:dyDescent="0.25">
      <c r="AL210" s="201"/>
    </row>
    <row r="211" spans="38:38" x14ac:dyDescent="0.25">
      <c r="AL211" s="201"/>
    </row>
    <row r="212" spans="38:38" x14ac:dyDescent="0.25">
      <c r="AL212" s="201"/>
    </row>
    <row r="213" spans="38:38" x14ac:dyDescent="0.25">
      <c r="AL213" s="201"/>
    </row>
    <row r="214" spans="38:38" x14ac:dyDescent="0.25">
      <c r="AL214" s="201"/>
    </row>
    <row r="215" spans="38:38" x14ac:dyDescent="0.25">
      <c r="AL215" s="201"/>
    </row>
    <row r="216" spans="38:38" x14ac:dyDescent="0.25">
      <c r="AL216" s="201"/>
    </row>
    <row r="217" spans="38:38" x14ac:dyDescent="0.25">
      <c r="AL217" s="201"/>
    </row>
    <row r="218" spans="38:38" x14ac:dyDescent="0.25">
      <c r="AL218" s="201"/>
    </row>
    <row r="219" spans="38:38" x14ac:dyDescent="0.25">
      <c r="AL219" s="201"/>
    </row>
    <row r="220" spans="38:38" x14ac:dyDescent="0.25">
      <c r="AL220" s="201"/>
    </row>
    <row r="221" spans="38:38" x14ac:dyDescent="0.25">
      <c r="AL221" s="201"/>
    </row>
    <row r="222" spans="38:38" x14ac:dyDescent="0.25">
      <c r="AL222" s="201"/>
    </row>
    <row r="223" spans="38:38" x14ac:dyDescent="0.25">
      <c r="AL223" s="201"/>
    </row>
    <row r="224" spans="38:38" x14ac:dyDescent="0.25">
      <c r="AL224" s="201"/>
    </row>
    <row r="225" spans="38:38" x14ac:dyDescent="0.25">
      <c r="AL225" s="201"/>
    </row>
    <row r="226" spans="38:38" x14ac:dyDescent="0.25">
      <c r="AL226" s="201"/>
    </row>
    <row r="227" spans="38:38" x14ac:dyDescent="0.25">
      <c r="AL227" s="201"/>
    </row>
    <row r="228" spans="38:38" x14ac:dyDescent="0.25">
      <c r="AL228" s="201"/>
    </row>
    <row r="229" spans="38:38" x14ac:dyDescent="0.25">
      <c r="AL229" s="201"/>
    </row>
    <row r="230" spans="38:38" x14ac:dyDescent="0.25">
      <c r="AL230" s="201"/>
    </row>
    <row r="231" spans="38:38" x14ac:dyDescent="0.25">
      <c r="AL231" s="201"/>
    </row>
    <row r="232" spans="38:38" x14ac:dyDescent="0.25">
      <c r="AL232" s="201"/>
    </row>
    <row r="233" spans="38:38" x14ac:dyDescent="0.25">
      <c r="AL233" s="201"/>
    </row>
    <row r="234" spans="38:38" x14ac:dyDescent="0.25">
      <c r="AL234" s="201"/>
    </row>
    <row r="235" spans="38:38" x14ac:dyDescent="0.25">
      <c r="AL235" s="201"/>
    </row>
    <row r="236" spans="38:38" x14ac:dyDescent="0.25">
      <c r="AL236" s="201"/>
    </row>
    <row r="237" spans="38:38" x14ac:dyDescent="0.25">
      <c r="AL237" s="201"/>
    </row>
    <row r="238" spans="38:38" x14ac:dyDescent="0.25">
      <c r="AL238" s="201"/>
    </row>
    <row r="239" spans="38:38" x14ac:dyDescent="0.25">
      <c r="AL239" s="201"/>
    </row>
    <row r="240" spans="38:38" x14ac:dyDescent="0.25">
      <c r="AL240" s="201"/>
    </row>
    <row r="241" spans="38:38" x14ac:dyDescent="0.25">
      <c r="AL241" s="201"/>
    </row>
    <row r="242" spans="38:38" x14ac:dyDescent="0.25">
      <c r="AL242" s="201"/>
    </row>
    <row r="243" spans="38:38" x14ac:dyDescent="0.25">
      <c r="AL243" s="201"/>
    </row>
    <row r="244" spans="38:38" x14ac:dyDescent="0.25">
      <c r="AL244" s="201"/>
    </row>
    <row r="245" spans="38:38" x14ac:dyDescent="0.25">
      <c r="AL245" s="201"/>
    </row>
    <row r="246" spans="38:38" x14ac:dyDescent="0.25">
      <c r="AL246" s="201"/>
    </row>
    <row r="247" spans="38:38" x14ac:dyDescent="0.25">
      <c r="AL247" s="201"/>
    </row>
    <row r="248" spans="38:38" x14ac:dyDescent="0.25">
      <c r="AL248" s="201"/>
    </row>
    <row r="249" spans="38:38" x14ac:dyDescent="0.25">
      <c r="AL249" s="201"/>
    </row>
    <row r="250" spans="38:38" x14ac:dyDescent="0.25">
      <c r="AL250" s="201"/>
    </row>
    <row r="251" spans="38:38" x14ac:dyDescent="0.25">
      <c r="AL251" s="201"/>
    </row>
    <row r="252" spans="38:38" x14ac:dyDescent="0.25">
      <c r="AL252" s="201"/>
    </row>
    <row r="253" spans="38:38" x14ac:dyDescent="0.25">
      <c r="AL253" s="201"/>
    </row>
    <row r="254" spans="38:38" x14ac:dyDescent="0.25">
      <c r="AL254" s="201"/>
    </row>
    <row r="255" spans="38:38" x14ac:dyDescent="0.25">
      <c r="AL255" s="201"/>
    </row>
    <row r="256" spans="38:38" x14ac:dyDescent="0.25">
      <c r="AL256" s="201"/>
    </row>
    <row r="257" spans="38:38" x14ac:dyDescent="0.25">
      <c r="AL257" s="201"/>
    </row>
    <row r="258" spans="38:38" x14ac:dyDescent="0.25">
      <c r="AL258" s="201"/>
    </row>
    <row r="259" spans="38:38" x14ac:dyDescent="0.25">
      <c r="AL259" s="201"/>
    </row>
    <row r="260" spans="38:38" x14ac:dyDescent="0.25">
      <c r="AL260" s="201"/>
    </row>
    <row r="261" spans="38:38" x14ac:dyDescent="0.25">
      <c r="AL261" s="201"/>
    </row>
    <row r="262" spans="38:38" x14ac:dyDescent="0.25">
      <c r="AL262" s="201"/>
    </row>
    <row r="263" spans="38:38" x14ac:dyDescent="0.25">
      <c r="AL263" s="201"/>
    </row>
    <row r="264" spans="38:38" x14ac:dyDescent="0.25">
      <c r="AL264" s="201"/>
    </row>
    <row r="265" spans="38:38" x14ac:dyDescent="0.25">
      <c r="AL265" s="201"/>
    </row>
    <row r="266" spans="38:38" x14ac:dyDescent="0.25">
      <c r="AL266" s="201"/>
    </row>
    <row r="267" spans="38:38" x14ac:dyDescent="0.25">
      <c r="AL267" s="201"/>
    </row>
    <row r="268" spans="38:38" x14ac:dyDescent="0.25">
      <c r="AL268" s="201"/>
    </row>
    <row r="269" spans="38:38" x14ac:dyDescent="0.25">
      <c r="AL269" s="201"/>
    </row>
    <row r="270" spans="38:38" x14ac:dyDescent="0.25">
      <c r="AL270" s="201"/>
    </row>
    <row r="271" spans="38:38" x14ac:dyDescent="0.25">
      <c r="AL271" s="201"/>
    </row>
    <row r="272" spans="38:38" x14ac:dyDescent="0.25">
      <c r="AL272" s="201"/>
    </row>
    <row r="273" spans="38:38" x14ac:dyDescent="0.25">
      <c r="AL273" s="201"/>
    </row>
    <row r="274" spans="38:38" x14ac:dyDescent="0.25">
      <c r="AL274" s="201"/>
    </row>
    <row r="275" spans="38:38" x14ac:dyDescent="0.25">
      <c r="AL275" s="201"/>
    </row>
    <row r="276" spans="38:38" x14ac:dyDescent="0.25">
      <c r="AL276" s="201"/>
    </row>
    <row r="277" spans="38:38" x14ac:dyDescent="0.25">
      <c r="AL277" s="201"/>
    </row>
    <row r="278" spans="38:38" x14ac:dyDescent="0.25">
      <c r="AL278" s="201"/>
    </row>
    <row r="279" spans="38:38" x14ac:dyDescent="0.25">
      <c r="AL279" s="201"/>
    </row>
    <row r="280" spans="38:38" x14ac:dyDescent="0.25">
      <c r="AL280" s="201"/>
    </row>
    <row r="281" spans="38:38" x14ac:dyDescent="0.25">
      <c r="AL281" s="201"/>
    </row>
    <row r="282" spans="38:38" x14ac:dyDescent="0.25">
      <c r="AL282" s="201"/>
    </row>
    <row r="283" spans="38:38" x14ac:dyDescent="0.25">
      <c r="AL283" s="201"/>
    </row>
    <row r="284" spans="38:38" x14ac:dyDescent="0.25">
      <c r="AL284" s="201"/>
    </row>
    <row r="285" spans="38:38" x14ac:dyDescent="0.25">
      <c r="AL285" s="201"/>
    </row>
    <row r="286" spans="38:38" x14ac:dyDescent="0.25">
      <c r="AL286" s="201"/>
    </row>
    <row r="287" spans="38:38" x14ac:dyDescent="0.25">
      <c r="AL287" s="201"/>
    </row>
    <row r="288" spans="38:38" x14ac:dyDescent="0.25">
      <c r="AL288" s="201"/>
    </row>
    <row r="289" spans="38:38" x14ac:dyDescent="0.25">
      <c r="AL289" s="201"/>
    </row>
    <row r="290" spans="38:38" x14ac:dyDescent="0.25">
      <c r="AL290" s="201"/>
    </row>
    <row r="291" spans="38:38" x14ac:dyDescent="0.25">
      <c r="AL291" s="201"/>
    </row>
    <row r="292" spans="38:38" x14ac:dyDescent="0.25">
      <c r="AL292" s="201"/>
    </row>
    <row r="293" spans="38:38" x14ac:dyDescent="0.25">
      <c r="AL293" s="201"/>
    </row>
    <row r="294" spans="38:38" x14ac:dyDescent="0.25">
      <c r="AL294" s="201"/>
    </row>
    <row r="295" spans="38:38" x14ac:dyDescent="0.25">
      <c r="AL295" s="201"/>
    </row>
    <row r="296" spans="38:38" x14ac:dyDescent="0.25">
      <c r="AL296" s="201"/>
    </row>
    <row r="297" spans="38:38" x14ac:dyDescent="0.25">
      <c r="AL297" s="201"/>
    </row>
    <row r="298" spans="38:38" x14ac:dyDescent="0.25">
      <c r="AL298" s="201"/>
    </row>
    <row r="299" spans="38:38" x14ac:dyDescent="0.25">
      <c r="AL299" s="201"/>
    </row>
    <row r="300" spans="38:38" x14ac:dyDescent="0.25">
      <c r="AL300" s="201"/>
    </row>
    <row r="301" spans="38:38" x14ac:dyDescent="0.25">
      <c r="AL301" s="201"/>
    </row>
    <row r="302" spans="38:38" x14ac:dyDescent="0.25">
      <c r="AL302" s="201"/>
    </row>
    <row r="303" spans="38:38" x14ac:dyDescent="0.25">
      <c r="AL303" s="201"/>
    </row>
    <row r="304" spans="38:38" x14ac:dyDescent="0.25">
      <c r="AL304" s="201"/>
    </row>
    <row r="305" spans="38:38" x14ac:dyDescent="0.25">
      <c r="AL305" s="201"/>
    </row>
    <row r="306" spans="38:38" x14ac:dyDescent="0.25">
      <c r="AL306" s="201"/>
    </row>
    <row r="307" spans="38:38" x14ac:dyDescent="0.25">
      <c r="AL307" s="201"/>
    </row>
    <row r="308" spans="38:38" x14ac:dyDescent="0.25">
      <c r="AL308" s="201"/>
    </row>
    <row r="309" spans="38:38" x14ac:dyDescent="0.25">
      <c r="AL309" s="201"/>
    </row>
    <row r="310" spans="38:38" x14ac:dyDescent="0.25">
      <c r="AL310" s="201"/>
    </row>
    <row r="311" spans="38:38" x14ac:dyDescent="0.25">
      <c r="AL311" s="201"/>
    </row>
    <row r="312" spans="38:38" x14ac:dyDescent="0.25">
      <c r="AL312" s="201"/>
    </row>
    <row r="313" spans="38:38" x14ac:dyDescent="0.25">
      <c r="AL313" s="201"/>
    </row>
    <row r="314" spans="38:38" x14ac:dyDescent="0.25">
      <c r="AL314" s="201"/>
    </row>
    <row r="315" spans="38:38" x14ac:dyDescent="0.25">
      <c r="AL315" s="201"/>
    </row>
    <row r="316" spans="38:38" x14ac:dyDescent="0.25">
      <c r="AL316" s="201"/>
    </row>
    <row r="317" spans="38:38" x14ac:dyDescent="0.25">
      <c r="AL317" s="201"/>
    </row>
    <row r="318" spans="38:38" x14ac:dyDescent="0.25">
      <c r="AL318" s="201"/>
    </row>
    <row r="319" spans="38:38" x14ac:dyDescent="0.25">
      <c r="AL319" s="201"/>
    </row>
    <row r="320" spans="38:38" x14ac:dyDescent="0.25">
      <c r="AL320" s="201"/>
    </row>
    <row r="321" spans="38:38" x14ac:dyDescent="0.25">
      <c r="AL321" s="201"/>
    </row>
    <row r="322" spans="38:38" x14ac:dyDescent="0.25">
      <c r="AL322" s="201"/>
    </row>
    <row r="323" spans="38:38" x14ac:dyDescent="0.25">
      <c r="AL323" s="201"/>
    </row>
    <row r="324" spans="38:38" x14ac:dyDescent="0.25">
      <c r="AL324" s="201"/>
    </row>
    <row r="325" spans="38:38" x14ac:dyDescent="0.25">
      <c r="AL325" s="201"/>
    </row>
    <row r="326" spans="38:38" x14ac:dyDescent="0.25">
      <c r="AL326" s="201"/>
    </row>
    <row r="327" spans="38:38" x14ac:dyDescent="0.25">
      <c r="AL327" s="201"/>
    </row>
    <row r="328" spans="38:38" x14ac:dyDescent="0.25">
      <c r="AL328" s="201"/>
    </row>
    <row r="329" spans="38:38" x14ac:dyDescent="0.25">
      <c r="AL329" s="201"/>
    </row>
    <row r="330" spans="38:38" x14ac:dyDescent="0.25">
      <c r="AL330" s="201"/>
    </row>
    <row r="331" spans="38:38" x14ac:dyDescent="0.25">
      <c r="AL331" s="201"/>
    </row>
    <row r="332" spans="38:38" x14ac:dyDescent="0.25">
      <c r="AL332" s="201"/>
    </row>
    <row r="333" spans="38:38" x14ac:dyDescent="0.25">
      <c r="AL333" s="201"/>
    </row>
    <row r="334" spans="38:38" x14ac:dyDescent="0.25">
      <c r="AL334" s="201"/>
    </row>
    <row r="335" spans="38:38" x14ac:dyDescent="0.25">
      <c r="AL335" s="201"/>
    </row>
    <row r="336" spans="38:38" x14ac:dyDescent="0.25">
      <c r="AL336" s="201"/>
    </row>
    <row r="337" spans="38:38" x14ac:dyDescent="0.25">
      <c r="AL337" s="201"/>
    </row>
    <row r="338" spans="38:38" x14ac:dyDescent="0.25">
      <c r="AL338" s="201"/>
    </row>
    <row r="339" spans="38:38" x14ac:dyDescent="0.25">
      <c r="AL339" s="201"/>
    </row>
    <row r="340" spans="38:38" x14ac:dyDescent="0.25">
      <c r="AL340" s="201"/>
    </row>
    <row r="341" spans="38:38" x14ac:dyDescent="0.25">
      <c r="AL341" s="201"/>
    </row>
    <row r="342" spans="38:38" x14ac:dyDescent="0.25">
      <c r="AL342" s="201"/>
    </row>
    <row r="343" spans="38:38" x14ac:dyDescent="0.25">
      <c r="AL343" s="201"/>
    </row>
    <row r="344" spans="38:38" x14ac:dyDescent="0.25">
      <c r="AL344" s="201"/>
    </row>
    <row r="345" spans="38:38" x14ac:dyDescent="0.25">
      <c r="AL345" s="201"/>
    </row>
    <row r="346" spans="38:38" x14ac:dyDescent="0.25">
      <c r="AL346" s="201"/>
    </row>
    <row r="347" spans="38:38" x14ac:dyDescent="0.25">
      <c r="AL347" s="201"/>
    </row>
    <row r="348" spans="38:38" x14ac:dyDescent="0.25">
      <c r="AL348" s="201"/>
    </row>
    <row r="349" spans="38:38" x14ac:dyDescent="0.25">
      <c r="AL349" s="201"/>
    </row>
    <row r="350" spans="38:38" x14ac:dyDescent="0.25">
      <c r="AL350" s="201"/>
    </row>
    <row r="351" spans="38:38" x14ac:dyDescent="0.25">
      <c r="AL351" s="201"/>
    </row>
    <row r="352" spans="38:38" x14ac:dyDescent="0.25">
      <c r="AL352" s="201"/>
    </row>
    <row r="353" spans="38:38" x14ac:dyDescent="0.25">
      <c r="AL353" s="201"/>
    </row>
    <row r="354" spans="38:38" x14ac:dyDescent="0.25">
      <c r="AL354" s="201"/>
    </row>
    <row r="355" spans="38:38" x14ac:dyDescent="0.25">
      <c r="AL355" s="201"/>
    </row>
    <row r="356" spans="38:38" x14ac:dyDescent="0.25">
      <c r="AL356" s="201"/>
    </row>
    <row r="357" spans="38:38" x14ac:dyDescent="0.25">
      <c r="AL357" s="201"/>
    </row>
    <row r="358" spans="38:38" x14ac:dyDescent="0.25">
      <c r="AL358" s="201"/>
    </row>
    <row r="359" spans="38:38" x14ac:dyDescent="0.25">
      <c r="AL359" s="201"/>
    </row>
    <row r="360" spans="38:38" x14ac:dyDescent="0.25">
      <c r="AL360" s="201"/>
    </row>
    <row r="361" spans="38:38" x14ac:dyDescent="0.25">
      <c r="AL361" s="201"/>
    </row>
    <row r="362" spans="38:38" x14ac:dyDescent="0.25">
      <c r="AL362" s="201"/>
    </row>
    <row r="363" spans="38:38" x14ac:dyDescent="0.25">
      <c r="AL363" s="201"/>
    </row>
    <row r="364" spans="38:38" x14ac:dyDescent="0.25">
      <c r="AL364" s="201"/>
    </row>
    <row r="365" spans="38:38" x14ac:dyDescent="0.25">
      <c r="AL365" s="201"/>
    </row>
    <row r="366" spans="38:38" x14ac:dyDescent="0.25">
      <c r="AL366" s="201"/>
    </row>
    <row r="367" spans="38:38" x14ac:dyDescent="0.25">
      <c r="AL367" s="201"/>
    </row>
    <row r="368" spans="38:38" x14ac:dyDescent="0.25">
      <c r="AL368" s="201"/>
    </row>
    <row r="369" spans="38:38" x14ac:dyDescent="0.25">
      <c r="AL369" s="201"/>
    </row>
    <row r="370" spans="38:38" x14ac:dyDescent="0.25">
      <c r="AL370" s="201"/>
    </row>
    <row r="371" spans="38:38" x14ac:dyDescent="0.25">
      <c r="AL371" s="201"/>
    </row>
    <row r="372" spans="38:38" x14ac:dyDescent="0.25">
      <c r="AL372" s="201"/>
    </row>
    <row r="373" spans="38:38" x14ac:dyDescent="0.25">
      <c r="AL373" s="201"/>
    </row>
    <row r="374" spans="38:38" x14ac:dyDescent="0.25">
      <c r="AL374" s="201"/>
    </row>
    <row r="375" spans="38:38" x14ac:dyDescent="0.25">
      <c r="AL375" s="201"/>
    </row>
    <row r="376" spans="38:38" x14ac:dyDescent="0.25">
      <c r="AL376" s="201"/>
    </row>
    <row r="377" spans="38:38" x14ac:dyDescent="0.25">
      <c r="AL377" s="201"/>
    </row>
    <row r="378" spans="38:38" x14ac:dyDescent="0.25">
      <c r="AL378" s="201"/>
    </row>
    <row r="379" spans="38:38" x14ac:dyDescent="0.25">
      <c r="AL379" s="201"/>
    </row>
    <row r="380" spans="38:38" x14ac:dyDescent="0.25">
      <c r="AL380" s="201"/>
    </row>
    <row r="381" spans="38:38" x14ac:dyDescent="0.25">
      <c r="AL381" s="201"/>
    </row>
    <row r="382" spans="38:38" x14ac:dyDescent="0.25">
      <c r="AL382" s="201"/>
    </row>
    <row r="383" spans="38:38" x14ac:dyDescent="0.25">
      <c r="AL383" s="201"/>
    </row>
    <row r="384" spans="38:38" x14ac:dyDescent="0.25">
      <c r="AL384" s="201"/>
    </row>
    <row r="385" spans="38:38" x14ac:dyDescent="0.25">
      <c r="AL385" s="201"/>
    </row>
    <row r="386" spans="38:38" x14ac:dyDescent="0.25">
      <c r="AL386" s="201"/>
    </row>
    <row r="387" spans="38:38" x14ac:dyDescent="0.25">
      <c r="AL387" s="201"/>
    </row>
    <row r="388" spans="38:38" x14ac:dyDescent="0.25">
      <c r="AL388" s="201"/>
    </row>
    <row r="389" spans="38:38" x14ac:dyDescent="0.25">
      <c r="AL389" s="201"/>
    </row>
    <row r="390" spans="38:38" x14ac:dyDescent="0.25">
      <c r="AL390" s="201"/>
    </row>
    <row r="391" spans="38:38" x14ac:dyDescent="0.25">
      <c r="AL391" s="201"/>
    </row>
    <row r="392" spans="38:38" x14ac:dyDescent="0.25">
      <c r="AL392" s="201"/>
    </row>
    <row r="393" spans="38:38" x14ac:dyDescent="0.25">
      <c r="AL393" s="201"/>
    </row>
    <row r="394" spans="38:38" x14ac:dyDescent="0.25">
      <c r="AL394" s="201"/>
    </row>
    <row r="395" spans="38:38" x14ac:dyDescent="0.25">
      <c r="AL395" s="201"/>
    </row>
    <row r="396" spans="38:38" x14ac:dyDescent="0.25">
      <c r="AL396" s="201"/>
    </row>
    <row r="397" spans="38:38" x14ac:dyDescent="0.25">
      <c r="AL397" s="201"/>
    </row>
    <row r="398" spans="38:38" x14ac:dyDescent="0.25">
      <c r="AL398" s="201"/>
    </row>
    <row r="399" spans="38:38" x14ac:dyDescent="0.25">
      <c r="AL399" s="201"/>
    </row>
    <row r="400" spans="38:38" x14ac:dyDescent="0.25">
      <c r="AL400" s="201"/>
    </row>
    <row r="401" spans="38:38" x14ac:dyDescent="0.25">
      <c r="AL401" s="201"/>
    </row>
    <row r="402" spans="38:38" x14ac:dyDescent="0.25">
      <c r="AL402" s="201"/>
    </row>
    <row r="403" spans="38:38" x14ac:dyDescent="0.25">
      <c r="AL403" s="201"/>
    </row>
    <row r="404" spans="38:38" x14ac:dyDescent="0.25">
      <c r="AL404" s="201"/>
    </row>
    <row r="405" spans="38:38" x14ac:dyDescent="0.25">
      <c r="AL405" s="201"/>
    </row>
    <row r="406" spans="38:38" x14ac:dyDescent="0.25">
      <c r="AL406" s="201"/>
    </row>
    <row r="407" spans="38:38" x14ac:dyDescent="0.25">
      <c r="AL407" s="201"/>
    </row>
    <row r="408" spans="38:38" x14ac:dyDescent="0.25">
      <c r="AL408" s="201"/>
    </row>
    <row r="409" spans="38:38" x14ac:dyDescent="0.25">
      <c r="AL409" s="201"/>
    </row>
    <row r="410" spans="38:38" x14ac:dyDescent="0.25">
      <c r="AL410" s="201"/>
    </row>
    <row r="411" spans="38:38" x14ac:dyDescent="0.25">
      <c r="AL411" s="201"/>
    </row>
    <row r="412" spans="38:38" x14ac:dyDescent="0.25">
      <c r="AL412" s="201"/>
    </row>
    <row r="413" spans="38:38" x14ac:dyDescent="0.25">
      <c r="AL413" s="201"/>
    </row>
    <row r="414" spans="38:38" x14ac:dyDescent="0.25">
      <c r="AL414" s="201"/>
    </row>
    <row r="415" spans="38:38" x14ac:dyDescent="0.25">
      <c r="AL415" s="201"/>
    </row>
    <row r="416" spans="38:38" x14ac:dyDescent="0.25">
      <c r="AL416" s="201"/>
    </row>
    <row r="417" spans="38:38" x14ac:dyDescent="0.25">
      <c r="AL417" s="201"/>
    </row>
    <row r="418" spans="38:38" x14ac:dyDescent="0.25">
      <c r="AL418" s="201"/>
    </row>
    <row r="419" spans="38:38" x14ac:dyDescent="0.25">
      <c r="AL419" s="201"/>
    </row>
    <row r="420" spans="38:38" x14ac:dyDescent="0.25">
      <c r="AL420" s="201"/>
    </row>
    <row r="421" spans="38:38" x14ac:dyDescent="0.25">
      <c r="AL421" s="201"/>
    </row>
    <row r="422" spans="38:38" x14ac:dyDescent="0.25">
      <c r="AL422" s="201"/>
    </row>
    <row r="423" spans="38:38" x14ac:dyDescent="0.25">
      <c r="AL423" s="201"/>
    </row>
    <row r="424" spans="38:38" x14ac:dyDescent="0.25">
      <c r="AL424" s="201"/>
    </row>
    <row r="425" spans="38:38" x14ac:dyDescent="0.25">
      <c r="AL425" s="201"/>
    </row>
    <row r="426" spans="38:38" x14ac:dyDescent="0.25">
      <c r="AL426" s="201"/>
    </row>
    <row r="427" spans="38:38" x14ac:dyDescent="0.25">
      <c r="AL427" s="201"/>
    </row>
    <row r="428" spans="38:38" x14ac:dyDescent="0.25">
      <c r="AL428" s="201"/>
    </row>
    <row r="429" spans="38:38" x14ac:dyDescent="0.25">
      <c r="AL429" s="201"/>
    </row>
    <row r="430" spans="38:38" x14ac:dyDescent="0.25">
      <c r="AL430" s="201"/>
    </row>
    <row r="431" spans="38:38" x14ac:dyDescent="0.25">
      <c r="AL431" s="201"/>
    </row>
    <row r="432" spans="38:38" x14ac:dyDescent="0.25">
      <c r="AL432" s="201"/>
    </row>
    <row r="433" spans="38:38" x14ac:dyDescent="0.25">
      <c r="AL433" s="201"/>
    </row>
    <row r="434" spans="38:38" x14ac:dyDescent="0.25">
      <c r="AL434" s="201"/>
    </row>
    <row r="435" spans="38:38" x14ac:dyDescent="0.25">
      <c r="AL435" s="201"/>
    </row>
    <row r="436" spans="38:38" x14ac:dyDescent="0.25">
      <c r="AL436" s="201"/>
    </row>
    <row r="437" spans="38:38" x14ac:dyDescent="0.25">
      <c r="AL437" s="201"/>
    </row>
    <row r="438" spans="38:38" x14ac:dyDescent="0.25">
      <c r="AL438" s="201"/>
    </row>
    <row r="439" spans="38:38" x14ac:dyDescent="0.25">
      <c r="AL439" s="201"/>
    </row>
    <row r="440" spans="38:38" x14ac:dyDescent="0.25">
      <c r="AL440" s="201"/>
    </row>
    <row r="441" spans="38:38" x14ac:dyDescent="0.25">
      <c r="AL441" s="201"/>
    </row>
    <row r="442" spans="38:38" x14ac:dyDescent="0.25">
      <c r="AL442" s="201"/>
    </row>
    <row r="443" spans="38:38" x14ac:dyDescent="0.25">
      <c r="AL443" s="201"/>
    </row>
    <row r="444" spans="38:38" x14ac:dyDescent="0.25">
      <c r="AL444" s="201"/>
    </row>
    <row r="445" spans="38:38" x14ac:dyDescent="0.25">
      <c r="AL445" s="201"/>
    </row>
    <row r="446" spans="38:38" x14ac:dyDescent="0.25">
      <c r="AL446" s="201"/>
    </row>
    <row r="447" spans="38:38" x14ac:dyDescent="0.25">
      <c r="AL447" s="201"/>
    </row>
    <row r="448" spans="38:38" x14ac:dyDescent="0.25">
      <c r="AL448" s="201"/>
    </row>
    <row r="449" spans="38:38" x14ac:dyDescent="0.25">
      <c r="AL449" s="201"/>
    </row>
    <row r="450" spans="38:38" x14ac:dyDescent="0.25">
      <c r="AL450" s="201"/>
    </row>
    <row r="451" spans="38:38" x14ac:dyDescent="0.25">
      <c r="AL451" s="201"/>
    </row>
    <row r="452" spans="38:38" x14ac:dyDescent="0.25">
      <c r="AL452" s="201"/>
    </row>
    <row r="453" spans="38:38" x14ac:dyDescent="0.25">
      <c r="AL453" s="201"/>
    </row>
    <row r="454" spans="38:38" x14ac:dyDescent="0.25">
      <c r="AL454" s="201"/>
    </row>
    <row r="455" spans="38:38" x14ac:dyDescent="0.25">
      <c r="AL455" s="201"/>
    </row>
    <row r="456" spans="38:38" x14ac:dyDescent="0.25">
      <c r="AL456" s="201"/>
    </row>
    <row r="457" spans="38:38" x14ac:dyDescent="0.25">
      <c r="AL457" s="201"/>
    </row>
    <row r="458" spans="38:38" x14ac:dyDescent="0.25">
      <c r="AL458" s="201"/>
    </row>
    <row r="459" spans="38:38" x14ac:dyDescent="0.25">
      <c r="AL459" s="201"/>
    </row>
    <row r="460" spans="38:38" x14ac:dyDescent="0.25">
      <c r="AL460" s="201"/>
    </row>
    <row r="461" spans="38:38" x14ac:dyDescent="0.25">
      <c r="AL461" s="201"/>
    </row>
    <row r="462" spans="38:38" x14ac:dyDescent="0.25">
      <c r="AL462" s="201"/>
    </row>
    <row r="463" spans="38:38" x14ac:dyDescent="0.25">
      <c r="AL463" s="201"/>
    </row>
    <row r="464" spans="38:38" x14ac:dyDescent="0.25">
      <c r="AL464" s="201"/>
    </row>
    <row r="465" spans="38:38" x14ac:dyDescent="0.25">
      <c r="AL465" s="201"/>
    </row>
    <row r="466" spans="38:38" x14ac:dyDescent="0.25">
      <c r="AL466" s="201"/>
    </row>
    <row r="467" spans="38:38" x14ac:dyDescent="0.25">
      <c r="AL467" s="201"/>
    </row>
    <row r="468" spans="38:38" x14ac:dyDescent="0.25">
      <c r="AL468" s="201"/>
    </row>
    <row r="469" spans="38:38" x14ac:dyDescent="0.25">
      <c r="AL469" s="201"/>
    </row>
    <row r="470" spans="38:38" x14ac:dyDescent="0.25">
      <c r="AL470" s="201"/>
    </row>
    <row r="471" spans="38:38" x14ac:dyDescent="0.25">
      <c r="AL471" s="201"/>
    </row>
    <row r="472" spans="38:38" x14ac:dyDescent="0.25">
      <c r="AL472" s="201"/>
    </row>
    <row r="473" spans="38:38" x14ac:dyDescent="0.25">
      <c r="AL473" s="201"/>
    </row>
    <row r="474" spans="38:38" x14ac:dyDescent="0.25">
      <c r="AL474" s="201"/>
    </row>
    <row r="475" spans="38:38" x14ac:dyDescent="0.25">
      <c r="AL475" s="201"/>
    </row>
    <row r="476" spans="38:38" x14ac:dyDescent="0.25">
      <c r="AL476" s="201"/>
    </row>
    <row r="477" spans="38:38" x14ac:dyDescent="0.25">
      <c r="AL477" s="201"/>
    </row>
    <row r="478" spans="38:38" x14ac:dyDescent="0.25">
      <c r="AL478" s="201"/>
    </row>
    <row r="479" spans="38:38" x14ac:dyDescent="0.25">
      <c r="AL479" s="201"/>
    </row>
    <row r="480" spans="38:38" x14ac:dyDescent="0.25">
      <c r="AL480" s="201"/>
    </row>
    <row r="481" spans="38:38" x14ac:dyDescent="0.25">
      <c r="AL481" s="201"/>
    </row>
    <row r="482" spans="38:38" x14ac:dyDescent="0.25">
      <c r="AL482" s="201"/>
    </row>
    <row r="483" spans="38:38" x14ac:dyDescent="0.25">
      <c r="AL483" s="201"/>
    </row>
    <row r="484" spans="38:38" x14ac:dyDescent="0.25">
      <c r="AL484" s="201"/>
    </row>
    <row r="485" spans="38:38" x14ac:dyDescent="0.25">
      <c r="AL485" s="201"/>
    </row>
    <row r="486" spans="38:38" x14ac:dyDescent="0.25">
      <c r="AL486" s="201"/>
    </row>
    <row r="487" spans="38:38" x14ac:dyDescent="0.25">
      <c r="AL487" s="201"/>
    </row>
    <row r="488" spans="38:38" x14ac:dyDescent="0.25">
      <c r="AL488" s="201"/>
    </row>
    <row r="489" spans="38:38" x14ac:dyDescent="0.25">
      <c r="AL489" s="201"/>
    </row>
    <row r="490" spans="38:38" x14ac:dyDescent="0.25">
      <c r="AL490" s="201"/>
    </row>
    <row r="491" spans="38:38" x14ac:dyDescent="0.25">
      <c r="AL491" s="201"/>
    </row>
    <row r="492" spans="38:38" x14ac:dyDescent="0.25">
      <c r="AL492" s="201"/>
    </row>
    <row r="493" spans="38:38" x14ac:dyDescent="0.25">
      <c r="AL493" s="201"/>
    </row>
    <row r="494" spans="38:38" x14ac:dyDescent="0.25">
      <c r="AL494" s="201"/>
    </row>
    <row r="495" spans="38:38" x14ac:dyDescent="0.25">
      <c r="AL495" s="201"/>
    </row>
    <row r="496" spans="38:38" x14ac:dyDescent="0.25">
      <c r="AL496" s="201"/>
    </row>
    <row r="497" spans="38:38" x14ac:dyDescent="0.25">
      <c r="AL497" s="201"/>
    </row>
    <row r="498" spans="38:38" x14ac:dyDescent="0.25">
      <c r="AL498" s="201"/>
    </row>
    <row r="499" spans="38:38" x14ac:dyDescent="0.25">
      <c r="AL499" s="201"/>
    </row>
    <row r="500" spans="38:38" x14ac:dyDescent="0.25">
      <c r="AL500" s="201"/>
    </row>
    <row r="501" spans="38:38" x14ac:dyDescent="0.25">
      <c r="AL501" s="201"/>
    </row>
    <row r="502" spans="38:38" x14ac:dyDescent="0.25">
      <c r="AL502" s="201"/>
    </row>
    <row r="503" spans="38:38" x14ac:dyDescent="0.25">
      <c r="AL503" s="201"/>
    </row>
    <row r="504" spans="38:38" x14ac:dyDescent="0.25">
      <c r="AL504" s="201"/>
    </row>
    <row r="505" spans="38:38" x14ac:dyDescent="0.25">
      <c r="AL505" s="201"/>
    </row>
    <row r="506" spans="38:38" x14ac:dyDescent="0.25">
      <c r="AL506" s="201"/>
    </row>
    <row r="507" spans="38:38" x14ac:dyDescent="0.25">
      <c r="AL507" s="201"/>
    </row>
    <row r="508" spans="38:38" x14ac:dyDescent="0.25">
      <c r="AL508" s="201"/>
    </row>
    <row r="509" spans="38:38" x14ac:dyDescent="0.25">
      <c r="AL509" s="201"/>
    </row>
    <row r="510" spans="38:38" x14ac:dyDescent="0.25">
      <c r="AL510" s="201"/>
    </row>
    <row r="511" spans="38:38" x14ac:dyDescent="0.25">
      <c r="AL511" s="201"/>
    </row>
    <row r="512" spans="38:38" x14ac:dyDescent="0.25">
      <c r="AL512" s="201"/>
    </row>
    <row r="513" spans="38:38" x14ac:dyDescent="0.25">
      <c r="AL513" s="201"/>
    </row>
    <row r="514" spans="38:38" x14ac:dyDescent="0.25">
      <c r="AL514" s="201"/>
    </row>
    <row r="515" spans="38:38" x14ac:dyDescent="0.25">
      <c r="AL515" s="201"/>
    </row>
    <row r="516" spans="38:38" x14ac:dyDescent="0.25">
      <c r="AL516" s="201"/>
    </row>
    <row r="517" spans="38:38" x14ac:dyDescent="0.25">
      <c r="AL517" s="201"/>
    </row>
    <row r="518" spans="38:38" x14ac:dyDescent="0.25">
      <c r="AL518" s="201"/>
    </row>
    <row r="519" spans="38:38" x14ac:dyDescent="0.25">
      <c r="AL519" s="201"/>
    </row>
    <row r="520" spans="38:38" x14ac:dyDescent="0.25">
      <c r="AL520" s="201"/>
    </row>
    <row r="521" spans="38:38" x14ac:dyDescent="0.25">
      <c r="AL521" s="201"/>
    </row>
    <row r="522" spans="38:38" x14ac:dyDescent="0.25">
      <c r="AL522" s="201"/>
    </row>
    <row r="523" spans="38:38" x14ac:dyDescent="0.25">
      <c r="AL523" s="201"/>
    </row>
    <row r="524" spans="38:38" x14ac:dyDescent="0.25">
      <c r="AL524" s="201"/>
    </row>
    <row r="525" spans="38:38" x14ac:dyDescent="0.25">
      <c r="AL525" s="201"/>
    </row>
    <row r="526" spans="38:38" x14ac:dyDescent="0.25">
      <c r="AL526" s="201"/>
    </row>
    <row r="527" spans="38:38" x14ac:dyDescent="0.25">
      <c r="AL527" s="201"/>
    </row>
    <row r="528" spans="38:38" x14ac:dyDescent="0.25">
      <c r="AL528" s="201"/>
    </row>
    <row r="529" spans="38:38" x14ac:dyDescent="0.25">
      <c r="AL529" s="201"/>
    </row>
    <row r="530" spans="38:38" x14ac:dyDescent="0.25">
      <c r="AL530" s="201"/>
    </row>
    <row r="531" spans="38:38" x14ac:dyDescent="0.25">
      <c r="AL531" s="201"/>
    </row>
    <row r="532" spans="38:38" x14ac:dyDescent="0.25">
      <c r="AL532" s="201"/>
    </row>
    <row r="533" spans="38:38" x14ac:dyDescent="0.25">
      <c r="AL533" s="201"/>
    </row>
    <row r="534" spans="38:38" x14ac:dyDescent="0.25">
      <c r="AL534" s="201"/>
    </row>
    <row r="535" spans="38:38" x14ac:dyDescent="0.25">
      <c r="AL535" s="201"/>
    </row>
    <row r="536" spans="38:38" x14ac:dyDescent="0.25">
      <c r="AL536" s="201"/>
    </row>
    <row r="537" spans="38:38" x14ac:dyDescent="0.25">
      <c r="AL537" s="201"/>
    </row>
    <row r="538" spans="38:38" x14ac:dyDescent="0.25">
      <c r="AL538" s="201"/>
    </row>
    <row r="539" spans="38:38" x14ac:dyDescent="0.25">
      <c r="AL539" s="201"/>
    </row>
    <row r="540" spans="38:38" x14ac:dyDescent="0.25">
      <c r="AL540" s="201"/>
    </row>
    <row r="541" spans="38:38" x14ac:dyDescent="0.25">
      <c r="AL541" s="201"/>
    </row>
    <row r="542" spans="38:38" x14ac:dyDescent="0.25">
      <c r="AL542" s="201"/>
    </row>
    <row r="543" spans="38:38" x14ac:dyDescent="0.25">
      <c r="AL543" s="201"/>
    </row>
    <row r="544" spans="38:38" x14ac:dyDescent="0.25">
      <c r="AL544" s="201"/>
    </row>
    <row r="545" spans="38:38" x14ac:dyDescent="0.25">
      <c r="AL545" s="201"/>
    </row>
    <row r="546" spans="38:38" x14ac:dyDescent="0.25">
      <c r="AL546" s="201"/>
    </row>
    <row r="547" spans="38:38" x14ac:dyDescent="0.25">
      <c r="AL547" s="201"/>
    </row>
    <row r="548" spans="38:38" x14ac:dyDescent="0.25">
      <c r="AL548" s="201"/>
    </row>
    <row r="549" spans="38:38" x14ac:dyDescent="0.25">
      <c r="AL549" s="201"/>
    </row>
    <row r="550" spans="38:38" x14ac:dyDescent="0.25">
      <c r="AL550" s="201"/>
    </row>
    <row r="551" spans="38:38" x14ac:dyDescent="0.25">
      <c r="AL551" s="201"/>
    </row>
    <row r="552" spans="38:38" x14ac:dyDescent="0.25">
      <c r="AL552" s="201"/>
    </row>
    <row r="553" spans="38:38" x14ac:dyDescent="0.25">
      <c r="AL553" s="201"/>
    </row>
    <row r="554" spans="38:38" x14ac:dyDescent="0.25">
      <c r="AL554" s="201"/>
    </row>
    <row r="555" spans="38:38" x14ac:dyDescent="0.25">
      <c r="AL555" s="201"/>
    </row>
    <row r="556" spans="38:38" x14ac:dyDescent="0.25">
      <c r="AL556" s="201"/>
    </row>
    <row r="557" spans="38:38" x14ac:dyDescent="0.25">
      <c r="AL557" s="201"/>
    </row>
    <row r="558" spans="38:38" x14ac:dyDescent="0.25">
      <c r="AL558" s="201"/>
    </row>
    <row r="559" spans="38:38" x14ac:dyDescent="0.25">
      <c r="AL559" s="201"/>
    </row>
    <row r="560" spans="38:38" x14ac:dyDescent="0.25">
      <c r="AL560" s="201"/>
    </row>
    <row r="561" spans="38:38" x14ac:dyDescent="0.25">
      <c r="AL561" s="201"/>
    </row>
    <row r="562" spans="38:38" x14ac:dyDescent="0.25">
      <c r="AL562" s="201"/>
    </row>
    <row r="563" spans="38:38" x14ac:dyDescent="0.25">
      <c r="AL563" s="201"/>
    </row>
    <row r="564" spans="38:38" x14ac:dyDescent="0.25">
      <c r="AL564" s="201"/>
    </row>
    <row r="565" spans="38:38" x14ac:dyDescent="0.25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Y2"/>
    <mergeCell ref="U3:Y3"/>
    <mergeCell ref="U4:Y4"/>
    <mergeCell ref="Z2:AE2"/>
    <mergeCell ref="Z3:AE3"/>
    <mergeCell ref="Z4:AE4"/>
    <mergeCell ref="AF2:AL2"/>
    <mergeCell ref="AF3:AL3"/>
    <mergeCell ref="AF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P60"/>
  <sheetViews>
    <sheetView showGridLines="0" zoomScaleNormal="100" zoomScalePageLayoutView="55" workbookViewId="0">
      <pane xSplit="2" ySplit="6" topLeftCell="C44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72" sqref="A72"/>
    </sheetView>
  </sheetViews>
  <sheetFormatPr baseColWidth="10" defaultColWidth="11.42578125" defaultRowHeight="13.5" x14ac:dyDescent="0.25"/>
  <cols>
    <col min="1" max="1" width="12.5703125" style="57" customWidth="1" collapsed="1"/>
    <col min="2" max="2" width="58.28515625" style="1" customWidth="1" collapsed="1"/>
    <col min="3" max="10" width="20.28515625" style="2" customWidth="1" collapsed="1"/>
    <col min="11" max="36" width="20.28515625" style="1" customWidth="1" collapsed="1"/>
    <col min="37" max="37" width="20.28515625" style="1" customWidth="1"/>
    <col min="38" max="38" width="42" style="1" customWidth="1" collapsed="1"/>
    <col min="39" max="39" width="17.7109375" style="1" customWidth="1" collapsed="1"/>
    <col min="40" max="40" width="11.42578125" style="1" collapsed="1"/>
    <col min="41" max="41" width="14.7109375" style="1" bestFit="1" customWidth="1" collapsed="1"/>
    <col min="42" max="42" width="11.42578125" style="1"/>
    <col min="43" max="16384" width="11.42578125" style="1" collapsed="1"/>
  </cols>
  <sheetData>
    <row r="1" spans="1:38" s="7" customFormat="1" x14ac:dyDescent="0.25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5" x14ac:dyDescent="0.25">
      <c r="B2" s="69"/>
      <c r="C2" s="258" t="s">
        <v>141</v>
      </c>
      <c r="D2" s="258"/>
      <c r="E2" s="258"/>
      <c r="F2" s="258"/>
      <c r="G2" s="258"/>
      <c r="H2" s="258"/>
      <c r="I2" s="258" t="s">
        <v>141</v>
      </c>
      <c r="J2" s="258"/>
      <c r="K2" s="258"/>
      <c r="L2" s="258"/>
      <c r="M2" s="258"/>
      <c r="N2" s="258"/>
      <c r="O2" s="258" t="s">
        <v>141</v>
      </c>
      <c r="P2" s="258"/>
      <c r="Q2" s="258"/>
      <c r="R2" s="258"/>
      <c r="S2" s="258"/>
      <c r="T2" s="258"/>
      <c r="U2" s="258" t="s">
        <v>141</v>
      </c>
      <c r="V2" s="258"/>
      <c r="W2" s="258"/>
      <c r="X2" s="258"/>
      <c r="Y2" s="258"/>
      <c r="Z2" s="258"/>
      <c r="AA2" s="258" t="s">
        <v>141</v>
      </c>
      <c r="AB2" s="258"/>
      <c r="AC2" s="258"/>
      <c r="AD2" s="258"/>
      <c r="AE2" s="258"/>
      <c r="AF2" s="258"/>
      <c r="AG2" s="258" t="s">
        <v>141</v>
      </c>
      <c r="AH2" s="258"/>
      <c r="AI2" s="258"/>
      <c r="AJ2" s="258"/>
      <c r="AK2" s="258"/>
      <c r="AL2" s="258"/>
    </row>
    <row r="3" spans="1:38" s="7" customFormat="1" ht="18.75" x14ac:dyDescent="0.25">
      <c r="B3" s="70"/>
      <c r="C3" s="259" t="str">
        <f>PROPER(CARATULA!$A$19)</f>
        <v>Periodo Julio 2025 - Septiembre 2025</v>
      </c>
      <c r="D3" s="259"/>
      <c r="E3" s="259"/>
      <c r="F3" s="259"/>
      <c r="G3" s="259"/>
      <c r="H3" s="259"/>
      <c r="I3" s="259" t="str">
        <f>$C$3</f>
        <v>Periodo Julio 2025 - Septiembre 2025</v>
      </c>
      <c r="J3" s="259"/>
      <c r="K3" s="259"/>
      <c r="L3" s="259"/>
      <c r="M3" s="259"/>
      <c r="N3" s="259"/>
      <c r="O3" s="259" t="str">
        <f>$C$3</f>
        <v>Periodo Julio 2025 - Septiembre 2025</v>
      </c>
      <c r="P3" s="259"/>
      <c r="Q3" s="259"/>
      <c r="R3" s="259"/>
      <c r="S3" s="259"/>
      <c r="T3" s="259"/>
      <c r="U3" s="259" t="str">
        <f>$C$3</f>
        <v>Periodo Julio 2025 - Septiembre 2025</v>
      </c>
      <c r="V3" s="259"/>
      <c r="W3" s="259"/>
      <c r="X3" s="259"/>
      <c r="Y3" s="259"/>
      <c r="Z3" s="259"/>
      <c r="AA3" s="259" t="str">
        <f>$C$3</f>
        <v>Periodo Julio 2025 - Septiembre 2025</v>
      </c>
      <c r="AB3" s="259"/>
      <c r="AC3" s="259"/>
      <c r="AD3" s="259"/>
      <c r="AE3" s="259"/>
      <c r="AF3" s="259"/>
      <c r="AG3" s="259" t="str">
        <f>$C$3</f>
        <v>Periodo Julio 2025 - Septiembre 2025</v>
      </c>
      <c r="AH3" s="259"/>
      <c r="AI3" s="259"/>
      <c r="AJ3" s="259"/>
      <c r="AK3" s="259"/>
      <c r="AL3" s="259"/>
    </row>
    <row r="4" spans="1:38" s="7" customFormat="1" ht="15" x14ac:dyDescent="0.25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ht="6" customHeight="1" x14ac:dyDescent="0.25">
      <c r="A5" s="55"/>
    </row>
    <row r="6" spans="1:38" s="47" customFormat="1" ht="60" x14ac:dyDescent="0.25">
      <c r="A6" s="9" t="s">
        <v>142</v>
      </c>
      <c r="B6" s="27" t="s">
        <v>0</v>
      </c>
      <c r="C6" s="9" t="s">
        <v>1416</v>
      </c>
      <c r="D6" s="9" t="s">
        <v>1396</v>
      </c>
      <c r="E6" s="9" t="s">
        <v>1417</v>
      </c>
      <c r="F6" s="9" t="s">
        <v>1397</v>
      </c>
      <c r="G6" s="9" t="s">
        <v>1398</v>
      </c>
      <c r="H6" s="9" t="s">
        <v>1399</v>
      </c>
      <c r="I6" s="9" t="s">
        <v>1418</v>
      </c>
      <c r="J6" s="9" t="s">
        <v>1400</v>
      </c>
      <c r="K6" s="9" t="s">
        <v>1419</v>
      </c>
      <c r="L6" s="9" t="s">
        <v>1401</v>
      </c>
      <c r="M6" s="9" t="s">
        <v>1402</v>
      </c>
      <c r="N6" s="9" t="s">
        <v>1420</v>
      </c>
      <c r="O6" s="9" t="s">
        <v>1403</v>
      </c>
      <c r="P6" s="9" t="s">
        <v>1404</v>
      </c>
      <c r="Q6" s="9" t="s">
        <v>1405</v>
      </c>
      <c r="R6" s="9" t="s">
        <v>1421</v>
      </c>
      <c r="S6" s="9" t="s">
        <v>1406</v>
      </c>
      <c r="T6" s="9" t="s">
        <v>1407</v>
      </c>
      <c r="U6" s="9" t="s">
        <v>1422</v>
      </c>
      <c r="V6" s="9" t="s">
        <v>1423</v>
      </c>
      <c r="W6" s="9" t="s">
        <v>1395</v>
      </c>
      <c r="X6" s="9" t="s">
        <v>1424</v>
      </c>
      <c r="Y6" s="9" t="s">
        <v>1408</v>
      </c>
      <c r="Z6" s="9" t="s">
        <v>1425</v>
      </c>
      <c r="AA6" s="9" t="s">
        <v>1428</v>
      </c>
      <c r="AB6" s="9" t="s">
        <v>1409</v>
      </c>
      <c r="AC6" s="9" t="s">
        <v>1410</v>
      </c>
      <c r="AD6" s="9" t="s">
        <v>1426</v>
      </c>
      <c r="AE6" s="9" t="s">
        <v>1411</v>
      </c>
      <c r="AF6" s="9" t="s">
        <v>1412</v>
      </c>
      <c r="AG6" s="9" t="s">
        <v>1429</v>
      </c>
      <c r="AH6" s="9" t="s">
        <v>1413</v>
      </c>
      <c r="AI6" s="9" t="s">
        <v>1384</v>
      </c>
      <c r="AJ6" s="9" t="s">
        <v>1414</v>
      </c>
      <c r="AK6" s="9" t="s">
        <v>1427</v>
      </c>
      <c r="AL6" s="219" t="s">
        <v>1385</v>
      </c>
    </row>
    <row r="7" spans="1:38" s="6" customFormat="1" ht="15" x14ac:dyDescent="0.25">
      <c r="A7" s="52" t="s">
        <v>31</v>
      </c>
      <c r="B7" s="5" t="s">
        <v>83</v>
      </c>
      <c r="C7" s="10">
        <v>12256440631</v>
      </c>
      <c r="D7" s="10">
        <v>15490712091</v>
      </c>
      <c r="E7" s="10">
        <v>8964237609</v>
      </c>
      <c r="F7" s="10">
        <v>2717105700</v>
      </c>
      <c r="G7" s="10">
        <v>27070264767</v>
      </c>
      <c r="H7" s="10">
        <v>72453802380</v>
      </c>
      <c r="I7" s="10">
        <v>11121219298</v>
      </c>
      <c r="J7" s="10">
        <v>2650783669</v>
      </c>
      <c r="K7" s="10">
        <v>8796731262</v>
      </c>
      <c r="L7" s="10">
        <v>62885987979</v>
      </c>
      <c r="M7" s="10">
        <v>49047133635</v>
      </c>
      <c r="N7" s="10">
        <v>9834310490</v>
      </c>
      <c r="O7" s="10">
        <v>17283350391</v>
      </c>
      <c r="P7" s="10">
        <v>11461198991</v>
      </c>
      <c r="Q7" s="10">
        <v>4690998670</v>
      </c>
      <c r="R7" s="10">
        <v>13314896918</v>
      </c>
      <c r="S7" s="10">
        <v>1450734885</v>
      </c>
      <c r="T7" s="10">
        <v>44013496439</v>
      </c>
      <c r="U7" s="10">
        <v>86598153013</v>
      </c>
      <c r="V7" s="10">
        <v>8708343836</v>
      </c>
      <c r="W7" s="10">
        <v>33911551761</v>
      </c>
      <c r="X7" s="10">
        <v>15298823400</v>
      </c>
      <c r="Y7" s="10">
        <v>5599272362</v>
      </c>
      <c r="Z7" s="10">
        <v>120667938777</v>
      </c>
      <c r="AA7" s="10">
        <v>38733319908</v>
      </c>
      <c r="AB7" s="10">
        <v>127916132275</v>
      </c>
      <c r="AC7" s="10">
        <v>66353789664</v>
      </c>
      <c r="AD7" s="10">
        <v>22031994402</v>
      </c>
      <c r="AE7" s="10">
        <v>39381864139</v>
      </c>
      <c r="AF7" s="10">
        <v>63416143575</v>
      </c>
      <c r="AG7" s="10">
        <v>10103847616</v>
      </c>
      <c r="AH7" s="10">
        <v>56197786172</v>
      </c>
      <c r="AI7" s="10">
        <v>28236035779</v>
      </c>
      <c r="AJ7" s="10">
        <v>11774500753</v>
      </c>
      <c r="AK7" s="10">
        <v>10014889922</v>
      </c>
      <c r="AL7" s="197">
        <v>1120447793159</v>
      </c>
    </row>
    <row r="8" spans="1:38" s="6" customFormat="1" ht="15" x14ac:dyDescent="0.25">
      <c r="A8" s="52" t="s">
        <v>32</v>
      </c>
      <c r="B8" s="5" t="s">
        <v>84</v>
      </c>
      <c r="C8" s="10">
        <v>416180127</v>
      </c>
      <c r="D8" s="10">
        <v>175774645</v>
      </c>
      <c r="E8" s="10">
        <v>93993011</v>
      </c>
      <c r="F8" s="10">
        <v>2829166</v>
      </c>
      <c r="G8" s="10">
        <v>76128668</v>
      </c>
      <c r="H8" s="10">
        <v>227219233</v>
      </c>
      <c r="I8" s="10">
        <v>380357966</v>
      </c>
      <c r="J8" s="10">
        <v>30850368</v>
      </c>
      <c r="K8" s="10">
        <v>10681208</v>
      </c>
      <c r="L8" s="10">
        <v>700465186</v>
      </c>
      <c r="M8" s="10">
        <v>257118507</v>
      </c>
      <c r="N8" s="10">
        <v>26436709</v>
      </c>
      <c r="O8" s="10">
        <v>76700260</v>
      </c>
      <c r="P8" s="10">
        <v>127320153</v>
      </c>
      <c r="Q8" s="10">
        <v>103782042</v>
      </c>
      <c r="R8" s="10">
        <v>28624372</v>
      </c>
      <c r="S8" s="10">
        <v>18525689</v>
      </c>
      <c r="T8" s="10">
        <v>35188420</v>
      </c>
      <c r="U8" s="10">
        <v>375866073</v>
      </c>
      <c r="V8" s="10">
        <v>38126040</v>
      </c>
      <c r="W8" s="10">
        <v>7870164</v>
      </c>
      <c r="X8" s="10">
        <v>198831726</v>
      </c>
      <c r="Y8" s="10">
        <v>26809415</v>
      </c>
      <c r="Z8" s="10">
        <v>2003151516</v>
      </c>
      <c r="AA8" s="10">
        <v>120455634</v>
      </c>
      <c r="AB8" s="10">
        <v>0</v>
      </c>
      <c r="AC8" s="10">
        <v>813319882</v>
      </c>
      <c r="AD8" s="10">
        <v>552517330</v>
      </c>
      <c r="AE8" s="10">
        <v>66181046</v>
      </c>
      <c r="AF8" s="10">
        <v>225493252</v>
      </c>
      <c r="AG8" s="10">
        <v>190150102</v>
      </c>
      <c r="AH8" s="10">
        <v>2465337068</v>
      </c>
      <c r="AI8" s="10">
        <v>0</v>
      </c>
      <c r="AJ8" s="10">
        <v>0</v>
      </c>
      <c r="AK8" s="10">
        <v>0</v>
      </c>
      <c r="AL8" s="197">
        <v>9872284978</v>
      </c>
    </row>
    <row r="9" spans="1:38" s="6" customFormat="1" ht="15" x14ac:dyDescent="0.25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5" x14ac:dyDescent="0.25">
      <c r="A10" s="54" t="s">
        <v>34</v>
      </c>
      <c r="B10" s="6" t="s">
        <v>86</v>
      </c>
      <c r="C10" s="10">
        <v>0</v>
      </c>
      <c r="D10" s="10">
        <v>662749940</v>
      </c>
      <c r="E10" s="10">
        <v>0</v>
      </c>
      <c r="F10" s="10">
        <v>0</v>
      </c>
      <c r="G10" s="10">
        <v>0</v>
      </c>
      <c r="H10" s="10">
        <v>1686234973</v>
      </c>
      <c r="I10" s="10">
        <v>0</v>
      </c>
      <c r="J10" s="10">
        <v>0</v>
      </c>
      <c r="K10" s="10">
        <v>0</v>
      </c>
      <c r="L10" s="10">
        <v>26107032589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29457711</v>
      </c>
      <c r="S10" s="10">
        <v>0</v>
      </c>
      <c r="T10" s="10">
        <v>158390384</v>
      </c>
      <c r="U10" s="10">
        <v>10730251323</v>
      </c>
      <c r="V10" s="10">
        <v>0</v>
      </c>
      <c r="W10" s="10">
        <v>527183393</v>
      </c>
      <c r="X10" s="10">
        <v>639528588</v>
      </c>
      <c r="Y10" s="10">
        <v>0</v>
      </c>
      <c r="Z10" s="10">
        <v>28002631634</v>
      </c>
      <c r="AA10" s="10">
        <v>0</v>
      </c>
      <c r="AB10" s="10">
        <v>302259992</v>
      </c>
      <c r="AC10" s="10">
        <v>0</v>
      </c>
      <c r="AD10" s="10">
        <v>0</v>
      </c>
      <c r="AE10" s="10">
        <v>0</v>
      </c>
      <c r="AF10" s="10">
        <v>0</v>
      </c>
      <c r="AG10" s="10">
        <v>10066154755</v>
      </c>
      <c r="AH10" s="10">
        <v>39197533616</v>
      </c>
      <c r="AI10" s="10">
        <v>0</v>
      </c>
      <c r="AJ10" s="10">
        <v>0</v>
      </c>
      <c r="AK10" s="10">
        <v>0</v>
      </c>
      <c r="AL10" s="197">
        <v>118109408898</v>
      </c>
    </row>
    <row r="11" spans="1:38" s="6" customFormat="1" ht="15" x14ac:dyDescent="0.25">
      <c r="A11" s="89"/>
      <c r="B11" s="90" t="s">
        <v>128</v>
      </c>
      <c r="C11" s="91">
        <v>12672620758</v>
      </c>
      <c r="D11" s="91">
        <v>16329236676</v>
      </c>
      <c r="E11" s="91">
        <v>9058230620</v>
      </c>
      <c r="F11" s="91">
        <v>2719934866</v>
      </c>
      <c r="G11" s="91">
        <v>27146393435</v>
      </c>
      <c r="H11" s="91">
        <v>74367256586</v>
      </c>
      <c r="I11" s="91">
        <v>11501577264</v>
      </c>
      <c r="J11" s="91">
        <v>2681634037</v>
      </c>
      <c r="K11" s="91">
        <v>8807412470</v>
      </c>
      <c r="L11" s="91">
        <v>89693485754</v>
      </c>
      <c r="M11" s="91">
        <v>49304252142</v>
      </c>
      <c r="N11" s="91">
        <v>9860747199</v>
      </c>
      <c r="O11" s="91">
        <v>17360050651</v>
      </c>
      <c r="P11" s="91">
        <v>11588519144</v>
      </c>
      <c r="Q11" s="91">
        <v>4794780712</v>
      </c>
      <c r="R11" s="91">
        <v>13372979001</v>
      </c>
      <c r="S11" s="91">
        <v>1469260574</v>
      </c>
      <c r="T11" s="91">
        <v>44207075243</v>
      </c>
      <c r="U11" s="91">
        <v>97704270409</v>
      </c>
      <c r="V11" s="91">
        <v>8746469876</v>
      </c>
      <c r="W11" s="91">
        <v>34446605318</v>
      </c>
      <c r="X11" s="91">
        <v>16137183714</v>
      </c>
      <c r="Y11" s="91">
        <v>5626081777</v>
      </c>
      <c r="Z11" s="91">
        <v>150673721927</v>
      </c>
      <c r="AA11" s="91">
        <v>38853775542</v>
      </c>
      <c r="AB11" s="91">
        <v>128218392267</v>
      </c>
      <c r="AC11" s="91">
        <v>67167109546</v>
      </c>
      <c r="AD11" s="91">
        <v>22584511732</v>
      </c>
      <c r="AE11" s="91">
        <v>39448045185</v>
      </c>
      <c r="AF11" s="91">
        <v>63641636827</v>
      </c>
      <c r="AG11" s="91">
        <v>20360152473</v>
      </c>
      <c r="AH11" s="91">
        <v>97860656856</v>
      </c>
      <c r="AI11" s="91">
        <v>28236035779</v>
      </c>
      <c r="AJ11" s="91">
        <v>11774500753</v>
      </c>
      <c r="AK11" s="91">
        <v>10014889922</v>
      </c>
      <c r="AL11" s="208">
        <v>1248429487035</v>
      </c>
    </row>
    <row r="12" spans="1:38" s="6" customFormat="1" ht="15" x14ac:dyDescent="0.25">
      <c r="A12" s="54" t="s">
        <v>49</v>
      </c>
      <c r="B12" s="6" t="s">
        <v>87</v>
      </c>
      <c r="C12" s="10">
        <v>113168948</v>
      </c>
      <c r="D12" s="10">
        <v>76920171</v>
      </c>
      <c r="E12" s="10">
        <v>82367992</v>
      </c>
      <c r="F12" s="10">
        <v>13075850</v>
      </c>
      <c r="G12" s="10">
        <v>771089162</v>
      </c>
      <c r="H12" s="10">
        <v>722167255</v>
      </c>
      <c r="I12" s="10">
        <v>193112100</v>
      </c>
      <c r="J12" s="10">
        <v>26750057</v>
      </c>
      <c r="K12" s="10">
        <v>10850913</v>
      </c>
      <c r="L12" s="10">
        <v>255757947</v>
      </c>
      <c r="M12" s="10">
        <v>219889690</v>
      </c>
      <c r="N12" s="10">
        <v>335008928</v>
      </c>
      <c r="O12" s="10">
        <v>77980558</v>
      </c>
      <c r="P12" s="10">
        <v>86524603</v>
      </c>
      <c r="Q12" s="10">
        <v>216468103</v>
      </c>
      <c r="R12" s="10">
        <v>33161232</v>
      </c>
      <c r="S12" s="10">
        <v>10019219</v>
      </c>
      <c r="T12" s="10">
        <v>45536380</v>
      </c>
      <c r="U12" s="10">
        <v>22437722</v>
      </c>
      <c r="V12" s="10">
        <v>135895058</v>
      </c>
      <c r="W12" s="10">
        <v>82158962</v>
      </c>
      <c r="X12" s="10">
        <v>28632992</v>
      </c>
      <c r="Y12" s="10">
        <v>181715687</v>
      </c>
      <c r="Z12" s="10">
        <v>2935304026</v>
      </c>
      <c r="AA12" s="10">
        <v>182489923</v>
      </c>
      <c r="AB12" s="10">
        <v>0</v>
      </c>
      <c r="AC12" s="10">
        <v>1661148365</v>
      </c>
      <c r="AD12" s="10">
        <v>194221239</v>
      </c>
      <c r="AE12" s="10">
        <v>23110693</v>
      </c>
      <c r="AF12" s="10">
        <v>143711561</v>
      </c>
      <c r="AG12" s="10">
        <v>23252660</v>
      </c>
      <c r="AH12" s="10">
        <v>0</v>
      </c>
      <c r="AI12" s="10">
        <v>0</v>
      </c>
      <c r="AJ12" s="10">
        <v>15063887</v>
      </c>
      <c r="AK12" s="10">
        <v>0</v>
      </c>
      <c r="AL12" s="197">
        <v>8918991883</v>
      </c>
    </row>
    <row r="13" spans="1:38" s="6" customFormat="1" ht="15" x14ac:dyDescent="0.25">
      <c r="A13" s="54" t="s">
        <v>50</v>
      </c>
      <c r="B13" s="6" t="s">
        <v>88</v>
      </c>
      <c r="C13" s="10">
        <v>3680693469</v>
      </c>
      <c r="D13" s="10">
        <v>3385706810</v>
      </c>
      <c r="E13" s="10">
        <v>2029926679</v>
      </c>
      <c r="F13" s="10">
        <v>385258805</v>
      </c>
      <c r="G13" s="10">
        <v>7823487158</v>
      </c>
      <c r="H13" s="10">
        <v>13445276604</v>
      </c>
      <c r="I13" s="10">
        <v>3121869859</v>
      </c>
      <c r="J13" s="10">
        <v>30906410</v>
      </c>
      <c r="K13" s="10">
        <v>2612257249</v>
      </c>
      <c r="L13" s="10">
        <v>22722966551</v>
      </c>
      <c r="M13" s="10">
        <v>33620194991</v>
      </c>
      <c r="N13" s="10">
        <v>2700592476</v>
      </c>
      <c r="O13" s="10">
        <v>8126335672</v>
      </c>
      <c r="P13" s="10">
        <v>504671037</v>
      </c>
      <c r="Q13" s="10">
        <v>52777339</v>
      </c>
      <c r="R13" s="10">
        <v>1293605242</v>
      </c>
      <c r="S13" s="10">
        <v>11574474</v>
      </c>
      <c r="T13" s="10">
        <v>17317560796</v>
      </c>
      <c r="U13" s="10">
        <v>35227623214</v>
      </c>
      <c r="V13" s="10">
        <v>86612218</v>
      </c>
      <c r="W13" s="10">
        <v>1521328905</v>
      </c>
      <c r="X13" s="10">
        <v>504541187</v>
      </c>
      <c r="Y13" s="10">
        <v>685161728</v>
      </c>
      <c r="Z13" s="10">
        <v>20980976783</v>
      </c>
      <c r="AA13" s="10">
        <v>9726078409</v>
      </c>
      <c r="AB13" s="10">
        <v>38459063153</v>
      </c>
      <c r="AC13" s="10">
        <v>4345451227</v>
      </c>
      <c r="AD13" s="10">
        <v>2935494792</v>
      </c>
      <c r="AE13" s="10">
        <v>7203281933</v>
      </c>
      <c r="AF13" s="10">
        <v>6307607521</v>
      </c>
      <c r="AG13" s="10">
        <v>3233273508</v>
      </c>
      <c r="AH13" s="10">
        <v>3217218629</v>
      </c>
      <c r="AI13" s="10">
        <v>7720212746</v>
      </c>
      <c r="AJ13" s="10">
        <v>2083066189</v>
      </c>
      <c r="AK13" s="10">
        <v>0</v>
      </c>
      <c r="AL13" s="197">
        <v>267102653763</v>
      </c>
    </row>
    <row r="14" spans="1:38" s="6" customFormat="1" ht="15" x14ac:dyDescent="0.25">
      <c r="A14" s="54" t="s">
        <v>51</v>
      </c>
      <c r="B14" s="6" t="s">
        <v>89</v>
      </c>
      <c r="C14" s="10">
        <v>0</v>
      </c>
      <c r="D14" s="10">
        <v>1187198697</v>
      </c>
      <c r="E14" s="10">
        <v>0</v>
      </c>
      <c r="F14" s="10">
        <v>0</v>
      </c>
      <c r="G14" s="10">
        <v>0</v>
      </c>
      <c r="H14" s="10">
        <v>810744919</v>
      </c>
      <c r="I14" s="10">
        <v>0</v>
      </c>
      <c r="J14" s="10">
        <v>0</v>
      </c>
      <c r="K14" s="10">
        <v>0</v>
      </c>
      <c r="L14" s="10">
        <v>26722619522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8043412</v>
      </c>
      <c r="S14" s="10">
        <v>0</v>
      </c>
      <c r="T14" s="10">
        <v>0</v>
      </c>
      <c r="U14" s="10">
        <v>11444651056</v>
      </c>
      <c r="V14" s="10">
        <v>0</v>
      </c>
      <c r="W14" s="10">
        <v>8582971462</v>
      </c>
      <c r="X14" s="10">
        <v>404410771</v>
      </c>
      <c r="Y14" s="10">
        <v>0</v>
      </c>
      <c r="Z14" s="10">
        <v>22740956836</v>
      </c>
      <c r="AA14" s="10">
        <v>0</v>
      </c>
      <c r="AB14" s="10">
        <v>230978103</v>
      </c>
      <c r="AC14" s="10">
        <v>0</v>
      </c>
      <c r="AD14" s="10">
        <v>0</v>
      </c>
      <c r="AE14" s="10">
        <v>0</v>
      </c>
      <c r="AF14" s="10">
        <v>0</v>
      </c>
      <c r="AG14" s="10">
        <v>9669107338</v>
      </c>
      <c r="AH14" s="10">
        <v>31972108483</v>
      </c>
      <c r="AI14" s="10">
        <v>0</v>
      </c>
      <c r="AJ14" s="10">
        <v>0</v>
      </c>
      <c r="AK14" s="10">
        <v>0</v>
      </c>
      <c r="AL14" s="197">
        <v>113773790599</v>
      </c>
    </row>
    <row r="15" spans="1:38" s="6" customFormat="1" ht="15" x14ac:dyDescent="0.25">
      <c r="A15" s="92"/>
      <c r="B15" s="90" t="s">
        <v>129</v>
      </c>
      <c r="C15" s="91">
        <v>3793862417</v>
      </c>
      <c r="D15" s="91">
        <v>4649825678</v>
      </c>
      <c r="E15" s="91">
        <v>2112294671</v>
      </c>
      <c r="F15" s="91">
        <v>398334655</v>
      </c>
      <c r="G15" s="91">
        <v>8594576320</v>
      </c>
      <c r="H15" s="91">
        <v>14978188778</v>
      </c>
      <c r="I15" s="91">
        <v>3314981959</v>
      </c>
      <c r="J15" s="91">
        <v>57656467</v>
      </c>
      <c r="K15" s="91">
        <v>2623108162</v>
      </c>
      <c r="L15" s="91">
        <v>49701344020</v>
      </c>
      <c r="M15" s="91">
        <v>33840084681</v>
      </c>
      <c r="N15" s="91">
        <v>3035601404</v>
      </c>
      <c r="O15" s="91">
        <v>8204316230</v>
      </c>
      <c r="P15" s="91">
        <v>591195640</v>
      </c>
      <c r="Q15" s="91">
        <v>269245442</v>
      </c>
      <c r="R15" s="91">
        <v>1334809886</v>
      </c>
      <c r="S15" s="91">
        <v>21593693</v>
      </c>
      <c r="T15" s="91">
        <v>17363097176</v>
      </c>
      <c r="U15" s="91">
        <v>46694711992</v>
      </c>
      <c r="V15" s="91">
        <v>222507276</v>
      </c>
      <c r="W15" s="91">
        <v>10186459329</v>
      </c>
      <c r="X15" s="91">
        <v>937584950</v>
      </c>
      <c r="Y15" s="91">
        <v>866877415</v>
      </c>
      <c r="Z15" s="91">
        <v>46657237645</v>
      </c>
      <c r="AA15" s="91">
        <v>9908568332</v>
      </c>
      <c r="AB15" s="91">
        <v>38690041256</v>
      </c>
      <c r="AC15" s="91">
        <v>6006599592</v>
      </c>
      <c r="AD15" s="91">
        <v>3129716031</v>
      </c>
      <c r="AE15" s="91">
        <v>7226392626</v>
      </c>
      <c r="AF15" s="91">
        <v>6451319082</v>
      </c>
      <c r="AG15" s="91">
        <v>12925633506</v>
      </c>
      <c r="AH15" s="91">
        <v>35189327112</v>
      </c>
      <c r="AI15" s="91">
        <v>7720212746</v>
      </c>
      <c r="AJ15" s="91">
        <v>2098130076</v>
      </c>
      <c r="AK15" s="91">
        <v>0</v>
      </c>
      <c r="AL15" s="208">
        <v>389795436245</v>
      </c>
    </row>
    <row r="16" spans="1:38" s="6" customFormat="1" ht="15" x14ac:dyDescent="0.25">
      <c r="A16" s="56"/>
      <c r="B16" s="15" t="s">
        <v>130</v>
      </c>
      <c r="C16" s="12">
        <v>8878758341</v>
      </c>
      <c r="D16" s="12">
        <v>11679410998</v>
      </c>
      <c r="E16" s="12">
        <v>6945935949</v>
      </c>
      <c r="F16" s="12">
        <v>2321600211</v>
      </c>
      <c r="G16" s="12">
        <v>18551817115</v>
      </c>
      <c r="H16" s="12">
        <v>59389067808</v>
      </c>
      <c r="I16" s="12">
        <v>8186595305</v>
      </c>
      <c r="J16" s="12">
        <v>2623977570</v>
      </c>
      <c r="K16" s="12">
        <v>6184304308</v>
      </c>
      <c r="L16" s="12">
        <v>39992141734</v>
      </c>
      <c r="M16" s="12">
        <v>15464167461</v>
      </c>
      <c r="N16" s="12">
        <v>6825145795</v>
      </c>
      <c r="O16" s="12">
        <v>9155734421</v>
      </c>
      <c r="P16" s="12">
        <v>10997323504</v>
      </c>
      <c r="Q16" s="12">
        <v>4525535270</v>
      </c>
      <c r="R16" s="12">
        <v>12038169115</v>
      </c>
      <c r="S16" s="12">
        <v>1447666881</v>
      </c>
      <c r="T16" s="12">
        <v>26843978067</v>
      </c>
      <c r="U16" s="12">
        <v>51009558417</v>
      </c>
      <c r="V16" s="12">
        <v>8523962600</v>
      </c>
      <c r="W16" s="12">
        <v>24260145989</v>
      </c>
      <c r="X16" s="12">
        <v>15199598764</v>
      </c>
      <c r="Y16" s="12">
        <v>4759204362</v>
      </c>
      <c r="Z16" s="12">
        <v>104016484282</v>
      </c>
      <c r="AA16" s="12">
        <v>28945207210</v>
      </c>
      <c r="AB16" s="12">
        <v>89528351011</v>
      </c>
      <c r="AC16" s="12">
        <v>61160509954</v>
      </c>
      <c r="AD16" s="12">
        <v>19454795701</v>
      </c>
      <c r="AE16" s="12">
        <v>32221652559</v>
      </c>
      <c r="AF16" s="12">
        <v>57190317745</v>
      </c>
      <c r="AG16" s="12">
        <v>7434518967</v>
      </c>
      <c r="AH16" s="12">
        <v>62671329744</v>
      </c>
      <c r="AI16" s="12">
        <v>20515823033</v>
      </c>
      <c r="AJ16" s="12">
        <v>9676370677</v>
      </c>
      <c r="AK16" s="12">
        <v>10014889922</v>
      </c>
      <c r="AL16" s="209">
        <v>858634050790</v>
      </c>
    </row>
    <row r="17" spans="1:38" s="6" customFormat="1" ht="15" x14ac:dyDescent="0.25">
      <c r="A17" s="54" t="s">
        <v>53</v>
      </c>
      <c r="B17" s="5" t="s">
        <v>90</v>
      </c>
      <c r="C17" s="10">
        <v>132182186</v>
      </c>
      <c r="D17" s="10">
        <v>764523871</v>
      </c>
      <c r="E17" s="10">
        <v>993812437</v>
      </c>
      <c r="F17" s="10">
        <v>187091393</v>
      </c>
      <c r="G17" s="10">
        <v>2778814461</v>
      </c>
      <c r="H17" s="10">
        <v>5926746979</v>
      </c>
      <c r="I17" s="10">
        <v>569174913</v>
      </c>
      <c r="J17" s="10">
        <v>386766003</v>
      </c>
      <c r="K17" s="10">
        <v>171330833</v>
      </c>
      <c r="L17" s="10">
        <v>5264201325</v>
      </c>
      <c r="M17" s="10">
        <v>4034160321</v>
      </c>
      <c r="N17" s="10">
        <v>444113679</v>
      </c>
      <c r="O17" s="10">
        <v>1476512405</v>
      </c>
      <c r="P17" s="10">
        <v>876059647</v>
      </c>
      <c r="Q17" s="10">
        <v>507043318</v>
      </c>
      <c r="R17" s="10">
        <v>2834711182</v>
      </c>
      <c r="S17" s="10">
        <v>285304173</v>
      </c>
      <c r="T17" s="10">
        <v>3127158410</v>
      </c>
      <c r="U17" s="10">
        <v>5983953299</v>
      </c>
      <c r="V17" s="10">
        <v>1387040544</v>
      </c>
      <c r="W17" s="10">
        <v>1968560639</v>
      </c>
      <c r="X17" s="10">
        <v>736616286</v>
      </c>
      <c r="Y17" s="10">
        <v>138624519</v>
      </c>
      <c r="Z17" s="10">
        <v>6149810314</v>
      </c>
      <c r="AA17" s="10">
        <v>3983991672</v>
      </c>
      <c r="AB17" s="10">
        <v>9134006397</v>
      </c>
      <c r="AC17" s="10">
        <v>4403250763</v>
      </c>
      <c r="AD17" s="10">
        <v>1068236104</v>
      </c>
      <c r="AE17" s="10">
        <v>4384127143</v>
      </c>
      <c r="AF17" s="10">
        <v>2343172351</v>
      </c>
      <c r="AG17" s="10">
        <v>601970176</v>
      </c>
      <c r="AH17" s="10">
        <v>7140983288</v>
      </c>
      <c r="AI17" s="10">
        <v>2083658407</v>
      </c>
      <c r="AJ17" s="10">
        <v>159488436</v>
      </c>
      <c r="AK17" s="10">
        <v>41763431</v>
      </c>
      <c r="AL17" s="197">
        <v>82468961305</v>
      </c>
    </row>
    <row r="18" spans="1:38" s="6" customFormat="1" ht="15" x14ac:dyDescent="0.25">
      <c r="A18" s="54" t="s">
        <v>54</v>
      </c>
      <c r="B18" s="5" t="s">
        <v>206</v>
      </c>
      <c r="C18" s="10">
        <v>7544438863</v>
      </c>
      <c r="D18" s="10">
        <v>4479638049</v>
      </c>
      <c r="E18" s="10">
        <v>1803186941</v>
      </c>
      <c r="F18" s="10">
        <v>706111822</v>
      </c>
      <c r="G18" s="10">
        <v>9774915100</v>
      </c>
      <c r="H18" s="10">
        <v>43857225209</v>
      </c>
      <c r="I18" s="10">
        <v>4273037991</v>
      </c>
      <c r="J18" s="10">
        <v>624686963</v>
      </c>
      <c r="K18" s="10">
        <v>2135982904</v>
      </c>
      <c r="L18" s="10">
        <v>15440931982</v>
      </c>
      <c r="M18" s="10">
        <v>24973316945</v>
      </c>
      <c r="N18" s="10">
        <v>3708280090</v>
      </c>
      <c r="O18" s="10">
        <v>29051212620</v>
      </c>
      <c r="P18" s="10">
        <v>4647398870</v>
      </c>
      <c r="Q18" s="10">
        <v>1313546153</v>
      </c>
      <c r="R18" s="10">
        <v>5402993771</v>
      </c>
      <c r="S18" s="10">
        <v>265644517</v>
      </c>
      <c r="T18" s="10">
        <v>26954860138</v>
      </c>
      <c r="U18" s="10">
        <v>21918740916</v>
      </c>
      <c r="V18" s="10">
        <v>3636069174</v>
      </c>
      <c r="W18" s="10">
        <v>4885482407</v>
      </c>
      <c r="X18" s="10">
        <v>6326760985</v>
      </c>
      <c r="Y18" s="10">
        <v>527865447</v>
      </c>
      <c r="Z18" s="10">
        <v>46726358208</v>
      </c>
      <c r="AA18" s="10">
        <v>11375011512</v>
      </c>
      <c r="AB18" s="10">
        <v>50484590968</v>
      </c>
      <c r="AC18" s="10">
        <v>31902472774</v>
      </c>
      <c r="AD18" s="10">
        <v>6543048732</v>
      </c>
      <c r="AE18" s="10">
        <v>11247039611</v>
      </c>
      <c r="AF18" s="10">
        <v>10272263074</v>
      </c>
      <c r="AG18" s="10">
        <v>4208272271</v>
      </c>
      <c r="AH18" s="10">
        <v>3610821370</v>
      </c>
      <c r="AI18" s="10">
        <v>7608781121</v>
      </c>
      <c r="AJ18" s="10">
        <v>1727879952</v>
      </c>
      <c r="AK18" s="10">
        <v>119591329</v>
      </c>
      <c r="AL18" s="197">
        <v>410078458779</v>
      </c>
    </row>
    <row r="19" spans="1:38" s="6" customFormat="1" ht="15" x14ac:dyDescent="0.25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681333941</v>
      </c>
      <c r="V19" s="10">
        <v>0</v>
      </c>
      <c r="W19" s="10">
        <v>0</v>
      </c>
      <c r="X19" s="10">
        <v>0</v>
      </c>
      <c r="Y19" s="10">
        <v>0</v>
      </c>
      <c r="Z19" s="10">
        <v>4646053425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812827913</v>
      </c>
      <c r="AI19" s="10">
        <v>0</v>
      </c>
      <c r="AJ19" s="10">
        <v>0</v>
      </c>
      <c r="AK19" s="10">
        <v>0</v>
      </c>
      <c r="AL19" s="197">
        <v>6140215279</v>
      </c>
    </row>
    <row r="20" spans="1:38" s="6" customFormat="1" ht="15" x14ac:dyDescent="0.25">
      <c r="A20" s="54" t="s">
        <v>56</v>
      </c>
      <c r="B20" s="5" t="s">
        <v>93</v>
      </c>
      <c r="C20" s="10">
        <v>69080141</v>
      </c>
      <c r="D20" s="10">
        <v>87913826</v>
      </c>
      <c r="E20" s="10">
        <v>31573276</v>
      </c>
      <c r="F20" s="10">
        <v>23067521</v>
      </c>
      <c r="G20" s="10">
        <v>108908988</v>
      </c>
      <c r="H20" s="10">
        <v>365562675</v>
      </c>
      <c r="I20" s="10">
        <v>100924377</v>
      </c>
      <c r="J20" s="10">
        <v>29466617</v>
      </c>
      <c r="K20" s="10">
        <v>29581018</v>
      </c>
      <c r="L20" s="10">
        <v>316092206</v>
      </c>
      <c r="M20" s="10">
        <v>317144615</v>
      </c>
      <c r="N20" s="10">
        <v>228364806</v>
      </c>
      <c r="O20" s="10">
        <v>216899820</v>
      </c>
      <c r="P20" s="10">
        <v>47406120</v>
      </c>
      <c r="Q20" s="10">
        <v>47231496</v>
      </c>
      <c r="R20" s="10">
        <v>291893619</v>
      </c>
      <c r="S20" s="10">
        <v>8765511</v>
      </c>
      <c r="T20" s="10">
        <v>829477415</v>
      </c>
      <c r="U20" s="10">
        <v>594650380</v>
      </c>
      <c r="V20" s="10">
        <v>30099723</v>
      </c>
      <c r="W20" s="10">
        <v>93419096</v>
      </c>
      <c r="X20" s="10">
        <v>136163911</v>
      </c>
      <c r="Y20" s="10">
        <v>9836087</v>
      </c>
      <c r="Z20" s="10">
        <v>316611302</v>
      </c>
      <c r="AA20" s="10">
        <v>186193093</v>
      </c>
      <c r="AB20" s="10">
        <v>2925629885</v>
      </c>
      <c r="AC20" s="10">
        <v>275265004</v>
      </c>
      <c r="AD20" s="10">
        <v>81172456</v>
      </c>
      <c r="AE20" s="10">
        <v>305629579</v>
      </c>
      <c r="AF20" s="10">
        <v>115598096</v>
      </c>
      <c r="AG20" s="10">
        <v>86418558</v>
      </c>
      <c r="AH20" s="10">
        <v>29062364</v>
      </c>
      <c r="AI20" s="10">
        <v>130005499</v>
      </c>
      <c r="AJ20" s="10">
        <v>28604907</v>
      </c>
      <c r="AK20" s="10">
        <v>0</v>
      </c>
      <c r="AL20" s="197">
        <v>8493713987</v>
      </c>
    </row>
    <row r="21" spans="1:38" s="6" customFormat="1" ht="15" x14ac:dyDescent="0.25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5" x14ac:dyDescent="0.25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5" x14ac:dyDescent="0.25">
      <c r="A23" s="54" t="s">
        <v>61</v>
      </c>
      <c r="B23" s="5" t="s">
        <v>96</v>
      </c>
      <c r="C23" s="10">
        <v>657841</v>
      </c>
      <c r="D23" s="10">
        <v>1433809</v>
      </c>
      <c r="E23" s="10">
        <v>6699268</v>
      </c>
      <c r="F23" s="10">
        <v>0</v>
      </c>
      <c r="G23" s="10">
        <v>1563684</v>
      </c>
      <c r="H23" s="10">
        <v>11233902</v>
      </c>
      <c r="I23" s="10">
        <v>0</v>
      </c>
      <c r="J23" s="10">
        <v>3518273</v>
      </c>
      <c r="K23" s="10">
        <v>3388334</v>
      </c>
      <c r="L23" s="10">
        <v>257051389</v>
      </c>
      <c r="M23" s="10">
        <v>6913760</v>
      </c>
      <c r="N23" s="10">
        <v>44934647</v>
      </c>
      <c r="O23" s="10">
        <v>1861104</v>
      </c>
      <c r="P23" s="10">
        <v>43457705</v>
      </c>
      <c r="Q23" s="10">
        <v>21940116</v>
      </c>
      <c r="R23" s="10">
        <v>355669</v>
      </c>
      <c r="S23" s="10">
        <v>1498336</v>
      </c>
      <c r="T23" s="10">
        <v>0</v>
      </c>
      <c r="U23" s="10">
        <v>321919907</v>
      </c>
      <c r="V23" s="10">
        <v>13077480</v>
      </c>
      <c r="W23" s="10">
        <v>249131</v>
      </c>
      <c r="X23" s="10">
        <v>14792356</v>
      </c>
      <c r="Y23" s="10">
        <v>2651289</v>
      </c>
      <c r="Z23" s="10">
        <v>95941208</v>
      </c>
      <c r="AA23" s="10">
        <v>1481548</v>
      </c>
      <c r="AB23" s="10">
        <v>0</v>
      </c>
      <c r="AC23" s="10">
        <v>176811761</v>
      </c>
      <c r="AD23" s="10">
        <v>84868928</v>
      </c>
      <c r="AE23" s="10">
        <v>334789</v>
      </c>
      <c r="AF23" s="10">
        <v>3200049</v>
      </c>
      <c r="AG23" s="10">
        <v>0</v>
      </c>
      <c r="AH23" s="10">
        <v>472279473</v>
      </c>
      <c r="AI23" s="10">
        <v>0</v>
      </c>
      <c r="AJ23" s="10">
        <v>0</v>
      </c>
      <c r="AK23" s="10">
        <v>0</v>
      </c>
      <c r="AL23" s="197">
        <v>1594115756</v>
      </c>
    </row>
    <row r="24" spans="1:38" s="6" customFormat="1" ht="15" x14ac:dyDescent="0.25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5" x14ac:dyDescent="0.25">
      <c r="A25" s="89"/>
      <c r="B25" s="90" t="s">
        <v>1359</v>
      </c>
      <c r="C25" s="91">
        <v>7746359031</v>
      </c>
      <c r="D25" s="91">
        <v>5333509555</v>
      </c>
      <c r="E25" s="91">
        <v>2835271922</v>
      </c>
      <c r="F25" s="91">
        <v>916270736</v>
      </c>
      <c r="G25" s="91">
        <v>12664202233</v>
      </c>
      <c r="H25" s="91">
        <v>50160768765</v>
      </c>
      <c r="I25" s="91">
        <v>4943137281</v>
      </c>
      <c r="J25" s="91">
        <v>1044437856</v>
      </c>
      <c r="K25" s="91">
        <v>2340283089</v>
      </c>
      <c r="L25" s="91">
        <v>21278276902</v>
      </c>
      <c r="M25" s="91">
        <v>29331535641</v>
      </c>
      <c r="N25" s="91">
        <v>4425693222</v>
      </c>
      <c r="O25" s="91">
        <v>30746485949</v>
      </c>
      <c r="P25" s="91">
        <v>5614322342</v>
      </c>
      <c r="Q25" s="91">
        <v>1889761083</v>
      </c>
      <c r="R25" s="91">
        <v>8529954241</v>
      </c>
      <c r="S25" s="91">
        <v>561212537</v>
      </c>
      <c r="T25" s="91">
        <v>30911495963</v>
      </c>
      <c r="U25" s="91">
        <v>29500598443</v>
      </c>
      <c r="V25" s="91">
        <v>5066286921</v>
      </c>
      <c r="W25" s="91">
        <v>6947711273</v>
      </c>
      <c r="X25" s="91">
        <v>7214333538</v>
      </c>
      <c r="Y25" s="91">
        <v>678977342</v>
      </c>
      <c r="Z25" s="91">
        <v>57934774457</v>
      </c>
      <c r="AA25" s="91">
        <v>15546677825</v>
      </c>
      <c r="AB25" s="91">
        <v>62544227250</v>
      </c>
      <c r="AC25" s="91">
        <v>36757800302</v>
      </c>
      <c r="AD25" s="91">
        <v>7777326220</v>
      </c>
      <c r="AE25" s="91">
        <v>15937131122</v>
      </c>
      <c r="AF25" s="91">
        <v>12734233570</v>
      </c>
      <c r="AG25" s="91">
        <v>4896661005</v>
      </c>
      <c r="AH25" s="91">
        <v>12065974408</v>
      </c>
      <c r="AI25" s="91">
        <v>9822445027</v>
      </c>
      <c r="AJ25" s="91">
        <v>1915973295</v>
      </c>
      <c r="AK25" s="91">
        <v>161354760</v>
      </c>
      <c r="AL25" s="208">
        <v>508775465106</v>
      </c>
    </row>
    <row r="26" spans="1:38" s="6" customFormat="1" ht="15" x14ac:dyDescent="0.25">
      <c r="A26" s="54" t="s">
        <v>36</v>
      </c>
      <c r="B26" s="5" t="s">
        <v>98</v>
      </c>
      <c r="C26" s="10">
        <v>1596518602</v>
      </c>
      <c r="D26" s="10">
        <v>1095847146</v>
      </c>
      <c r="E26" s="10">
        <v>871044475</v>
      </c>
      <c r="F26" s="10">
        <v>481636298</v>
      </c>
      <c r="G26" s="10">
        <v>1580586232</v>
      </c>
      <c r="H26" s="10">
        <v>4937803792</v>
      </c>
      <c r="I26" s="10">
        <v>509152431</v>
      </c>
      <c r="J26" s="10">
        <v>366860649</v>
      </c>
      <c r="K26" s="10">
        <v>396500975</v>
      </c>
      <c r="L26" s="10">
        <v>1560584848</v>
      </c>
      <c r="M26" s="10">
        <v>391073316</v>
      </c>
      <c r="N26" s="10">
        <v>585076547</v>
      </c>
      <c r="O26" s="10">
        <v>969153262</v>
      </c>
      <c r="P26" s="10">
        <v>640771233</v>
      </c>
      <c r="Q26" s="10">
        <v>483784530</v>
      </c>
      <c r="R26" s="10">
        <v>937716703</v>
      </c>
      <c r="S26" s="10">
        <v>127249307</v>
      </c>
      <c r="T26" s="10">
        <v>2824450865</v>
      </c>
      <c r="U26" s="10">
        <v>2407595928</v>
      </c>
      <c r="V26" s="10">
        <v>267376769</v>
      </c>
      <c r="W26" s="10">
        <v>697190562</v>
      </c>
      <c r="X26" s="10">
        <v>3526137124</v>
      </c>
      <c r="Y26" s="10">
        <v>104313656</v>
      </c>
      <c r="Z26" s="10">
        <v>1663954770</v>
      </c>
      <c r="AA26" s="10">
        <v>1199639019</v>
      </c>
      <c r="AB26" s="10">
        <v>2500567753</v>
      </c>
      <c r="AC26" s="10">
        <v>1602464389</v>
      </c>
      <c r="AD26" s="10">
        <v>834491206</v>
      </c>
      <c r="AE26" s="10">
        <v>2482745116</v>
      </c>
      <c r="AF26" s="10">
        <v>1582786554</v>
      </c>
      <c r="AG26" s="10">
        <v>1014082829</v>
      </c>
      <c r="AH26" s="10">
        <v>2181066562</v>
      </c>
      <c r="AI26" s="10">
        <v>1448983569</v>
      </c>
      <c r="AJ26" s="10">
        <v>686880190</v>
      </c>
      <c r="AK26" s="10">
        <v>15865500</v>
      </c>
      <c r="AL26" s="197">
        <v>44571952707</v>
      </c>
    </row>
    <row r="27" spans="1:38" s="6" customFormat="1" ht="15" x14ac:dyDescent="0.25">
      <c r="A27" s="54" t="s">
        <v>37</v>
      </c>
      <c r="B27" s="5" t="s">
        <v>1360</v>
      </c>
      <c r="C27" s="10">
        <v>259746645</v>
      </c>
      <c r="D27" s="10">
        <v>42093326</v>
      </c>
      <c r="E27" s="10">
        <v>98742686</v>
      </c>
      <c r="F27" s="10">
        <v>55439634</v>
      </c>
      <c r="G27" s="10">
        <v>156435532</v>
      </c>
      <c r="H27" s="10">
        <v>457943432</v>
      </c>
      <c r="I27" s="10">
        <v>315512585</v>
      </c>
      <c r="J27" s="10">
        <v>32125113</v>
      </c>
      <c r="K27" s="10">
        <v>49507707</v>
      </c>
      <c r="L27" s="10">
        <v>49441760</v>
      </c>
      <c r="M27" s="10">
        <v>430738206</v>
      </c>
      <c r="N27" s="10">
        <v>8068000</v>
      </c>
      <c r="O27" s="10">
        <v>216298372</v>
      </c>
      <c r="P27" s="10">
        <v>63788993</v>
      </c>
      <c r="Q27" s="10">
        <v>20018519</v>
      </c>
      <c r="R27" s="10">
        <v>123290503</v>
      </c>
      <c r="S27" s="10">
        <v>0</v>
      </c>
      <c r="T27" s="10">
        <v>364161953</v>
      </c>
      <c r="U27" s="10">
        <v>67954704</v>
      </c>
      <c r="V27" s="10">
        <v>131442590</v>
      </c>
      <c r="W27" s="10">
        <v>32487545</v>
      </c>
      <c r="X27" s="10">
        <v>264159597</v>
      </c>
      <c r="Y27" s="10">
        <v>0</v>
      </c>
      <c r="Z27" s="10">
        <v>600187189</v>
      </c>
      <c r="AA27" s="10">
        <v>25213634</v>
      </c>
      <c r="AB27" s="10">
        <v>268050546</v>
      </c>
      <c r="AC27" s="10">
        <v>923388323</v>
      </c>
      <c r="AD27" s="10">
        <v>86621833</v>
      </c>
      <c r="AE27" s="10">
        <v>341320330</v>
      </c>
      <c r="AF27" s="10">
        <v>878242439</v>
      </c>
      <c r="AG27" s="10">
        <v>409091</v>
      </c>
      <c r="AH27" s="10">
        <v>0</v>
      </c>
      <c r="AI27" s="10">
        <v>5818636</v>
      </c>
      <c r="AJ27" s="10">
        <v>0</v>
      </c>
      <c r="AK27" s="10">
        <v>0</v>
      </c>
      <c r="AL27" s="197">
        <v>6368649423</v>
      </c>
    </row>
    <row r="28" spans="1:38" s="6" customFormat="1" ht="18.75" customHeight="1" x14ac:dyDescent="0.25">
      <c r="A28" s="54" t="s">
        <v>38</v>
      </c>
      <c r="B28" s="5" t="s">
        <v>99</v>
      </c>
      <c r="C28" s="10">
        <v>0</v>
      </c>
      <c r="D28" s="10">
        <v>0</v>
      </c>
      <c r="E28" s="10">
        <v>0</v>
      </c>
      <c r="F28" s="10">
        <v>0</v>
      </c>
      <c r="G28" s="10">
        <v>127678196</v>
      </c>
      <c r="H28" s="10">
        <v>396161867</v>
      </c>
      <c r="I28" s="10">
        <v>11112727</v>
      </c>
      <c r="J28" s="10">
        <v>0</v>
      </c>
      <c r="K28" s="10">
        <v>31729790</v>
      </c>
      <c r="L28" s="10">
        <v>48389021</v>
      </c>
      <c r="M28" s="10">
        <v>0</v>
      </c>
      <c r="N28" s="10">
        <v>43453024</v>
      </c>
      <c r="O28" s="10">
        <v>78814668</v>
      </c>
      <c r="P28" s="10">
        <v>6820941</v>
      </c>
      <c r="Q28" s="10">
        <v>46430909</v>
      </c>
      <c r="R28" s="10">
        <v>0</v>
      </c>
      <c r="S28" s="10">
        <v>0</v>
      </c>
      <c r="T28" s="10">
        <v>0</v>
      </c>
      <c r="U28" s="10">
        <v>0</v>
      </c>
      <c r="V28" s="10">
        <v>3652489</v>
      </c>
      <c r="W28" s="10">
        <v>0</v>
      </c>
      <c r="X28" s="10">
        <v>0</v>
      </c>
      <c r="Y28" s="10">
        <v>6776668</v>
      </c>
      <c r="Z28" s="10">
        <v>836703289</v>
      </c>
      <c r="AA28" s="10">
        <v>15352388</v>
      </c>
      <c r="AB28" s="10">
        <v>0</v>
      </c>
      <c r="AC28" s="10">
        <v>80028979</v>
      </c>
      <c r="AD28" s="10">
        <v>0</v>
      </c>
      <c r="AE28" s="10">
        <v>0</v>
      </c>
      <c r="AF28" s="10">
        <v>0</v>
      </c>
      <c r="AG28" s="10">
        <v>28215921</v>
      </c>
      <c r="AH28" s="10">
        <v>0</v>
      </c>
      <c r="AI28" s="10">
        <v>0</v>
      </c>
      <c r="AJ28" s="10">
        <v>0</v>
      </c>
      <c r="AK28" s="10">
        <v>0</v>
      </c>
      <c r="AL28" s="197">
        <v>1761320877</v>
      </c>
    </row>
    <row r="29" spans="1:38" s="6" customFormat="1" ht="15" x14ac:dyDescent="0.25">
      <c r="A29" s="54" t="s">
        <v>39</v>
      </c>
      <c r="B29" s="5" t="s">
        <v>100</v>
      </c>
      <c r="C29" s="10">
        <v>1718312768</v>
      </c>
      <c r="D29" s="10">
        <v>123795347</v>
      </c>
      <c r="E29" s="10">
        <v>21614754</v>
      </c>
      <c r="F29" s="10">
        <v>0</v>
      </c>
      <c r="G29" s="10">
        <v>3526098833</v>
      </c>
      <c r="H29" s="10">
        <v>15112316549</v>
      </c>
      <c r="I29" s="10">
        <v>1476691233</v>
      </c>
      <c r="J29" s="10">
        <v>0</v>
      </c>
      <c r="K29" s="10">
        <v>619970523</v>
      </c>
      <c r="L29" s="10">
        <v>5885991953</v>
      </c>
      <c r="M29" s="10">
        <v>19886653957</v>
      </c>
      <c r="N29" s="10">
        <v>716934950</v>
      </c>
      <c r="O29" s="10">
        <v>23889333250</v>
      </c>
      <c r="P29" s="10">
        <v>0</v>
      </c>
      <c r="Q29" s="10">
        <v>3050000000</v>
      </c>
      <c r="R29" s="10">
        <v>1214068691</v>
      </c>
      <c r="S29" s="10">
        <v>0</v>
      </c>
      <c r="T29" s="10">
        <v>14396312276</v>
      </c>
      <c r="U29" s="10">
        <v>3424610732</v>
      </c>
      <c r="V29" s="10">
        <v>0</v>
      </c>
      <c r="W29" s="10">
        <v>44828419</v>
      </c>
      <c r="X29" s="10">
        <v>3150000</v>
      </c>
      <c r="Y29" s="10">
        <v>29056825</v>
      </c>
      <c r="Z29" s="10">
        <v>1819617815</v>
      </c>
      <c r="AA29" s="10">
        <v>2942251843</v>
      </c>
      <c r="AB29" s="10">
        <v>13577318659</v>
      </c>
      <c r="AC29" s="10">
        <v>4818737970</v>
      </c>
      <c r="AD29" s="10">
        <v>893250698</v>
      </c>
      <c r="AE29" s="10">
        <v>857072156</v>
      </c>
      <c r="AF29" s="10">
        <v>101746613</v>
      </c>
      <c r="AG29" s="10">
        <v>1770025256</v>
      </c>
      <c r="AH29" s="10">
        <v>1299265296</v>
      </c>
      <c r="AI29" s="10">
        <v>4715620838</v>
      </c>
      <c r="AJ29" s="10">
        <v>721302199</v>
      </c>
      <c r="AK29" s="10">
        <v>0</v>
      </c>
      <c r="AL29" s="197">
        <v>128655950403</v>
      </c>
    </row>
    <row r="30" spans="1:38" s="6" customFormat="1" ht="15" x14ac:dyDescent="0.25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5" x14ac:dyDescent="0.25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5" x14ac:dyDescent="0.25">
      <c r="A32" s="89"/>
      <c r="B32" s="90" t="s">
        <v>1361</v>
      </c>
      <c r="C32" s="91">
        <v>3574578015</v>
      </c>
      <c r="D32" s="91">
        <v>1261735819</v>
      </c>
      <c r="E32" s="91">
        <v>991401915</v>
      </c>
      <c r="F32" s="91">
        <v>537075932</v>
      </c>
      <c r="G32" s="91">
        <v>5390798793</v>
      </c>
      <c r="H32" s="91">
        <v>20904225640</v>
      </c>
      <c r="I32" s="91">
        <v>2312468976</v>
      </c>
      <c r="J32" s="91">
        <v>398985762</v>
      </c>
      <c r="K32" s="91">
        <v>1097708995</v>
      </c>
      <c r="L32" s="91">
        <v>7544407582</v>
      </c>
      <c r="M32" s="91">
        <v>20708465479</v>
      </c>
      <c r="N32" s="91">
        <v>1353532521</v>
      </c>
      <c r="O32" s="91">
        <v>25153599552</v>
      </c>
      <c r="P32" s="91">
        <v>711381167</v>
      </c>
      <c r="Q32" s="91">
        <v>3600233958</v>
      </c>
      <c r="R32" s="91">
        <v>2275075897</v>
      </c>
      <c r="S32" s="91">
        <v>127249307</v>
      </c>
      <c r="T32" s="91">
        <v>17584925094</v>
      </c>
      <c r="U32" s="91">
        <v>5900161364</v>
      </c>
      <c r="V32" s="91">
        <v>402471848</v>
      </c>
      <c r="W32" s="91">
        <v>774506526</v>
      </c>
      <c r="X32" s="91">
        <v>3793446721</v>
      </c>
      <c r="Y32" s="91">
        <v>140147149</v>
      </c>
      <c r="Z32" s="91">
        <v>4920463063</v>
      </c>
      <c r="AA32" s="91">
        <v>4182456884</v>
      </c>
      <c r="AB32" s="91">
        <v>16345936958</v>
      </c>
      <c r="AC32" s="91">
        <v>7424619661</v>
      </c>
      <c r="AD32" s="91">
        <v>1814363737</v>
      </c>
      <c r="AE32" s="91">
        <v>3681137602</v>
      </c>
      <c r="AF32" s="91">
        <v>2562775606</v>
      </c>
      <c r="AG32" s="91">
        <v>2812733097</v>
      </c>
      <c r="AH32" s="91">
        <v>3480331858</v>
      </c>
      <c r="AI32" s="91">
        <v>6170423043</v>
      </c>
      <c r="AJ32" s="91">
        <v>1408182389</v>
      </c>
      <c r="AK32" s="91">
        <v>15865500</v>
      </c>
      <c r="AL32" s="208">
        <v>181357873410</v>
      </c>
    </row>
    <row r="33" spans="1:41" s="6" customFormat="1" ht="15" x14ac:dyDescent="0.25">
      <c r="A33" s="56"/>
      <c r="B33" s="15" t="s">
        <v>1371</v>
      </c>
      <c r="C33" s="12">
        <v>4171781016</v>
      </c>
      <c r="D33" s="12">
        <v>4071773736</v>
      </c>
      <c r="E33" s="12">
        <v>1843870007</v>
      </c>
      <c r="F33" s="12">
        <v>379194804</v>
      </c>
      <c r="G33" s="12">
        <v>7273403440</v>
      </c>
      <c r="H33" s="12">
        <v>29256543125</v>
      </c>
      <c r="I33" s="12">
        <v>2630668305</v>
      </c>
      <c r="J33" s="12">
        <v>645452094</v>
      </c>
      <c r="K33" s="12">
        <v>1242574094</v>
      </c>
      <c r="L33" s="12">
        <v>13733869320</v>
      </c>
      <c r="M33" s="12">
        <v>8623070162</v>
      </c>
      <c r="N33" s="12">
        <v>3072160701</v>
      </c>
      <c r="O33" s="12">
        <v>5592886397</v>
      </c>
      <c r="P33" s="12">
        <v>4902941175</v>
      </c>
      <c r="Q33" s="12">
        <v>-1710472875</v>
      </c>
      <c r="R33" s="12">
        <v>6254878344</v>
      </c>
      <c r="S33" s="12">
        <v>433963230</v>
      </c>
      <c r="T33" s="12">
        <v>13326570869</v>
      </c>
      <c r="U33" s="12">
        <v>23600437079</v>
      </c>
      <c r="V33" s="12">
        <v>4663815073</v>
      </c>
      <c r="W33" s="12">
        <v>6173204747</v>
      </c>
      <c r="X33" s="12">
        <v>3420886817</v>
      </c>
      <c r="Y33" s="12">
        <v>538830193</v>
      </c>
      <c r="Z33" s="12">
        <v>53014311394</v>
      </c>
      <c r="AA33" s="12">
        <v>11364220941</v>
      </c>
      <c r="AB33" s="12">
        <v>46198290292</v>
      </c>
      <c r="AC33" s="12">
        <v>29333180641</v>
      </c>
      <c r="AD33" s="12">
        <v>5962962483</v>
      </c>
      <c r="AE33" s="12">
        <v>12255993520</v>
      </c>
      <c r="AF33" s="12">
        <v>10171457964</v>
      </c>
      <c r="AG33" s="12">
        <v>2083927908</v>
      </c>
      <c r="AH33" s="12">
        <v>8585642550</v>
      </c>
      <c r="AI33" s="12">
        <v>3652021984</v>
      </c>
      <c r="AJ33" s="12">
        <v>507790906</v>
      </c>
      <c r="AK33" s="12">
        <v>145489260</v>
      </c>
      <c r="AL33" s="209">
        <v>327417591696</v>
      </c>
    </row>
    <row r="34" spans="1:41" s="6" customFormat="1" ht="15" x14ac:dyDescent="0.25">
      <c r="A34" s="84"/>
      <c r="B34" s="16" t="s">
        <v>131</v>
      </c>
      <c r="C34" s="13">
        <v>4706977325</v>
      </c>
      <c r="D34" s="13">
        <v>7607637262</v>
      </c>
      <c r="E34" s="13">
        <v>5102065942</v>
      </c>
      <c r="F34" s="13">
        <v>1942405407</v>
      </c>
      <c r="G34" s="13">
        <v>11278413675</v>
      </c>
      <c r="H34" s="13">
        <v>30132524683</v>
      </c>
      <c r="I34" s="13">
        <v>5555927000</v>
      </c>
      <c r="J34" s="13">
        <v>1978525476</v>
      </c>
      <c r="K34" s="13">
        <v>4941730214</v>
      </c>
      <c r="L34" s="13">
        <v>26258272414</v>
      </c>
      <c r="M34" s="13">
        <v>6841097299</v>
      </c>
      <c r="N34" s="13">
        <v>3752985094</v>
      </c>
      <c r="O34" s="13">
        <v>3562848024</v>
      </c>
      <c r="P34" s="13">
        <v>6094382329</v>
      </c>
      <c r="Q34" s="13">
        <v>6236008145</v>
      </c>
      <c r="R34" s="13">
        <v>5783290771</v>
      </c>
      <c r="S34" s="13">
        <v>1013703651</v>
      </c>
      <c r="T34" s="13">
        <v>13517407198</v>
      </c>
      <c r="U34" s="13">
        <v>27409121338</v>
      </c>
      <c r="V34" s="13">
        <v>3860147527</v>
      </c>
      <c r="W34" s="13">
        <v>18086941242</v>
      </c>
      <c r="X34" s="13">
        <v>11778711947</v>
      </c>
      <c r="Y34" s="13">
        <v>4220374169</v>
      </c>
      <c r="Z34" s="13">
        <v>51002172888</v>
      </c>
      <c r="AA34" s="13">
        <v>17580986269</v>
      </c>
      <c r="AB34" s="13">
        <v>43330060719</v>
      </c>
      <c r="AC34" s="13">
        <v>31827329313</v>
      </c>
      <c r="AD34" s="13">
        <v>13491833218</v>
      </c>
      <c r="AE34" s="13">
        <v>19965659039</v>
      </c>
      <c r="AF34" s="13">
        <v>47018859781</v>
      </c>
      <c r="AG34" s="13">
        <v>5350591059</v>
      </c>
      <c r="AH34" s="13">
        <v>54085687194</v>
      </c>
      <c r="AI34" s="13">
        <v>16863801049</v>
      </c>
      <c r="AJ34" s="13">
        <v>9168579771</v>
      </c>
      <c r="AK34" s="13">
        <v>9869400662</v>
      </c>
      <c r="AL34" s="210">
        <v>531216459094</v>
      </c>
    </row>
    <row r="35" spans="1:41" s="6" customFormat="1" ht="15" x14ac:dyDescent="0.25">
      <c r="A35" s="54" t="s">
        <v>35</v>
      </c>
      <c r="B35" s="6" t="s">
        <v>115</v>
      </c>
      <c r="C35" s="10">
        <v>920243006</v>
      </c>
      <c r="D35" s="10">
        <v>309914541</v>
      </c>
      <c r="E35" s="10">
        <v>8446382</v>
      </c>
      <c r="F35" s="10">
        <v>80888614</v>
      </c>
      <c r="G35" s="10">
        <v>667015236</v>
      </c>
      <c r="H35" s="10">
        <v>2097631440</v>
      </c>
      <c r="I35" s="10">
        <v>8000206</v>
      </c>
      <c r="J35" s="10">
        <v>103057554</v>
      </c>
      <c r="K35" s="10">
        <v>122480859</v>
      </c>
      <c r="L35" s="10">
        <v>2045973653</v>
      </c>
      <c r="M35" s="10">
        <v>1210063392</v>
      </c>
      <c r="N35" s="10">
        <v>426261674</v>
      </c>
      <c r="O35" s="10">
        <v>841236041</v>
      </c>
      <c r="P35" s="10">
        <v>71650</v>
      </c>
      <c r="Q35" s="10">
        <v>56973094</v>
      </c>
      <c r="R35" s="10">
        <v>708214206</v>
      </c>
      <c r="S35" s="10">
        <v>17035026</v>
      </c>
      <c r="T35" s="10">
        <v>1186726933</v>
      </c>
      <c r="U35" s="10">
        <v>1588047843</v>
      </c>
      <c r="V35" s="10">
        <v>535476593</v>
      </c>
      <c r="W35" s="10">
        <v>513916181</v>
      </c>
      <c r="X35" s="10">
        <v>609186452</v>
      </c>
      <c r="Y35" s="10">
        <v>561747</v>
      </c>
      <c r="Z35" s="10">
        <v>5717747358</v>
      </c>
      <c r="AA35" s="10">
        <v>1070341896</v>
      </c>
      <c r="AB35" s="10">
        <v>2516618960</v>
      </c>
      <c r="AC35" s="10">
        <v>7884353891</v>
      </c>
      <c r="AD35" s="10">
        <v>354861120</v>
      </c>
      <c r="AE35" s="10">
        <v>1693460903</v>
      </c>
      <c r="AF35" s="10">
        <v>722009081</v>
      </c>
      <c r="AG35" s="10">
        <v>509437040</v>
      </c>
      <c r="AH35" s="10">
        <v>57145</v>
      </c>
      <c r="AI35" s="10">
        <v>270141558</v>
      </c>
      <c r="AJ35" s="10">
        <v>176286640</v>
      </c>
      <c r="AK35" s="10">
        <v>0</v>
      </c>
      <c r="AL35" s="197">
        <v>34972737915</v>
      </c>
    </row>
    <row r="36" spans="1:41" s="6" customFormat="1" ht="15" x14ac:dyDescent="0.25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70828199</v>
      </c>
      <c r="Z36" s="10">
        <v>116008880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186837079</v>
      </c>
    </row>
    <row r="37" spans="1:41" s="6" customFormat="1" ht="15" x14ac:dyDescent="0.25">
      <c r="A37" s="54" t="s">
        <v>41</v>
      </c>
      <c r="B37" s="6" t="s">
        <v>137</v>
      </c>
      <c r="C37" s="10">
        <v>1030418063</v>
      </c>
      <c r="D37" s="10">
        <v>241375643</v>
      </c>
      <c r="E37" s="10">
        <v>0</v>
      </c>
      <c r="F37" s="10">
        <v>117186272</v>
      </c>
      <c r="G37" s="10">
        <v>398711364</v>
      </c>
      <c r="H37" s="10">
        <v>2554813487</v>
      </c>
      <c r="I37" s="10">
        <v>1087956285</v>
      </c>
      <c r="J37" s="10">
        <v>0</v>
      </c>
      <c r="K37" s="10">
        <v>89613899</v>
      </c>
      <c r="L37" s="10">
        <v>4693061055</v>
      </c>
      <c r="M37" s="10">
        <v>5918538048</v>
      </c>
      <c r="N37" s="10">
        <v>1648851913</v>
      </c>
      <c r="O37" s="10">
        <v>1466444187</v>
      </c>
      <c r="P37" s="10">
        <v>74303045</v>
      </c>
      <c r="Q37" s="10">
        <v>0</v>
      </c>
      <c r="R37" s="10">
        <v>404987298</v>
      </c>
      <c r="S37" s="10">
        <v>0</v>
      </c>
      <c r="T37" s="10">
        <v>4237056481</v>
      </c>
      <c r="U37" s="10">
        <v>3945902255</v>
      </c>
      <c r="V37" s="10">
        <v>4581110</v>
      </c>
      <c r="W37" s="10">
        <v>22842584</v>
      </c>
      <c r="X37" s="10">
        <v>288774119</v>
      </c>
      <c r="Y37" s="10">
        <v>151997488</v>
      </c>
      <c r="Z37" s="10">
        <v>15944859493</v>
      </c>
      <c r="AA37" s="10">
        <v>7496771374</v>
      </c>
      <c r="AB37" s="10">
        <v>5902102848</v>
      </c>
      <c r="AC37" s="10">
        <v>892807482</v>
      </c>
      <c r="AD37" s="10">
        <v>0</v>
      </c>
      <c r="AE37" s="10">
        <v>1519683609</v>
      </c>
      <c r="AF37" s="10">
        <v>1289361776</v>
      </c>
      <c r="AG37" s="10">
        <v>916359822</v>
      </c>
      <c r="AH37" s="10">
        <v>0</v>
      </c>
      <c r="AI37" s="10">
        <v>1681928197</v>
      </c>
      <c r="AJ37" s="10">
        <v>486201464</v>
      </c>
      <c r="AK37" s="10">
        <v>0</v>
      </c>
      <c r="AL37" s="197">
        <v>64507490661</v>
      </c>
    </row>
    <row r="38" spans="1:41" s="6" customFormat="1" ht="15" x14ac:dyDescent="0.25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5" x14ac:dyDescent="0.25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5" x14ac:dyDescent="0.25">
      <c r="A40" s="54" t="s">
        <v>47</v>
      </c>
      <c r="B40" s="6" t="s">
        <v>118</v>
      </c>
      <c r="C40" s="10">
        <v>1235784196</v>
      </c>
      <c r="D40" s="10">
        <v>156653968</v>
      </c>
      <c r="E40" s="10">
        <v>71758343</v>
      </c>
      <c r="F40" s="10">
        <v>4641607</v>
      </c>
      <c r="G40" s="10">
        <v>64978510</v>
      </c>
      <c r="H40" s="10">
        <v>306650616</v>
      </c>
      <c r="I40" s="10">
        <v>143578919</v>
      </c>
      <c r="J40" s="10">
        <v>2741292</v>
      </c>
      <c r="K40" s="10">
        <v>16373932</v>
      </c>
      <c r="L40" s="10">
        <v>8405465874</v>
      </c>
      <c r="M40" s="10">
        <v>2842034915</v>
      </c>
      <c r="N40" s="10">
        <v>765405260</v>
      </c>
      <c r="O40" s="10">
        <v>588753539</v>
      </c>
      <c r="P40" s="10">
        <v>30290170</v>
      </c>
      <c r="Q40" s="10">
        <v>21022143</v>
      </c>
      <c r="R40" s="10">
        <v>132860607</v>
      </c>
      <c r="S40" s="10">
        <v>3414326</v>
      </c>
      <c r="T40" s="10">
        <v>1137253098</v>
      </c>
      <c r="U40" s="10">
        <v>2017143072</v>
      </c>
      <c r="V40" s="10">
        <v>83105683</v>
      </c>
      <c r="W40" s="10">
        <v>72556966</v>
      </c>
      <c r="X40" s="10">
        <v>94971387</v>
      </c>
      <c r="Y40" s="10">
        <v>20303146</v>
      </c>
      <c r="Z40" s="10">
        <v>805708207</v>
      </c>
      <c r="AA40" s="10">
        <v>294932285</v>
      </c>
      <c r="AB40" s="10">
        <v>855525562</v>
      </c>
      <c r="AC40" s="10">
        <v>243258366</v>
      </c>
      <c r="AD40" s="10">
        <v>872905718</v>
      </c>
      <c r="AE40" s="10">
        <v>2102721266</v>
      </c>
      <c r="AF40" s="10">
        <v>346196165</v>
      </c>
      <c r="AG40" s="10">
        <v>38319674</v>
      </c>
      <c r="AH40" s="10">
        <v>8240534</v>
      </c>
      <c r="AI40" s="10">
        <v>4798257</v>
      </c>
      <c r="AJ40" s="10">
        <v>1065048</v>
      </c>
      <c r="AK40" s="10">
        <v>0</v>
      </c>
      <c r="AL40" s="197">
        <v>23791412651</v>
      </c>
    </row>
    <row r="41" spans="1:41" s="6" customFormat="1" ht="18.75" customHeight="1" x14ac:dyDescent="0.25">
      <c r="A41" s="89"/>
      <c r="B41" s="90" t="s">
        <v>132</v>
      </c>
      <c r="C41" s="93">
        <v>3186445265</v>
      </c>
      <c r="D41" s="93">
        <v>707944152</v>
      </c>
      <c r="E41" s="93">
        <v>80204725</v>
      </c>
      <c r="F41" s="93">
        <v>202716493</v>
      </c>
      <c r="G41" s="93">
        <v>1130705110</v>
      </c>
      <c r="H41" s="93">
        <v>4959095543</v>
      </c>
      <c r="I41" s="93">
        <v>1239535410</v>
      </c>
      <c r="J41" s="93">
        <v>105798846</v>
      </c>
      <c r="K41" s="93">
        <v>228468690</v>
      </c>
      <c r="L41" s="93">
        <v>15144500582</v>
      </c>
      <c r="M41" s="93">
        <v>9970636355</v>
      </c>
      <c r="N41" s="93">
        <v>2840518847</v>
      </c>
      <c r="O41" s="93">
        <v>2896433767</v>
      </c>
      <c r="P41" s="93">
        <v>104664865</v>
      </c>
      <c r="Q41" s="93">
        <v>77995237</v>
      </c>
      <c r="R41" s="93">
        <v>1246062111</v>
      </c>
      <c r="S41" s="93">
        <v>20449352</v>
      </c>
      <c r="T41" s="93">
        <v>6561036512</v>
      </c>
      <c r="U41" s="93">
        <v>7551093170</v>
      </c>
      <c r="V41" s="93">
        <v>623163386</v>
      </c>
      <c r="W41" s="93">
        <v>609315731</v>
      </c>
      <c r="X41" s="93">
        <v>992931958</v>
      </c>
      <c r="Y41" s="93">
        <v>243690580</v>
      </c>
      <c r="Z41" s="93">
        <v>22584323938</v>
      </c>
      <c r="AA41" s="93">
        <v>8862045555</v>
      </c>
      <c r="AB41" s="93">
        <v>9274247370</v>
      </c>
      <c r="AC41" s="93">
        <v>9020419739</v>
      </c>
      <c r="AD41" s="93">
        <v>1227766838</v>
      </c>
      <c r="AE41" s="93">
        <v>5315865778</v>
      </c>
      <c r="AF41" s="93">
        <v>2357567022</v>
      </c>
      <c r="AG41" s="93">
        <v>1464116536</v>
      </c>
      <c r="AH41" s="93">
        <v>8297679</v>
      </c>
      <c r="AI41" s="93">
        <v>1956868012</v>
      </c>
      <c r="AJ41" s="93">
        <v>663553152</v>
      </c>
      <c r="AK41" s="93">
        <v>0</v>
      </c>
      <c r="AL41" s="211">
        <v>123458478306</v>
      </c>
    </row>
    <row r="42" spans="1:41" s="6" customFormat="1" ht="15" x14ac:dyDescent="0.25">
      <c r="A42" s="54" t="s">
        <v>52</v>
      </c>
      <c r="B42" s="6" t="s">
        <v>119</v>
      </c>
      <c r="C42" s="10">
        <v>2233997086</v>
      </c>
      <c r="D42" s="10">
        <v>1198037970</v>
      </c>
      <c r="E42" s="10">
        <v>1598882663</v>
      </c>
      <c r="F42" s="10">
        <v>305605215</v>
      </c>
      <c r="G42" s="10">
        <v>5862585714</v>
      </c>
      <c r="H42" s="10">
        <v>14563471381</v>
      </c>
      <c r="I42" s="10">
        <v>2652506500</v>
      </c>
      <c r="J42" s="10">
        <v>552291089</v>
      </c>
      <c r="K42" s="10">
        <v>852823697</v>
      </c>
      <c r="L42" s="10">
        <v>5101770578</v>
      </c>
      <c r="M42" s="10">
        <v>8767673075</v>
      </c>
      <c r="N42" s="10">
        <v>1350830821</v>
      </c>
      <c r="O42" s="10">
        <v>3577324371</v>
      </c>
      <c r="P42" s="10">
        <v>2695595465</v>
      </c>
      <c r="Q42" s="10">
        <v>628902225</v>
      </c>
      <c r="R42" s="10">
        <v>3026614707</v>
      </c>
      <c r="S42" s="10">
        <v>174744132</v>
      </c>
      <c r="T42" s="10">
        <v>8470778445</v>
      </c>
      <c r="U42" s="10">
        <v>9500806100</v>
      </c>
      <c r="V42" s="10">
        <v>2261929856</v>
      </c>
      <c r="W42" s="10">
        <v>1326003922</v>
      </c>
      <c r="X42" s="10">
        <v>3510691913</v>
      </c>
      <c r="Y42" s="10">
        <v>2249545913</v>
      </c>
      <c r="Z42" s="10">
        <v>47780827706</v>
      </c>
      <c r="AA42" s="10">
        <v>3145160329</v>
      </c>
      <c r="AB42" s="10">
        <v>20209330147</v>
      </c>
      <c r="AC42" s="10">
        <v>16822136962</v>
      </c>
      <c r="AD42" s="10">
        <v>3699708461</v>
      </c>
      <c r="AE42" s="10">
        <v>7326760831</v>
      </c>
      <c r="AF42" s="10">
        <v>15640898565</v>
      </c>
      <c r="AG42" s="10">
        <v>1192992694</v>
      </c>
      <c r="AH42" s="10">
        <v>1315723623</v>
      </c>
      <c r="AI42" s="10">
        <v>4501853925</v>
      </c>
      <c r="AJ42" s="10">
        <v>427054702</v>
      </c>
      <c r="AK42" s="10">
        <v>0</v>
      </c>
      <c r="AL42" s="197">
        <v>204525860783</v>
      </c>
    </row>
    <row r="43" spans="1:41" s="6" customFormat="1" ht="15" x14ac:dyDescent="0.25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7100000</v>
      </c>
      <c r="K43" s="10">
        <v>25012716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24683159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56795875</v>
      </c>
    </row>
    <row r="44" spans="1:41" s="6" customFormat="1" ht="15" x14ac:dyDescent="0.25">
      <c r="A44" s="54" t="s">
        <v>60</v>
      </c>
      <c r="B44" s="6" t="s">
        <v>139</v>
      </c>
      <c r="C44" s="10">
        <v>135734090</v>
      </c>
      <c r="D44" s="10">
        <v>429035608</v>
      </c>
      <c r="E44" s="10">
        <v>1126821518</v>
      </c>
      <c r="F44" s="10">
        <v>25670498</v>
      </c>
      <c r="G44" s="10">
        <v>195172398</v>
      </c>
      <c r="H44" s="10">
        <v>2087799570</v>
      </c>
      <c r="I44" s="10">
        <v>255076831</v>
      </c>
      <c r="J44" s="10">
        <v>42662179</v>
      </c>
      <c r="K44" s="10">
        <v>197917792</v>
      </c>
      <c r="L44" s="10">
        <v>319736729</v>
      </c>
      <c r="M44" s="10">
        <v>92700069</v>
      </c>
      <c r="N44" s="10">
        <v>196033831</v>
      </c>
      <c r="O44" s="10">
        <v>1347286107</v>
      </c>
      <c r="P44" s="10">
        <v>515234150</v>
      </c>
      <c r="Q44" s="10">
        <v>1424596696</v>
      </c>
      <c r="R44" s="10">
        <v>1315243305</v>
      </c>
      <c r="S44" s="10">
        <v>145686840</v>
      </c>
      <c r="T44" s="10">
        <v>66373784</v>
      </c>
      <c r="U44" s="10">
        <v>820586751</v>
      </c>
      <c r="V44" s="10">
        <v>457868186</v>
      </c>
      <c r="W44" s="10">
        <v>811339209</v>
      </c>
      <c r="X44" s="10">
        <v>1055766339</v>
      </c>
      <c r="Y44" s="10">
        <v>3232602</v>
      </c>
      <c r="Z44" s="10">
        <v>1577949109</v>
      </c>
      <c r="AA44" s="10">
        <v>614153988</v>
      </c>
      <c r="AB44" s="10">
        <v>2100409336</v>
      </c>
      <c r="AC44" s="10">
        <v>2569007773</v>
      </c>
      <c r="AD44" s="10">
        <v>613850969</v>
      </c>
      <c r="AE44" s="10">
        <v>1820464711</v>
      </c>
      <c r="AF44" s="10">
        <v>924635128</v>
      </c>
      <c r="AG44" s="10">
        <v>254677666</v>
      </c>
      <c r="AH44" s="10">
        <v>43412694</v>
      </c>
      <c r="AI44" s="10">
        <v>802602</v>
      </c>
      <c r="AJ44" s="10">
        <v>167263619</v>
      </c>
      <c r="AK44" s="10">
        <v>33562356</v>
      </c>
      <c r="AL44" s="197">
        <v>23787765033</v>
      </c>
    </row>
    <row r="45" spans="1:41" s="6" customFormat="1" ht="15" x14ac:dyDescent="0.25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586891169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123266951</v>
      </c>
      <c r="AI45" s="10">
        <v>0</v>
      </c>
      <c r="AJ45" s="10">
        <v>0</v>
      </c>
      <c r="AK45" s="10">
        <v>0</v>
      </c>
      <c r="AL45" s="197">
        <v>710158120</v>
      </c>
    </row>
    <row r="46" spans="1:41" s="6" customFormat="1" ht="15" x14ac:dyDescent="0.25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5" x14ac:dyDescent="0.25">
      <c r="A47" s="54" t="s">
        <v>65</v>
      </c>
      <c r="B47" s="6" t="s">
        <v>122</v>
      </c>
      <c r="C47" s="10">
        <v>4031774121</v>
      </c>
      <c r="D47" s="10">
        <v>6896086695</v>
      </c>
      <c r="E47" s="10">
        <v>1239817316</v>
      </c>
      <c r="F47" s="10">
        <v>1471939049</v>
      </c>
      <c r="G47" s="10">
        <v>5990176310</v>
      </c>
      <c r="H47" s="10">
        <v>16946556999</v>
      </c>
      <c r="I47" s="10">
        <v>2719681906</v>
      </c>
      <c r="J47" s="10">
        <v>1240331055</v>
      </c>
      <c r="K47" s="10">
        <v>3965734331</v>
      </c>
      <c r="L47" s="10">
        <v>8106419991</v>
      </c>
      <c r="M47" s="10">
        <v>8234674394</v>
      </c>
      <c r="N47" s="10">
        <v>3032829765</v>
      </c>
      <c r="O47" s="10">
        <v>3876384898</v>
      </c>
      <c r="P47" s="10">
        <v>3033913618</v>
      </c>
      <c r="Q47" s="10">
        <v>1351478411</v>
      </c>
      <c r="R47" s="10">
        <v>3369031947</v>
      </c>
      <c r="S47" s="10">
        <v>736233133</v>
      </c>
      <c r="T47" s="10">
        <v>7454204704</v>
      </c>
      <c r="U47" s="10">
        <v>25125436977</v>
      </c>
      <c r="V47" s="10">
        <v>2901462505</v>
      </c>
      <c r="W47" s="10">
        <v>5269785638</v>
      </c>
      <c r="X47" s="10">
        <v>4529636243</v>
      </c>
      <c r="Y47" s="10">
        <v>1359088753</v>
      </c>
      <c r="Z47" s="10">
        <v>15858975356</v>
      </c>
      <c r="AA47" s="10">
        <v>8282972760</v>
      </c>
      <c r="AB47" s="10">
        <v>24276982399</v>
      </c>
      <c r="AC47" s="10">
        <v>17475719866</v>
      </c>
      <c r="AD47" s="10">
        <v>6732420377</v>
      </c>
      <c r="AE47" s="10">
        <v>9574042975</v>
      </c>
      <c r="AF47" s="10">
        <v>28105755559</v>
      </c>
      <c r="AG47" s="10">
        <v>2833317726</v>
      </c>
      <c r="AH47" s="10">
        <v>4462847906</v>
      </c>
      <c r="AI47" s="10">
        <v>3417811618</v>
      </c>
      <c r="AJ47" s="10">
        <v>1801738714</v>
      </c>
      <c r="AK47" s="10">
        <v>917586340</v>
      </c>
      <c r="AL47" s="197">
        <v>246622850355</v>
      </c>
      <c r="AM47" s="226"/>
    </row>
    <row r="48" spans="1:41" s="6" customFormat="1" ht="15" x14ac:dyDescent="0.25">
      <c r="A48" s="54" t="s">
        <v>67</v>
      </c>
      <c r="B48" s="6" t="s">
        <v>123</v>
      </c>
      <c r="C48" s="10">
        <v>567900730</v>
      </c>
      <c r="D48" s="10">
        <v>367752453</v>
      </c>
      <c r="E48" s="10">
        <v>209549816</v>
      </c>
      <c r="F48" s="10">
        <v>13726013</v>
      </c>
      <c r="G48" s="10">
        <v>143683150</v>
      </c>
      <c r="H48" s="10">
        <v>460085538</v>
      </c>
      <c r="I48" s="10">
        <v>151980715</v>
      </c>
      <c r="J48" s="10">
        <v>27964215</v>
      </c>
      <c r="K48" s="10">
        <v>14986494</v>
      </c>
      <c r="L48" s="10">
        <v>3911954825</v>
      </c>
      <c r="M48" s="10">
        <v>1895576979</v>
      </c>
      <c r="N48" s="10">
        <v>238086909</v>
      </c>
      <c r="O48" s="10">
        <v>1215488815</v>
      </c>
      <c r="P48" s="10">
        <v>40543165</v>
      </c>
      <c r="Q48" s="10">
        <v>65059782</v>
      </c>
      <c r="R48" s="10">
        <v>187345181</v>
      </c>
      <c r="S48" s="10">
        <v>67665706</v>
      </c>
      <c r="T48" s="10">
        <v>1586357593</v>
      </c>
      <c r="U48" s="10">
        <v>2670857777</v>
      </c>
      <c r="V48" s="10">
        <v>61783268</v>
      </c>
      <c r="W48" s="10">
        <v>244569378</v>
      </c>
      <c r="X48" s="10">
        <v>114975680</v>
      </c>
      <c r="Y48" s="10">
        <v>92261904</v>
      </c>
      <c r="Z48" s="10">
        <v>470206030</v>
      </c>
      <c r="AA48" s="10">
        <v>575428545</v>
      </c>
      <c r="AB48" s="10">
        <v>1307090017</v>
      </c>
      <c r="AC48" s="10">
        <v>874592001</v>
      </c>
      <c r="AD48" s="10">
        <v>255411267</v>
      </c>
      <c r="AE48" s="10">
        <v>2319691941</v>
      </c>
      <c r="AF48" s="10">
        <v>581255916</v>
      </c>
      <c r="AG48" s="10">
        <v>390977067</v>
      </c>
      <c r="AH48" s="10">
        <v>465003057</v>
      </c>
      <c r="AI48" s="10">
        <v>211963606</v>
      </c>
      <c r="AJ48" s="10">
        <v>130001787</v>
      </c>
      <c r="AK48" s="10">
        <v>0</v>
      </c>
      <c r="AL48" s="197">
        <v>21931777320</v>
      </c>
      <c r="AM48" s="226"/>
      <c r="AO48" s="226"/>
    </row>
    <row r="49" spans="1:39" s="6" customFormat="1" ht="15" x14ac:dyDescent="0.25">
      <c r="A49" s="89"/>
      <c r="B49" s="90" t="s">
        <v>133</v>
      </c>
      <c r="C49" s="93">
        <v>6969406027</v>
      </c>
      <c r="D49" s="93">
        <v>8890912726</v>
      </c>
      <c r="E49" s="93">
        <v>4175071313</v>
      </c>
      <c r="F49" s="93">
        <v>1816940775</v>
      </c>
      <c r="G49" s="93">
        <v>12191617572</v>
      </c>
      <c r="H49" s="93">
        <v>34057913488</v>
      </c>
      <c r="I49" s="93">
        <v>5779245952</v>
      </c>
      <c r="J49" s="93">
        <v>1870348538</v>
      </c>
      <c r="K49" s="93">
        <v>5056475030</v>
      </c>
      <c r="L49" s="93">
        <v>17439882123</v>
      </c>
      <c r="M49" s="93">
        <v>18990624517</v>
      </c>
      <c r="N49" s="93">
        <v>4817781326</v>
      </c>
      <c r="O49" s="93">
        <v>10016484191</v>
      </c>
      <c r="P49" s="93">
        <v>6285286398</v>
      </c>
      <c r="Q49" s="93">
        <v>3470037114</v>
      </c>
      <c r="R49" s="93">
        <v>7898235140</v>
      </c>
      <c r="S49" s="93">
        <v>1124329811</v>
      </c>
      <c r="T49" s="93">
        <v>17577714526</v>
      </c>
      <c r="U49" s="93">
        <v>38117687605</v>
      </c>
      <c r="V49" s="93">
        <v>5707726974</v>
      </c>
      <c r="W49" s="93">
        <v>7651698147</v>
      </c>
      <c r="X49" s="93">
        <v>9211070175</v>
      </c>
      <c r="Y49" s="93">
        <v>3704129172</v>
      </c>
      <c r="Z49" s="93">
        <v>66274849370</v>
      </c>
      <c r="AA49" s="93">
        <v>12617715622</v>
      </c>
      <c r="AB49" s="93">
        <v>47893811899</v>
      </c>
      <c r="AC49" s="93">
        <v>37741456602</v>
      </c>
      <c r="AD49" s="93">
        <v>11301391074</v>
      </c>
      <c r="AE49" s="93">
        <v>21040960458</v>
      </c>
      <c r="AF49" s="93">
        <v>45252545168</v>
      </c>
      <c r="AG49" s="93">
        <v>4671965153</v>
      </c>
      <c r="AH49" s="93">
        <v>6410254231</v>
      </c>
      <c r="AI49" s="93">
        <v>8132431751</v>
      </c>
      <c r="AJ49" s="93">
        <v>2526058822</v>
      </c>
      <c r="AK49" s="93">
        <v>951148696</v>
      </c>
      <c r="AL49" s="211">
        <v>497635207486</v>
      </c>
      <c r="AM49" s="226"/>
    </row>
    <row r="50" spans="1:39" s="6" customFormat="1" ht="15" x14ac:dyDescent="0.25">
      <c r="A50" s="56"/>
      <c r="B50" s="15" t="s">
        <v>134</v>
      </c>
      <c r="C50" s="11">
        <v>-3782960762</v>
      </c>
      <c r="D50" s="11">
        <v>-8182968574</v>
      </c>
      <c r="E50" s="11">
        <v>-4094866588</v>
      </c>
      <c r="F50" s="11">
        <v>-1614224282</v>
      </c>
      <c r="G50" s="11">
        <v>-11060912462</v>
      </c>
      <c r="H50" s="11">
        <v>-29098817945</v>
      </c>
      <c r="I50" s="11">
        <v>-4539710542</v>
      </c>
      <c r="J50" s="11">
        <v>-1764549692</v>
      </c>
      <c r="K50" s="11">
        <v>-4828006340</v>
      </c>
      <c r="L50" s="11">
        <v>-2295381541</v>
      </c>
      <c r="M50" s="11">
        <v>-9019988162</v>
      </c>
      <c r="N50" s="11">
        <v>-1977262479</v>
      </c>
      <c r="O50" s="11">
        <v>-7120050424</v>
      </c>
      <c r="P50" s="11">
        <v>-6180621533</v>
      </c>
      <c r="Q50" s="11">
        <v>-3392041877</v>
      </c>
      <c r="R50" s="11">
        <v>-6652173029</v>
      </c>
      <c r="S50" s="11">
        <v>-1103880459</v>
      </c>
      <c r="T50" s="11">
        <v>-11016678014</v>
      </c>
      <c r="U50" s="11">
        <v>-30566594435</v>
      </c>
      <c r="V50" s="11">
        <v>-5084563588</v>
      </c>
      <c r="W50" s="11">
        <v>-7042382416</v>
      </c>
      <c r="X50" s="11">
        <v>-8218138217</v>
      </c>
      <c r="Y50" s="11">
        <v>-3460438592</v>
      </c>
      <c r="Z50" s="11">
        <v>-43690525432</v>
      </c>
      <c r="AA50" s="11">
        <v>-3755670067</v>
      </c>
      <c r="AB50" s="11">
        <v>-38619564529</v>
      </c>
      <c r="AC50" s="11">
        <v>-28721036863</v>
      </c>
      <c r="AD50" s="11">
        <v>-10073624236</v>
      </c>
      <c r="AE50" s="11">
        <v>-15725094680</v>
      </c>
      <c r="AF50" s="11">
        <v>-42894978146</v>
      </c>
      <c r="AG50" s="11">
        <v>-3207848617</v>
      </c>
      <c r="AH50" s="11">
        <v>-6401956552</v>
      </c>
      <c r="AI50" s="11">
        <v>-6175563739</v>
      </c>
      <c r="AJ50" s="11">
        <v>-1862505670</v>
      </c>
      <c r="AK50" s="11">
        <v>-951148696</v>
      </c>
      <c r="AL50" s="207">
        <v>-374176729180</v>
      </c>
    </row>
    <row r="51" spans="1:39" s="6" customFormat="1" ht="15" x14ac:dyDescent="0.25">
      <c r="A51" s="84"/>
      <c r="B51" s="16" t="s">
        <v>135</v>
      </c>
      <c r="C51" s="14">
        <v>924016563</v>
      </c>
      <c r="D51" s="14">
        <v>-575331312</v>
      </c>
      <c r="E51" s="14">
        <v>1007199354</v>
      </c>
      <c r="F51" s="14">
        <v>328181125</v>
      </c>
      <c r="G51" s="14">
        <v>217501213</v>
      </c>
      <c r="H51" s="14">
        <v>1033706738</v>
      </c>
      <c r="I51" s="14">
        <v>1016216458</v>
      </c>
      <c r="J51" s="14">
        <v>213975784</v>
      </c>
      <c r="K51" s="14">
        <v>113723874</v>
      </c>
      <c r="L51" s="14">
        <v>23962890873</v>
      </c>
      <c r="M51" s="14">
        <v>-2178890863</v>
      </c>
      <c r="N51" s="14">
        <v>1775722615</v>
      </c>
      <c r="O51" s="14">
        <v>-3557202400</v>
      </c>
      <c r="P51" s="14">
        <v>-86239204</v>
      </c>
      <c r="Q51" s="14">
        <v>2843966268</v>
      </c>
      <c r="R51" s="14">
        <v>-868882258</v>
      </c>
      <c r="S51" s="14">
        <v>-90176808</v>
      </c>
      <c r="T51" s="14">
        <v>2500729184</v>
      </c>
      <c r="U51" s="14">
        <v>-3157473097</v>
      </c>
      <c r="V51" s="14">
        <v>-1224416061</v>
      </c>
      <c r="W51" s="14">
        <v>11044558826</v>
      </c>
      <c r="X51" s="14">
        <v>3560573730</v>
      </c>
      <c r="Y51" s="14">
        <v>759935577</v>
      </c>
      <c r="Z51" s="14">
        <v>7311647456</v>
      </c>
      <c r="AA51" s="14">
        <v>13825316202</v>
      </c>
      <c r="AB51" s="14">
        <v>4710496190</v>
      </c>
      <c r="AC51" s="14">
        <v>3106292450</v>
      </c>
      <c r="AD51" s="14">
        <v>3418208982</v>
      </c>
      <c r="AE51" s="14">
        <v>4240564359</v>
      </c>
      <c r="AF51" s="14">
        <v>4123881635</v>
      </c>
      <c r="AG51" s="14">
        <v>2142742442</v>
      </c>
      <c r="AH51" s="14">
        <v>47683730642</v>
      </c>
      <c r="AI51" s="14">
        <v>10688237310</v>
      </c>
      <c r="AJ51" s="14">
        <v>7306074101</v>
      </c>
      <c r="AK51" s="14">
        <v>8918251966</v>
      </c>
      <c r="AL51" s="212">
        <v>157039729914</v>
      </c>
    </row>
    <row r="52" spans="1:39" s="6" customFormat="1" ht="15" x14ac:dyDescent="0.25">
      <c r="A52" s="54" t="s">
        <v>46</v>
      </c>
      <c r="B52" s="6" t="s">
        <v>124</v>
      </c>
      <c r="C52" s="10">
        <v>2196935403</v>
      </c>
      <c r="D52" s="10">
        <v>1300370185</v>
      </c>
      <c r="E52" s="10">
        <v>1170939476</v>
      </c>
      <c r="F52" s="10">
        <v>957339898</v>
      </c>
      <c r="G52" s="10">
        <v>2936859585</v>
      </c>
      <c r="H52" s="10">
        <v>6130591592</v>
      </c>
      <c r="I52" s="10">
        <v>1221974587</v>
      </c>
      <c r="J52" s="10">
        <v>723395436</v>
      </c>
      <c r="K52" s="10">
        <v>975895817</v>
      </c>
      <c r="L52" s="10">
        <v>22391730909</v>
      </c>
      <c r="M52" s="10">
        <v>12632016233</v>
      </c>
      <c r="N52" s="10">
        <v>1497768774</v>
      </c>
      <c r="O52" s="10">
        <v>3391168332</v>
      </c>
      <c r="P52" s="10">
        <v>751987961</v>
      </c>
      <c r="Q52" s="10">
        <v>797929208</v>
      </c>
      <c r="R52" s="10">
        <v>1829135277</v>
      </c>
      <c r="S52" s="10">
        <v>536769109</v>
      </c>
      <c r="T52" s="10">
        <v>13667467546</v>
      </c>
      <c r="U52" s="10">
        <v>9085961584</v>
      </c>
      <c r="V52" s="10">
        <v>1370975218</v>
      </c>
      <c r="W52" s="10">
        <v>2959282567</v>
      </c>
      <c r="X52" s="10">
        <v>1262075787</v>
      </c>
      <c r="Y52" s="10">
        <v>977120859</v>
      </c>
      <c r="Z52" s="10">
        <v>8538793241</v>
      </c>
      <c r="AA52" s="10">
        <v>5692202467</v>
      </c>
      <c r="AB52" s="10">
        <v>11915812384</v>
      </c>
      <c r="AC52" s="10">
        <v>6046177646</v>
      </c>
      <c r="AD52" s="10">
        <v>2108376763</v>
      </c>
      <c r="AE52" s="10">
        <v>8959937611</v>
      </c>
      <c r="AF52" s="10">
        <v>4201180766</v>
      </c>
      <c r="AG52" s="10">
        <v>2976056725</v>
      </c>
      <c r="AH52" s="10">
        <v>9726206191</v>
      </c>
      <c r="AI52" s="10">
        <v>3639428634</v>
      </c>
      <c r="AJ52" s="10">
        <v>2031272801</v>
      </c>
      <c r="AK52" s="10">
        <v>1278866480</v>
      </c>
      <c r="AL52" s="197">
        <v>157880003052</v>
      </c>
      <c r="AM52" s="226"/>
    </row>
    <row r="53" spans="1:39" s="6" customFormat="1" ht="15" x14ac:dyDescent="0.25">
      <c r="A53" s="54" t="s">
        <v>66</v>
      </c>
      <c r="B53" s="6" t="s">
        <v>125</v>
      </c>
      <c r="C53" s="10">
        <v>3602777473</v>
      </c>
      <c r="D53" s="10">
        <v>1118418403</v>
      </c>
      <c r="E53" s="10">
        <v>3955717423</v>
      </c>
      <c r="F53" s="10">
        <v>2221561163</v>
      </c>
      <c r="G53" s="10">
        <v>1048546961</v>
      </c>
      <c r="H53" s="10">
        <v>13158702279</v>
      </c>
      <c r="I53" s="10">
        <v>1817369826</v>
      </c>
      <c r="J53" s="10">
        <v>1236864369</v>
      </c>
      <c r="K53" s="10">
        <v>528758370</v>
      </c>
      <c r="L53" s="10">
        <v>18329640556</v>
      </c>
      <c r="M53" s="10">
        <v>16345568155</v>
      </c>
      <c r="N53" s="10">
        <v>2868011429</v>
      </c>
      <c r="O53" s="10">
        <v>3378802015</v>
      </c>
      <c r="P53" s="10">
        <v>1282349861</v>
      </c>
      <c r="Q53" s="10">
        <v>1373583314</v>
      </c>
      <c r="R53" s="10">
        <v>2559553259</v>
      </c>
      <c r="S53" s="10">
        <v>1032950666</v>
      </c>
      <c r="T53" s="10">
        <v>13380608682</v>
      </c>
      <c r="U53" s="10">
        <v>19373677663</v>
      </c>
      <c r="V53" s="10">
        <v>1290004071</v>
      </c>
      <c r="W53" s="10">
        <v>2460976212</v>
      </c>
      <c r="X53" s="10">
        <v>1720008272</v>
      </c>
      <c r="Y53" s="10">
        <v>1264861518</v>
      </c>
      <c r="Z53" s="10">
        <v>12527544087</v>
      </c>
      <c r="AA53" s="10">
        <v>5204723589</v>
      </c>
      <c r="AB53" s="10">
        <v>1242973338</v>
      </c>
      <c r="AC53" s="10">
        <v>7402332583</v>
      </c>
      <c r="AD53" s="10">
        <v>1553122084</v>
      </c>
      <c r="AE53" s="10">
        <v>15549427494</v>
      </c>
      <c r="AF53" s="10">
        <v>3800236038</v>
      </c>
      <c r="AG53" s="10">
        <v>1998845279</v>
      </c>
      <c r="AH53" s="10">
        <v>2559112934</v>
      </c>
      <c r="AI53" s="10">
        <v>503250527</v>
      </c>
      <c r="AJ53" s="10">
        <v>6304866970</v>
      </c>
      <c r="AK53" s="10">
        <v>137340829</v>
      </c>
      <c r="AL53" s="197">
        <v>174133087692</v>
      </c>
    </row>
    <row r="54" spans="1:39" s="6" customFormat="1" ht="15" x14ac:dyDescent="0.25">
      <c r="A54" s="56"/>
      <c r="B54" s="15" t="s">
        <v>136</v>
      </c>
      <c r="C54" s="11">
        <v>-1405842070</v>
      </c>
      <c r="D54" s="11">
        <v>181951782</v>
      </c>
      <c r="E54" s="11">
        <v>-2784777947</v>
      </c>
      <c r="F54" s="11">
        <v>-1264221265</v>
      </c>
      <c r="G54" s="11">
        <v>1888312624</v>
      </c>
      <c r="H54" s="11">
        <v>-7028110687</v>
      </c>
      <c r="I54" s="11">
        <v>-595395239</v>
      </c>
      <c r="J54" s="11">
        <v>-513468933</v>
      </c>
      <c r="K54" s="11">
        <v>447137447</v>
      </c>
      <c r="L54" s="11">
        <v>4062090353</v>
      </c>
      <c r="M54" s="11">
        <v>-3713551922</v>
      </c>
      <c r="N54" s="11">
        <v>-1370242655</v>
      </c>
      <c r="O54" s="11">
        <v>12366317</v>
      </c>
      <c r="P54" s="11">
        <v>-530361900</v>
      </c>
      <c r="Q54" s="11">
        <v>-575654106</v>
      </c>
      <c r="R54" s="11">
        <v>-730417982</v>
      </c>
      <c r="S54" s="11">
        <v>-496181557</v>
      </c>
      <c r="T54" s="11">
        <v>286858864</v>
      </c>
      <c r="U54" s="11">
        <v>-10287716079</v>
      </c>
      <c r="V54" s="11">
        <v>80971147</v>
      </c>
      <c r="W54" s="11">
        <v>498306355</v>
      </c>
      <c r="X54" s="11">
        <v>-457932485</v>
      </c>
      <c r="Y54" s="11">
        <v>-287740659</v>
      </c>
      <c r="Z54" s="11">
        <v>-3988750846</v>
      </c>
      <c r="AA54" s="11">
        <v>487478878</v>
      </c>
      <c r="AB54" s="11">
        <v>10672839046</v>
      </c>
      <c r="AC54" s="11">
        <v>-1356154937</v>
      </c>
      <c r="AD54" s="11">
        <v>555254679</v>
      </c>
      <c r="AE54" s="11">
        <v>-6589489883</v>
      </c>
      <c r="AF54" s="11">
        <v>400944728</v>
      </c>
      <c r="AG54" s="11">
        <v>977211446</v>
      </c>
      <c r="AH54" s="11">
        <v>7167093257</v>
      </c>
      <c r="AI54" s="11">
        <v>3136178107</v>
      </c>
      <c r="AJ54" s="11">
        <v>-4273594169</v>
      </c>
      <c r="AK54" s="11">
        <v>1141525651</v>
      </c>
      <c r="AL54" s="207">
        <v>-16253084640</v>
      </c>
    </row>
    <row r="55" spans="1:39" s="6" customFormat="1" ht="15" x14ac:dyDescent="0.25">
      <c r="A55" s="54" t="s">
        <v>48</v>
      </c>
      <c r="B55" s="6" t="s">
        <v>126</v>
      </c>
      <c r="C55" s="10">
        <v>752549403</v>
      </c>
      <c r="D55" s="10">
        <v>45403028</v>
      </c>
      <c r="E55" s="10">
        <v>6309164</v>
      </c>
      <c r="F55" s="10">
        <v>217860077</v>
      </c>
      <c r="G55" s="10">
        <v>134523093</v>
      </c>
      <c r="H55" s="10">
        <v>912850207</v>
      </c>
      <c r="I55" s="10">
        <v>24723366</v>
      </c>
      <c r="J55" s="10">
        <v>9912337</v>
      </c>
      <c r="K55" s="10">
        <v>29532940</v>
      </c>
      <c r="L55" s="10">
        <v>2818640742</v>
      </c>
      <c r="M55" s="10">
        <v>2557764446</v>
      </c>
      <c r="N55" s="10">
        <v>43716725</v>
      </c>
      <c r="O55" s="10">
        <v>393818914</v>
      </c>
      <c r="P55" s="10">
        <v>37161325</v>
      </c>
      <c r="Q55" s="10">
        <v>619394</v>
      </c>
      <c r="R55" s="10">
        <v>24642686</v>
      </c>
      <c r="S55" s="10">
        <v>16881477</v>
      </c>
      <c r="T55" s="10">
        <v>38551484</v>
      </c>
      <c r="U55" s="10">
        <v>159360702</v>
      </c>
      <c r="V55" s="10">
        <v>177350999</v>
      </c>
      <c r="W55" s="10">
        <v>4695451</v>
      </c>
      <c r="X55" s="10">
        <v>158317010</v>
      </c>
      <c r="Y55" s="10">
        <v>998292</v>
      </c>
      <c r="Z55" s="10">
        <v>109671679</v>
      </c>
      <c r="AA55" s="10">
        <v>1013899168</v>
      </c>
      <c r="AB55" s="10">
        <v>1328714958</v>
      </c>
      <c r="AC55" s="10">
        <v>733062741</v>
      </c>
      <c r="AD55" s="10">
        <v>49640356</v>
      </c>
      <c r="AE55" s="10">
        <v>431220833</v>
      </c>
      <c r="AF55" s="10">
        <v>50703576</v>
      </c>
      <c r="AG55" s="10">
        <v>115287971</v>
      </c>
      <c r="AH55" s="10">
        <v>96165568</v>
      </c>
      <c r="AI55" s="10">
        <v>27471833</v>
      </c>
      <c r="AJ55" s="10">
        <v>28959702</v>
      </c>
      <c r="AK55" s="10">
        <v>34500</v>
      </c>
      <c r="AL55" s="197">
        <v>12551016147</v>
      </c>
      <c r="AM55" s="226"/>
    </row>
    <row r="56" spans="1:39" s="6" customFormat="1" ht="15" x14ac:dyDescent="0.25">
      <c r="A56" s="54" t="s">
        <v>68</v>
      </c>
      <c r="B56" s="6" t="s">
        <v>127</v>
      </c>
      <c r="C56" s="10">
        <v>221546219</v>
      </c>
      <c r="D56" s="10">
        <v>0</v>
      </c>
      <c r="E56" s="10">
        <v>0</v>
      </c>
      <c r="F56" s="10">
        <v>0</v>
      </c>
      <c r="G56" s="10">
        <v>45455</v>
      </c>
      <c r="H56" s="10">
        <v>0</v>
      </c>
      <c r="I56" s="10">
        <v>0</v>
      </c>
      <c r="J56" s="10">
        <v>0</v>
      </c>
      <c r="K56" s="10">
        <v>0</v>
      </c>
      <c r="L56" s="10">
        <v>6234375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58792898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27172180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313791127</v>
      </c>
    </row>
    <row r="57" spans="1:39" s="6" customFormat="1" ht="15" x14ac:dyDescent="0.25">
      <c r="A57" s="56"/>
      <c r="B57" s="15" t="s">
        <v>1372</v>
      </c>
      <c r="C57" s="11">
        <v>531003184</v>
      </c>
      <c r="D57" s="11">
        <v>45403028</v>
      </c>
      <c r="E57" s="11">
        <v>6309164</v>
      </c>
      <c r="F57" s="11">
        <v>217860077</v>
      </c>
      <c r="G57" s="11">
        <v>134477638</v>
      </c>
      <c r="H57" s="11">
        <v>912850207</v>
      </c>
      <c r="I57" s="11">
        <v>24723366</v>
      </c>
      <c r="J57" s="11">
        <v>9912337</v>
      </c>
      <c r="K57" s="11">
        <v>29532940</v>
      </c>
      <c r="L57" s="11">
        <v>2812406367</v>
      </c>
      <c r="M57" s="11">
        <v>2557764446</v>
      </c>
      <c r="N57" s="11">
        <v>43716725</v>
      </c>
      <c r="O57" s="11">
        <v>393818914</v>
      </c>
      <c r="P57" s="11">
        <v>37161325</v>
      </c>
      <c r="Q57" s="11">
        <v>619394</v>
      </c>
      <c r="R57" s="11">
        <v>24642686</v>
      </c>
      <c r="S57" s="11">
        <v>16881477</v>
      </c>
      <c r="T57" s="11">
        <v>38551484</v>
      </c>
      <c r="U57" s="11">
        <v>159360702</v>
      </c>
      <c r="V57" s="11">
        <v>118558101</v>
      </c>
      <c r="W57" s="11">
        <v>4695451</v>
      </c>
      <c r="X57" s="11">
        <v>158317010</v>
      </c>
      <c r="Y57" s="11">
        <v>998292</v>
      </c>
      <c r="Z57" s="11">
        <v>109671679</v>
      </c>
      <c r="AA57" s="11">
        <v>1013899168</v>
      </c>
      <c r="AB57" s="11">
        <v>1328714958</v>
      </c>
      <c r="AC57" s="11">
        <v>733062741</v>
      </c>
      <c r="AD57" s="11">
        <v>49640356</v>
      </c>
      <c r="AE57" s="11">
        <v>404048653</v>
      </c>
      <c r="AF57" s="11">
        <v>50703576</v>
      </c>
      <c r="AG57" s="11">
        <v>115287971</v>
      </c>
      <c r="AH57" s="11">
        <v>96165568</v>
      </c>
      <c r="AI57" s="11">
        <v>27471833</v>
      </c>
      <c r="AJ57" s="11">
        <v>28959702</v>
      </c>
      <c r="AK57" s="11">
        <v>34500</v>
      </c>
      <c r="AL57" s="207">
        <v>12237225020</v>
      </c>
    </row>
    <row r="58" spans="1:39" s="6" customFormat="1" ht="15" x14ac:dyDescent="0.25">
      <c r="A58" s="84"/>
      <c r="B58" s="16" t="s">
        <v>1373</v>
      </c>
      <c r="C58" s="14">
        <v>49177677</v>
      </c>
      <c r="D58" s="14">
        <v>-347976502</v>
      </c>
      <c r="E58" s="14">
        <v>-1771269429</v>
      </c>
      <c r="F58" s="14">
        <v>-718180063</v>
      </c>
      <c r="G58" s="14">
        <v>2240291475</v>
      </c>
      <c r="H58" s="14">
        <v>-5081553742</v>
      </c>
      <c r="I58" s="14">
        <v>445544585</v>
      </c>
      <c r="J58" s="14">
        <v>-289580812</v>
      </c>
      <c r="K58" s="14">
        <v>590394261</v>
      </c>
      <c r="L58" s="14">
        <v>30837387593</v>
      </c>
      <c r="M58" s="14">
        <v>-3334678339</v>
      </c>
      <c r="N58" s="14">
        <v>449196685</v>
      </c>
      <c r="O58" s="14">
        <v>-3151017169</v>
      </c>
      <c r="P58" s="14">
        <v>-579439779</v>
      </c>
      <c r="Q58" s="14">
        <v>2268931556</v>
      </c>
      <c r="R58" s="14">
        <v>-1574657554</v>
      </c>
      <c r="S58" s="14">
        <v>-569476888</v>
      </c>
      <c r="T58" s="14">
        <v>2826139532</v>
      </c>
      <c r="U58" s="14">
        <v>-13285828474</v>
      </c>
      <c r="V58" s="14">
        <v>-1024886813</v>
      </c>
      <c r="W58" s="14">
        <v>11547560632</v>
      </c>
      <c r="X58" s="14">
        <v>3260958255</v>
      </c>
      <c r="Y58" s="14">
        <v>473193210</v>
      </c>
      <c r="Z58" s="14">
        <v>3432568289</v>
      </c>
      <c r="AA58" s="14">
        <v>15326694248</v>
      </c>
      <c r="AB58" s="14">
        <v>16712050194</v>
      </c>
      <c r="AC58" s="14">
        <v>2483200254</v>
      </c>
      <c r="AD58" s="14">
        <v>4023104017</v>
      </c>
      <c r="AE58" s="14">
        <v>-1944876871</v>
      </c>
      <c r="AF58" s="14">
        <v>4575529939</v>
      </c>
      <c r="AG58" s="14">
        <v>3235241859</v>
      </c>
      <c r="AH58" s="14">
        <v>54946989467</v>
      </c>
      <c r="AI58" s="14">
        <v>13851887250</v>
      </c>
      <c r="AJ58" s="14">
        <v>3061439634</v>
      </c>
      <c r="AK58" s="14">
        <v>10059812117</v>
      </c>
      <c r="AL58" s="212">
        <v>153023870294</v>
      </c>
    </row>
    <row r="59" spans="1:39" s="6" customFormat="1" ht="15" x14ac:dyDescent="0.25">
      <c r="A59" s="54" t="s">
        <v>69</v>
      </c>
      <c r="B59" s="6" t="s">
        <v>1</v>
      </c>
      <c r="C59" s="10">
        <v>200768</v>
      </c>
      <c r="D59" s="10">
        <v>20714621</v>
      </c>
      <c r="E59" s="10">
        <v>0</v>
      </c>
      <c r="F59" s="10">
        <v>0</v>
      </c>
      <c r="G59" s="10">
        <v>227175894</v>
      </c>
      <c r="H59" s="10">
        <v>0</v>
      </c>
      <c r="I59" s="10">
        <v>131209882</v>
      </c>
      <c r="J59" s="10">
        <v>20915389</v>
      </c>
      <c r="K59" s="10">
        <v>59039426</v>
      </c>
      <c r="L59" s="10">
        <v>3083738759</v>
      </c>
      <c r="M59" s="10">
        <v>0</v>
      </c>
      <c r="N59" s="10">
        <v>104000000</v>
      </c>
      <c r="O59" s="10">
        <v>0</v>
      </c>
      <c r="P59" s="10">
        <v>20915418</v>
      </c>
      <c r="Q59" s="10">
        <v>0</v>
      </c>
      <c r="R59" s="10">
        <v>0</v>
      </c>
      <c r="S59" s="10">
        <v>20915389</v>
      </c>
      <c r="T59" s="10">
        <v>0</v>
      </c>
      <c r="U59" s="10">
        <v>0</v>
      </c>
      <c r="V59" s="10">
        <v>0</v>
      </c>
      <c r="W59" s="10">
        <v>1154756063</v>
      </c>
      <c r="X59" s="10">
        <v>0</v>
      </c>
      <c r="Y59" s="10">
        <v>22152884</v>
      </c>
      <c r="Z59" s="10">
        <v>0</v>
      </c>
      <c r="AA59" s="10">
        <v>1532669425</v>
      </c>
      <c r="AB59" s="10">
        <v>1829449832</v>
      </c>
      <c r="AC59" s="10">
        <v>248320025</v>
      </c>
      <c r="AD59" s="10">
        <v>402310402</v>
      </c>
      <c r="AE59" s="10">
        <v>0</v>
      </c>
      <c r="AF59" s="10">
        <v>457552995</v>
      </c>
      <c r="AG59" s="10">
        <v>342348036</v>
      </c>
      <c r="AH59" s="10">
        <v>5784627114</v>
      </c>
      <c r="AI59" s="10">
        <v>1422854846</v>
      </c>
      <c r="AJ59" s="10">
        <v>306207762</v>
      </c>
      <c r="AK59" s="10">
        <v>0</v>
      </c>
      <c r="AL59" s="197">
        <v>17192074930</v>
      </c>
    </row>
    <row r="60" spans="1:39" s="6" customFormat="1" ht="15" x14ac:dyDescent="0.25">
      <c r="A60" s="85"/>
      <c r="B60" s="34" t="s">
        <v>1374</v>
      </c>
      <c r="C60" s="35">
        <v>48976909</v>
      </c>
      <c r="D60" s="35">
        <v>-368691123</v>
      </c>
      <c r="E60" s="35">
        <v>-1771269429</v>
      </c>
      <c r="F60" s="35">
        <v>-718180063</v>
      </c>
      <c r="G60" s="35">
        <v>2013115581</v>
      </c>
      <c r="H60" s="35">
        <v>-5081553742</v>
      </c>
      <c r="I60" s="35">
        <v>314334703</v>
      </c>
      <c r="J60" s="35">
        <v>-310496201</v>
      </c>
      <c r="K60" s="35">
        <v>531354835</v>
      </c>
      <c r="L60" s="35">
        <v>27753648834</v>
      </c>
      <c r="M60" s="35">
        <v>-3334678339</v>
      </c>
      <c r="N60" s="35">
        <v>345196685</v>
      </c>
      <c r="O60" s="35">
        <v>-3151017169</v>
      </c>
      <c r="P60" s="35">
        <v>-600355197</v>
      </c>
      <c r="Q60" s="35">
        <v>2268931556</v>
      </c>
      <c r="R60" s="35">
        <v>-1574657554</v>
      </c>
      <c r="S60" s="35">
        <v>-590392277</v>
      </c>
      <c r="T60" s="35">
        <v>2826139532</v>
      </c>
      <c r="U60" s="35">
        <v>-13285828474</v>
      </c>
      <c r="V60" s="35">
        <v>-1024886813</v>
      </c>
      <c r="W60" s="35">
        <v>10392804569</v>
      </c>
      <c r="X60" s="35">
        <v>3260958255</v>
      </c>
      <c r="Y60" s="35">
        <v>451040326</v>
      </c>
      <c r="Z60" s="35">
        <v>3432568289</v>
      </c>
      <c r="AA60" s="35">
        <v>13794024823</v>
      </c>
      <c r="AB60" s="35">
        <v>14882600362</v>
      </c>
      <c r="AC60" s="35">
        <v>2234880229</v>
      </c>
      <c r="AD60" s="35">
        <v>3620793615</v>
      </c>
      <c r="AE60" s="35">
        <v>-1944876871</v>
      </c>
      <c r="AF60" s="35">
        <v>4117976944</v>
      </c>
      <c r="AG60" s="35">
        <v>2892893823</v>
      </c>
      <c r="AH60" s="35">
        <v>49162362353</v>
      </c>
      <c r="AI60" s="35">
        <v>12429032404</v>
      </c>
      <c r="AJ60" s="35">
        <v>2755231872</v>
      </c>
      <c r="AK60" s="35">
        <v>10059812117</v>
      </c>
      <c r="AL60" s="213">
        <v>135831795364</v>
      </c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N51"/>
  <sheetViews>
    <sheetView showGridLines="0" zoomScale="85" zoomScaleNormal="85" zoomScalePageLayoutView="55" workbookViewId="0">
      <pane xSplit="2" ySplit="6" topLeftCell="Z25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61" sqref="A61"/>
    </sheetView>
  </sheetViews>
  <sheetFormatPr baseColWidth="10" defaultColWidth="11.42578125" defaultRowHeight="13.5" x14ac:dyDescent="0.25"/>
  <cols>
    <col min="1" max="1" width="12.28515625" style="51" customWidth="1" collapsed="1"/>
    <col min="2" max="2" width="45.42578125" style="1" customWidth="1" collapsed="1"/>
    <col min="3" max="3" width="18.7109375" style="2" bestFit="1" customWidth="1" collapsed="1"/>
    <col min="4" max="4" width="18.28515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5" width="18.28515625" style="1" bestFit="1" customWidth="1" collapsed="1"/>
    <col min="16" max="19" width="17.42578125" style="1" bestFit="1" customWidth="1" collapsed="1"/>
    <col min="20" max="20" width="18.7109375" style="1" bestFit="1" customWidth="1" collapsed="1"/>
    <col min="21" max="21" width="18.28515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8.28515625" style="1" bestFit="1" customWidth="1" collapsed="1"/>
    <col min="26" max="26" width="18.7109375" style="1" bestFit="1" customWidth="1" collapsed="1"/>
    <col min="27" max="27" width="18.285156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6" width="18.28515625" style="1" bestFit="1" customWidth="1" collapsed="1"/>
    <col min="37" max="37" width="18.28515625" style="1" customWidth="1"/>
    <col min="38" max="38" width="35.7109375" style="1" customWidth="1" collapsed="1"/>
    <col min="39" max="39" width="17.28515625" style="1" bestFit="1" customWidth="1" collapsed="1"/>
    <col min="40" max="40" width="11.42578125" style="1"/>
    <col min="41" max="16384" width="11.42578125" style="1" collapsed="1"/>
  </cols>
  <sheetData>
    <row r="1" spans="1:38" s="7" customFormat="1" x14ac:dyDescent="0.25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5" x14ac:dyDescent="0.25">
      <c r="A2" s="53"/>
      <c r="B2" s="69"/>
      <c r="C2" s="258" t="s">
        <v>112</v>
      </c>
      <c r="D2" s="258"/>
      <c r="E2" s="258"/>
      <c r="F2" s="258"/>
      <c r="G2" s="258"/>
      <c r="H2" s="258"/>
      <c r="I2" s="258" t="s">
        <v>112</v>
      </c>
      <c r="J2" s="258"/>
      <c r="K2" s="258"/>
      <c r="L2" s="258"/>
      <c r="M2" s="258"/>
      <c r="N2" s="258"/>
      <c r="O2" s="258" t="s">
        <v>112</v>
      </c>
      <c r="P2" s="258"/>
      <c r="Q2" s="258"/>
      <c r="R2" s="258"/>
      <c r="S2" s="258"/>
      <c r="T2" s="258"/>
      <c r="U2" s="258" t="s">
        <v>112</v>
      </c>
      <c r="V2" s="258"/>
      <c r="W2" s="258"/>
      <c r="X2" s="258"/>
      <c r="Y2" s="258"/>
      <c r="Z2" s="258"/>
      <c r="AA2" s="258" t="s">
        <v>112</v>
      </c>
      <c r="AB2" s="258"/>
      <c r="AC2" s="258"/>
      <c r="AD2" s="258"/>
      <c r="AE2" s="258"/>
      <c r="AF2" s="258"/>
      <c r="AG2" s="258" t="s">
        <v>112</v>
      </c>
      <c r="AH2" s="258"/>
      <c r="AI2" s="258"/>
      <c r="AJ2" s="258"/>
      <c r="AK2" s="258"/>
      <c r="AL2" s="258"/>
    </row>
    <row r="3" spans="1:38" s="7" customFormat="1" ht="18.75" x14ac:dyDescent="0.25">
      <c r="A3" s="53"/>
      <c r="B3" s="70"/>
      <c r="C3" s="259" t="str">
        <f>PROPER(CARATULA!$A$19)</f>
        <v>Periodo Julio 2025 - Septiembre 2025</v>
      </c>
      <c r="D3" s="259"/>
      <c r="E3" s="259"/>
      <c r="F3" s="259"/>
      <c r="G3" s="259"/>
      <c r="H3" s="259"/>
      <c r="I3" s="259" t="str">
        <f>$C$3</f>
        <v>Periodo Julio 2025 - Septiembre 2025</v>
      </c>
      <c r="J3" s="259"/>
      <c r="K3" s="259"/>
      <c r="L3" s="259"/>
      <c r="M3" s="259"/>
      <c r="N3" s="259"/>
      <c r="O3" s="259" t="str">
        <f>$C$3</f>
        <v>Periodo Julio 2025 - Septiembre 2025</v>
      </c>
      <c r="P3" s="259"/>
      <c r="Q3" s="259"/>
      <c r="R3" s="259"/>
      <c r="S3" s="259"/>
      <c r="T3" s="259"/>
      <c r="U3" s="259" t="str">
        <f>$C$3</f>
        <v>Periodo Julio 2025 - Septiembre 2025</v>
      </c>
      <c r="V3" s="259"/>
      <c r="W3" s="259"/>
      <c r="X3" s="259"/>
      <c r="Y3" s="259"/>
      <c r="Z3" s="259"/>
      <c r="AA3" s="259" t="str">
        <f>$C$3</f>
        <v>Periodo Julio 2025 - Septiembre 2025</v>
      </c>
      <c r="AB3" s="259"/>
      <c r="AC3" s="259"/>
      <c r="AD3" s="259"/>
      <c r="AE3" s="259"/>
      <c r="AF3" s="259"/>
      <c r="AG3" s="259" t="str">
        <f>$C$3</f>
        <v>Periodo Julio 2025 - Septiembre 2025</v>
      </c>
      <c r="AH3" s="259"/>
      <c r="AI3" s="259"/>
      <c r="AJ3" s="259"/>
      <c r="AK3" s="259"/>
      <c r="AL3" s="259"/>
    </row>
    <row r="4" spans="1:38" s="7" customFormat="1" ht="15" x14ac:dyDescent="0.25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s="7" customFormat="1" ht="6" customHeight="1" x14ac:dyDescent="0.25">
      <c r="A5" s="53"/>
      <c r="C5" s="8"/>
      <c r="D5" s="8"/>
      <c r="E5" s="8"/>
      <c r="F5" s="8"/>
      <c r="G5" s="8"/>
      <c r="H5" s="8"/>
      <c r="I5" s="8"/>
      <c r="J5" s="8"/>
    </row>
    <row r="6" spans="1:38" s="6" customFormat="1" ht="60" customHeight="1" x14ac:dyDescent="0.25">
      <c r="A6" s="32" t="s">
        <v>142</v>
      </c>
      <c r="B6" s="27" t="s">
        <v>0</v>
      </c>
      <c r="C6" s="9" t="s">
        <v>1416</v>
      </c>
      <c r="D6" s="9" t="s">
        <v>1396</v>
      </c>
      <c r="E6" s="9" t="s">
        <v>1417</v>
      </c>
      <c r="F6" s="9" t="s">
        <v>1397</v>
      </c>
      <c r="G6" s="9" t="s">
        <v>1398</v>
      </c>
      <c r="H6" s="9" t="s">
        <v>1399</v>
      </c>
      <c r="I6" s="9" t="s">
        <v>1418</v>
      </c>
      <c r="J6" s="9" t="s">
        <v>1400</v>
      </c>
      <c r="K6" s="9" t="s">
        <v>1419</v>
      </c>
      <c r="L6" s="9" t="s">
        <v>1401</v>
      </c>
      <c r="M6" s="9" t="s">
        <v>1402</v>
      </c>
      <c r="N6" s="9" t="s">
        <v>1420</v>
      </c>
      <c r="O6" s="9" t="s">
        <v>1403</v>
      </c>
      <c r="P6" s="9" t="s">
        <v>1404</v>
      </c>
      <c r="Q6" s="9" t="s">
        <v>1405</v>
      </c>
      <c r="R6" s="9" t="s">
        <v>1421</v>
      </c>
      <c r="S6" s="9" t="s">
        <v>1406</v>
      </c>
      <c r="T6" s="9" t="s">
        <v>1407</v>
      </c>
      <c r="U6" s="9" t="s">
        <v>1422</v>
      </c>
      <c r="V6" s="9" t="s">
        <v>1423</v>
      </c>
      <c r="W6" s="9" t="s">
        <v>1395</v>
      </c>
      <c r="X6" s="9" t="s">
        <v>1424</v>
      </c>
      <c r="Y6" s="9" t="s">
        <v>1408</v>
      </c>
      <c r="Z6" s="9" t="s">
        <v>1425</v>
      </c>
      <c r="AA6" s="9" t="s">
        <v>1428</v>
      </c>
      <c r="AB6" s="9" t="s">
        <v>1409</v>
      </c>
      <c r="AC6" s="9" t="s">
        <v>1410</v>
      </c>
      <c r="AD6" s="9" t="s">
        <v>1426</v>
      </c>
      <c r="AE6" s="9" t="s">
        <v>1411</v>
      </c>
      <c r="AF6" s="9" t="s">
        <v>1412</v>
      </c>
      <c r="AG6" s="9" t="s">
        <v>1429</v>
      </c>
      <c r="AH6" s="9" t="s">
        <v>1413</v>
      </c>
      <c r="AI6" s="9" t="s">
        <v>1384</v>
      </c>
      <c r="AJ6" s="9" t="s">
        <v>1414</v>
      </c>
      <c r="AK6" s="9" t="s">
        <v>1427</v>
      </c>
      <c r="AL6" s="219" t="s">
        <v>1385</v>
      </c>
    </row>
    <row r="7" spans="1:38" s="6" customFormat="1" ht="15" x14ac:dyDescent="0.25">
      <c r="A7" s="58" t="s">
        <v>31</v>
      </c>
      <c r="B7" s="6" t="s">
        <v>83</v>
      </c>
      <c r="C7" s="10">
        <v>12256440631</v>
      </c>
      <c r="D7" s="10">
        <v>15490712091</v>
      </c>
      <c r="E7" s="10">
        <v>8964237609</v>
      </c>
      <c r="F7" s="10">
        <v>2717105700</v>
      </c>
      <c r="G7" s="10">
        <v>27070264767</v>
      </c>
      <c r="H7" s="10">
        <v>72453802380</v>
      </c>
      <c r="I7" s="10">
        <v>11121219298</v>
      </c>
      <c r="J7" s="10">
        <v>2650783669</v>
      </c>
      <c r="K7" s="10">
        <v>8796731262</v>
      </c>
      <c r="L7" s="10">
        <v>62885987979</v>
      </c>
      <c r="M7" s="10">
        <v>49047133635</v>
      </c>
      <c r="N7" s="10">
        <v>9834310490</v>
      </c>
      <c r="O7" s="10">
        <v>17283350391</v>
      </c>
      <c r="P7" s="10">
        <v>11461198991</v>
      </c>
      <c r="Q7" s="10">
        <v>4690998670</v>
      </c>
      <c r="R7" s="10">
        <v>13314896918</v>
      </c>
      <c r="S7" s="10">
        <v>1450734885</v>
      </c>
      <c r="T7" s="10">
        <v>44013496439</v>
      </c>
      <c r="U7" s="10">
        <v>86598153013</v>
      </c>
      <c r="V7" s="10">
        <v>8708343836</v>
      </c>
      <c r="W7" s="10">
        <v>33911551761</v>
      </c>
      <c r="X7" s="10">
        <v>15298823400</v>
      </c>
      <c r="Y7" s="10">
        <v>5599272362</v>
      </c>
      <c r="Z7" s="10">
        <v>120667938777</v>
      </c>
      <c r="AA7" s="10">
        <v>38733319908</v>
      </c>
      <c r="AB7" s="10">
        <v>127916132275</v>
      </c>
      <c r="AC7" s="10">
        <v>66353789664</v>
      </c>
      <c r="AD7" s="10">
        <v>22031994402</v>
      </c>
      <c r="AE7" s="10">
        <v>39381864139</v>
      </c>
      <c r="AF7" s="10">
        <v>63416143575</v>
      </c>
      <c r="AG7" s="10">
        <v>10103847616</v>
      </c>
      <c r="AH7" s="10">
        <v>56197786172</v>
      </c>
      <c r="AI7" s="10">
        <v>28236035779</v>
      </c>
      <c r="AJ7" s="10">
        <v>11774500753</v>
      </c>
      <c r="AK7" s="10">
        <v>10014889922</v>
      </c>
      <c r="AL7" s="197">
        <v>1120447793159</v>
      </c>
    </row>
    <row r="8" spans="1:38" s="6" customFormat="1" ht="15" x14ac:dyDescent="0.25">
      <c r="A8" s="58" t="s">
        <v>32</v>
      </c>
      <c r="B8" s="6" t="s">
        <v>84</v>
      </c>
      <c r="C8" s="10">
        <v>416180127</v>
      </c>
      <c r="D8" s="10">
        <v>175774645</v>
      </c>
      <c r="E8" s="10">
        <v>93993011</v>
      </c>
      <c r="F8" s="10">
        <v>2829166</v>
      </c>
      <c r="G8" s="10">
        <v>76128668</v>
      </c>
      <c r="H8" s="10">
        <v>227219233</v>
      </c>
      <c r="I8" s="10">
        <v>380357966</v>
      </c>
      <c r="J8" s="10">
        <v>30850368</v>
      </c>
      <c r="K8" s="10">
        <v>10681208</v>
      </c>
      <c r="L8" s="10">
        <v>700465186</v>
      </c>
      <c r="M8" s="10">
        <v>257118507</v>
      </c>
      <c r="N8" s="10">
        <v>26436709</v>
      </c>
      <c r="O8" s="10">
        <v>76700260</v>
      </c>
      <c r="P8" s="10">
        <v>127320153</v>
      </c>
      <c r="Q8" s="10">
        <v>103782042</v>
      </c>
      <c r="R8" s="10">
        <v>28624372</v>
      </c>
      <c r="S8" s="10">
        <v>18525689</v>
      </c>
      <c r="T8" s="10">
        <v>35188420</v>
      </c>
      <c r="U8" s="10">
        <v>375866073</v>
      </c>
      <c r="V8" s="10">
        <v>38126040</v>
      </c>
      <c r="W8" s="10">
        <v>7870164</v>
      </c>
      <c r="X8" s="10">
        <v>198831726</v>
      </c>
      <c r="Y8" s="10">
        <v>26809415</v>
      </c>
      <c r="Z8" s="10">
        <v>2003151516</v>
      </c>
      <c r="AA8" s="10">
        <v>120455634</v>
      </c>
      <c r="AB8" s="10">
        <v>0</v>
      </c>
      <c r="AC8" s="10">
        <v>813319882</v>
      </c>
      <c r="AD8" s="10">
        <v>552517330</v>
      </c>
      <c r="AE8" s="10">
        <v>66181046</v>
      </c>
      <c r="AF8" s="10">
        <v>225493252</v>
      </c>
      <c r="AG8" s="10">
        <v>190150102</v>
      </c>
      <c r="AH8" s="10">
        <v>2465337068</v>
      </c>
      <c r="AI8" s="10">
        <v>0</v>
      </c>
      <c r="AJ8" s="10">
        <v>0</v>
      </c>
      <c r="AK8" s="10">
        <v>0</v>
      </c>
      <c r="AL8" s="197">
        <v>9872284978</v>
      </c>
    </row>
    <row r="9" spans="1:38" s="6" customFormat="1" ht="15" x14ac:dyDescent="0.25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5" x14ac:dyDescent="0.25">
      <c r="A10" s="58" t="s">
        <v>34</v>
      </c>
      <c r="B10" s="6" t="s">
        <v>86</v>
      </c>
      <c r="C10" s="10">
        <v>0</v>
      </c>
      <c r="D10" s="10">
        <v>662749940</v>
      </c>
      <c r="E10" s="10">
        <v>0</v>
      </c>
      <c r="F10" s="10">
        <v>0</v>
      </c>
      <c r="G10" s="10">
        <v>0</v>
      </c>
      <c r="H10" s="10">
        <v>1686234973</v>
      </c>
      <c r="I10" s="10">
        <v>0</v>
      </c>
      <c r="J10" s="10">
        <v>0</v>
      </c>
      <c r="K10" s="10">
        <v>0</v>
      </c>
      <c r="L10" s="10">
        <v>26107032589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29457711</v>
      </c>
      <c r="S10" s="10">
        <v>0</v>
      </c>
      <c r="T10" s="10">
        <v>158390384</v>
      </c>
      <c r="U10" s="10">
        <v>10730251323</v>
      </c>
      <c r="V10" s="10">
        <v>0</v>
      </c>
      <c r="W10" s="10">
        <v>527183393</v>
      </c>
      <c r="X10" s="10">
        <v>639528588</v>
      </c>
      <c r="Y10" s="10">
        <v>0</v>
      </c>
      <c r="Z10" s="10">
        <v>28002631634</v>
      </c>
      <c r="AA10" s="10">
        <v>0</v>
      </c>
      <c r="AB10" s="10">
        <v>302259992</v>
      </c>
      <c r="AC10" s="10">
        <v>0</v>
      </c>
      <c r="AD10" s="10">
        <v>0</v>
      </c>
      <c r="AE10" s="10">
        <v>0</v>
      </c>
      <c r="AF10" s="10">
        <v>0</v>
      </c>
      <c r="AG10" s="10">
        <v>10066154755</v>
      </c>
      <c r="AH10" s="10">
        <v>39197533616</v>
      </c>
      <c r="AI10" s="10">
        <v>0</v>
      </c>
      <c r="AJ10" s="10">
        <v>0</v>
      </c>
      <c r="AK10" s="10">
        <v>0</v>
      </c>
      <c r="AL10" s="197">
        <v>118109408898</v>
      </c>
    </row>
    <row r="11" spans="1:38" s="6" customFormat="1" ht="15" x14ac:dyDescent="0.25">
      <c r="A11" s="58" t="s">
        <v>35</v>
      </c>
      <c r="B11" s="6" t="s">
        <v>115</v>
      </c>
      <c r="C11" s="10">
        <v>920243006</v>
      </c>
      <c r="D11" s="10">
        <v>309914541</v>
      </c>
      <c r="E11" s="10">
        <v>8446382</v>
      </c>
      <c r="F11" s="10">
        <v>80888614</v>
      </c>
      <c r="G11" s="10">
        <v>667015236</v>
      </c>
      <c r="H11" s="10">
        <v>2097631440</v>
      </c>
      <c r="I11" s="10">
        <v>8000206</v>
      </c>
      <c r="J11" s="10">
        <v>103057554</v>
      </c>
      <c r="K11" s="10">
        <v>122480859</v>
      </c>
      <c r="L11" s="10">
        <v>2045973653</v>
      </c>
      <c r="M11" s="10">
        <v>1210063392</v>
      </c>
      <c r="N11" s="10">
        <v>426261674</v>
      </c>
      <c r="O11" s="10">
        <v>841236041</v>
      </c>
      <c r="P11" s="10">
        <v>71650</v>
      </c>
      <c r="Q11" s="10">
        <v>56973094</v>
      </c>
      <c r="R11" s="10">
        <v>708214206</v>
      </c>
      <c r="S11" s="10">
        <v>17035026</v>
      </c>
      <c r="T11" s="10">
        <v>1186726933</v>
      </c>
      <c r="U11" s="10">
        <v>1588047843</v>
      </c>
      <c r="V11" s="10">
        <v>535476593</v>
      </c>
      <c r="W11" s="10">
        <v>513916181</v>
      </c>
      <c r="X11" s="10">
        <v>609186452</v>
      </c>
      <c r="Y11" s="10">
        <v>561747</v>
      </c>
      <c r="Z11" s="10">
        <v>5717747358</v>
      </c>
      <c r="AA11" s="10">
        <v>1070341896</v>
      </c>
      <c r="AB11" s="10">
        <v>2516618960</v>
      </c>
      <c r="AC11" s="10">
        <v>7884353891</v>
      </c>
      <c r="AD11" s="10">
        <v>354861120</v>
      </c>
      <c r="AE11" s="10">
        <v>1693460903</v>
      </c>
      <c r="AF11" s="10">
        <v>722009081</v>
      </c>
      <c r="AG11" s="10">
        <v>509437040</v>
      </c>
      <c r="AH11" s="10">
        <v>57145</v>
      </c>
      <c r="AI11" s="10">
        <v>270141558</v>
      </c>
      <c r="AJ11" s="10">
        <v>176286640</v>
      </c>
      <c r="AK11" s="10">
        <v>0</v>
      </c>
      <c r="AL11" s="197">
        <v>34972737915</v>
      </c>
    </row>
    <row r="12" spans="1:38" s="6" customFormat="1" ht="15" x14ac:dyDescent="0.25">
      <c r="A12" s="58" t="s">
        <v>36</v>
      </c>
      <c r="B12" s="6" t="s">
        <v>98</v>
      </c>
      <c r="C12" s="10">
        <v>1596518602</v>
      </c>
      <c r="D12" s="10">
        <v>1095847146</v>
      </c>
      <c r="E12" s="10">
        <v>871044475</v>
      </c>
      <c r="F12" s="10">
        <v>481636298</v>
      </c>
      <c r="G12" s="10">
        <v>1580586232</v>
      </c>
      <c r="H12" s="10">
        <v>4937803792</v>
      </c>
      <c r="I12" s="10">
        <v>509152431</v>
      </c>
      <c r="J12" s="10">
        <v>366860649</v>
      </c>
      <c r="K12" s="10">
        <v>396500975</v>
      </c>
      <c r="L12" s="10">
        <v>1560584848</v>
      </c>
      <c r="M12" s="10">
        <v>391073316</v>
      </c>
      <c r="N12" s="10">
        <v>585076547</v>
      </c>
      <c r="O12" s="10">
        <v>969153262</v>
      </c>
      <c r="P12" s="10">
        <v>640771233</v>
      </c>
      <c r="Q12" s="10">
        <v>483784530</v>
      </c>
      <c r="R12" s="10">
        <v>937716703</v>
      </c>
      <c r="S12" s="10">
        <v>127249307</v>
      </c>
      <c r="T12" s="10">
        <v>2824450865</v>
      </c>
      <c r="U12" s="10">
        <v>2407595928</v>
      </c>
      <c r="V12" s="10">
        <v>267376769</v>
      </c>
      <c r="W12" s="10">
        <v>697190562</v>
      </c>
      <c r="X12" s="10">
        <v>3526137124</v>
      </c>
      <c r="Y12" s="10">
        <v>104313656</v>
      </c>
      <c r="Z12" s="10">
        <v>1663954770</v>
      </c>
      <c r="AA12" s="10">
        <v>1199639019</v>
      </c>
      <c r="AB12" s="10">
        <v>2500567753</v>
      </c>
      <c r="AC12" s="10">
        <v>1602464389</v>
      </c>
      <c r="AD12" s="10">
        <v>834491206</v>
      </c>
      <c r="AE12" s="10">
        <v>2482745116</v>
      </c>
      <c r="AF12" s="10">
        <v>1582786554</v>
      </c>
      <c r="AG12" s="10">
        <v>1014082829</v>
      </c>
      <c r="AH12" s="10">
        <v>2181066562</v>
      </c>
      <c r="AI12" s="10">
        <v>1448983569</v>
      </c>
      <c r="AJ12" s="10">
        <v>686880190</v>
      </c>
      <c r="AK12" s="10">
        <v>15865500</v>
      </c>
      <c r="AL12" s="197">
        <v>44571952707</v>
      </c>
    </row>
    <row r="13" spans="1:38" s="6" customFormat="1" ht="15" x14ac:dyDescent="0.25">
      <c r="A13" s="58" t="s">
        <v>37</v>
      </c>
      <c r="B13" s="6" t="s">
        <v>1360</v>
      </c>
      <c r="C13" s="10">
        <v>259746645</v>
      </c>
      <c r="D13" s="10">
        <v>42093326</v>
      </c>
      <c r="E13" s="10">
        <v>98742686</v>
      </c>
      <c r="F13" s="10">
        <v>55439634</v>
      </c>
      <c r="G13" s="10">
        <v>156435532</v>
      </c>
      <c r="H13" s="10">
        <v>457943432</v>
      </c>
      <c r="I13" s="10">
        <v>315512585</v>
      </c>
      <c r="J13" s="10">
        <v>32125113</v>
      </c>
      <c r="K13" s="10">
        <v>49507707</v>
      </c>
      <c r="L13" s="10">
        <v>49441760</v>
      </c>
      <c r="M13" s="10">
        <v>430738206</v>
      </c>
      <c r="N13" s="10">
        <v>8068000</v>
      </c>
      <c r="O13" s="10">
        <v>216298372</v>
      </c>
      <c r="P13" s="10">
        <v>63788993</v>
      </c>
      <c r="Q13" s="10">
        <v>20018519</v>
      </c>
      <c r="R13" s="10">
        <v>123290503</v>
      </c>
      <c r="S13" s="10">
        <v>0</v>
      </c>
      <c r="T13" s="10">
        <v>364161953</v>
      </c>
      <c r="U13" s="10">
        <v>67954704</v>
      </c>
      <c r="V13" s="10">
        <v>131442590</v>
      </c>
      <c r="W13" s="10">
        <v>32487545</v>
      </c>
      <c r="X13" s="10">
        <v>264159597</v>
      </c>
      <c r="Y13" s="10">
        <v>0</v>
      </c>
      <c r="Z13" s="10">
        <v>600187189</v>
      </c>
      <c r="AA13" s="10">
        <v>25213634</v>
      </c>
      <c r="AB13" s="10">
        <v>268050546</v>
      </c>
      <c r="AC13" s="10">
        <v>923388323</v>
      </c>
      <c r="AD13" s="10">
        <v>86621833</v>
      </c>
      <c r="AE13" s="10">
        <v>341320330</v>
      </c>
      <c r="AF13" s="10">
        <v>878242439</v>
      </c>
      <c r="AG13" s="10">
        <v>409091</v>
      </c>
      <c r="AH13" s="10">
        <v>0</v>
      </c>
      <c r="AI13" s="10">
        <v>5818636</v>
      </c>
      <c r="AJ13" s="10">
        <v>0</v>
      </c>
      <c r="AK13" s="10">
        <v>0</v>
      </c>
      <c r="AL13" s="197">
        <v>6368649423</v>
      </c>
    </row>
    <row r="14" spans="1:38" s="6" customFormat="1" ht="15" x14ac:dyDescent="0.25">
      <c r="A14" s="58" t="s">
        <v>38</v>
      </c>
      <c r="B14" s="6" t="s">
        <v>99</v>
      </c>
      <c r="C14" s="10">
        <v>0</v>
      </c>
      <c r="D14" s="10">
        <v>0</v>
      </c>
      <c r="E14" s="10">
        <v>0</v>
      </c>
      <c r="F14" s="10">
        <v>0</v>
      </c>
      <c r="G14" s="10">
        <v>127678196</v>
      </c>
      <c r="H14" s="10">
        <v>396161867</v>
      </c>
      <c r="I14" s="10">
        <v>11112727</v>
      </c>
      <c r="J14" s="10">
        <v>0</v>
      </c>
      <c r="K14" s="10">
        <v>31729790</v>
      </c>
      <c r="L14" s="10">
        <v>48389021</v>
      </c>
      <c r="M14" s="10">
        <v>0</v>
      </c>
      <c r="N14" s="10">
        <v>43453024</v>
      </c>
      <c r="O14" s="10">
        <v>78814668</v>
      </c>
      <c r="P14" s="10">
        <v>6820941</v>
      </c>
      <c r="Q14" s="10">
        <v>46430909</v>
      </c>
      <c r="R14" s="10">
        <v>0</v>
      </c>
      <c r="S14" s="10">
        <v>0</v>
      </c>
      <c r="T14" s="10">
        <v>0</v>
      </c>
      <c r="U14" s="10">
        <v>0</v>
      </c>
      <c r="V14" s="10">
        <v>3652489</v>
      </c>
      <c r="W14" s="10">
        <v>0</v>
      </c>
      <c r="X14" s="10">
        <v>0</v>
      </c>
      <c r="Y14" s="10">
        <v>6776668</v>
      </c>
      <c r="Z14" s="10">
        <v>836703289</v>
      </c>
      <c r="AA14" s="10">
        <v>15352388</v>
      </c>
      <c r="AB14" s="10">
        <v>0</v>
      </c>
      <c r="AC14" s="10">
        <v>80028979</v>
      </c>
      <c r="AD14" s="10">
        <v>0</v>
      </c>
      <c r="AE14" s="10">
        <v>0</v>
      </c>
      <c r="AF14" s="10">
        <v>0</v>
      </c>
      <c r="AG14" s="10">
        <v>28215921</v>
      </c>
      <c r="AH14" s="10">
        <v>0</v>
      </c>
      <c r="AI14" s="10">
        <v>0</v>
      </c>
      <c r="AJ14" s="10">
        <v>0</v>
      </c>
      <c r="AK14" s="10">
        <v>0</v>
      </c>
      <c r="AL14" s="197">
        <v>1761320877</v>
      </c>
    </row>
    <row r="15" spans="1:38" s="6" customFormat="1" ht="15" x14ac:dyDescent="0.25">
      <c r="A15" s="58" t="s">
        <v>39</v>
      </c>
      <c r="B15" s="6" t="s">
        <v>100</v>
      </c>
      <c r="C15" s="10">
        <v>1718312768</v>
      </c>
      <c r="D15" s="10">
        <v>123795347</v>
      </c>
      <c r="E15" s="10">
        <v>21614754</v>
      </c>
      <c r="F15" s="10">
        <v>0</v>
      </c>
      <c r="G15" s="10">
        <v>3526098833</v>
      </c>
      <c r="H15" s="10">
        <v>15112316549</v>
      </c>
      <c r="I15" s="10">
        <v>1476691233</v>
      </c>
      <c r="J15" s="10">
        <v>0</v>
      </c>
      <c r="K15" s="10">
        <v>619970523</v>
      </c>
      <c r="L15" s="10">
        <v>5885991953</v>
      </c>
      <c r="M15" s="10">
        <v>19886653957</v>
      </c>
      <c r="N15" s="10">
        <v>716934950</v>
      </c>
      <c r="O15" s="10">
        <v>23889333250</v>
      </c>
      <c r="P15" s="10">
        <v>0</v>
      </c>
      <c r="Q15" s="10">
        <v>3050000000</v>
      </c>
      <c r="R15" s="10">
        <v>1214068691</v>
      </c>
      <c r="S15" s="10">
        <v>0</v>
      </c>
      <c r="T15" s="10">
        <v>14396312276</v>
      </c>
      <c r="U15" s="10">
        <v>3424610732</v>
      </c>
      <c r="V15" s="10">
        <v>0</v>
      </c>
      <c r="W15" s="10">
        <v>44828419</v>
      </c>
      <c r="X15" s="10">
        <v>3150000</v>
      </c>
      <c r="Y15" s="10">
        <v>29056825</v>
      </c>
      <c r="Z15" s="10">
        <v>1819617815</v>
      </c>
      <c r="AA15" s="10">
        <v>2942251843</v>
      </c>
      <c r="AB15" s="10">
        <v>13577318659</v>
      </c>
      <c r="AC15" s="10">
        <v>4818737970</v>
      </c>
      <c r="AD15" s="10">
        <v>893250698</v>
      </c>
      <c r="AE15" s="10">
        <v>857072156</v>
      </c>
      <c r="AF15" s="10">
        <v>101746613</v>
      </c>
      <c r="AG15" s="10">
        <v>1770025256</v>
      </c>
      <c r="AH15" s="10">
        <v>1299265296</v>
      </c>
      <c r="AI15" s="10">
        <v>4715620838</v>
      </c>
      <c r="AJ15" s="10">
        <v>721302199</v>
      </c>
      <c r="AK15" s="10">
        <v>0</v>
      </c>
      <c r="AL15" s="197">
        <v>128655950403</v>
      </c>
    </row>
    <row r="16" spans="1:38" s="6" customFormat="1" ht="15" x14ac:dyDescent="0.25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70828199</v>
      </c>
      <c r="Z16" s="10">
        <v>116008880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186837079</v>
      </c>
    </row>
    <row r="17" spans="1:39" s="6" customFormat="1" ht="15" x14ac:dyDescent="0.25">
      <c r="A17" s="58" t="s">
        <v>41</v>
      </c>
      <c r="B17" s="6" t="s">
        <v>137</v>
      </c>
      <c r="C17" s="10">
        <v>1030418063</v>
      </c>
      <c r="D17" s="10">
        <v>241375643</v>
      </c>
      <c r="E17" s="10">
        <v>0</v>
      </c>
      <c r="F17" s="10">
        <v>117186272</v>
      </c>
      <c r="G17" s="10">
        <v>398711364</v>
      </c>
      <c r="H17" s="10">
        <v>2554813487</v>
      </c>
      <c r="I17" s="10">
        <v>1087956285</v>
      </c>
      <c r="J17" s="10">
        <v>0</v>
      </c>
      <c r="K17" s="10">
        <v>89613899</v>
      </c>
      <c r="L17" s="10">
        <v>4693061055</v>
      </c>
      <c r="M17" s="10">
        <v>5918538048</v>
      </c>
      <c r="N17" s="10">
        <v>1648851913</v>
      </c>
      <c r="O17" s="10">
        <v>1466444187</v>
      </c>
      <c r="P17" s="10">
        <v>74303045</v>
      </c>
      <c r="Q17" s="10">
        <v>0</v>
      </c>
      <c r="R17" s="10">
        <v>404987298</v>
      </c>
      <c r="S17" s="10">
        <v>0</v>
      </c>
      <c r="T17" s="10">
        <v>4237056481</v>
      </c>
      <c r="U17" s="10">
        <v>3945902255</v>
      </c>
      <c r="V17" s="10">
        <v>4581110</v>
      </c>
      <c r="W17" s="10">
        <v>22842584</v>
      </c>
      <c r="X17" s="10">
        <v>288774119</v>
      </c>
      <c r="Y17" s="10">
        <v>151997488</v>
      </c>
      <c r="Z17" s="10">
        <v>15944859493</v>
      </c>
      <c r="AA17" s="10">
        <v>7496771374</v>
      </c>
      <c r="AB17" s="10">
        <v>5902102848</v>
      </c>
      <c r="AC17" s="10">
        <v>892807482</v>
      </c>
      <c r="AD17" s="10">
        <v>0</v>
      </c>
      <c r="AE17" s="10">
        <v>1519683609</v>
      </c>
      <c r="AF17" s="10">
        <v>1289361776</v>
      </c>
      <c r="AG17" s="10">
        <v>916359822</v>
      </c>
      <c r="AH17" s="10">
        <v>0</v>
      </c>
      <c r="AI17" s="10">
        <v>1681928197</v>
      </c>
      <c r="AJ17" s="10">
        <v>486201464</v>
      </c>
      <c r="AK17" s="10">
        <v>0</v>
      </c>
      <c r="AL17" s="197">
        <v>64507490661</v>
      </c>
    </row>
    <row r="18" spans="1:39" s="6" customFormat="1" ht="15" x14ac:dyDescent="0.25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9" s="6" customFormat="1" ht="15" x14ac:dyDescent="0.25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9" s="6" customFormat="1" ht="15" x14ac:dyDescent="0.25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9" s="6" customFormat="1" ht="15" x14ac:dyDescent="0.25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9" s="6" customFormat="1" ht="15" x14ac:dyDescent="0.25">
      <c r="A22" s="58" t="s">
        <v>46</v>
      </c>
      <c r="B22" s="6" t="s">
        <v>170</v>
      </c>
      <c r="C22" s="10">
        <v>2196935403</v>
      </c>
      <c r="D22" s="10">
        <v>1300370185</v>
      </c>
      <c r="E22" s="10">
        <v>1170939476</v>
      </c>
      <c r="F22" s="10">
        <v>957339898</v>
      </c>
      <c r="G22" s="10">
        <v>2936859585</v>
      </c>
      <c r="H22" s="10">
        <v>6130591592</v>
      </c>
      <c r="I22" s="10">
        <v>1221974587</v>
      </c>
      <c r="J22" s="10">
        <v>723395436</v>
      </c>
      <c r="K22" s="10">
        <v>975895817</v>
      </c>
      <c r="L22" s="10">
        <v>22391730909</v>
      </c>
      <c r="M22" s="10">
        <v>12632016233</v>
      </c>
      <c r="N22" s="10">
        <v>1497768774</v>
      </c>
      <c r="O22" s="10">
        <v>3391168332</v>
      </c>
      <c r="P22" s="10">
        <v>751987961</v>
      </c>
      <c r="Q22" s="10">
        <v>797929208</v>
      </c>
      <c r="R22" s="10">
        <v>1829135277</v>
      </c>
      <c r="S22" s="10">
        <v>536769109</v>
      </c>
      <c r="T22" s="10">
        <v>13667467546</v>
      </c>
      <c r="U22" s="10">
        <v>9085961584</v>
      </c>
      <c r="V22" s="10">
        <v>1370975218</v>
      </c>
      <c r="W22" s="10">
        <v>2959282567</v>
      </c>
      <c r="X22" s="10">
        <v>1262075787</v>
      </c>
      <c r="Y22" s="10">
        <v>977120859</v>
      </c>
      <c r="Z22" s="10">
        <v>8538793241</v>
      </c>
      <c r="AA22" s="10">
        <v>5692202467</v>
      </c>
      <c r="AB22" s="10">
        <v>11915812384</v>
      </c>
      <c r="AC22" s="10">
        <v>6046177646</v>
      </c>
      <c r="AD22" s="10">
        <v>2108376763</v>
      </c>
      <c r="AE22" s="10">
        <v>8959937611</v>
      </c>
      <c r="AF22" s="10">
        <v>4201180766</v>
      </c>
      <c r="AG22" s="10">
        <v>2976056725</v>
      </c>
      <c r="AH22" s="10">
        <v>9726206191</v>
      </c>
      <c r="AI22" s="10">
        <v>3639428634</v>
      </c>
      <c r="AJ22" s="10">
        <v>2031272801</v>
      </c>
      <c r="AK22" s="10">
        <v>1278866480</v>
      </c>
      <c r="AL22" s="197">
        <v>157880003052</v>
      </c>
    </row>
    <row r="23" spans="1:39" s="6" customFormat="1" ht="15" x14ac:dyDescent="0.25">
      <c r="A23" s="58" t="s">
        <v>47</v>
      </c>
      <c r="B23" s="6" t="s">
        <v>118</v>
      </c>
      <c r="C23" s="10">
        <v>1235784196</v>
      </c>
      <c r="D23" s="10">
        <v>156653968</v>
      </c>
      <c r="E23" s="10">
        <v>71758343</v>
      </c>
      <c r="F23" s="10">
        <v>4641607</v>
      </c>
      <c r="G23" s="10">
        <v>64978510</v>
      </c>
      <c r="H23" s="10">
        <v>306650616</v>
      </c>
      <c r="I23" s="10">
        <v>143578919</v>
      </c>
      <c r="J23" s="10">
        <v>2741292</v>
      </c>
      <c r="K23" s="10">
        <v>16373932</v>
      </c>
      <c r="L23" s="10">
        <v>8405465874</v>
      </c>
      <c r="M23" s="10">
        <v>2842034915</v>
      </c>
      <c r="N23" s="10">
        <v>765405260</v>
      </c>
      <c r="O23" s="10">
        <v>588753539</v>
      </c>
      <c r="P23" s="10">
        <v>30290170</v>
      </c>
      <c r="Q23" s="10">
        <v>21022143</v>
      </c>
      <c r="R23" s="10">
        <v>132860607</v>
      </c>
      <c r="S23" s="10">
        <v>3414326</v>
      </c>
      <c r="T23" s="10">
        <v>1137253098</v>
      </c>
      <c r="U23" s="10">
        <v>2017143072</v>
      </c>
      <c r="V23" s="10">
        <v>83105683</v>
      </c>
      <c r="W23" s="10">
        <v>72556966</v>
      </c>
      <c r="X23" s="10">
        <v>94971387</v>
      </c>
      <c r="Y23" s="10">
        <v>20303146</v>
      </c>
      <c r="Z23" s="10">
        <v>805708207</v>
      </c>
      <c r="AA23" s="10">
        <v>294932285</v>
      </c>
      <c r="AB23" s="10">
        <v>855525562</v>
      </c>
      <c r="AC23" s="10">
        <v>243258366</v>
      </c>
      <c r="AD23" s="10">
        <v>872905718</v>
      </c>
      <c r="AE23" s="10">
        <v>2102721266</v>
      </c>
      <c r="AF23" s="10">
        <v>346196165</v>
      </c>
      <c r="AG23" s="10">
        <v>38319674</v>
      </c>
      <c r="AH23" s="10">
        <v>8240534</v>
      </c>
      <c r="AI23" s="10">
        <v>4798257</v>
      </c>
      <c r="AJ23" s="10">
        <v>1065048</v>
      </c>
      <c r="AK23" s="10">
        <v>0</v>
      </c>
      <c r="AL23" s="197">
        <v>23791412651</v>
      </c>
    </row>
    <row r="24" spans="1:39" s="6" customFormat="1" ht="15" x14ac:dyDescent="0.25">
      <c r="A24" s="58" t="s">
        <v>48</v>
      </c>
      <c r="B24" s="6" t="s">
        <v>126</v>
      </c>
      <c r="C24" s="10">
        <v>752549403</v>
      </c>
      <c r="D24" s="10">
        <v>45403028</v>
      </c>
      <c r="E24" s="10">
        <v>6309164</v>
      </c>
      <c r="F24" s="10">
        <v>217860077</v>
      </c>
      <c r="G24" s="10">
        <v>134523093</v>
      </c>
      <c r="H24" s="10">
        <v>912850207</v>
      </c>
      <c r="I24" s="10">
        <v>24723366</v>
      </c>
      <c r="J24" s="10">
        <v>9912337</v>
      </c>
      <c r="K24" s="10">
        <v>29532940</v>
      </c>
      <c r="L24" s="10">
        <v>2818640742</v>
      </c>
      <c r="M24" s="10">
        <v>2557764446</v>
      </c>
      <c r="N24" s="10">
        <v>43716725</v>
      </c>
      <c r="O24" s="10">
        <v>393818914</v>
      </c>
      <c r="P24" s="10">
        <v>37161325</v>
      </c>
      <c r="Q24" s="10">
        <v>619394</v>
      </c>
      <c r="R24" s="10">
        <v>24642686</v>
      </c>
      <c r="S24" s="10">
        <v>16881477</v>
      </c>
      <c r="T24" s="10">
        <v>38551484</v>
      </c>
      <c r="U24" s="10">
        <v>159360702</v>
      </c>
      <c r="V24" s="10">
        <v>177350999</v>
      </c>
      <c r="W24" s="10">
        <v>4695451</v>
      </c>
      <c r="X24" s="10">
        <v>158317010</v>
      </c>
      <c r="Y24" s="10">
        <v>998292</v>
      </c>
      <c r="Z24" s="10">
        <v>109671679</v>
      </c>
      <c r="AA24" s="10">
        <v>1013899168</v>
      </c>
      <c r="AB24" s="10">
        <v>1328714958</v>
      </c>
      <c r="AC24" s="10">
        <v>733062741</v>
      </c>
      <c r="AD24" s="10">
        <v>49640356</v>
      </c>
      <c r="AE24" s="10">
        <v>431220833</v>
      </c>
      <c r="AF24" s="10">
        <v>50703576</v>
      </c>
      <c r="AG24" s="10">
        <v>115287971</v>
      </c>
      <c r="AH24" s="10">
        <v>96165568</v>
      </c>
      <c r="AI24" s="10">
        <v>27471833</v>
      </c>
      <c r="AJ24" s="10">
        <v>28959702</v>
      </c>
      <c r="AK24" s="10">
        <v>34500</v>
      </c>
      <c r="AL24" s="197">
        <v>12551016147</v>
      </c>
    </row>
    <row r="25" spans="1:39" s="6" customFormat="1" ht="18.75" customHeight="1" x14ac:dyDescent="0.25">
      <c r="A25" s="59"/>
      <c r="B25" s="21" t="s">
        <v>111</v>
      </c>
      <c r="C25" s="22">
        <v>22383128844</v>
      </c>
      <c r="D25" s="22">
        <v>19644689860</v>
      </c>
      <c r="E25" s="22">
        <v>11307085900</v>
      </c>
      <c r="F25" s="22">
        <v>4634927266</v>
      </c>
      <c r="G25" s="22">
        <v>36739280016</v>
      </c>
      <c r="H25" s="22">
        <v>107274019568</v>
      </c>
      <c r="I25" s="22">
        <v>16300279603</v>
      </c>
      <c r="J25" s="22">
        <v>3919726418</v>
      </c>
      <c r="K25" s="22">
        <v>11139018912</v>
      </c>
      <c r="L25" s="22">
        <v>137592765569</v>
      </c>
      <c r="M25" s="22">
        <v>95173134655</v>
      </c>
      <c r="N25" s="22">
        <v>15596284066</v>
      </c>
      <c r="O25" s="22">
        <v>49195071216</v>
      </c>
      <c r="P25" s="22">
        <v>13193714462</v>
      </c>
      <c r="Q25" s="22">
        <v>9271558509</v>
      </c>
      <c r="R25" s="22">
        <v>18747894972</v>
      </c>
      <c r="S25" s="22">
        <v>2170609819</v>
      </c>
      <c r="T25" s="22">
        <v>82059055879</v>
      </c>
      <c r="U25" s="22">
        <v>120400847229</v>
      </c>
      <c r="V25" s="22">
        <v>11320431327</v>
      </c>
      <c r="W25" s="22">
        <v>38794405593</v>
      </c>
      <c r="X25" s="22">
        <v>22343955190</v>
      </c>
      <c r="Y25" s="22">
        <v>6988038657</v>
      </c>
      <c r="Z25" s="22">
        <v>186826973848</v>
      </c>
      <c r="AA25" s="22">
        <v>58604379616</v>
      </c>
      <c r="AB25" s="22">
        <v>167083103937</v>
      </c>
      <c r="AC25" s="22">
        <v>90391389333</v>
      </c>
      <c r="AD25" s="22">
        <v>27784659426</v>
      </c>
      <c r="AE25" s="22">
        <v>57836207009</v>
      </c>
      <c r="AF25" s="22">
        <v>72813863797</v>
      </c>
      <c r="AG25" s="22">
        <v>27728346802</v>
      </c>
      <c r="AH25" s="22">
        <v>111171658152</v>
      </c>
      <c r="AI25" s="22">
        <v>40030227301</v>
      </c>
      <c r="AJ25" s="22">
        <v>15906468797</v>
      </c>
      <c r="AK25" s="22">
        <v>11309656402</v>
      </c>
      <c r="AL25" s="206">
        <v>1723676857950</v>
      </c>
      <c r="AM25" s="226"/>
    </row>
    <row r="26" spans="1:39" s="6" customFormat="1" ht="15" x14ac:dyDescent="0.25">
      <c r="A26" s="58" t="s">
        <v>49</v>
      </c>
      <c r="B26" s="6" t="s">
        <v>87</v>
      </c>
      <c r="C26" s="10">
        <v>113168948</v>
      </c>
      <c r="D26" s="10">
        <v>76920171</v>
      </c>
      <c r="E26" s="10">
        <v>82367992</v>
      </c>
      <c r="F26" s="10">
        <v>13075850</v>
      </c>
      <c r="G26" s="10">
        <v>771089162</v>
      </c>
      <c r="H26" s="10">
        <v>722167255</v>
      </c>
      <c r="I26" s="10">
        <v>193112100</v>
      </c>
      <c r="J26" s="10">
        <v>26750057</v>
      </c>
      <c r="K26" s="10">
        <v>10850913</v>
      </c>
      <c r="L26" s="10">
        <v>255757947</v>
      </c>
      <c r="M26" s="10">
        <v>219889690</v>
      </c>
      <c r="N26" s="10">
        <v>335008928</v>
      </c>
      <c r="O26" s="10">
        <v>77980558</v>
      </c>
      <c r="P26" s="10">
        <v>86524603</v>
      </c>
      <c r="Q26" s="10">
        <v>216468103</v>
      </c>
      <c r="R26" s="10">
        <v>33161232</v>
      </c>
      <c r="S26" s="10">
        <v>10019219</v>
      </c>
      <c r="T26" s="10">
        <v>45536380</v>
      </c>
      <c r="U26" s="10">
        <v>22437722</v>
      </c>
      <c r="V26" s="10">
        <v>135895058</v>
      </c>
      <c r="W26" s="10">
        <v>82158962</v>
      </c>
      <c r="X26" s="10">
        <v>28632992</v>
      </c>
      <c r="Y26" s="10">
        <v>181715687</v>
      </c>
      <c r="Z26" s="10">
        <v>2935304026</v>
      </c>
      <c r="AA26" s="10">
        <v>182489923</v>
      </c>
      <c r="AB26" s="10">
        <v>0</v>
      </c>
      <c r="AC26" s="10">
        <v>1661148365</v>
      </c>
      <c r="AD26" s="10">
        <v>194221239</v>
      </c>
      <c r="AE26" s="10">
        <v>23110693</v>
      </c>
      <c r="AF26" s="10">
        <v>143711561</v>
      </c>
      <c r="AG26" s="10">
        <v>23252660</v>
      </c>
      <c r="AH26" s="10">
        <v>0</v>
      </c>
      <c r="AI26" s="10">
        <v>0</v>
      </c>
      <c r="AJ26" s="10">
        <v>15063887</v>
      </c>
      <c r="AK26" s="10">
        <v>0</v>
      </c>
      <c r="AL26" s="197">
        <v>8918991883</v>
      </c>
      <c r="AM26" s="226"/>
    </row>
    <row r="27" spans="1:39" s="6" customFormat="1" ht="15" x14ac:dyDescent="0.25">
      <c r="A27" s="58" t="s">
        <v>50</v>
      </c>
      <c r="B27" s="6" t="s">
        <v>88</v>
      </c>
      <c r="C27" s="10">
        <v>3680693469</v>
      </c>
      <c r="D27" s="10">
        <v>3385706810</v>
      </c>
      <c r="E27" s="10">
        <v>2029926679</v>
      </c>
      <c r="F27" s="10">
        <v>385258805</v>
      </c>
      <c r="G27" s="10">
        <v>7823487158</v>
      </c>
      <c r="H27" s="10">
        <v>13445276604</v>
      </c>
      <c r="I27" s="10">
        <v>3121869859</v>
      </c>
      <c r="J27" s="10">
        <v>30906410</v>
      </c>
      <c r="K27" s="10">
        <v>2612257249</v>
      </c>
      <c r="L27" s="10">
        <v>22722966551</v>
      </c>
      <c r="M27" s="10">
        <v>33620194991</v>
      </c>
      <c r="N27" s="10">
        <v>2700592476</v>
      </c>
      <c r="O27" s="10">
        <v>8126335672</v>
      </c>
      <c r="P27" s="10">
        <v>504671037</v>
      </c>
      <c r="Q27" s="10">
        <v>52777339</v>
      </c>
      <c r="R27" s="10">
        <v>1293605242</v>
      </c>
      <c r="S27" s="10">
        <v>11574474</v>
      </c>
      <c r="T27" s="10">
        <v>17317560796</v>
      </c>
      <c r="U27" s="10">
        <v>35227623214</v>
      </c>
      <c r="V27" s="10">
        <v>86612218</v>
      </c>
      <c r="W27" s="10">
        <v>1521328905</v>
      </c>
      <c r="X27" s="10">
        <v>504541187</v>
      </c>
      <c r="Y27" s="10">
        <v>685161728</v>
      </c>
      <c r="Z27" s="10">
        <v>20980976783</v>
      </c>
      <c r="AA27" s="10">
        <v>9726078409</v>
      </c>
      <c r="AB27" s="10">
        <v>38459063153</v>
      </c>
      <c r="AC27" s="10">
        <v>4345451227</v>
      </c>
      <c r="AD27" s="10">
        <v>2935494792</v>
      </c>
      <c r="AE27" s="10">
        <v>7203281933</v>
      </c>
      <c r="AF27" s="10">
        <v>6307607521</v>
      </c>
      <c r="AG27" s="10">
        <v>3233273508</v>
      </c>
      <c r="AH27" s="10">
        <v>3217218629</v>
      </c>
      <c r="AI27" s="10">
        <v>7720212746</v>
      </c>
      <c r="AJ27" s="10">
        <v>2083066189</v>
      </c>
      <c r="AK27" s="10">
        <v>0</v>
      </c>
      <c r="AL27" s="197">
        <v>267102653763</v>
      </c>
      <c r="AM27" s="226"/>
    </row>
    <row r="28" spans="1:39" s="6" customFormat="1" ht="15" x14ac:dyDescent="0.25">
      <c r="A28" s="58" t="s">
        <v>51</v>
      </c>
      <c r="B28" s="6" t="s">
        <v>89</v>
      </c>
      <c r="C28" s="10">
        <v>0</v>
      </c>
      <c r="D28" s="10">
        <v>1187198697</v>
      </c>
      <c r="E28" s="10">
        <v>0</v>
      </c>
      <c r="F28" s="10">
        <v>0</v>
      </c>
      <c r="G28" s="10">
        <v>0</v>
      </c>
      <c r="H28" s="10">
        <v>810744919</v>
      </c>
      <c r="I28" s="10">
        <v>0</v>
      </c>
      <c r="J28" s="10">
        <v>0</v>
      </c>
      <c r="K28" s="10">
        <v>0</v>
      </c>
      <c r="L28" s="10">
        <v>26722619522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8043412</v>
      </c>
      <c r="S28" s="10">
        <v>0</v>
      </c>
      <c r="T28" s="10">
        <v>0</v>
      </c>
      <c r="U28" s="10">
        <v>11444651056</v>
      </c>
      <c r="V28" s="10">
        <v>0</v>
      </c>
      <c r="W28" s="10">
        <v>8582971462</v>
      </c>
      <c r="X28" s="10">
        <v>404410771</v>
      </c>
      <c r="Y28" s="10">
        <v>0</v>
      </c>
      <c r="Z28" s="10">
        <v>22740956836</v>
      </c>
      <c r="AA28" s="10">
        <v>0</v>
      </c>
      <c r="AB28" s="10">
        <v>230978103</v>
      </c>
      <c r="AC28" s="10">
        <v>0</v>
      </c>
      <c r="AD28" s="10">
        <v>0</v>
      </c>
      <c r="AE28" s="10">
        <v>0</v>
      </c>
      <c r="AF28" s="10">
        <v>0</v>
      </c>
      <c r="AG28" s="10">
        <v>9669107338</v>
      </c>
      <c r="AH28" s="10">
        <v>31972108483</v>
      </c>
      <c r="AI28" s="10">
        <v>0</v>
      </c>
      <c r="AJ28" s="10">
        <v>0</v>
      </c>
      <c r="AK28" s="10">
        <v>0</v>
      </c>
      <c r="AL28" s="197">
        <v>113773790599</v>
      </c>
      <c r="AM28" s="226"/>
    </row>
    <row r="29" spans="1:39" s="6" customFormat="1" ht="15" x14ac:dyDescent="0.25">
      <c r="A29" s="58" t="s">
        <v>52</v>
      </c>
      <c r="B29" s="6" t="s">
        <v>119</v>
      </c>
      <c r="C29" s="10">
        <v>2233997086</v>
      </c>
      <c r="D29" s="10">
        <v>1198037970</v>
      </c>
      <c r="E29" s="10">
        <v>1598882663</v>
      </c>
      <c r="F29" s="10">
        <v>305605215</v>
      </c>
      <c r="G29" s="10">
        <v>5862585714</v>
      </c>
      <c r="H29" s="10">
        <v>14563471381</v>
      </c>
      <c r="I29" s="10">
        <v>2652506500</v>
      </c>
      <c r="J29" s="10">
        <v>552291089</v>
      </c>
      <c r="K29" s="10">
        <v>852823697</v>
      </c>
      <c r="L29" s="10">
        <v>5101770578</v>
      </c>
      <c r="M29" s="10">
        <v>8767673075</v>
      </c>
      <c r="N29" s="10">
        <v>1350830821</v>
      </c>
      <c r="O29" s="10">
        <v>3577324371</v>
      </c>
      <c r="P29" s="10">
        <v>2695595465</v>
      </c>
      <c r="Q29" s="10">
        <v>628902225</v>
      </c>
      <c r="R29" s="10">
        <v>3026614707</v>
      </c>
      <c r="S29" s="10">
        <v>174744132</v>
      </c>
      <c r="T29" s="10">
        <v>8470778445</v>
      </c>
      <c r="U29" s="10">
        <v>9500806100</v>
      </c>
      <c r="V29" s="10">
        <v>2261929856</v>
      </c>
      <c r="W29" s="10">
        <v>1326003922</v>
      </c>
      <c r="X29" s="10">
        <v>3510691913</v>
      </c>
      <c r="Y29" s="10">
        <v>2249545913</v>
      </c>
      <c r="Z29" s="10">
        <v>47780827706</v>
      </c>
      <c r="AA29" s="10">
        <v>3145160329</v>
      </c>
      <c r="AB29" s="10">
        <v>20209330147</v>
      </c>
      <c r="AC29" s="10">
        <v>16822136962</v>
      </c>
      <c r="AD29" s="10">
        <v>3699708461</v>
      </c>
      <c r="AE29" s="10">
        <v>7326760831</v>
      </c>
      <c r="AF29" s="10">
        <v>15640898565</v>
      </c>
      <c r="AG29" s="10">
        <v>1192992694</v>
      </c>
      <c r="AH29" s="10">
        <v>1315723623</v>
      </c>
      <c r="AI29" s="10">
        <v>4501853925</v>
      </c>
      <c r="AJ29" s="10">
        <v>427054702</v>
      </c>
      <c r="AK29" s="10">
        <v>0</v>
      </c>
      <c r="AL29" s="197">
        <v>204525860783</v>
      </c>
      <c r="AM29" s="226"/>
    </row>
    <row r="30" spans="1:39" s="6" customFormat="1" ht="15" x14ac:dyDescent="0.25">
      <c r="A30" s="58" t="s">
        <v>53</v>
      </c>
      <c r="B30" s="6" t="s">
        <v>90</v>
      </c>
      <c r="C30" s="10">
        <v>132182186</v>
      </c>
      <c r="D30" s="10">
        <v>764523871</v>
      </c>
      <c r="E30" s="10">
        <v>993812437</v>
      </c>
      <c r="F30" s="10">
        <v>187091393</v>
      </c>
      <c r="G30" s="10">
        <v>2778814461</v>
      </c>
      <c r="H30" s="10">
        <v>5926746979</v>
      </c>
      <c r="I30" s="10">
        <v>569174913</v>
      </c>
      <c r="J30" s="10">
        <v>386766003</v>
      </c>
      <c r="K30" s="10">
        <v>171330833</v>
      </c>
      <c r="L30" s="10">
        <v>5264201325</v>
      </c>
      <c r="M30" s="10">
        <v>4034160321</v>
      </c>
      <c r="N30" s="10">
        <v>444113679</v>
      </c>
      <c r="O30" s="10">
        <v>1476512405</v>
      </c>
      <c r="P30" s="10">
        <v>876059647</v>
      </c>
      <c r="Q30" s="10">
        <v>507043318</v>
      </c>
      <c r="R30" s="10">
        <v>2834711182</v>
      </c>
      <c r="S30" s="10">
        <v>285304173</v>
      </c>
      <c r="T30" s="10">
        <v>3127158410</v>
      </c>
      <c r="U30" s="10">
        <v>5983953299</v>
      </c>
      <c r="V30" s="10">
        <v>1387040544</v>
      </c>
      <c r="W30" s="10">
        <v>1968560639</v>
      </c>
      <c r="X30" s="10">
        <v>736616286</v>
      </c>
      <c r="Y30" s="10">
        <v>138624519</v>
      </c>
      <c r="Z30" s="10">
        <v>6149810314</v>
      </c>
      <c r="AA30" s="10">
        <v>3983991672</v>
      </c>
      <c r="AB30" s="10">
        <v>9134006397</v>
      </c>
      <c r="AC30" s="10">
        <v>4403250763</v>
      </c>
      <c r="AD30" s="10">
        <v>1068236104</v>
      </c>
      <c r="AE30" s="10">
        <v>4384127143</v>
      </c>
      <c r="AF30" s="10">
        <v>2343172351</v>
      </c>
      <c r="AG30" s="10">
        <v>601970176</v>
      </c>
      <c r="AH30" s="10">
        <v>7140983288</v>
      </c>
      <c r="AI30" s="10">
        <v>2083658407</v>
      </c>
      <c r="AJ30" s="10">
        <v>159488436</v>
      </c>
      <c r="AK30" s="10">
        <v>41763431</v>
      </c>
      <c r="AL30" s="197">
        <v>82468961305</v>
      </c>
      <c r="AM30" s="226"/>
    </row>
    <row r="31" spans="1:39" s="6" customFormat="1" ht="15" x14ac:dyDescent="0.25">
      <c r="A31" s="58" t="s">
        <v>54</v>
      </c>
      <c r="B31" s="6" t="s">
        <v>206</v>
      </c>
      <c r="C31" s="10">
        <v>7544438863</v>
      </c>
      <c r="D31" s="10">
        <v>4479638049</v>
      </c>
      <c r="E31" s="10">
        <v>1803186941</v>
      </c>
      <c r="F31" s="10">
        <v>706111822</v>
      </c>
      <c r="G31" s="10">
        <v>9774915100</v>
      </c>
      <c r="H31" s="10">
        <v>43857225209</v>
      </c>
      <c r="I31" s="10">
        <v>4273037991</v>
      </c>
      <c r="J31" s="10">
        <v>624686963</v>
      </c>
      <c r="K31" s="10">
        <v>2135982904</v>
      </c>
      <c r="L31" s="10">
        <v>15440931982</v>
      </c>
      <c r="M31" s="10">
        <v>24973316945</v>
      </c>
      <c r="N31" s="10">
        <v>3708280090</v>
      </c>
      <c r="O31" s="10">
        <v>29051212620</v>
      </c>
      <c r="P31" s="10">
        <v>4647398870</v>
      </c>
      <c r="Q31" s="10">
        <v>1313546153</v>
      </c>
      <c r="R31" s="10">
        <v>5402993771</v>
      </c>
      <c r="S31" s="10">
        <v>265644517</v>
      </c>
      <c r="T31" s="10">
        <v>26954860138</v>
      </c>
      <c r="U31" s="10">
        <v>21918740916</v>
      </c>
      <c r="V31" s="10">
        <v>3636069174</v>
      </c>
      <c r="W31" s="10">
        <v>4885482407</v>
      </c>
      <c r="X31" s="10">
        <v>6326760985</v>
      </c>
      <c r="Y31" s="10">
        <v>527865447</v>
      </c>
      <c r="Z31" s="10">
        <v>46726358208</v>
      </c>
      <c r="AA31" s="10">
        <v>11375011512</v>
      </c>
      <c r="AB31" s="10">
        <v>50484590968</v>
      </c>
      <c r="AC31" s="10">
        <v>31902472774</v>
      </c>
      <c r="AD31" s="10">
        <v>6543048732</v>
      </c>
      <c r="AE31" s="10">
        <v>11247039611</v>
      </c>
      <c r="AF31" s="10">
        <v>10272263074</v>
      </c>
      <c r="AG31" s="10">
        <v>4208272271</v>
      </c>
      <c r="AH31" s="10">
        <v>3610821370</v>
      </c>
      <c r="AI31" s="10">
        <v>7608781121</v>
      </c>
      <c r="AJ31" s="10">
        <v>1727879952</v>
      </c>
      <c r="AK31" s="10">
        <v>119591329</v>
      </c>
      <c r="AL31" s="197">
        <v>410078458779</v>
      </c>
      <c r="AM31" s="226"/>
    </row>
    <row r="32" spans="1:39" s="6" customFormat="1" ht="15" x14ac:dyDescent="0.25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681333941</v>
      </c>
      <c r="V32" s="10">
        <v>0</v>
      </c>
      <c r="W32" s="10">
        <v>0</v>
      </c>
      <c r="X32" s="10">
        <v>0</v>
      </c>
      <c r="Y32" s="10">
        <v>0</v>
      </c>
      <c r="Z32" s="10">
        <v>4646053425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812827913</v>
      </c>
      <c r="AI32" s="10">
        <v>0</v>
      </c>
      <c r="AJ32" s="10">
        <v>0</v>
      </c>
      <c r="AK32" s="10">
        <v>0</v>
      </c>
      <c r="AL32" s="197">
        <v>6140215279</v>
      </c>
      <c r="AM32" s="226"/>
    </row>
    <row r="33" spans="1:39" s="6" customFormat="1" ht="15" x14ac:dyDescent="0.25">
      <c r="A33" s="58" t="s">
        <v>56</v>
      </c>
      <c r="B33" s="6" t="s">
        <v>93</v>
      </c>
      <c r="C33" s="10">
        <v>69080141</v>
      </c>
      <c r="D33" s="10">
        <v>87913826</v>
      </c>
      <c r="E33" s="10">
        <v>31573276</v>
      </c>
      <c r="F33" s="10">
        <v>23067521</v>
      </c>
      <c r="G33" s="10">
        <v>108908988</v>
      </c>
      <c r="H33" s="10">
        <v>365562675</v>
      </c>
      <c r="I33" s="10">
        <v>100924377</v>
      </c>
      <c r="J33" s="10">
        <v>29466617</v>
      </c>
      <c r="K33" s="10">
        <v>29581018</v>
      </c>
      <c r="L33" s="10">
        <v>316092206</v>
      </c>
      <c r="M33" s="10">
        <v>317144615</v>
      </c>
      <c r="N33" s="10">
        <v>228364806</v>
      </c>
      <c r="O33" s="10">
        <v>216899820</v>
      </c>
      <c r="P33" s="10">
        <v>47406120</v>
      </c>
      <c r="Q33" s="10">
        <v>47231496</v>
      </c>
      <c r="R33" s="10">
        <v>291893619</v>
      </c>
      <c r="S33" s="10">
        <v>8765511</v>
      </c>
      <c r="T33" s="10">
        <v>829477415</v>
      </c>
      <c r="U33" s="10">
        <v>594650380</v>
      </c>
      <c r="V33" s="10">
        <v>30099723</v>
      </c>
      <c r="W33" s="10">
        <v>93419096</v>
      </c>
      <c r="X33" s="10">
        <v>136163911</v>
      </c>
      <c r="Y33" s="10">
        <v>9836087</v>
      </c>
      <c r="Z33" s="10">
        <v>316611302</v>
      </c>
      <c r="AA33" s="10">
        <v>186193093</v>
      </c>
      <c r="AB33" s="10">
        <v>2925629885</v>
      </c>
      <c r="AC33" s="10">
        <v>275265004</v>
      </c>
      <c r="AD33" s="10">
        <v>81172456</v>
      </c>
      <c r="AE33" s="10">
        <v>305629579</v>
      </c>
      <c r="AF33" s="10">
        <v>115598096</v>
      </c>
      <c r="AG33" s="10">
        <v>86418558</v>
      </c>
      <c r="AH33" s="10">
        <v>29062364</v>
      </c>
      <c r="AI33" s="10">
        <v>130005499</v>
      </c>
      <c r="AJ33" s="10">
        <v>28604907</v>
      </c>
      <c r="AK33" s="10">
        <v>0</v>
      </c>
      <c r="AL33" s="197">
        <v>8493713987</v>
      </c>
      <c r="AM33" s="226"/>
    </row>
    <row r="34" spans="1:39" s="6" customFormat="1" ht="15" x14ac:dyDescent="0.25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  <c r="AM34" s="226"/>
    </row>
    <row r="35" spans="1:39" s="6" customFormat="1" ht="15" x14ac:dyDescent="0.25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7100000</v>
      </c>
      <c r="K35" s="10">
        <v>25012716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24683159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56795875</v>
      </c>
      <c r="AM35" s="226"/>
    </row>
    <row r="36" spans="1:39" s="6" customFormat="1" ht="15" x14ac:dyDescent="0.25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  <c r="AM36" s="226"/>
    </row>
    <row r="37" spans="1:39" s="6" customFormat="1" ht="13.5" customHeight="1" x14ac:dyDescent="0.25">
      <c r="A37" s="58" t="s">
        <v>60</v>
      </c>
      <c r="B37" s="6" t="s">
        <v>139</v>
      </c>
      <c r="C37" s="10">
        <v>135734090</v>
      </c>
      <c r="D37" s="10">
        <v>429035608</v>
      </c>
      <c r="E37" s="10">
        <v>1126821518</v>
      </c>
      <c r="F37" s="10">
        <v>25670498</v>
      </c>
      <c r="G37" s="10">
        <v>195172398</v>
      </c>
      <c r="H37" s="10">
        <v>2087799570</v>
      </c>
      <c r="I37" s="10">
        <v>255076831</v>
      </c>
      <c r="J37" s="10">
        <v>42662179</v>
      </c>
      <c r="K37" s="10">
        <v>197917792</v>
      </c>
      <c r="L37" s="10">
        <v>319736729</v>
      </c>
      <c r="M37" s="10">
        <v>92700069</v>
      </c>
      <c r="N37" s="10">
        <v>196033831</v>
      </c>
      <c r="O37" s="10">
        <v>1347286107</v>
      </c>
      <c r="P37" s="10">
        <v>515234150</v>
      </c>
      <c r="Q37" s="10">
        <v>1424596696</v>
      </c>
      <c r="R37" s="10">
        <v>1315243305</v>
      </c>
      <c r="S37" s="10">
        <v>145686840</v>
      </c>
      <c r="T37" s="10">
        <v>66373784</v>
      </c>
      <c r="U37" s="10">
        <v>820586751</v>
      </c>
      <c r="V37" s="10">
        <v>457868186</v>
      </c>
      <c r="W37" s="10">
        <v>811339209</v>
      </c>
      <c r="X37" s="10">
        <v>1055766339</v>
      </c>
      <c r="Y37" s="10">
        <v>3232602</v>
      </c>
      <c r="Z37" s="10">
        <v>1577949109</v>
      </c>
      <c r="AA37" s="10">
        <v>614153988</v>
      </c>
      <c r="AB37" s="10">
        <v>2100409336</v>
      </c>
      <c r="AC37" s="10">
        <v>2569007773</v>
      </c>
      <c r="AD37" s="10">
        <v>613850969</v>
      </c>
      <c r="AE37" s="10">
        <v>1820464711</v>
      </c>
      <c r="AF37" s="10">
        <v>924635128</v>
      </c>
      <c r="AG37" s="10">
        <v>254677666</v>
      </c>
      <c r="AH37" s="10">
        <v>43412694</v>
      </c>
      <c r="AI37" s="10">
        <v>802602</v>
      </c>
      <c r="AJ37" s="10">
        <v>167263619</v>
      </c>
      <c r="AK37" s="10">
        <v>33562356</v>
      </c>
      <c r="AL37" s="197">
        <v>23787765033</v>
      </c>
      <c r="AM37" s="226"/>
    </row>
    <row r="38" spans="1:39" s="6" customFormat="1" ht="15" x14ac:dyDescent="0.25">
      <c r="A38" s="58" t="s">
        <v>61</v>
      </c>
      <c r="B38" s="6" t="s">
        <v>96</v>
      </c>
      <c r="C38" s="10">
        <v>657841</v>
      </c>
      <c r="D38" s="10">
        <v>1433809</v>
      </c>
      <c r="E38" s="10">
        <v>6699268</v>
      </c>
      <c r="F38" s="10">
        <v>0</v>
      </c>
      <c r="G38" s="10">
        <v>1563684</v>
      </c>
      <c r="H38" s="10">
        <v>11233902</v>
      </c>
      <c r="I38" s="10">
        <v>0</v>
      </c>
      <c r="J38" s="10">
        <v>3518273</v>
      </c>
      <c r="K38" s="10">
        <v>3388334</v>
      </c>
      <c r="L38" s="10">
        <v>257051389</v>
      </c>
      <c r="M38" s="10">
        <v>6913760</v>
      </c>
      <c r="N38" s="10">
        <v>44934647</v>
      </c>
      <c r="O38" s="10">
        <v>1861104</v>
      </c>
      <c r="P38" s="10">
        <v>43457705</v>
      </c>
      <c r="Q38" s="10">
        <v>21940116</v>
      </c>
      <c r="R38" s="10">
        <v>355669</v>
      </c>
      <c r="S38" s="10">
        <v>1498336</v>
      </c>
      <c r="T38" s="10">
        <v>0</v>
      </c>
      <c r="U38" s="10">
        <v>321919907</v>
      </c>
      <c r="V38" s="10">
        <v>13077480</v>
      </c>
      <c r="W38" s="10">
        <v>249131</v>
      </c>
      <c r="X38" s="10">
        <v>14792356</v>
      </c>
      <c r="Y38" s="10">
        <v>2651289</v>
      </c>
      <c r="Z38" s="10">
        <v>95941208</v>
      </c>
      <c r="AA38" s="10">
        <v>1481548</v>
      </c>
      <c r="AB38" s="10">
        <v>0</v>
      </c>
      <c r="AC38" s="10">
        <v>176811761</v>
      </c>
      <c r="AD38" s="10">
        <v>84868928</v>
      </c>
      <c r="AE38" s="10">
        <v>334789</v>
      </c>
      <c r="AF38" s="10">
        <v>3200049</v>
      </c>
      <c r="AG38" s="10">
        <v>0</v>
      </c>
      <c r="AH38" s="10">
        <v>472279473</v>
      </c>
      <c r="AI38" s="10">
        <v>0</v>
      </c>
      <c r="AJ38" s="10">
        <v>0</v>
      </c>
      <c r="AK38" s="10">
        <v>0</v>
      </c>
      <c r="AL38" s="197">
        <v>1594115756</v>
      </c>
      <c r="AM38" s="226"/>
    </row>
    <row r="39" spans="1:39" s="6" customFormat="1" ht="15" x14ac:dyDescent="0.25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586891169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123266951</v>
      </c>
      <c r="AI39" s="10">
        <v>0</v>
      </c>
      <c r="AJ39" s="10">
        <v>0</v>
      </c>
      <c r="AK39" s="10">
        <v>0</v>
      </c>
      <c r="AL39" s="197">
        <v>710158120</v>
      </c>
      <c r="AM39" s="226"/>
    </row>
    <row r="40" spans="1:39" s="6" customFormat="1" ht="15" x14ac:dyDescent="0.25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  <c r="AM40" s="226"/>
    </row>
    <row r="41" spans="1:39" s="6" customFormat="1" ht="15" x14ac:dyDescent="0.25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  <c r="AM41" s="226"/>
    </row>
    <row r="42" spans="1:39" s="6" customFormat="1" ht="15" x14ac:dyDescent="0.25">
      <c r="A42" s="58" t="s">
        <v>65</v>
      </c>
      <c r="B42" s="6" t="s">
        <v>122</v>
      </c>
      <c r="C42" s="10">
        <v>4031974889</v>
      </c>
      <c r="D42" s="10">
        <v>6916801316</v>
      </c>
      <c r="E42" s="10">
        <v>1239817316</v>
      </c>
      <c r="F42" s="10">
        <v>1471939049</v>
      </c>
      <c r="G42" s="10">
        <v>6217352204</v>
      </c>
      <c r="H42" s="10">
        <v>16946556999</v>
      </c>
      <c r="I42" s="10">
        <v>2850891788</v>
      </c>
      <c r="J42" s="10">
        <v>1261246444</v>
      </c>
      <c r="K42" s="10">
        <v>4024773757</v>
      </c>
      <c r="L42" s="10">
        <v>11190158750</v>
      </c>
      <c r="M42" s="10">
        <v>8234674394</v>
      </c>
      <c r="N42" s="10">
        <v>3136829765</v>
      </c>
      <c r="O42" s="10">
        <v>3876384898</v>
      </c>
      <c r="P42" s="10">
        <v>3054829036</v>
      </c>
      <c r="Q42" s="10">
        <v>1351478411</v>
      </c>
      <c r="R42" s="10">
        <v>3369031947</v>
      </c>
      <c r="S42" s="10">
        <v>757148522</v>
      </c>
      <c r="T42" s="10">
        <v>7454204704</v>
      </c>
      <c r="U42" s="10">
        <v>25125436977</v>
      </c>
      <c r="V42" s="10">
        <v>2901462505</v>
      </c>
      <c r="W42" s="10">
        <v>6424541701</v>
      </c>
      <c r="X42" s="10">
        <v>4529636243</v>
      </c>
      <c r="Y42" s="10">
        <v>1381241637</v>
      </c>
      <c r="Z42" s="10">
        <v>15858975356</v>
      </c>
      <c r="AA42" s="10">
        <v>9815642185</v>
      </c>
      <c r="AB42" s="10">
        <v>26106432231</v>
      </c>
      <c r="AC42" s="10">
        <v>17724039891</v>
      </c>
      <c r="AD42" s="10">
        <v>7134730779</v>
      </c>
      <c r="AE42" s="10">
        <v>9574042975</v>
      </c>
      <c r="AF42" s="10">
        <v>28563308554</v>
      </c>
      <c r="AG42" s="10">
        <v>3175665762</v>
      </c>
      <c r="AH42" s="10">
        <v>10247475020</v>
      </c>
      <c r="AI42" s="10">
        <v>4840666464</v>
      </c>
      <c r="AJ42" s="10">
        <v>2107946476</v>
      </c>
      <c r="AK42" s="10">
        <v>917586340</v>
      </c>
      <c r="AL42" s="197">
        <v>263814925285</v>
      </c>
      <c r="AM42" s="226"/>
    </row>
    <row r="43" spans="1:39" s="6" customFormat="1" ht="13.5" customHeight="1" x14ac:dyDescent="0.25">
      <c r="A43" s="58" t="s">
        <v>66</v>
      </c>
      <c r="B43" s="6" t="s">
        <v>227</v>
      </c>
      <c r="C43" s="10">
        <v>3602777473</v>
      </c>
      <c r="D43" s="10">
        <v>1118418403</v>
      </c>
      <c r="E43" s="10">
        <v>3955717423</v>
      </c>
      <c r="F43" s="10">
        <v>2221561163</v>
      </c>
      <c r="G43" s="10">
        <v>1048546961</v>
      </c>
      <c r="H43" s="10">
        <v>13158702279</v>
      </c>
      <c r="I43" s="10">
        <v>1817369826</v>
      </c>
      <c r="J43" s="10">
        <v>1236864369</v>
      </c>
      <c r="K43" s="10">
        <v>528758370</v>
      </c>
      <c r="L43" s="10">
        <v>18329640556</v>
      </c>
      <c r="M43" s="10">
        <v>16345568155</v>
      </c>
      <c r="N43" s="10">
        <v>2868011429</v>
      </c>
      <c r="O43" s="10">
        <v>3378802015</v>
      </c>
      <c r="P43" s="10">
        <v>1282349861</v>
      </c>
      <c r="Q43" s="10">
        <v>1373583314</v>
      </c>
      <c r="R43" s="10">
        <v>2559553259</v>
      </c>
      <c r="S43" s="10">
        <v>1032950666</v>
      </c>
      <c r="T43" s="10">
        <v>13380608682</v>
      </c>
      <c r="U43" s="10">
        <v>19373677663</v>
      </c>
      <c r="V43" s="10">
        <v>1290004071</v>
      </c>
      <c r="W43" s="10">
        <v>2460976212</v>
      </c>
      <c r="X43" s="10">
        <v>1720008272</v>
      </c>
      <c r="Y43" s="10">
        <v>1264861518</v>
      </c>
      <c r="Z43" s="10">
        <v>12527544087</v>
      </c>
      <c r="AA43" s="10">
        <v>5204723589</v>
      </c>
      <c r="AB43" s="10">
        <v>1242973338</v>
      </c>
      <c r="AC43" s="10">
        <v>7402332583</v>
      </c>
      <c r="AD43" s="10">
        <v>1553122084</v>
      </c>
      <c r="AE43" s="10">
        <v>15549427494</v>
      </c>
      <c r="AF43" s="10">
        <v>3800236038</v>
      </c>
      <c r="AG43" s="10">
        <v>1998845279</v>
      </c>
      <c r="AH43" s="10">
        <v>2559112934</v>
      </c>
      <c r="AI43" s="10">
        <v>503250527</v>
      </c>
      <c r="AJ43" s="10">
        <v>6304866970</v>
      </c>
      <c r="AK43" s="10">
        <v>137340829</v>
      </c>
      <c r="AL43" s="197">
        <v>174133087692</v>
      </c>
      <c r="AM43" s="226"/>
    </row>
    <row r="44" spans="1:39" s="6" customFormat="1" ht="15" x14ac:dyDescent="0.25">
      <c r="A44" s="58" t="s">
        <v>67</v>
      </c>
      <c r="B44" s="6" t="s">
        <v>240</v>
      </c>
      <c r="C44" s="10">
        <v>567900730</v>
      </c>
      <c r="D44" s="10">
        <v>367752453</v>
      </c>
      <c r="E44" s="10">
        <v>209549816</v>
      </c>
      <c r="F44" s="10">
        <v>13726013</v>
      </c>
      <c r="G44" s="10">
        <v>143683150</v>
      </c>
      <c r="H44" s="10">
        <v>460085538</v>
      </c>
      <c r="I44" s="10">
        <v>151980715</v>
      </c>
      <c r="J44" s="10">
        <v>27964215</v>
      </c>
      <c r="K44" s="10">
        <v>14986494</v>
      </c>
      <c r="L44" s="10">
        <v>3911954825</v>
      </c>
      <c r="M44" s="10">
        <v>1895576979</v>
      </c>
      <c r="N44" s="10">
        <v>238086909</v>
      </c>
      <c r="O44" s="10">
        <v>1215488815</v>
      </c>
      <c r="P44" s="10">
        <v>40543165</v>
      </c>
      <c r="Q44" s="10">
        <v>65059782</v>
      </c>
      <c r="R44" s="10">
        <v>187345181</v>
      </c>
      <c r="S44" s="10">
        <v>67665706</v>
      </c>
      <c r="T44" s="10">
        <v>1586357593</v>
      </c>
      <c r="U44" s="10">
        <v>2670857777</v>
      </c>
      <c r="V44" s="10">
        <v>61783268</v>
      </c>
      <c r="W44" s="10">
        <v>244569378</v>
      </c>
      <c r="X44" s="10">
        <v>114975680</v>
      </c>
      <c r="Y44" s="10">
        <v>92261904</v>
      </c>
      <c r="Z44" s="10">
        <v>470206030</v>
      </c>
      <c r="AA44" s="10">
        <v>575428545</v>
      </c>
      <c r="AB44" s="10">
        <v>1307090017</v>
      </c>
      <c r="AC44" s="10">
        <v>874592001</v>
      </c>
      <c r="AD44" s="10">
        <v>255411267</v>
      </c>
      <c r="AE44" s="10">
        <v>2319691941</v>
      </c>
      <c r="AF44" s="10">
        <v>581255916</v>
      </c>
      <c r="AG44" s="10">
        <v>390977067</v>
      </c>
      <c r="AH44" s="10">
        <v>465003057</v>
      </c>
      <c r="AI44" s="10">
        <v>211963606</v>
      </c>
      <c r="AJ44" s="10">
        <v>130001787</v>
      </c>
      <c r="AK44" s="10">
        <v>0</v>
      </c>
      <c r="AL44" s="197">
        <v>21931777320</v>
      </c>
      <c r="AM44" s="226"/>
    </row>
    <row r="45" spans="1:39" s="6" customFormat="1" ht="15" x14ac:dyDescent="0.25">
      <c r="A45" s="58" t="s">
        <v>68</v>
      </c>
      <c r="B45" s="6" t="s">
        <v>127</v>
      </c>
      <c r="C45" s="10">
        <v>221546219</v>
      </c>
      <c r="D45" s="10">
        <v>0</v>
      </c>
      <c r="E45" s="10">
        <v>0</v>
      </c>
      <c r="F45" s="10">
        <v>0</v>
      </c>
      <c r="G45" s="10">
        <v>45455</v>
      </c>
      <c r="H45" s="10">
        <v>0</v>
      </c>
      <c r="I45" s="10">
        <v>0</v>
      </c>
      <c r="J45" s="10">
        <v>0</v>
      </c>
      <c r="K45" s="10">
        <v>0</v>
      </c>
      <c r="L45" s="10">
        <v>6234375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58792898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27172180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313791127</v>
      </c>
      <c r="AM45" s="226"/>
    </row>
    <row r="46" spans="1:39" s="6" customFormat="1" ht="18.75" customHeight="1" x14ac:dyDescent="0.25">
      <c r="A46" s="59"/>
      <c r="B46" s="21" t="s">
        <v>113</v>
      </c>
      <c r="C46" s="11">
        <v>22334151935</v>
      </c>
      <c r="D46" s="11">
        <v>20013380983</v>
      </c>
      <c r="E46" s="11">
        <v>13078355329</v>
      </c>
      <c r="F46" s="11">
        <v>5353107329</v>
      </c>
      <c r="G46" s="11">
        <v>34726164435</v>
      </c>
      <c r="H46" s="11">
        <v>112355573310</v>
      </c>
      <c r="I46" s="11">
        <v>15985944900</v>
      </c>
      <c r="J46" s="11">
        <v>4230222619</v>
      </c>
      <c r="K46" s="11">
        <v>10607664077</v>
      </c>
      <c r="L46" s="11">
        <v>109839116735</v>
      </c>
      <c r="M46" s="11">
        <v>98507812994</v>
      </c>
      <c r="N46" s="11">
        <v>15251087381</v>
      </c>
      <c r="O46" s="11">
        <v>52346088385</v>
      </c>
      <c r="P46" s="11">
        <v>13794069659</v>
      </c>
      <c r="Q46" s="11">
        <v>7002626953</v>
      </c>
      <c r="R46" s="11">
        <v>20322552526</v>
      </c>
      <c r="S46" s="11">
        <v>2761002096</v>
      </c>
      <c r="T46" s="11">
        <v>79232916347</v>
      </c>
      <c r="U46" s="11">
        <v>133686675703</v>
      </c>
      <c r="V46" s="11">
        <v>12345318140</v>
      </c>
      <c r="W46" s="11">
        <v>28401601024</v>
      </c>
      <c r="X46" s="11">
        <v>19082996935</v>
      </c>
      <c r="Y46" s="11">
        <v>6536998331</v>
      </c>
      <c r="Z46" s="11">
        <v>183394405559</v>
      </c>
      <c r="AA46" s="11">
        <v>44810354793</v>
      </c>
      <c r="AB46" s="11">
        <v>152200503575</v>
      </c>
      <c r="AC46" s="11">
        <v>88156509104</v>
      </c>
      <c r="AD46" s="11">
        <v>24163865811</v>
      </c>
      <c r="AE46" s="11">
        <v>59781083880</v>
      </c>
      <c r="AF46" s="11">
        <v>68695886853</v>
      </c>
      <c r="AG46" s="11">
        <v>24835452979</v>
      </c>
      <c r="AH46" s="11">
        <v>62009295799</v>
      </c>
      <c r="AI46" s="11">
        <v>27601194897</v>
      </c>
      <c r="AJ46" s="11">
        <v>13151236925</v>
      </c>
      <c r="AK46" s="11">
        <v>1249844285</v>
      </c>
      <c r="AL46" s="207">
        <v>1587845062586</v>
      </c>
      <c r="AM46" s="226"/>
    </row>
    <row r="47" spans="1:39" s="6" customFormat="1" ht="18.75" customHeight="1" x14ac:dyDescent="0.25">
      <c r="A47" s="60"/>
      <c r="B47" s="17" t="s">
        <v>114</v>
      </c>
      <c r="C47" s="20">
        <v>48976909</v>
      </c>
      <c r="D47" s="20">
        <v>-368691123</v>
      </c>
      <c r="E47" s="20">
        <v>-1771269429</v>
      </c>
      <c r="F47" s="20">
        <v>-718180063</v>
      </c>
      <c r="G47" s="20">
        <v>2013115581</v>
      </c>
      <c r="H47" s="20">
        <v>-5081553742</v>
      </c>
      <c r="I47" s="20">
        <v>314334703</v>
      </c>
      <c r="J47" s="20">
        <v>-310496201</v>
      </c>
      <c r="K47" s="20">
        <v>531354835</v>
      </c>
      <c r="L47" s="20">
        <v>27753648834</v>
      </c>
      <c r="M47" s="20">
        <v>-3334678339</v>
      </c>
      <c r="N47" s="20">
        <v>345196685</v>
      </c>
      <c r="O47" s="20">
        <v>-3151017169</v>
      </c>
      <c r="P47" s="20">
        <v>-600355197</v>
      </c>
      <c r="Q47" s="20">
        <v>2268931556</v>
      </c>
      <c r="R47" s="20">
        <v>-1574657554</v>
      </c>
      <c r="S47" s="20">
        <v>-590392277</v>
      </c>
      <c r="T47" s="20">
        <v>2826139532</v>
      </c>
      <c r="U47" s="20">
        <v>-13285828474</v>
      </c>
      <c r="V47" s="20">
        <v>-1024886813</v>
      </c>
      <c r="W47" s="20">
        <v>10392804569</v>
      </c>
      <c r="X47" s="20">
        <v>3260958255</v>
      </c>
      <c r="Y47" s="20">
        <v>451040326</v>
      </c>
      <c r="Z47" s="20">
        <v>3432568289</v>
      </c>
      <c r="AA47" s="20">
        <v>13794024823</v>
      </c>
      <c r="AB47" s="20">
        <v>14882600362</v>
      </c>
      <c r="AC47" s="20">
        <v>2234880229</v>
      </c>
      <c r="AD47" s="20">
        <v>3620793615</v>
      </c>
      <c r="AE47" s="20">
        <v>-1944876871</v>
      </c>
      <c r="AF47" s="20">
        <v>4117976944</v>
      </c>
      <c r="AG47" s="20">
        <v>2892893823</v>
      </c>
      <c r="AH47" s="20">
        <v>49162362353</v>
      </c>
      <c r="AI47" s="20">
        <v>12429032404</v>
      </c>
      <c r="AJ47" s="20">
        <v>2755231872</v>
      </c>
      <c r="AK47" s="20">
        <v>10059812117</v>
      </c>
      <c r="AL47" s="199">
        <v>135831795364</v>
      </c>
      <c r="AM47" s="226"/>
    </row>
    <row r="50" spans="3:38" x14ac:dyDescent="0.25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</row>
    <row r="51" spans="3:38" x14ac:dyDescent="0.25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N532"/>
  <sheetViews>
    <sheetView showGridLines="0" tabSelected="1" zoomScale="85" zoomScaleNormal="85" workbookViewId="0">
      <pane xSplit="2" ySplit="6" topLeftCell="C520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543" sqref="A543"/>
    </sheetView>
  </sheetViews>
  <sheetFormatPr baseColWidth="10" defaultColWidth="11.42578125" defaultRowHeight="13.5" x14ac:dyDescent="0.25"/>
  <cols>
    <col min="1" max="1" width="11.42578125" style="61" customWidth="1" collapsed="1"/>
    <col min="2" max="2" width="49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71093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71093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28515625" style="3" bestFit="1" customWidth="1" collapsed="1"/>
    <col min="27" max="27" width="21.71093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5" width="22.7109375" style="3" bestFit="1" customWidth="1" collapsed="1"/>
    <col min="36" max="36" width="21.7109375" style="3" bestFit="1" customWidth="1" collapsed="1"/>
    <col min="37" max="37" width="21.7109375" style="3" customWidth="1"/>
    <col min="38" max="38" width="43.28515625" style="3" customWidth="1" collapsed="1"/>
    <col min="39" max="39" width="15.7109375" style="3" bestFit="1" customWidth="1" collapsed="1"/>
    <col min="40" max="40" width="11.42578125" style="3"/>
    <col min="41" max="16384" width="11.42578125" style="3" collapsed="1"/>
  </cols>
  <sheetData>
    <row r="1" spans="1:38" s="72" customFormat="1" x14ac:dyDescent="0.25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8" s="72" customFormat="1" ht="28.5" x14ac:dyDescent="0.45">
      <c r="A2" s="74"/>
      <c r="B2" s="75"/>
      <c r="C2" s="261" t="s">
        <v>73</v>
      </c>
      <c r="D2" s="261"/>
      <c r="E2" s="261"/>
      <c r="F2" s="261"/>
      <c r="G2" s="261"/>
      <c r="H2" s="261"/>
      <c r="I2" s="261" t="s">
        <v>73</v>
      </c>
      <c r="J2" s="261"/>
      <c r="K2" s="261"/>
      <c r="L2" s="261"/>
      <c r="M2" s="261"/>
      <c r="N2" s="261"/>
      <c r="O2" s="261" t="s">
        <v>73</v>
      </c>
      <c r="P2" s="261"/>
      <c r="Q2" s="261"/>
      <c r="R2" s="261"/>
      <c r="S2" s="261"/>
      <c r="T2" s="261"/>
      <c r="U2" s="261" t="s">
        <v>73</v>
      </c>
      <c r="V2" s="261"/>
      <c r="W2" s="261"/>
      <c r="X2" s="261"/>
      <c r="Y2" s="261"/>
      <c r="Z2" s="261"/>
      <c r="AA2" s="261" t="s">
        <v>73</v>
      </c>
      <c r="AB2" s="261"/>
      <c r="AC2" s="261"/>
      <c r="AD2" s="261"/>
      <c r="AE2" s="261"/>
      <c r="AF2" s="261"/>
      <c r="AG2" s="261" t="s">
        <v>73</v>
      </c>
      <c r="AH2" s="261"/>
      <c r="AI2" s="261"/>
      <c r="AJ2" s="261"/>
      <c r="AK2" s="261"/>
      <c r="AL2" s="261"/>
    </row>
    <row r="3" spans="1:38" s="72" customFormat="1" ht="18.75" x14ac:dyDescent="0.3">
      <c r="A3" s="74"/>
      <c r="B3" s="76"/>
      <c r="C3" s="262" t="str">
        <f>PROPER(CARATULA!$A$19)</f>
        <v>Periodo Julio 2025 - Septiembre 2025</v>
      </c>
      <c r="D3" s="262"/>
      <c r="E3" s="262"/>
      <c r="F3" s="262"/>
      <c r="G3" s="262"/>
      <c r="H3" s="262"/>
      <c r="I3" s="262" t="str">
        <f>$C$3</f>
        <v>Periodo Julio 2025 - Septiembre 2025</v>
      </c>
      <c r="J3" s="262"/>
      <c r="K3" s="262"/>
      <c r="L3" s="262"/>
      <c r="M3" s="262"/>
      <c r="N3" s="262"/>
      <c r="O3" s="262" t="str">
        <f>$C$3</f>
        <v>Periodo Julio 2025 - Septiembre 2025</v>
      </c>
      <c r="P3" s="262"/>
      <c r="Q3" s="262"/>
      <c r="R3" s="262"/>
      <c r="S3" s="262"/>
      <c r="T3" s="262"/>
      <c r="U3" s="262" t="str">
        <f>$C$3</f>
        <v>Periodo Julio 2025 - Septiembre 2025</v>
      </c>
      <c r="V3" s="262"/>
      <c r="W3" s="262"/>
      <c r="X3" s="262"/>
      <c r="Y3" s="262"/>
      <c r="Z3" s="262"/>
      <c r="AA3" s="262" t="str">
        <f>$C$3</f>
        <v>Periodo Julio 2025 - Septiembre 2025</v>
      </c>
      <c r="AB3" s="262"/>
      <c r="AC3" s="262"/>
      <c r="AD3" s="262"/>
      <c r="AE3" s="262"/>
      <c r="AF3" s="262"/>
      <c r="AG3" s="262" t="str">
        <f>$C$3</f>
        <v>Periodo Julio 2025 - Septiembre 2025</v>
      </c>
      <c r="AH3" s="262"/>
      <c r="AI3" s="262"/>
      <c r="AJ3" s="262"/>
      <c r="AK3" s="262"/>
      <c r="AL3" s="262"/>
    </row>
    <row r="4" spans="1:38" s="72" customFormat="1" ht="15.75" x14ac:dyDescent="0.25">
      <c r="A4" s="74"/>
      <c r="B4" s="77"/>
      <c r="C4" s="263" t="s">
        <v>71</v>
      </c>
      <c r="D4" s="263"/>
      <c r="E4" s="263"/>
      <c r="F4" s="263"/>
      <c r="G4" s="263"/>
      <c r="H4" s="263"/>
      <c r="I4" s="263" t="s">
        <v>71</v>
      </c>
      <c r="J4" s="263"/>
      <c r="K4" s="263"/>
      <c r="L4" s="263"/>
      <c r="M4" s="263"/>
      <c r="N4" s="263"/>
      <c r="O4" s="263" t="s">
        <v>71</v>
      </c>
      <c r="P4" s="263"/>
      <c r="Q4" s="263"/>
      <c r="R4" s="263"/>
      <c r="S4" s="263"/>
      <c r="T4" s="263"/>
      <c r="U4" s="263" t="s">
        <v>71</v>
      </c>
      <c r="V4" s="263"/>
      <c r="W4" s="263"/>
      <c r="X4" s="263"/>
      <c r="Y4" s="263"/>
      <c r="Z4" s="263"/>
      <c r="AA4" s="263" t="s">
        <v>71</v>
      </c>
      <c r="AB4" s="263"/>
      <c r="AC4" s="263"/>
      <c r="AD4" s="263"/>
      <c r="AE4" s="263"/>
      <c r="AF4" s="263"/>
      <c r="AG4" s="263" t="s">
        <v>71</v>
      </c>
      <c r="AH4" s="263"/>
      <c r="AI4" s="263"/>
      <c r="AJ4" s="263"/>
      <c r="AK4" s="263"/>
      <c r="AL4" s="263"/>
    </row>
    <row r="5" spans="1:38" s="72" customFormat="1" x14ac:dyDescent="0.25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8" s="23" customFormat="1" ht="60" x14ac:dyDescent="0.25">
      <c r="A6" s="27" t="s">
        <v>142</v>
      </c>
      <c r="B6" s="27" t="s">
        <v>0</v>
      </c>
      <c r="C6" s="27" t="s">
        <v>1416</v>
      </c>
      <c r="D6" s="27" t="s">
        <v>1396</v>
      </c>
      <c r="E6" s="27" t="s">
        <v>1417</v>
      </c>
      <c r="F6" s="27" t="s">
        <v>1397</v>
      </c>
      <c r="G6" s="27" t="s">
        <v>1398</v>
      </c>
      <c r="H6" s="27" t="s">
        <v>1399</v>
      </c>
      <c r="I6" s="27" t="s">
        <v>1418</v>
      </c>
      <c r="J6" s="27" t="s">
        <v>1400</v>
      </c>
      <c r="K6" s="27" t="s">
        <v>1419</v>
      </c>
      <c r="L6" s="27" t="s">
        <v>1401</v>
      </c>
      <c r="M6" s="27" t="s">
        <v>1402</v>
      </c>
      <c r="N6" s="27" t="s">
        <v>1420</v>
      </c>
      <c r="O6" s="27" t="s">
        <v>1403</v>
      </c>
      <c r="P6" s="27" t="s">
        <v>1404</v>
      </c>
      <c r="Q6" s="27" t="s">
        <v>1405</v>
      </c>
      <c r="R6" s="27" t="s">
        <v>1421</v>
      </c>
      <c r="S6" s="27" t="s">
        <v>1406</v>
      </c>
      <c r="T6" s="27" t="s">
        <v>1407</v>
      </c>
      <c r="U6" s="27" t="s">
        <v>1422</v>
      </c>
      <c r="V6" s="27" t="s">
        <v>1423</v>
      </c>
      <c r="W6" s="27" t="s">
        <v>1395</v>
      </c>
      <c r="X6" s="27" t="s">
        <v>1424</v>
      </c>
      <c r="Y6" s="27" t="s">
        <v>1408</v>
      </c>
      <c r="Z6" s="27" t="s">
        <v>1425</v>
      </c>
      <c r="AA6" s="27" t="s">
        <v>1428</v>
      </c>
      <c r="AB6" s="27" t="s">
        <v>1409</v>
      </c>
      <c r="AC6" s="27" t="s">
        <v>1410</v>
      </c>
      <c r="AD6" s="27" t="s">
        <v>1426</v>
      </c>
      <c r="AE6" s="27" t="s">
        <v>1411</v>
      </c>
      <c r="AF6" s="27" t="s">
        <v>1412</v>
      </c>
      <c r="AG6" s="27" t="s">
        <v>1429</v>
      </c>
      <c r="AH6" s="27" t="s">
        <v>1413</v>
      </c>
      <c r="AI6" s="27" t="s">
        <v>1384</v>
      </c>
      <c r="AJ6" s="27" t="s">
        <v>1414</v>
      </c>
      <c r="AK6" s="27" t="s">
        <v>1427</v>
      </c>
      <c r="AL6" s="220" t="s">
        <v>1385</v>
      </c>
    </row>
    <row r="7" spans="1:38" s="23" customFormat="1" ht="12" customHeight="1" x14ac:dyDescent="0.25">
      <c r="A7" s="62" t="s">
        <v>255</v>
      </c>
      <c r="B7" s="25" t="s">
        <v>143</v>
      </c>
      <c r="C7" s="10">
        <v>406693533</v>
      </c>
      <c r="D7" s="10">
        <v>1068634251</v>
      </c>
      <c r="E7" s="10">
        <v>2442322413</v>
      </c>
      <c r="F7" s="10">
        <v>293867343</v>
      </c>
      <c r="G7" s="10">
        <v>672692669</v>
      </c>
      <c r="H7" s="10">
        <v>4970389703</v>
      </c>
      <c r="I7" s="10">
        <v>225223193</v>
      </c>
      <c r="J7" s="10">
        <v>114143081</v>
      </c>
      <c r="K7" s="10">
        <v>176228107</v>
      </c>
      <c r="L7" s="10">
        <v>7347954304</v>
      </c>
      <c r="M7" s="10">
        <v>2743746697</v>
      </c>
      <c r="N7" s="10">
        <v>837480880</v>
      </c>
      <c r="O7" s="10">
        <v>1416240094</v>
      </c>
      <c r="P7" s="10">
        <v>623447169</v>
      </c>
      <c r="Q7" s="10">
        <v>593761452</v>
      </c>
      <c r="R7" s="10">
        <v>267137236</v>
      </c>
      <c r="S7" s="10">
        <v>43322877</v>
      </c>
      <c r="T7" s="10">
        <v>5102797898</v>
      </c>
      <c r="U7" s="10">
        <v>5324885007</v>
      </c>
      <c r="V7" s="10">
        <v>462203424</v>
      </c>
      <c r="W7" s="10">
        <v>282592617</v>
      </c>
      <c r="X7" s="10">
        <v>380005724</v>
      </c>
      <c r="Y7" s="10">
        <v>189115325</v>
      </c>
      <c r="Z7" s="10">
        <v>2751549342</v>
      </c>
      <c r="AA7" s="10">
        <v>1890112065</v>
      </c>
      <c r="AB7" s="10">
        <v>24805444333</v>
      </c>
      <c r="AC7" s="10">
        <v>3405551509</v>
      </c>
      <c r="AD7" s="10">
        <v>646203055</v>
      </c>
      <c r="AE7" s="10">
        <v>914816187</v>
      </c>
      <c r="AF7" s="10">
        <v>1001070687</v>
      </c>
      <c r="AG7" s="10">
        <v>232089677</v>
      </c>
      <c r="AH7" s="10">
        <v>0</v>
      </c>
      <c r="AI7" s="10">
        <v>52735886</v>
      </c>
      <c r="AJ7" s="10">
        <v>129172702</v>
      </c>
      <c r="AK7" s="10">
        <v>0</v>
      </c>
      <c r="AL7" s="197">
        <v>71813630440</v>
      </c>
    </row>
    <row r="8" spans="1:38" s="23" customFormat="1" ht="12" customHeight="1" x14ac:dyDescent="0.25">
      <c r="A8" s="62" t="s">
        <v>256</v>
      </c>
      <c r="B8" s="25" t="s">
        <v>144</v>
      </c>
      <c r="C8" s="10">
        <v>782076769</v>
      </c>
      <c r="D8" s="10">
        <v>626339537</v>
      </c>
      <c r="E8" s="10">
        <v>348098592</v>
      </c>
      <c r="F8" s="10">
        <v>179501165</v>
      </c>
      <c r="G8" s="10">
        <v>340296291</v>
      </c>
      <c r="H8" s="10">
        <v>3697360039</v>
      </c>
      <c r="I8" s="10">
        <v>798761281</v>
      </c>
      <c r="J8" s="10">
        <v>33155918</v>
      </c>
      <c r="K8" s="10">
        <v>50042949</v>
      </c>
      <c r="L8" s="10">
        <v>2772394647</v>
      </c>
      <c r="M8" s="10">
        <v>3414294479</v>
      </c>
      <c r="N8" s="10">
        <v>160447135</v>
      </c>
      <c r="O8" s="10">
        <v>462011999</v>
      </c>
      <c r="P8" s="10">
        <v>615798486</v>
      </c>
      <c r="Q8" s="10">
        <v>143836795</v>
      </c>
      <c r="R8" s="10">
        <v>642473930</v>
      </c>
      <c r="S8" s="10">
        <v>0</v>
      </c>
      <c r="T8" s="10">
        <v>4729680653</v>
      </c>
      <c r="U8" s="10">
        <v>5323789234</v>
      </c>
      <c r="V8" s="10">
        <v>344408338</v>
      </c>
      <c r="W8" s="10">
        <v>71933747</v>
      </c>
      <c r="X8" s="10">
        <v>553745506</v>
      </c>
      <c r="Y8" s="10">
        <v>153645655</v>
      </c>
      <c r="Z8" s="10">
        <v>2417721948</v>
      </c>
      <c r="AA8" s="10">
        <v>650314668</v>
      </c>
      <c r="AB8" s="10">
        <v>9586759266</v>
      </c>
      <c r="AC8" s="10">
        <v>1337077592</v>
      </c>
      <c r="AD8" s="10">
        <v>132513694</v>
      </c>
      <c r="AE8" s="10">
        <v>2534212375</v>
      </c>
      <c r="AF8" s="10">
        <v>771579849</v>
      </c>
      <c r="AG8" s="10">
        <v>133027560</v>
      </c>
      <c r="AH8" s="10">
        <v>0</v>
      </c>
      <c r="AI8" s="10">
        <v>166766162</v>
      </c>
      <c r="AJ8" s="10">
        <v>0</v>
      </c>
      <c r="AK8" s="10">
        <v>0</v>
      </c>
      <c r="AL8" s="197">
        <v>43974066259</v>
      </c>
    </row>
    <row r="9" spans="1:38" s="23" customFormat="1" ht="12" customHeight="1" x14ac:dyDescent="0.25">
      <c r="A9" s="62" t="s">
        <v>257</v>
      </c>
      <c r="B9" s="25" t="s">
        <v>145</v>
      </c>
      <c r="C9" s="10">
        <v>53326532</v>
      </c>
      <c r="D9" s="10">
        <v>58000541</v>
      </c>
      <c r="E9" s="10">
        <v>104011207</v>
      </c>
      <c r="F9" s="10">
        <v>1403188</v>
      </c>
      <c r="G9" s="10">
        <v>65285329</v>
      </c>
      <c r="H9" s="10">
        <v>586252593</v>
      </c>
      <c r="I9" s="10">
        <v>21957470</v>
      </c>
      <c r="J9" s="10">
        <v>5326992</v>
      </c>
      <c r="K9" s="10">
        <v>23851005</v>
      </c>
      <c r="L9" s="10">
        <v>352342266</v>
      </c>
      <c r="M9" s="10">
        <v>511371970</v>
      </c>
      <c r="N9" s="10">
        <v>67080523</v>
      </c>
      <c r="O9" s="10">
        <v>208696760</v>
      </c>
      <c r="P9" s="10">
        <v>37828792</v>
      </c>
      <c r="Q9" s="10">
        <v>119181616</v>
      </c>
      <c r="R9" s="10">
        <v>434397171</v>
      </c>
      <c r="S9" s="10">
        <v>41995738</v>
      </c>
      <c r="T9" s="10">
        <v>337360522</v>
      </c>
      <c r="U9" s="10">
        <v>5966770187</v>
      </c>
      <c r="V9" s="10">
        <v>52852250</v>
      </c>
      <c r="W9" s="10">
        <v>175648646</v>
      </c>
      <c r="X9" s="10">
        <v>155666825</v>
      </c>
      <c r="Y9" s="10">
        <v>23457846</v>
      </c>
      <c r="Z9" s="10">
        <v>2283200520</v>
      </c>
      <c r="AA9" s="10">
        <v>678413881</v>
      </c>
      <c r="AB9" s="10">
        <v>851696938</v>
      </c>
      <c r="AC9" s="10">
        <v>7439632585</v>
      </c>
      <c r="AD9" s="10">
        <v>521793198</v>
      </c>
      <c r="AE9" s="10">
        <v>647364870</v>
      </c>
      <c r="AF9" s="10">
        <v>2416310633</v>
      </c>
      <c r="AG9" s="10">
        <v>291948716</v>
      </c>
      <c r="AH9" s="10">
        <v>5493782609</v>
      </c>
      <c r="AI9" s="10">
        <v>1048583701</v>
      </c>
      <c r="AJ9" s="10">
        <v>773484195</v>
      </c>
      <c r="AK9" s="10">
        <v>0</v>
      </c>
      <c r="AL9" s="197">
        <v>31850277815</v>
      </c>
    </row>
    <row r="10" spans="1:38" s="23" customFormat="1" ht="12" customHeight="1" x14ac:dyDescent="0.25">
      <c r="A10" s="62" t="s">
        <v>258</v>
      </c>
      <c r="B10" s="25" t="s">
        <v>146</v>
      </c>
      <c r="C10" s="10">
        <v>7815445928</v>
      </c>
      <c r="D10" s="10">
        <v>6287597362</v>
      </c>
      <c r="E10" s="10">
        <v>2771475437</v>
      </c>
      <c r="F10" s="10">
        <v>1534006275</v>
      </c>
      <c r="G10" s="10">
        <v>13876294520</v>
      </c>
      <c r="H10" s="10">
        <v>49399368438</v>
      </c>
      <c r="I10" s="10">
        <v>9013636493</v>
      </c>
      <c r="J10" s="10">
        <v>1990434678</v>
      </c>
      <c r="K10" s="10">
        <v>3499536200</v>
      </c>
      <c r="L10" s="10">
        <v>9362001765</v>
      </c>
      <c r="M10" s="10">
        <v>20459265555</v>
      </c>
      <c r="N10" s="10">
        <v>5678029415</v>
      </c>
      <c r="O10" s="10">
        <v>9719416257</v>
      </c>
      <c r="P10" s="10">
        <v>8676208029</v>
      </c>
      <c r="Q10" s="10">
        <v>2238362434</v>
      </c>
      <c r="R10" s="10">
        <v>6527876858</v>
      </c>
      <c r="S10" s="10">
        <v>606860099</v>
      </c>
      <c r="T10" s="10">
        <v>20255278623</v>
      </c>
      <c r="U10" s="10">
        <v>23378298256</v>
      </c>
      <c r="V10" s="10">
        <v>6781372405</v>
      </c>
      <c r="W10" s="10">
        <v>5113288733</v>
      </c>
      <c r="X10" s="10">
        <v>9646824812</v>
      </c>
      <c r="Y10" s="10">
        <v>1004082131</v>
      </c>
      <c r="Z10" s="10">
        <v>59019130406</v>
      </c>
      <c r="AA10" s="10">
        <v>10781808180</v>
      </c>
      <c r="AB10" s="10">
        <v>75176046029</v>
      </c>
      <c r="AC10" s="10">
        <v>35050849743</v>
      </c>
      <c r="AD10" s="10">
        <v>9858848911</v>
      </c>
      <c r="AE10" s="10">
        <v>21804324196</v>
      </c>
      <c r="AF10" s="10">
        <v>14160702283</v>
      </c>
      <c r="AG10" s="10">
        <v>5461573761</v>
      </c>
      <c r="AH10" s="10">
        <v>0</v>
      </c>
      <c r="AI10" s="10">
        <v>5381361874</v>
      </c>
      <c r="AJ10" s="10">
        <v>0</v>
      </c>
      <c r="AK10" s="10">
        <v>0</v>
      </c>
      <c r="AL10" s="197">
        <v>462329606086</v>
      </c>
    </row>
    <row r="11" spans="1:38" s="23" customFormat="1" ht="12" customHeight="1" x14ac:dyDescent="0.25">
      <c r="A11" s="62" t="s">
        <v>259</v>
      </c>
      <c r="B11" s="25" t="s">
        <v>147</v>
      </c>
      <c r="C11" s="10">
        <v>51055627</v>
      </c>
      <c r="D11" s="10">
        <v>0</v>
      </c>
      <c r="E11" s="10">
        <v>0</v>
      </c>
      <c r="F11" s="10">
        <v>49964001</v>
      </c>
      <c r="G11" s="10">
        <v>879731407</v>
      </c>
      <c r="H11" s="10">
        <v>49964001</v>
      </c>
      <c r="I11" s="10">
        <v>49964001</v>
      </c>
      <c r="J11" s="10">
        <v>49964001</v>
      </c>
      <c r="K11" s="10">
        <v>49964001</v>
      </c>
      <c r="L11" s="10">
        <v>33628259</v>
      </c>
      <c r="M11" s="10">
        <v>241345305</v>
      </c>
      <c r="N11" s="10">
        <v>0</v>
      </c>
      <c r="O11" s="10">
        <v>0</v>
      </c>
      <c r="P11" s="10">
        <v>49964001</v>
      </c>
      <c r="Q11" s="10">
        <v>0</v>
      </c>
      <c r="R11" s="10">
        <v>33628268</v>
      </c>
      <c r="S11" s="10">
        <v>49964001</v>
      </c>
      <c r="T11" s="10">
        <v>0</v>
      </c>
      <c r="U11" s="10">
        <v>0</v>
      </c>
      <c r="V11" s="10">
        <v>49964001</v>
      </c>
      <c r="W11" s="10">
        <v>50639645</v>
      </c>
      <c r="X11" s="10">
        <v>49964001</v>
      </c>
      <c r="Y11" s="10">
        <v>49964001</v>
      </c>
      <c r="Z11" s="10">
        <v>49964001</v>
      </c>
      <c r="AA11" s="10">
        <v>0</v>
      </c>
      <c r="AB11" s="10">
        <v>0</v>
      </c>
      <c r="AC11" s="10">
        <v>0</v>
      </c>
      <c r="AD11" s="10">
        <v>49964001</v>
      </c>
      <c r="AE11" s="10">
        <v>0</v>
      </c>
      <c r="AF11" s="10">
        <v>0</v>
      </c>
      <c r="AG11" s="10">
        <v>49964001</v>
      </c>
      <c r="AH11" s="10">
        <v>0</v>
      </c>
      <c r="AI11" s="10">
        <v>0</v>
      </c>
      <c r="AJ11" s="10">
        <v>0</v>
      </c>
      <c r="AK11" s="10">
        <v>0</v>
      </c>
      <c r="AL11" s="197">
        <v>1939560524</v>
      </c>
    </row>
    <row r="12" spans="1:38" s="23" customFormat="1" ht="12" customHeight="1" x14ac:dyDescent="0.25">
      <c r="A12" s="62" t="s">
        <v>260</v>
      </c>
      <c r="B12" s="25" t="s">
        <v>148</v>
      </c>
      <c r="C12" s="10">
        <v>28779383</v>
      </c>
      <c r="D12" s="10">
        <v>421779784</v>
      </c>
      <c r="E12" s="10">
        <v>329346016</v>
      </c>
      <c r="F12" s="10">
        <v>35938514</v>
      </c>
      <c r="G12" s="10">
        <v>414778794</v>
      </c>
      <c r="H12" s="10">
        <v>372082870</v>
      </c>
      <c r="I12" s="10">
        <v>172723051</v>
      </c>
      <c r="J12" s="10">
        <v>7904780</v>
      </c>
      <c r="K12" s="10">
        <v>15886655</v>
      </c>
      <c r="L12" s="10">
        <v>1500108078</v>
      </c>
      <c r="M12" s="10">
        <v>332726402</v>
      </c>
      <c r="N12" s="10">
        <v>175694098</v>
      </c>
      <c r="O12" s="10">
        <v>245970904</v>
      </c>
      <c r="P12" s="10">
        <v>234628674</v>
      </c>
      <c r="Q12" s="10">
        <v>91670282</v>
      </c>
      <c r="R12" s="10">
        <v>112686800</v>
      </c>
      <c r="S12" s="10">
        <v>15004577</v>
      </c>
      <c r="T12" s="10">
        <v>219233471</v>
      </c>
      <c r="U12" s="10">
        <v>906208625</v>
      </c>
      <c r="V12" s="10">
        <v>156290671</v>
      </c>
      <c r="W12" s="10">
        <v>1560013387</v>
      </c>
      <c r="X12" s="10">
        <v>169598610</v>
      </c>
      <c r="Y12" s="10">
        <v>128806828</v>
      </c>
      <c r="Z12" s="10">
        <v>1496257694</v>
      </c>
      <c r="AA12" s="10">
        <v>698932006</v>
      </c>
      <c r="AB12" s="10">
        <v>4483752823</v>
      </c>
      <c r="AC12" s="10">
        <v>726345064</v>
      </c>
      <c r="AD12" s="10">
        <v>703080343</v>
      </c>
      <c r="AE12" s="10">
        <v>431443106</v>
      </c>
      <c r="AF12" s="10">
        <v>157740647</v>
      </c>
      <c r="AG12" s="10">
        <v>174967454</v>
      </c>
      <c r="AH12" s="10">
        <v>0</v>
      </c>
      <c r="AI12" s="10">
        <v>16112548</v>
      </c>
      <c r="AJ12" s="10">
        <v>3162905</v>
      </c>
      <c r="AK12" s="10">
        <v>0</v>
      </c>
      <c r="AL12" s="197">
        <v>16539655844</v>
      </c>
    </row>
    <row r="13" spans="1:38" s="23" customFormat="1" ht="12" customHeight="1" x14ac:dyDescent="0.25">
      <c r="A13" s="62" t="s">
        <v>261</v>
      </c>
      <c r="B13" s="25" t="s">
        <v>149</v>
      </c>
      <c r="C13" s="10">
        <v>1991787</v>
      </c>
      <c r="D13" s="10">
        <v>34089555</v>
      </c>
      <c r="E13" s="10">
        <v>0</v>
      </c>
      <c r="F13" s="10">
        <v>8501344</v>
      </c>
      <c r="G13" s="10">
        <v>6796680</v>
      </c>
      <c r="H13" s="10">
        <v>74326007</v>
      </c>
      <c r="I13" s="10">
        <v>11849626</v>
      </c>
      <c r="J13" s="10">
        <v>203804</v>
      </c>
      <c r="K13" s="10">
        <v>2680436</v>
      </c>
      <c r="L13" s="10">
        <v>45849441</v>
      </c>
      <c r="M13" s="10">
        <v>8176659</v>
      </c>
      <c r="N13" s="10">
        <v>19230571</v>
      </c>
      <c r="O13" s="10">
        <v>12668367</v>
      </c>
      <c r="P13" s="10">
        <v>16469639</v>
      </c>
      <c r="Q13" s="10">
        <v>10429798</v>
      </c>
      <c r="R13" s="10">
        <v>6897459</v>
      </c>
      <c r="S13" s="10">
        <v>274217</v>
      </c>
      <c r="T13" s="10">
        <v>10446728</v>
      </c>
      <c r="U13" s="10">
        <v>89185614</v>
      </c>
      <c r="V13" s="10">
        <v>5048964</v>
      </c>
      <c r="W13" s="10">
        <v>790910</v>
      </c>
      <c r="X13" s="10">
        <v>13395588</v>
      </c>
      <c r="Y13" s="10">
        <v>9955169</v>
      </c>
      <c r="Z13" s="10">
        <v>67015559</v>
      </c>
      <c r="AA13" s="10">
        <v>27467296</v>
      </c>
      <c r="AB13" s="10">
        <v>124809475</v>
      </c>
      <c r="AC13" s="10">
        <v>21591010</v>
      </c>
      <c r="AD13" s="10">
        <v>59988383</v>
      </c>
      <c r="AE13" s="10">
        <v>0</v>
      </c>
      <c r="AF13" s="10">
        <v>7103836</v>
      </c>
      <c r="AG13" s="10">
        <v>3039520</v>
      </c>
      <c r="AH13" s="10">
        <v>0</v>
      </c>
      <c r="AI13" s="10">
        <v>1015154</v>
      </c>
      <c r="AJ13" s="10">
        <v>0</v>
      </c>
      <c r="AK13" s="10">
        <v>0</v>
      </c>
      <c r="AL13" s="197">
        <v>701288596</v>
      </c>
    </row>
    <row r="14" spans="1:38" s="23" customFormat="1" ht="12" customHeight="1" x14ac:dyDescent="0.25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70771793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333711954</v>
      </c>
      <c r="AC14" s="10">
        <v>1075566694</v>
      </c>
      <c r="AD14" s="10">
        <v>0</v>
      </c>
      <c r="AE14" s="10">
        <v>1314828915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2794879356</v>
      </c>
    </row>
    <row r="15" spans="1:38" s="23" customFormat="1" ht="12" customHeight="1" x14ac:dyDescent="0.25">
      <c r="A15" s="62" t="s">
        <v>263</v>
      </c>
      <c r="B15" s="25" t="s">
        <v>151</v>
      </c>
      <c r="C15" s="10">
        <v>236704278</v>
      </c>
      <c r="D15" s="10">
        <v>3209441159</v>
      </c>
      <c r="E15" s="10">
        <v>1496182246</v>
      </c>
      <c r="F15" s="10">
        <v>17573414</v>
      </c>
      <c r="G15" s="10">
        <v>454179938</v>
      </c>
      <c r="H15" s="10">
        <v>1374070994</v>
      </c>
      <c r="I15" s="10">
        <v>105656092</v>
      </c>
      <c r="J15" s="10">
        <v>78369121</v>
      </c>
      <c r="K15" s="10">
        <v>147798826</v>
      </c>
      <c r="L15" s="10">
        <v>14791749575</v>
      </c>
      <c r="M15" s="10">
        <v>8667000876</v>
      </c>
      <c r="N15" s="10">
        <v>671383252</v>
      </c>
      <c r="O15" s="10">
        <v>1305797660</v>
      </c>
      <c r="P15" s="10">
        <v>232675296</v>
      </c>
      <c r="Q15" s="10">
        <v>35832492</v>
      </c>
      <c r="R15" s="10">
        <v>785944026</v>
      </c>
      <c r="S15" s="10">
        <v>0</v>
      </c>
      <c r="T15" s="10">
        <v>4551752407</v>
      </c>
      <c r="U15" s="10">
        <v>21755280790</v>
      </c>
      <c r="V15" s="10">
        <v>336447438</v>
      </c>
      <c r="W15" s="10">
        <v>2857393379</v>
      </c>
      <c r="X15" s="10">
        <v>299140067</v>
      </c>
      <c r="Y15" s="10">
        <v>2857381682</v>
      </c>
      <c r="Z15" s="10">
        <v>28208457031</v>
      </c>
      <c r="AA15" s="10">
        <v>5399388840</v>
      </c>
      <c r="AB15" s="10">
        <v>2495579222</v>
      </c>
      <c r="AC15" s="10">
        <v>3689505190</v>
      </c>
      <c r="AD15" s="10">
        <v>978569715</v>
      </c>
      <c r="AE15" s="10">
        <v>4440778861</v>
      </c>
      <c r="AF15" s="10">
        <v>3067427501</v>
      </c>
      <c r="AG15" s="10">
        <v>1229054888</v>
      </c>
      <c r="AH15" s="10">
        <v>1059245380</v>
      </c>
      <c r="AI15" s="10">
        <v>10458704646</v>
      </c>
      <c r="AJ15" s="10">
        <v>2151580397</v>
      </c>
      <c r="AK15" s="10">
        <v>6422626299</v>
      </c>
      <c r="AL15" s="197">
        <v>135868672978</v>
      </c>
    </row>
    <row r="16" spans="1:38" s="23" customFormat="1" ht="12" customHeight="1" x14ac:dyDescent="0.25">
      <c r="A16" s="62" t="s">
        <v>264</v>
      </c>
      <c r="B16" s="25" t="s">
        <v>152</v>
      </c>
      <c r="C16" s="10">
        <v>2004434106</v>
      </c>
      <c r="D16" s="10">
        <v>461675410</v>
      </c>
      <c r="E16" s="10">
        <v>689161396</v>
      </c>
      <c r="F16" s="10">
        <v>352738102</v>
      </c>
      <c r="G16" s="10">
        <v>514787207</v>
      </c>
      <c r="H16" s="10">
        <v>1337975076</v>
      </c>
      <c r="I16" s="10">
        <v>417020946</v>
      </c>
      <c r="J16" s="10">
        <v>347890441</v>
      </c>
      <c r="K16" s="10">
        <v>358430290</v>
      </c>
      <c r="L16" s="10">
        <v>960440753</v>
      </c>
      <c r="M16" s="10">
        <v>2720728083</v>
      </c>
      <c r="N16" s="10">
        <v>262442241</v>
      </c>
      <c r="O16" s="10">
        <v>570904001</v>
      </c>
      <c r="P16" s="10">
        <v>404285102</v>
      </c>
      <c r="Q16" s="10">
        <v>405907174</v>
      </c>
      <c r="R16" s="10">
        <v>501788349</v>
      </c>
      <c r="S16" s="10">
        <v>353613592</v>
      </c>
      <c r="T16" s="10">
        <v>1215395547</v>
      </c>
      <c r="U16" s="10">
        <v>1911676169</v>
      </c>
      <c r="V16" s="10">
        <v>393867520</v>
      </c>
      <c r="W16" s="10">
        <v>426714524</v>
      </c>
      <c r="X16" s="10">
        <v>422120342</v>
      </c>
      <c r="Y16" s="10">
        <v>410180488</v>
      </c>
      <c r="Z16" s="10">
        <v>1300311238</v>
      </c>
      <c r="AA16" s="10">
        <v>476116709</v>
      </c>
      <c r="AB16" s="10">
        <v>2032236094</v>
      </c>
      <c r="AC16" s="10">
        <v>558387179</v>
      </c>
      <c r="AD16" s="10">
        <v>792435471</v>
      </c>
      <c r="AE16" s="10">
        <v>3227001923</v>
      </c>
      <c r="AF16" s="10">
        <v>800498836</v>
      </c>
      <c r="AG16" s="10">
        <v>370384648</v>
      </c>
      <c r="AH16" s="10">
        <v>349485104</v>
      </c>
      <c r="AI16" s="10">
        <v>347155670</v>
      </c>
      <c r="AJ16" s="10">
        <v>0</v>
      </c>
      <c r="AK16" s="10">
        <v>0</v>
      </c>
      <c r="AL16" s="197">
        <v>27698189731</v>
      </c>
    </row>
    <row r="17" spans="1:38" s="23" customFormat="1" ht="12" customHeight="1" x14ac:dyDescent="0.25">
      <c r="A17" s="62" t="s">
        <v>265</v>
      </c>
      <c r="B17" s="25" t="s">
        <v>153</v>
      </c>
      <c r="C17" s="10">
        <v>127206081</v>
      </c>
      <c r="D17" s="10">
        <v>27511675</v>
      </c>
      <c r="E17" s="10">
        <v>2354031</v>
      </c>
      <c r="F17" s="10">
        <v>0</v>
      </c>
      <c r="G17" s="10">
        <v>9244277</v>
      </c>
      <c r="H17" s="10">
        <v>633349030</v>
      </c>
      <c r="I17" s="10">
        <v>28743122</v>
      </c>
      <c r="J17" s="10">
        <v>3819435</v>
      </c>
      <c r="K17" s="10">
        <v>0</v>
      </c>
      <c r="L17" s="10">
        <v>329570219</v>
      </c>
      <c r="M17" s="10">
        <v>147383655</v>
      </c>
      <c r="N17" s="10">
        <v>0</v>
      </c>
      <c r="O17" s="10">
        <v>337882318</v>
      </c>
      <c r="P17" s="10">
        <v>246378878</v>
      </c>
      <c r="Q17" s="10">
        <v>5254654</v>
      </c>
      <c r="R17" s="10">
        <v>21337892</v>
      </c>
      <c r="S17" s="10">
        <v>0</v>
      </c>
      <c r="T17" s="10">
        <v>95766619</v>
      </c>
      <c r="U17" s="10">
        <v>566897911</v>
      </c>
      <c r="V17" s="10">
        <v>10588486</v>
      </c>
      <c r="W17" s="10">
        <v>75084094</v>
      </c>
      <c r="X17" s="10">
        <v>3489486</v>
      </c>
      <c r="Y17" s="10">
        <v>795314</v>
      </c>
      <c r="Z17" s="10">
        <v>750235014</v>
      </c>
      <c r="AA17" s="10">
        <v>107437242</v>
      </c>
      <c r="AB17" s="10">
        <v>1078467686</v>
      </c>
      <c r="AC17" s="10">
        <v>22695192</v>
      </c>
      <c r="AD17" s="10">
        <v>32377428</v>
      </c>
      <c r="AE17" s="10">
        <v>1805102187</v>
      </c>
      <c r="AF17" s="10">
        <v>523069747</v>
      </c>
      <c r="AG17" s="10">
        <v>35865981</v>
      </c>
      <c r="AH17" s="10">
        <v>0</v>
      </c>
      <c r="AI17" s="10">
        <v>0</v>
      </c>
      <c r="AJ17" s="10">
        <v>0</v>
      </c>
      <c r="AK17" s="10">
        <v>0</v>
      </c>
      <c r="AL17" s="197">
        <v>7027907654</v>
      </c>
    </row>
    <row r="18" spans="1:38" s="23" customFormat="1" ht="12" customHeight="1" x14ac:dyDescent="0.25">
      <c r="A18" s="62" t="s">
        <v>266</v>
      </c>
      <c r="B18" s="25" t="s">
        <v>154</v>
      </c>
      <c r="C18" s="10">
        <v>293737499</v>
      </c>
      <c r="D18" s="10">
        <v>74889065</v>
      </c>
      <c r="E18" s="10">
        <v>153042774</v>
      </c>
      <c r="F18" s="10">
        <v>10707329</v>
      </c>
      <c r="G18" s="10">
        <v>1389747279</v>
      </c>
      <c r="H18" s="10">
        <v>1487855856</v>
      </c>
      <c r="I18" s="10">
        <v>205003696</v>
      </c>
      <c r="J18" s="10">
        <v>3861501</v>
      </c>
      <c r="K18" s="10">
        <v>69777286</v>
      </c>
      <c r="L18" s="10">
        <v>791662775</v>
      </c>
      <c r="M18" s="10">
        <v>3268485361</v>
      </c>
      <c r="N18" s="10">
        <v>675511849</v>
      </c>
      <c r="O18" s="10">
        <v>2343078346</v>
      </c>
      <c r="P18" s="10">
        <v>47649508</v>
      </c>
      <c r="Q18" s="10">
        <v>103727962</v>
      </c>
      <c r="R18" s="10">
        <v>2683778546</v>
      </c>
      <c r="S18" s="10">
        <v>42976754</v>
      </c>
      <c r="T18" s="10">
        <v>943517453</v>
      </c>
      <c r="U18" s="10">
        <v>7198189176</v>
      </c>
      <c r="V18" s="10">
        <v>20374263</v>
      </c>
      <c r="W18" s="10">
        <v>162180791</v>
      </c>
      <c r="X18" s="10">
        <v>244198723</v>
      </c>
      <c r="Y18" s="10">
        <v>9438336</v>
      </c>
      <c r="Z18" s="10">
        <v>1782895580</v>
      </c>
      <c r="AA18" s="10">
        <v>5711427277</v>
      </c>
      <c r="AB18" s="10">
        <v>1974962458</v>
      </c>
      <c r="AC18" s="10">
        <v>517252168</v>
      </c>
      <c r="AD18" s="10">
        <v>333510408</v>
      </c>
      <c r="AE18" s="10">
        <v>567308761</v>
      </c>
      <c r="AF18" s="10">
        <v>8779430721</v>
      </c>
      <c r="AG18" s="10">
        <v>80836739</v>
      </c>
      <c r="AH18" s="10">
        <v>0</v>
      </c>
      <c r="AI18" s="10">
        <v>3680323</v>
      </c>
      <c r="AJ18" s="10">
        <v>509913169</v>
      </c>
      <c r="AK18" s="10">
        <v>0</v>
      </c>
      <c r="AL18" s="197">
        <v>42484609732</v>
      </c>
    </row>
    <row r="19" spans="1:38" s="23" customFormat="1" ht="12" customHeight="1" x14ac:dyDescent="0.25">
      <c r="A19" s="62" t="s">
        <v>267</v>
      </c>
      <c r="B19" s="25" t="s">
        <v>155</v>
      </c>
      <c r="C19" s="10">
        <v>454989108</v>
      </c>
      <c r="D19" s="10">
        <v>58983766</v>
      </c>
      <c r="E19" s="10">
        <v>535307275</v>
      </c>
      <c r="F19" s="10">
        <v>228175171</v>
      </c>
      <c r="G19" s="10">
        <v>56520392</v>
      </c>
      <c r="H19" s="10">
        <v>8223722571</v>
      </c>
      <c r="I19" s="10">
        <v>70337555</v>
      </c>
      <c r="J19" s="10">
        <v>15709917</v>
      </c>
      <c r="K19" s="10">
        <v>27374413</v>
      </c>
      <c r="L19" s="10">
        <v>4284801349</v>
      </c>
      <c r="M19" s="10">
        <v>2496732656</v>
      </c>
      <c r="N19" s="10">
        <v>1075194303</v>
      </c>
      <c r="O19" s="10">
        <v>606673199</v>
      </c>
      <c r="P19" s="10">
        <v>258994717</v>
      </c>
      <c r="Q19" s="10">
        <v>943034011</v>
      </c>
      <c r="R19" s="10">
        <v>1212168915</v>
      </c>
      <c r="S19" s="10">
        <v>296723030</v>
      </c>
      <c r="T19" s="10">
        <v>556886915</v>
      </c>
      <c r="U19" s="10">
        <v>3101242523</v>
      </c>
      <c r="V19" s="10">
        <v>26723554</v>
      </c>
      <c r="W19" s="10">
        <v>435650569</v>
      </c>
      <c r="X19" s="10">
        <v>940013864</v>
      </c>
      <c r="Y19" s="10">
        <v>132076334</v>
      </c>
      <c r="Z19" s="10">
        <v>856941776</v>
      </c>
      <c r="AA19" s="10">
        <v>537996911</v>
      </c>
      <c r="AB19" s="10">
        <v>1204274816</v>
      </c>
      <c r="AC19" s="10">
        <v>2272393624</v>
      </c>
      <c r="AD19" s="10">
        <v>117762608</v>
      </c>
      <c r="AE19" s="10">
        <v>710782407</v>
      </c>
      <c r="AF19" s="10">
        <v>7450174573</v>
      </c>
      <c r="AG19" s="10">
        <v>40756984</v>
      </c>
      <c r="AH19" s="10">
        <v>0</v>
      </c>
      <c r="AI19" s="10">
        <v>12630037</v>
      </c>
      <c r="AJ19" s="10">
        <v>0</v>
      </c>
      <c r="AK19" s="10">
        <v>0</v>
      </c>
      <c r="AL19" s="197">
        <v>39241749843</v>
      </c>
    </row>
    <row r="20" spans="1:38" s="23" customFormat="1" ht="15" x14ac:dyDescent="0.25">
      <c r="A20" s="62" t="s">
        <v>268</v>
      </c>
      <c r="B20" s="6" t="s">
        <v>70</v>
      </c>
      <c r="C20" s="10">
        <v>0</v>
      </c>
      <c r="D20" s="10">
        <v>3161769986</v>
      </c>
      <c r="E20" s="10">
        <v>92936222</v>
      </c>
      <c r="F20" s="10">
        <v>4729854</v>
      </c>
      <c r="G20" s="10">
        <v>8389909984</v>
      </c>
      <c r="H20" s="10">
        <v>247085202</v>
      </c>
      <c r="I20" s="10">
        <v>342772</v>
      </c>
      <c r="J20" s="10">
        <v>0</v>
      </c>
      <c r="K20" s="10">
        <v>4375161094</v>
      </c>
      <c r="L20" s="10">
        <v>20313484548</v>
      </c>
      <c r="M20" s="10">
        <v>4035875937</v>
      </c>
      <c r="N20" s="10">
        <v>211816223</v>
      </c>
      <c r="O20" s="10">
        <v>54010486</v>
      </c>
      <c r="P20" s="10">
        <v>16870700</v>
      </c>
      <c r="Q20" s="10">
        <v>0</v>
      </c>
      <c r="R20" s="10">
        <v>84781468</v>
      </c>
      <c r="S20" s="10">
        <v>0</v>
      </c>
      <c r="T20" s="10">
        <v>5924607810</v>
      </c>
      <c r="U20" s="10">
        <v>11075729521</v>
      </c>
      <c r="V20" s="10">
        <v>68202522</v>
      </c>
      <c r="W20" s="10">
        <v>22699620719</v>
      </c>
      <c r="X20" s="10">
        <v>2420659852</v>
      </c>
      <c r="Y20" s="10">
        <v>630373253</v>
      </c>
      <c r="Z20" s="10">
        <v>19684258668</v>
      </c>
      <c r="AA20" s="10">
        <v>11773904833</v>
      </c>
      <c r="AB20" s="10">
        <v>3768391181</v>
      </c>
      <c r="AC20" s="10">
        <v>10236942114</v>
      </c>
      <c r="AD20" s="10">
        <v>7804947187</v>
      </c>
      <c r="AE20" s="10">
        <v>983900351</v>
      </c>
      <c r="AF20" s="10">
        <v>24281034262</v>
      </c>
      <c r="AG20" s="10">
        <v>2000337687</v>
      </c>
      <c r="AH20" s="10">
        <v>49295273079</v>
      </c>
      <c r="AI20" s="10">
        <v>10747289778</v>
      </c>
      <c r="AJ20" s="10">
        <v>8207187385</v>
      </c>
      <c r="AK20" s="10">
        <v>3592263623</v>
      </c>
      <c r="AL20" s="197">
        <v>236183698301</v>
      </c>
    </row>
    <row r="21" spans="1:38" s="23" customFormat="1" ht="15" x14ac:dyDescent="0.25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25">
      <c r="A22" s="98" t="s">
        <v>269</v>
      </c>
      <c r="B22" s="99" t="s">
        <v>83</v>
      </c>
      <c r="C22" s="97">
        <v>12256440631</v>
      </c>
      <c r="D22" s="97">
        <v>15490712091</v>
      </c>
      <c r="E22" s="97">
        <v>8964237609</v>
      </c>
      <c r="F22" s="97">
        <v>2717105700</v>
      </c>
      <c r="G22" s="97">
        <v>27070264767</v>
      </c>
      <c r="H22" s="97">
        <v>72453802380</v>
      </c>
      <c r="I22" s="97">
        <v>11121219298</v>
      </c>
      <c r="J22" s="97">
        <v>2650783669</v>
      </c>
      <c r="K22" s="97">
        <v>8796731262</v>
      </c>
      <c r="L22" s="97">
        <v>62885987979</v>
      </c>
      <c r="M22" s="97">
        <v>49047133635</v>
      </c>
      <c r="N22" s="97">
        <v>9834310490</v>
      </c>
      <c r="O22" s="97">
        <v>17283350391</v>
      </c>
      <c r="P22" s="97">
        <v>11461198991</v>
      </c>
      <c r="Q22" s="97">
        <v>4690998670</v>
      </c>
      <c r="R22" s="97">
        <v>13314896918</v>
      </c>
      <c r="S22" s="97">
        <v>1450734885</v>
      </c>
      <c r="T22" s="97">
        <v>44013496439</v>
      </c>
      <c r="U22" s="97">
        <v>86598153013</v>
      </c>
      <c r="V22" s="97">
        <v>8708343836</v>
      </c>
      <c r="W22" s="97">
        <v>33911551761</v>
      </c>
      <c r="X22" s="97">
        <v>15298823400</v>
      </c>
      <c r="Y22" s="97">
        <v>5599272362</v>
      </c>
      <c r="Z22" s="97">
        <v>120667938777</v>
      </c>
      <c r="AA22" s="97">
        <v>38733319908</v>
      </c>
      <c r="AB22" s="97">
        <v>127916132275</v>
      </c>
      <c r="AC22" s="97">
        <v>66353789664</v>
      </c>
      <c r="AD22" s="97">
        <v>22031994402</v>
      </c>
      <c r="AE22" s="97">
        <v>39381864139</v>
      </c>
      <c r="AF22" s="97">
        <v>63416143575</v>
      </c>
      <c r="AG22" s="97">
        <v>10103847616</v>
      </c>
      <c r="AH22" s="97">
        <v>56197786172</v>
      </c>
      <c r="AI22" s="97">
        <v>28236035779</v>
      </c>
      <c r="AJ22" s="97">
        <v>11774500753</v>
      </c>
      <c r="AK22" s="97">
        <v>10014889922</v>
      </c>
      <c r="AL22" s="203">
        <v>1120447793159</v>
      </c>
    </row>
    <row r="23" spans="1:38" s="23" customFormat="1" ht="12" customHeight="1" x14ac:dyDescent="0.25">
      <c r="A23" s="63" t="s">
        <v>31</v>
      </c>
      <c r="B23" s="29" t="s">
        <v>83</v>
      </c>
      <c r="C23" s="28">
        <v>12256440631</v>
      </c>
      <c r="D23" s="28">
        <v>15490712091</v>
      </c>
      <c r="E23" s="28">
        <v>8964237609</v>
      </c>
      <c r="F23" s="28">
        <v>2717105700</v>
      </c>
      <c r="G23" s="28">
        <v>27070264767</v>
      </c>
      <c r="H23" s="28">
        <v>72453802380</v>
      </c>
      <c r="I23" s="28">
        <v>11121219298</v>
      </c>
      <c r="J23" s="28">
        <v>2650783669</v>
      </c>
      <c r="K23" s="28">
        <v>8796731262</v>
      </c>
      <c r="L23" s="28">
        <v>62885987979</v>
      </c>
      <c r="M23" s="28">
        <v>49047133635</v>
      </c>
      <c r="N23" s="28">
        <v>9834310490</v>
      </c>
      <c r="O23" s="28">
        <v>17283350391</v>
      </c>
      <c r="P23" s="28">
        <v>11461198991</v>
      </c>
      <c r="Q23" s="28">
        <v>4690998670</v>
      </c>
      <c r="R23" s="28">
        <v>13314896918</v>
      </c>
      <c r="S23" s="28">
        <v>1450734885</v>
      </c>
      <c r="T23" s="28">
        <v>44013496439</v>
      </c>
      <c r="U23" s="28">
        <v>86598153013</v>
      </c>
      <c r="V23" s="28">
        <v>8708343836</v>
      </c>
      <c r="W23" s="28">
        <v>33911551761</v>
      </c>
      <c r="X23" s="28">
        <v>15298823400</v>
      </c>
      <c r="Y23" s="28">
        <v>5599272362</v>
      </c>
      <c r="Z23" s="28">
        <v>120667938777</v>
      </c>
      <c r="AA23" s="28">
        <v>38733319908</v>
      </c>
      <c r="AB23" s="28">
        <v>127916132275</v>
      </c>
      <c r="AC23" s="28">
        <v>66353789664</v>
      </c>
      <c r="AD23" s="28">
        <v>22031994402</v>
      </c>
      <c r="AE23" s="28">
        <v>39381864139</v>
      </c>
      <c r="AF23" s="28">
        <v>63416143575</v>
      </c>
      <c r="AG23" s="28">
        <v>10103847616</v>
      </c>
      <c r="AH23" s="28">
        <v>56197786172</v>
      </c>
      <c r="AI23" s="28">
        <v>28236035779</v>
      </c>
      <c r="AJ23" s="28">
        <v>11774500753</v>
      </c>
      <c r="AK23" s="28">
        <v>10014889922</v>
      </c>
      <c r="AL23" s="205">
        <v>1120447793159</v>
      </c>
    </row>
    <row r="24" spans="1:38" s="23" customFormat="1" ht="15" x14ac:dyDescent="0.25">
      <c r="A24" s="62" t="s">
        <v>270</v>
      </c>
      <c r="B24" s="25" t="s">
        <v>143</v>
      </c>
      <c r="C24" s="10">
        <v>108763787</v>
      </c>
      <c r="D24" s="10">
        <v>102192073</v>
      </c>
      <c r="E24" s="10">
        <v>45695188</v>
      </c>
      <c r="F24" s="10">
        <v>1593102</v>
      </c>
      <c r="G24" s="10">
        <v>34222899</v>
      </c>
      <c r="H24" s="10">
        <v>112515299</v>
      </c>
      <c r="I24" s="10">
        <v>30935072</v>
      </c>
      <c r="J24" s="10">
        <v>12266952</v>
      </c>
      <c r="K24" s="10">
        <v>0</v>
      </c>
      <c r="L24" s="10">
        <v>191183427</v>
      </c>
      <c r="M24" s="10">
        <v>129400374</v>
      </c>
      <c r="N24" s="10">
        <v>9918301</v>
      </c>
      <c r="O24" s="10">
        <v>22606174</v>
      </c>
      <c r="P24" s="10">
        <v>59665997</v>
      </c>
      <c r="Q24" s="10">
        <v>46604639</v>
      </c>
      <c r="R24" s="10">
        <v>14168005</v>
      </c>
      <c r="S24" s="10">
        <v>6094134</v>
      </c>
      <c r="T24" s="10">
        <v>29386004</v>
      </c>
      <c r="U24" s="10">
        <v>11137921</v>
      </c>
      <c r="V24" s="10">
        <v>13952749</v>
      </c>
      <c r="W24" s="10">
        <v>1689596</v>
      </c>
      <c r="X24" s="10">
        <v>107269456</v>
      </c>
      <c r="Y24" s="10">
        <v>6334332</v>
      </c>
      <c r="Z24" s="10">
        <v>242531957</v>
      </c>
      <c r="AA24" s="10">
        <v>67173460</v>
      </c>
      <c r="AB24" s="10">
        <v>0</v>
      </c>
      <c r="AC24" s="10">
        <v>348809200</v>
      </c>
      <c r="AD24" s="10">
        <v>141913553</v>
      </c>
      <c r="AE24" s="10">
        <v>44220361</v>
      </c>
      <c r="AF24" s="10">
        <v>76520664</v>
      </c>
      <c r="AG24" s="10">
        <v>3349229</v>
      </c>
      <c r="AH24" s="10">
        <v>0</v>
      </c>
      <c r="AI24" s="10">
        <v>0</v>
      </c>
      <c r="AJ24" s="10">
        <v>0</v>
      </c>
      <c r="AK24" s="10">
        <v>0</v>
      </c>
      <c r="AL24" s="197">
        <v>2022113905</v>
      </c>
    </row>
    <row r="25" spans="1:38" s="23" customFormat="1" ht="15" x14ac:dyDescent="0.25">
      <c r="A25" s="62" t="s">
        <v>271</v>
      </c>
      <c r="B25" s="25" t="s">
        <v>144</v>
      </c>
      <c r="C25" s="10">
        <v>74377015</v>
      </c>
      <c r="D25" s="10">
        <v>31169926</v>
      </c>
      <c r="E25" s="10">
        <v>3763642</v>
      </c>
      <c r="F25" s="10">
        <v>0</v>
      </c>
      <c r="G25" s="10">
        <v>2104629</v>
      </c>
      <c r="H25" s="10">
        <v>543315</v>
      </c>
      <c r="I25" s="10">
        <v>15744263</v>
      </c>
      <c r="J25" s="10">
        <v>0</v>
      </c>
      <c r="K25" s="10">
        <v>0</v>
      </c>
      <c r="L25" s="10">
        <v>5440515</v>
      </c>
      <c r="M25" s="10">
        <v>17426637</v>
      </c>
      <c r="N25" s="10">
        <v>0</v>
      </c>
      <c r="O25" s="10">
        <v>15333710</v>
      </c>
      <c r="P25" s="10">
        <v>3009332</v>
      </c>
      <c r="Q25" s="10">
        <v>12191666</v>
      </c>
      <c r="R25" s="10">
        <v>882158</v>
      </c>
      <c r="S25" s="10">
        <v>46962</v>
      </c>
      <c r="T25" s="10">
        <v>1851793</v>
      </c>
      <c r="U25" s="10">
        <v>0</v>
      </c>
      <c r="V25" s="10">
        <v>3880314</v>
      </c>
      <c r="W25" s="10">
        <v>0</v>
      </c>
      <c r="X25" s="10">
        <v>13906613</v>
      </c>
      <c r="Y25" s="10">
        <v>626856</v>
      </c>
      <c r="Z25" s="10">
        <v>5051721</v>
      </c>
      <c r="AA25" s="10">
        <v>0</v>
      </c>
      <c r="AB25" s="10">
        <v>0</v>
      </c>
      <c r="AC25" s="10">
        <v>7669221</v>
      </c>
      <c r="AD25" s="10">
        <v>9469682</v>
      </c>
      <c r="AE25" s="10">
        <v>0</v>
      </c>
      <c r="AF25" s="10">
        <v>6688757</v>
      </c>
      <c r="AG25" s="10">
        <v>9148191</v>
      </c>
      <c r="AH25" s="10">
        <v>0</v>
      </c>
      <c r="AI25" s="10">
        <v>0</v>
      </c>
      <c r="AJ25" s="10">
        <v>0</v>
      </c>
      <c r="AK25" s="10">
        <v>0</v>
      </c>
      <c r="AL25" s="197">
        <v>240326918</v>
      </c>
    </row>
    <row r="26" spans="1:38" s="23" customFormat="1" ht="15" x14ac:dyDescent="0.25">
      <c r="A26" s="62" t="s">
        <v>272</v>
      </c>
      <c r="B26" s="25" t="s">
        <v>145</v>
      </c>
      <c r="C26" s="10">
        <v>0</v>
      </c>
      <c r="D26" s="10">
        <v>87275</v>
      </c>
      <c r="E26" s="10">
        <v>0</v>
      </c>
      <c r="F26" s="10">
        <v>0</v>
      </c>
      <c r="G26" s="10">
        <v>129701</v>
      </c>
      <c r="H26" s="10">
        <v>0</v>
      </c>
      <c r="I26" s="10">
        <v>1829753</v>
      </c>
      <c r="J26" s="10">
        <v>0</v>
      </c>
      <c r="K26" s="10">
        <v>0</v>
      </c>
      <c r="L26" s="10">
        <v>48433842</v>
      </c>
      <c r="M26" s="10">
        <v>0</v>
      </c>
      <c r="N26" s="10">
        <v>0</v>
      </c>
      <c r="O26" s="10">
        <v>0</v>
      </c>
      <c r="P26" s="10">
        <v>340388</v>
      </c>
      <c r="Q26" s="10">
        <v>562369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425760</v>
      </c>
      <c r="X26" s="10">
        <v>0</v>
      </c>
      <c r="Y26" s="10">
        <v>30192</v>
      </c>
      <c r="Z26" s="10">
        <v>37863152</v>
      </c>
      <c r="AA26" s="10">
        <v>0</v>
      </c>
      <c r="AB26" s="10">
        <v>0</v>
      </c>
      <c r="AC26" s="10">
        <v>75855261</v>
      </c>
      <c r="AD26" s="10">
        <v>0</v>
      </c>
      <c r="AE26" s="10">
        <v>0</v>
      </c>
      <c r="AF26" s="10">
        <v>40833</v>
      </c>
      <c r="AG26" s="10">
        <v>16940162</v>
      </c>
      <c r="AH26" s="10">
        <v>941222966</v>
      </c>
      <c r="AI26" s="10">
        <v>0</v>
      </c>
      <c r="AJ26" s="10">
        <v>0</v>
      </c>
      <c r="AK26" s="10">
        <v>0</v>
      </c>
      <c r="AL26" s="197">
        <v>1123761654</v>
      </c>
    </row>
    <row r="27" spans="1:38" s="23" customFormat="1" ht="15" x14ac:dyDescent="0.25">
      <c r="A27" s="62" t="s">
        <v>273</v>
      </c>
      <c r="B27" s="25" t="s">
        <v>146</v>
      </c>
      <c r="C27" s="10">
        <v>476537</v>
      </c>
      <c r="D27" s="10">
        <v>20394605</v>
      </c>
      <c r="E27" s="10">
        <v>6472798</v>
      </c>
      <c r="F27" s="10">
        <v>0</v>
      </c>
      <c r="G27" s="10">
        <v>2550637</v>
      </c>
      <c r="H27" s="10">
        <v>29914390</v>
      </c>
      <c r="I27" s="10">
        <v>316056763</v>
      </c>
      <c r="J27" s="10">
        <v>13314541</v>
      </c>
      <c r="K27" s="10">
        <v>10681208</v>
      </c>
      <c r="L27" s="10">
        <v>143371178</v>
      </c>
      <c r="M27" s="10">
        <v>993601</v>
      </c>
      <c r="N27" s="10">
        <v>0</v>
      </c>
      <c r="O27" s="10">
        <v>1157907</v>
      </c>
      <c r="P27" s="10">
        <v>13072406</v>
      </c>
      <c r="Q27" s="10">
        <v>12013877</v>
      </c>
      <c r="R27" s="10">
        <v>2019590</v>
      </c>
      <c r="S27" s="10">
        <v>5536533</v>
      </c>
      <c r="T27" s="10">
        <v>453699</v>
      </c>
      <c r="U27" s="10">
        <v>0</v>
      </c>
      <c r="V27" s="10">
        <v>12573762</v>
      </c>
      <c r="W27" s="10">
        <v>2157445</v>
      </c>
      <c r="X27" s="10">
        <v>24628534</v>
      </c>
      <c r="Y27" s="10">
        <v>15838686</v>
      </c>
      <c r="Z27" s="10">
        <v>132339093</v>
      </c>
      <c r="AA27" s="10">
        <v>14006072</v>
      </c>
      <c r="AB27" s="10">
        <v>0</v>
      </c>
      <c r="AC27" s="10">
        <v>126623893</v>
      </c>
      <c r="AD27" s="10">
        <v>168943383</v>
      </c>
      <c r="AE27" s="10">
        <v>0</v>
      </c>
      <c r="AF27" s="10">
        <v>74860469</v>
      </c>
      <c r="AG27" s="10">
        <v>104287527</v>
      </c>
      <c r="AH27" s="10">
        <v>0</v>
      </c>
      <c r="AI27" s="10">
        <v>0</v>
      </c>
      <c r="AJ27" s="10">
        <v>0</v>
      </c>
      <c r="AK27" s="10">
        <v>0</v>
      </c>
      <c r="AL27" s="197">
        <v>1254739134</v>
      </c>
    </row>
    <row r="28" spans="1:38" s="23" customFormat="1" ht="15" x14ac:dyDescent="0.25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5" x14ac:dyDescent="0.25">
      <c r="A29" s="62" t="s">
        <v>275</v>
      </c>
      <c r="B29" s="25" t="s">
        <v>148</v>
      </c>
      <c r="C29" s="10">
        <v>0</v>
      </c>
      <c r="D29" s="10">
        <v>917756</v>
      </c>
      <c r="E29" s="10">
        <v>843167</v>
      </c>
      <c r="F29" s="10">
        <v>0</v>
      </c>
      <c r="G29" s="10">
        <v>0</v>
      </c>
      <c r="H29" s="10">
        <v>907288</v>
      </c>
      <c r="I29" s="10">
        <v>1186699</v>
      </c>
      <c r="J29" s="10">
        <v>0</v>
      </c>
      <c r="K29" s="10">
        <v>0</v>
      </c>
      <c r="L29" s="10">
        <v>43189229</v>
      </c>
      <c r="M29" s="10">
        <v>0</v>
      </c>
      <c r="N29" s="10">
        <v>0</v>
      </c>
      <c r="O29" s="10">
        <v>1096439</v>
      </c>
      <c r="P29" s="10">
        <v>458842</v>
      </c>
      <c r="Q29" s="10">
        <v>1420117</v>
      </c>
      <c r="R29" s="10">
        <v>494767</v>
      </c>
      <c r="S29" s="10">
        <v>0</v>
      </c>
      <c r="T29" s="10">
        <v>0</v>
      </c>
      <c r="U29" s="10">
        <v>2567496</v>
      </c>
      <c r="V29" s="10">
        <v>0</v>
      </c>
      <c r="W29" s="10">
        <v>0</v>
      </c>
      <c r="X29" s="10">
        <v>0</v>
      </c>
      <c r="Y29" s="10">
        <v>0</v>
      </c>
      <c r="Z29" s="10">
        <v>128891592</v>
      </c>
      <c r="AA29" s="10">
        <v>0</v>
      </c>
      <c r="AB29" s="10">
        <v>0</v>
      </c>
      <c r="AC29" s="10">
        <v>11426564</v>
      </c>
      <c r="AD29" s="10">
        <v>16910586</v>
      </c>
      <c r="AE29" s="10">
        <v>0</v>
      </c>
      <c r="AF29" s="10">
        <v>6810280</v>
      </c>
      <c r="AG29" s="10">
        <v>5766022</v>
      </c>
      <c r="AH29" s="10">
        <v>0</v>
      </c>
      <c r="AI29" s="10">
        <v>0</v>
      </c>
      <c r="AJ29" s="10">
        <v>0</v>
      </c>
      <c r="AK29" s="10">
        <v>0</v>
      </c>
      <c r="AL29" s="197">
        <v>222886844</v>
      </c>
    </row>
    <row r="30" spans="1:38" s="23" customFormat="1" ht="15" x14ac:dyDescent="0.25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1762280</v>
      </c>
      <c r="I30" s="10">
        <v>0</v>
      </c>
      <c r="J30" s="10">
        <v>0</v>
      </c>
      <c r="K30" s="10">
        <v>0</v>
      </c>
      <c r="L30" s="10">
        <v>3444444</v>
      </c>
      <c r="M30" s="10">
        <v>0</v>
      </c>
      <c r="N30" s="10">
        <v>0</v>
      </c>
      <c r="O30" s="10">
        <v>0</v>
      </c>
      <c r="P30" s="10">
        <v>357863</v>
      </c>
      <c r="Q30" s="10">
        <v>15096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4303739</v>
      </c>
      <c r="AA30" s="10">
        <v>0</v>
      </c>
      <c r="AB30" s="10">
        <v>0</v>
      </c>
      <c r="AC30" s="10">
        <v>3516974</v>
      </c>
      <c r="AD30" s="10">
        <v>0</v>
      </c>
      <c r="AE30" s="10">
        <v>0</v>
      </c>
      <c r="AF30" s="10">
        <v>0</v>
      </c>
      <c r="AG30" s="10">
        <v>503878</v>
      </c>
      <c r="AH30" s="10">
        <v>0</v>
      </c>
      <c r="AI30" s="10">
        <v>0</v>
      </c>
      <c r="AJ30" s="10">
        <v>0</v>
      </c>
      <c r="AK30" s="10">
        <v>0</v>
      </c>
      <c r="AL30" s="197">
        <v>13904274</v>
      </c>
    </row>
    <row r="31" spans="1:38" s="23" customFormat="1" ht="15" x14ac:dyDescent="0.25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5" x14ac:dyDescent="0.25">
      <c r="A32" s="62" t="s">
        <v>278</v>
      </c>
      <c r="B32" s="25" t="s">
        <v>151</v>
      </c>
      <c r="C32" s="10">
        <v>44467005</v>
      </c>
      <c r="D32" s="10">
        <v>18937224</v>
      </c>
      <c r="E32" s="10">
        <v>31723630</v>
      </c>
      <c r="F32" s="10">
        <v>0</v>
      </c>
      <c r="G32" s="10">
        <v>6531928</v>
      </c>
      <c r="H32" s="10">
        <v>8684712</v>
      </c>
      <c r="I32" s="10">
        <v>7442298</v>
      </c>
      <c r="J32" s="10">
        <v>0</v>
      </c>
      <c r="K32" s="10">
        <v>0</v>
      </c>
      <c r="L32" s="10">
        <v>31885562</v>
      </c>
      <c r="M32" s="10">
        <v>67571222</v>
      </c>
      <c r="N32" s="10">
        <v>0</v>
      </c>
      <c r="O32" s="10">
        <v>17712027</v>
      </c>
      <c r="P32" s="10">
        <v>12617635</v>
      </c>
      <c r="Q32" s="10">
        <v>10574989</v>
      </c>
      <c r="R32" s="10">
        <v>3600592</v>
      </c>
      <c r="S32" s="10">
        <v>0</v>
      </c>
      <c r="T32" s="10">
        <v>375148</v>
      </c>
      <c r="U32" s="10">
        <v>23913306</v>
      </c>
      <c r="V32" s="10">
        <v>2708964</v>
      </c>
      <c r="W32" s="10">
        <v>160249</v>
      </c>
      <c r="X32" s="10">
        <v>32745691</v>
      </c>
      <c r="Y32" s="10">
        <v>154033</v>
      </c>
      <c r="Z32" s="10">
        <v>775016544</v>
      </c>
      <c r="AA32" s="10">
        <v>33336270</v>
      </c>
      <c r="AB32" s="10">
        <v>0</v>
      </c>
      <c r="AC32" s="10">
        <v>93096534</v>
      </c>
      <c r="AD32" s="10">
        <v>50598658</v>
      </c>
      <c r="AE32" s="10">
        <v>6891496</v>
      </c>
      <c r="AF32" s="10">
        <v>38415965</v>
      </c>
      <c r="AG32" s="10">
        <v>30613767</v>
      </c>
      <c r="AH32" s="10">
        <v>0</v>
      </c>
      <c r="AI32" s="10">
        <v>0</v>
      </c>
      <c r="AJ32" s="10">
        <v>0</v>
      </c>
      <c r="AK32" s="10">
        <v>0</v>
      </c>
      <c r="AL32" s="197">
        <v>1349775449</v>
      </c>
    </row>
    <row r="33" spans="1:38" s="23" customFormat="1" ht="15" x14ac:dyDescent="0.25">
      <c r="A33" s="62" t="s">
        <v>279</v>
      </c>
      <c r="B33" s="25" t="s">
        <v>152</v>
      </c>
      <c r="C33" s="10">
        <v>0</v>
      </c>
      <c r="D33" s="10">
        <v>1411003</v>
      </c>
      <c r="E33" s="10">
        <v>509257</v>
      </c>
      <c r="F33" s="10">
        <v>0</v>
      </c>
      <c r="G33" s="10">
        <v>828000</v>
      </c>
      <c r="H33" s="10">
        <v>0</v>
      </c>
      <c r="I33" s="10">
        <v>1165119</v>
      </c>
      <c r="J33" s="10">
        <v>0</v>
      </c>
      <c r="K33" s="10">
        <v>0</v>
      </c>
      <c r="L33" s="10">
        <v>14300551</v>
      </c>
      <c r="M33" s="10">
        <v>0</v>
      </c>
      <c r="N33" s="10">
        <v>0</v>
      </c>
      <c r="O33" s="10">
        <v>4140000</v>
      </c>
      <c r="P33" s="10">
        <v>2446810</v>
      </c>
      <c r="Q33" s="10">
        <v>1382560</v>
      </c>
      <c r="R33" s="10">
        <v>0</v>
      </c>
      <c r="S33" s="10">
        <v>0</v>
      </c>
      <c r="T33" s="10">
        <v>0</v>
      </c>
      <c r="U33" s="10">
        <v>17659539</v>
      </c>
      <c r="V33" s="10">
        <v>223857</v>
      </c>
      <c r="W33" s="10">
        <v>463680</v>
      </c>
      <c r="X33" s="10">
        <v>7291246</v>
      </c>
      <c r="Y33" s="10">
        <v>756</v>
      </c>
      <c r="Z33" s="10">
        <v>15248769</v>
      </c>
      <c r="AA33" s="10">
        <v>0</v>
      </c>
      <c r="AB33" s="10">
        <v>0</v>
      </c>
      <c r="AC33" s="10">
        <v>28293325</v>
      </c>
      <c r="AD33" s="10">
        <v>0</v>
      </c>
      <c r="AE33" s="10">
        <v>0</v>
      </c>
      <c r="AF33" s="10">
        <v>0</v>
      </c>
      <c r="AG33" s="10">
        <v>2031294</v>
      </c>
      <c r="AH33" s="10">
        <v>0</v>
      </c>
      <c r="AI33" s="10">
        <v>0</v>
      </c>
      <c r="AJ33" s="10">
        <v>0</v>
      </c>
      <c r="AK33" s="10">
        <v>0</v>
      </c>
      <c r="AL33" s="197">
        <v>97395766</v>
      </c>
    </row>
    <row r="34" spans="1:38" s="23" customFormat="1" ht="15" x14ac:dyDescent="0.25">
      <c r="A34" s="62" t="s">
        <v>280</v>
      </c>
      <c r="B34" s="25" t="s">
        <v>153</v>
      </c>
      <c r="C34" s="10">
        <v>470561</v>
      </c>
      <c r="D34" s="10">
        <v>0</v>
      </c>
      <c r="E34" s="10">
        <v>0</v>
      </c>
      <c r="F34" s="10">
        <v>0</v>
      </c>
      <c r="G34" s="10">
        <v>1370568</v>
      </c>
      <c r="H34" s="10">
        <v>21286779</v>
      </c>
      <c r="I34" s="10">
        <v>5624799</v>
      </c>
      <c r="J34" s="10">
        <v>0</v>
      </c>
      <c r="K34" s="10">
        <v>0</v>
      </c>
      <c r="L34" s="10">
        <v>3238805</v>
      </c>
      <c r="M34" s="10">
        <v>0</v>
      </c>
      <c r="N34" s="10">
        <v>1169080</v>
      </c>
      <c r="O34" s="10">
        <v>0</v>
      </c>
      <c r="P34" s="10">
        <v>13709070</v>
      </c>
      <c r="Q34" s="10">
        <v>2304565</v>
      </c>
      <c r="R34" s="10">
        <v>0</v>
      </c>
      <c r="S34" s="10">
        <v>0</v>
      </c>
      <c r="T34" s="10">
        <v>0</v>
      </c>
      <c r="U34" s="10">
        <v>0</v>
      </c>
      <c r="V34" s="10">
        <v>3827454</v>
      </c>
      <c r="W34" s="10">
        <v>1720206</v>
      </c>
      <c r="X34" s="10">
        <v>0</v>
      </c>
      <c r="Y34" s="10">
        <v>0</v>
      </c>
      <c r="Z34" s="10">
        <v>2860322</v>
      </c>
      <c r="AA34" s="10">
        <v>4053330</v>
      </c>
      <c r="AB34" s="10">
        <v>0</v>
      </c>
      <c r="AC34" s="10">
        <v>0</v>
      </c>
      <c r="AD34" s="10">
        <v>7322816</v>
      </c>
      <c r="AE34" s="10">
        <v>0</v>
      </c>
      <c r="AF34" s="10">
        <v>13689474</v>
      </c>
      <c r="AG34" s="10">
        <v>6646206</v>
      </c>
      <c r="AH34" s="10">
        <v>0</v>
      </c>
      <c r="AI34" s="10">
        <v>0</v>
      </c>
      <c r="AJ34" s="10">
        <v>0</v>
      </c>
      <c r="AK34" s="10">
        <v>0</v>
      </c>
      <c r="AL34" s="197">
        <v>89294035</v>
      </c>
    </row>
    <row r="35" spans="1:38" s="23" customFormat="1" ht="15" x14ac:dyDescent="0.25">
      <c r="A35" s="62" t="s">
        <v>281</v>
      </c>
      <c r="B35" s="25" t="s">
        <v>154</v>
      </c>
      <c r="C35" s="10">
        <v>82815851</v>
      </c>
      <c r="D35" s="10">
        <v>115898</v>
      </c>
      <c r="E35" s="10">
        <v>812732</v>
      </c>
      <c r="F35" s="10">
        <v>0</v>
      </c>
      <c r="G35" s="10">
        <v>2004475</v>
      </c>
      <c r="H35" s="10">
        <v>48804941</v>
      </c>
      <c r="I35" s="10">
        <v>0</v>
      </c>
      <c r="J35" s="10">
        <v>458736</v>
      </c>
      <c r="K35" s="10">
        <v>0</v>
      </c>
      <c r="L35" s="10">
        <v>215857945</v>
      </c>
      <c r="M35" s="10">
        <v>37017692</v>
      </c>
      <c r="N35" s="10">
        <v>7532303</v>
      </c>
      <c r="O35" s="10">
        <v>11865485</v>
      </c>
      <c r="P35" s="10">
        <v>2681695</v>
      </c>
      <c r="Q35" s="10">
        <v>28524</v>
      </c>
      <c r="R35" s="10">
        <v>5182988</v>
      </c>
      <c r="S35" s="10">
        <v>874112</v>
      </c>
      <c r="T35" s="10">
        <v>2050158</v>
      </c>
      <c r="U35" s="10">
        <v>57798317</v>
      </c>
      <c r="V35" s="10">
        <v>958940</v>
      </c>
      <c r="W35" s="10">
        <v>669561</v>
      </c>
      <c r="X35" s="10">
        <v>11583964</v>
      </c>
      <c r="Y35" s="10">
        <v>199560</v>
      </c>
      <c r="Z35" s="10">
        <v>243280553</v>
      </c>
      <c r="AA35" s="10">
        <v>1886502</v>
      </c>
      <c r="AB35" s="10">
        <v>0</v>
      </c>
      <c r="AC35" s="10">
        <v>116494911</v>
      </c>
      <c r="AD35" s="10">
        <v>157358652</v>
      </c>
      <c r="AE35" s="10">
        <v>15069189</v>
      </c>
      <c r="AF35" s="10">
        <v>5597451</v>
      </c>
      <c r="AG35" s="10">
        <v>10863826</v>
      </c>
      <c r="AH35" s="10">
        <v>0</v>
      </c>
      <c r="AI35" s="10">
        <v>0</v>
      </c>
      <c r="AJ35" s="10">
        <v>0</v>
      </c>
      <c r="AK35" s="10">
        <v>0</v>
      </c>
      <c r="AL35" s="197">
        <v>1039864961</v>
      </c>
    </row>
    <row r="36" spans="1:38" s="23" customFormat="1" ht="15" x14ac:dyDescent="0.25">
      <c r="A36" s="62" t="s">
        <v>282</v>
      </c>
      <c r="B36" s="25" t="s">
        <v>155</v>
      </c>
      <c r="C36" s="10">
        <v>104809371</v>
      </c>
      <c r="D36" s="10">
        <v>548885</v>
      </c>
      <c r="E36" s="10">
        <v>4172597</v>
      </c>
      <c r="F36" s="10">
        <v>0</v>
      </c>
      <c r="G36" s="10">
        <v>24852924</v>
      </c>
      <c r="H36" s="10">
        <v>2800229</v>
      </c>
      <c r="I36" s="10">
        <v>373200</v>
      </c>
      <c r="J36" s="10">
        <v>4810139</v>
      </c>
      <c r="K36" s="10">
        <v>0</v>
      </c>
      <c r="L36" s="10">
        <v>0</v>
      </c>
      <c r="M36" s="10">
        <v>0</v>
      </c>
      <c r="N36" s="10">
        <v>7817025</v>
      </c>
      <c r="O36" s="10">
        <v>2753997</v>
      </c>
      <c r="P36" s="10">
        <v>16330698</v>
      </c>
      <c r="Q36" s="10">
        <v>13986121</v>
      </c>
      <c r="R36" s="10">
        <v>2099834</v>
      </c>
      <c r="S36" s="10">
        <v>5973948</v>
      </c>
      <c r="T36" s="10">
        <v>1071618</v>
      </c>
      <c r="U36" s="10">
        <v>137418583</v>
      </c>
      <c r="V36" s="10">
        <v>0</v>
      </c>
      <c r="W36" s="10">
        <v>583667</v>
      </c>
      <c r="X36" s="10">
        <v>1406222</v>
      </c>
      <c r="Y36" s="10">
        <v>3625000</v>
      </c>
      <c r="Z36" s="10">
        <v>17896657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2869359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356200074</v>
      </c>
    </row>
    <row r="37" spans="1:38" s="23" customFormat="1" ht="15" x14ac:dyDescent="0.25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1236064</v>
      </c>
      <c r="G37" s="10">
        <v>1532907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4708981</v>
      </c>
      <c r="N37" s="10">
        <v>0</v>
      </c>
      <c r="O37" s="10">
        <v>0</v>
      </c>
      <c r="P37" s="10">
        <v>2629417</v>
      </c>
      <c r="Q37" s="10">
        <v>2697519</v>
      </c>
      <c r="R37" s="10">
        <v>0</v>
      </c>
      <c r="S37" s="10">
        <v>0</v>
      </c>
      <c r="T37" s="10">
        <v>0</v>
      </c>
      <c r="U37" s="10">
        <v>125370911</v>
      </c>
      <c r="V37" s="10">
        <v>0</v>
      </c>
      <c r="W37" s="10">
        <v>0</v>
      </c>
      <c r="X37" s="10">
        <v>0</v>
      </c>
      <c r="Y37" s="10">
        <v>0</v>
      </c>
      <c r="Z37" s="10">
        <v>397867417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1524114102</v>
      </c>
      <c r="AI37" s="10">
        <v>0</v>
      </c>
      <c r="AJ37" s="10">
        <v>0</v>
      </c>
      <c r="AK37" s="10">
        <v>0</v>
      </c>
      <c r="AL37" s="197">
        <v>2060157318</v>
      </c>
    </row>
    <row r="38" spans="1:38" s="23" customFormat="1" ht="15" x14ac:dyDescent="0.25">
      <c r="A38" s="98" t="s">
        <v>284</v>
      </c>
      <c r="B38" s="99" t="s">
        <v>156</v>
      </c>
      <c r="C38" s="97">
        <v>416180127</v>
      </c>
      <c r="D38" s="97">
        <v>175774645</v>
      </c>
      <c r="E38" s="97">
        <v>93993011</v>
      </c>
      <c r="F38" s="97">
        <v>2829166</v>
      </c>
      <c r="G38" s="97">
        <v>76128668</v>
      </c>
      <c r="H38" s="97">
        <v>227219233</v>
      </c>
      <c r="I38" s="97">
        <v>380357966</v>
      </c>
      <c r="J38" s="97">
        <v>30850368</v>
      </c>
      <c r="K38" s="97">
        <v>10681208</v>
      </c>
      <c r="L38" s="97">
        <v>700345498</v>
      </c>
      <c r="M38" s="97">
        <v>257118507</v>
      </c>
      <c r="N38" s="97">
        <v>26436709</v>
      </c>
      <c r="O38" s="97">
        <v>76665739</v>
      </c>
      <c r="P38" s="97">
        <v>127320153</v>
      </c>
      <c r="Q38" s="97">
        <v>103782042</v>
      </c>
      <c r="R38" s="97">
        <v>28447934</v>
      </c>
      <c r="S38" s="97">
        <v>18525689</v>
      </c>
      <c r="T38" s="97">
        <v>35188420</v>
      </c>
      <c r="U38" s="97">
        <v>375866073</v>
      </c>
      <c r="V38" s="97">
        <v>38126040</v>
      </c>
      <c r="W38" s="97">
        <v>7870164</v>
      </c>
      <c r="X38" s="97">
        <v>198831726</v>
      </c>
      <c r="Y38" s="97">
        <v>26809415</v>
      </c>
      <c r="Z38" s="97">
        <v>2003151516</v>
      </c>
      <c r="AA38" s="97">
        <v>120455634</v>
      </c>
      <c r="AB38" s="97">
        <v>0</v>
      </c>
      <c r="AC38" s="97">
        <v>811785883</v>
      </c>
      <c r="AD38" s="97">
        <v>552517330</v>
      </c>
      <c r="AE38" s="97">
        <v>66181046</v>
      </c>
      <c r="AF38" s="97">
        <v>225493252</v>
      </c>
      <c r="AG38" s="97">
        <v>190150102</v>
      </c>
      <c r="AH38" s="97">
        <v>2465337068</v>
      </c>
      <c r="AI38" s="97">
        <v>0</v>
      </c>
      <c r="AJ38" s="97">
        <v>0</v>
      </c>
      <c r="AK38" s="97">
        <v>0</v>
      </c>
      <c r="AL38" s="203">
        <v>9870420332</v>
      </c>
    </row>
    <row r="39" spans="1:38" s="23" customFormat="1" ht="15" x14ac:dyDescent="0.25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119688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119688</v>
      </c>
    </row>
    <row r="40" spans="1:38" s="23" customFormat="1" ht="15" x14ac:dyDescent="0.25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5" x14ac:dyDescent="0.25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5" x14ac:dyDescent="0.25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34521</v>
      </c>
      <c r="P42" s="10">
        <v>0</v>
      </c>
      <c r="Q42" s="10">
        <v>0</v>
      </c>
      <c r="R42" s="10">
        <v>176438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1533999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1744958</v>
      </c>
    </row>
    <row r="43" spans="1:38" s="23" customFormat="1" ht="15" x14ac:dyDescent="0.25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5" x14ac:dyDescent="0.25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5" x14ac:dyDescent="0.25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5" x14ac:dyDescent="0.25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5" x14ac:dyDescent="0.25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5" x14ac:dyDescent="0.25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5" x14ac:dyDescent="0.25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5" x14ac:dyDescent="0.25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5" x14ac:dyDescent="0.25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5" x14ac:dyDescent="0.25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5" x14ac:dyDescent="0.25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119688</v>
      </c>
      <c r="M53" s="97">
        <v>0</v>
      </c>
      <c r="N53" s="97">
        <v>0</v>
      </c>
      <c r="O53" s="97">
        <v>34521</v>
      </c>
      <c r="P53" s="97">
        <v>0</v>
      </c>
      <c r="Q53" s="97">
        <v>0</v>
      </c>
      <c r="R53" s="97">
        <v>176438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1533999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3">
        <v>1864646</v>
      </c>
    </row>
    <row r="54" spans="1:38" s="23" customFormat="1" ht="15" collapsed="1" x14ac:dyDescent="0.25">
      <c r="A54" s="63" t="s">
        <v>32</v>
      </c>
      <c r="B54" s="29" t="s">
        <v>84</v>
      </c>
      <c r="C54" s="28">
        <v>416180127</v>
      </c>
      <c r="D54" s="28">
        <v>175774645</v>
      </c>
      <c r="E54" s="28">
        <v>93993011</v>
      </c>
      <c r="F54" s="28">
        <v>2829166</v>
      </c>
      <c r="G54" s="28">
        <v>76128668</v>
      </c>
      <c r="H54" s="28">
        <v>227219233</v>
      </c>
      <c r="I54" s="28">
        <v>380357966</v>
      </c>
      <c r="J54" s="28">
        <v>30850368</v>
      </c>
      <c r="K54" s="28">
        <v>10681208</v>
      </c>
      <c r="L54" s="28">
        <v>700465186</v>
      </c>
      <c r="M54" s="28">
        <v>257118507</v>
      </c>
      <c r="N54" s="28">
        <v>26436709</v>
      </c>
      <c r="O54" s="28">
        <v>76700260</v>
      </c>
      <c r="P54" s="28">
        <v>127320153</v>
      </c>
      <c r="Q54" s="28">
        <v>103782042</v>
      </c>
      <c r="R54" s="28">
        <v>28624372</v>
      </c>
      <c r="S54" s="28">
        <v>18525689</v>
      </c>
      <c r="T54" s="28">
        <v>35188420</v>
      </c>
      <c r="U54" s="28">
        <v>375866073</v>
      </c>
      <c r="V54" s="28">
        <v>38126040</v>
      </c>
      <c r="W54" s="28">
        <v>7870164</v>
      </c>
      <c r="X54" s="28">
        <v>198831726</v>
      </c>
      <c r="Y54" s="28">
        <v>26809415</v>
      </c>
      <c r="Z54" s="28">
        <v>2003151516</v>
      </c>
      <c r="AA54" s="28">
        <v>120455634</v>
      </c>
      <c r="AB54" s="28">
        <v>0</v>
      </c>
      <c r="AC54" s="28">
        <v>813319882</v>
      </c>
      <c r="AD54" s="28">
        <v>552517330</v>
      </c>
      <c r="AE54" s="28">
        <v>66181046</v>
      </c>
      <c r="AF54" s="28">
        <v>225493252</v>
      </c>
      <c r="AG54" s="28">
        <v>190150102</v>
      </c>
      <c r="AH54" s="28">
        <v>2465337068</v>
      </c>
      <c r="AI54" s="28">
        <v>0</v>
      </c>
      <c r="AJ54" s="28">
        <v>0</v>
      </c>
      <c r="AK54" s="28">
        <v>0</v>
      </c>
      <c r="AL54" s="205">
        <v>9872284978</v>
      </c>
    </row>
    <row r="55" spans="1:38" s="23" customFormat="1" ht="15" x14ac:dyDescent="0.25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5" x14ac:dyDescent="0.25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5" x14ac:dyDescent="0.25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5" x14ac:dyDescent="0.25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5" x14ac:dyDescent="0.25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5" x14ac:dyDescent="0.25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5" x14ac:dyDescent="0.25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5" x14ac:dyDescent="0.25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5" x14ac:dyDescent="0.25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5" x14ac:dyDescent="0.25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5" x14ac:dyDescent="0.25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5" x14ac:dyDescent="0.25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5" x14ac:dyDescent="0.25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5" x14ac:dyDescent="0.25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5" x14ac:dyDescent="0.25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3">
        <v>0</v>
      </c>
    </row>
    <row r="70" spans="1:38" s="23" customFormat="1" ht="15" x14ac:dyDescent="0.25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5" x14ac:dyDescent="0.25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5" x14ac:dyDescent="0.25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5" x14ac:dyDescent="0.25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5" x14ac:dyDescent="0.25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5" x14ac:dyDescent="0.25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5" x14ac:dyDescent="0.25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5" x14ac:dyDescent="0.25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5" x14ac:dyDescent="0.25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5" x14ac:dyDescent="0.25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5" x14ac:dyDescent="0.25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5" x14ac:dyDescent="0.25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5" x14ac:dyDescent="0.25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5" x14ac:dyDescent="0.25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5" x14ac:dyDescent="0.25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3">
        <v>0</v>
      </c>
    </row>
    <row r="85" spans="1:38" s="23" customFormat="1" ht="15" collapsed="1" x14ac:dyDescent="0.25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5">
        <v>0</v>
      </c>
    </row>
    <row r="86" spans="1:38" s="23" customFormat="1" ht="15" x14ac:dyDescent="0.25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24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24</v>
      </c>
    </row>
    <row r="87" spans="1:38" s="23" customFormat="1" ht="15" x14ac:dyDescent="0.25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839339044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7156627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846495671</v>
      </c>
    </row>
    <row r="88" spans="1:38" s="23" customFormat="1" ht="15" x14ac:dyDescent="0.25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273166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273166</v>
      </c>
    </row>
    <row r="89" spans="1:38" s="23" customFormat="1" ht="15" x14ac:dyDescent="0.25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5" x14ac:dyDescent="0.25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5" x14ac:dyDescent="0.25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300343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300343</v>
      </c>
    </row>
    <row r="92" spans="1:38" s="23" customFormat="1" ht="15" x14ac:dyDescent="0.25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5" x14ac:dyDescent="0.25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5" x14ac:dyDescent="0.25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5" x14ac:dyDescent="0.25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5" x14ac:dyDescent="0.25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5" x14ac:dyDescent="0.25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0</v>
      </c>
    </row>
    <row r="98" spans="1:38" s="23" customFormat="1" ht="15" x14ac:dyDescent="0.25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5" x14ac:dyDescent="0.25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390468978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295103341</v>
      </c>
      <c r="AC99" s="10">
        <v>0</v>
      </c>
      <c r="AD99" s="10">
        <v>0</v>
      </c>
      <c r="AE99" s="10">
        <v>0</v>
      </c>
      <c r="AF99" s="10">
        <v>0</v>
      </c>
      <c r="AG99" s="10">
        <v>206139780</v>
      </c>
      <c r="AH99" s="10">
        <v>0</v>
      </c>
      <c r="AI99" s="10">
        <v>0</v>
      </c>
      <c r="AJ99" s="10">
        <v>0</v>
      </c>
      <c r="AK99" s="10">
        <v>0</v>
      </c>
      <c r="AL99" s="197">
        <v>891712099</v>
      </c>
    </row>
    <row r="100" spans="1:38" s="23" customFormat="1" ht="15" x14ac:dyDescent="0.25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1230381531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302259992</v>
      </c>
      <c r="AC100" s="97">
        <v>0</v>
      </c>
      <c r="AD100" s="97">
        <v>0</v>
      </c>
      <c r="AE100" s="97">
        <v>0</v>
      </c>
      <c r="AF100" s="97">
        <v>0</v>
      </c>
      <c r="AG100" s="97">
        <v>206139780</v>
      </c>
      <c r="AH100" s="97">
        <v>0</v>
      </c>
      <c r="AI100" s="97">
        <v>0</v>
      </c>
      <c r="AJ100" s="97">
        <v>0</v>
      </c>
      <c r="AK100" s="97">
        <v>0</v>
      </c>
      <c r="AL100" s="203">
        <v>1738781303</v>
      </c>
    </row>
    <row r="101" spans="1:38" s="23" customFormat="1" ht="15" x14ac:dyDescent="0.25">
      <c r="A101" s="62" t="s">
        <v>345</v>
      </c>
      <c r="B101" s="26" t="s">
        <v>70</v>
      </c>
      <c r="C101" s="10">
        <v>0</v>
      </c>
      <c r="D101" s="10">
        <v>662749940</v>
      </c>
      <c r="E101" s="10">
        <v>0</v>
      </c>
      <c r="F101" s="10">
        <v>0</v>
      </c>
      <c r="G101" s="10">
        <v>0</v>
      </c>
      <c r="H101" s="10">
        <v>455853442</v>
      </c>
      <c r="I101" s="10">
        <v>0</v>
      </c>
      <c r="J101" s="10">
        <v>0</v>
      </c>
      <c r="K101" s="10">
        <v>0</v>
      </c>
      <c r="L101" s="10">
        <v>26107032589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29457711</v>
      </c>
      <c r="S101" s="10">
        <v>0</v>
      </c>
      <c r="T101" s="10">
        <v>158390384</v>
      </c>
      <c r="U101" s="10">
        <v>10730251323</v>
      </c>
      <c r="V101" s="10">
        <v>0</v>
      </c>
      <c r="W101" s="10">
        <v>527183393</v>
      </c>
      <c r="X101" s="10">
        <v>639528588</v>
      </c>
      <c r="Y101" s="10">
        <v>0</v>
      </c>
      <c r="Z101" s="10">
        <v>28002631634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9860014975</v>
      </c>
      <c r="AH101" s="10">
        <v>39197533616</v>
      </c>
      <c r="AI101" s="10">
        <v>0</v>
      </c>
      <c r="AJ101" s="10">
        <v>0</v>
      </c>
      <c r="AK101" s="10">
        <v>0</v>
      </c>
      <c r="AL101" s="197">
        <v>116370627595</v>
      </c>
    </row>
    <row r="102" spans="1:38" s="23" customFormat="1" ht="15" x14ac:dyDescent="0.25">
      <c r="A102" s="98" t="s">
        <v>346</v>
      </c>
      <c r="B102" s="99" t="s">
        <v>159</v>
      </c>
      <c r="C102" s="97">
        <v>0</v>
      </c>
      <c r="D102" s="97">
        <v>662749940</v>
      </c>
      <c r="E102" s="97">
        <v>0</v>
      </c>
      <c r="F102" s="97">
        <v>0</v>
      </c>
      <c r="G102" s="97">
        <v>0</v>
      </c>
      <c r="H102" s="97">
        <v>455853442</v>
      </c>
      <c r="I102" s="97">
        <v>0</v>
      </c>
      <c r="J102" s="97">
        <v>0</v>
      </c>
      <c r="K102" s="97">
        <v>0</v>
      </c>
      <c r="L102" s="97">
        <v>26107032589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29457711</v>
      </c>
      <c r="S102" s="97">
        <v>0</v>
      </c>
      <c r="T102" s="97">
        <v>158390384</v>
      </c>
      <c r="U102" s="97">
        <v>10730251323</v>
      </c>
      <c r="V102" s="97">
        <v>0</v>
      </c>
      <c r="W102" s="97">
        <v>527183393</v>
      </c>
      <c r="X102" s="97">
        <v>639528588</v>
      </c>
      <c r="Y102" s="97">
        <v>0</v>
      </c>
      <c r="Z102" s="97">
        <v>28002631634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9860014975</v>
      </c>
      <c r="AH102" s="97">
        <v>39197533616</v>
      </c>
      <c r="AI102" s="97">
        <v>0</v>
      </c>
      <c r="AJ102" s="97">
        <v>0</v>
      </c>
      <c r="AK102" s="97">
        <v>0</v>
      </c>
      <c r="AL102" s="203">
        <v>116370627595</v>
      </c>
    </row>
    <row r="103" spans="1:38" s="23" customFormat="1" ht="15" x14ac:dyDescent="0.25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5" x14ac:dyDescent="0.25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3">
        <v>0</v>
      </c>
    </row>
    <row r="105" spans="1:38" s="23" customFormat="1" ht="15" collapsed="1" x14ac:dyDescent="0.25">
      <c r="A105" s="63" t="s">
        <v>34</v>
      </c>
      <c r="B105" s="29" t="s">
        <v>86</v>
      </c>
      <c r="C105" s="28">
        <v>0</v>
      </c>
      <c r="D105" s="28">
        <v>662749940</v>
      </c>
      <c r="E105" s="28">
        <v>0</v>
      </c>
      <c r="F105" s="28">
        <v>0</v>
      </c>
      <c r="G105" s="28">
        <v>0</v>
      </c>
      <c r="H105" s="28">
        <v>1686234973</v>
      </c>
      <c r="I105" s="28">
        <v>0</v>
      </c>
      <c r="J105" s="28">
        <v>0</v>
      </c>
      <c r="K105" s="28">
        <v>0</v>
      </c>
      <c r="L105" s="28">
        <v>26107032589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29457711</v>
      </c>
      <c r="S105" s="28">
        <v>0</v>
      </c>
      <c r="T105" s="28">
        <v>158390384</v>
      </c>
      <c r="U105" s="28">
        <v>10730251323</v>
      </c>
      <c r="V105" s="28">
        <v>0</v>
      </c>
      <c r="W105" s="28">
        <v>527183393</v>
      </c>
      <c r="X105" s="28">
        <v>639528588</v>
      </c>
      <c r="Y105" s="28">
        <v>0</v>
      </c>
      <c r="Z105" s="28">
        <v>28002631634</v>
      </c>
      <c r="AA105" s="28">
        <v>0</v>
      </c>
      <c r="AB105" s="28">
        <v>302259992</v>
      </c>
      <c r="AC105" s="28">
        <v>0</v>
      </c>
      <c r="AD105" s="28">
        <v>0</v>
      </c>
      <c r="AE105" s="28">
        <v>0</v>
      </c>
      <c r="AF105" s="28">
        <v>0</v>
      </c>
      <c r="AG105" s="28">
        <v>10066154755</v>
      </c>
      <c r="AH105" s="28">
        <v>39197533616</v>
      </c>
      <c r="AI105" s="28">
        <v>0</v>
      </c>
      <c r="AJ105" s="28">
        <v>0</v>
      </c>
      <c r="AK105" s="28">
        <v>0</v>
      </c>
      <c r="AL105" s="205">
        <v>118109408898</v>
      </c>
    </row>
    <row r="106" spans="1:38" s="23" customFormat="1" ht="15" x14ac:dyDescent="0.25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0</v>
      </c>
    </row>
    <row r="107" spans="1:38" s="23" customFormat="1" ht="15" x14ac:dyDescent="0.25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5" x14ac:dyDescent="0.25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2529538</v>
      </c>
      <c r="AK108" s="10">
        <v>0</v>
      </c>
      <c r="AL108" s="197">
        <v>2529538</v>
      </c>
    </row>
    <row r="109" spans="1:38" s="23" customFormat="1" ht="15" x14ac:dyDescent="0.25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172139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1018182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1190321</v>
      </c>
    </row>
    <row r="110" spans="1:38" s="23" customFormat="1" ht="15" x14ac:dyDescent="0.25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5" x14ac:dyDescent="0.25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0</v>
      </c>
    </row>
    <row r="112" spans="1:38" s="23" customFormat="1" ht="15" x14ac:dyDescent="0.25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5" x14ac:dyDescent="0.25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6354292768</v>
      </c>
      <c r="AD113" s="10">
        <v>0</v>
      </c>
      <c r="AE113" s="10">
        <v>76807206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6431099974</v>
      </c>
    </row>
    <row r="114" spans="1:38" s="23" customFormat="1" ht="15" x14ac:dyDescent="0.25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1204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1204</v>
      </c>
    </row>
    <row r="115" spans="1:38" s="23" customFormat="1" ht="15" x14ac:dyDescent="0.25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0</v>
      </c>
    </row>
    <row r="116" spans="1:38" s="23" customFormat="1" ht="15" x14ac:dyDescent="0.25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5" x14ac:dyDescent="0.25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5" x14ac:dyDescent="0.25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5" x14ac:dyDescent="0.25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5" x14ac:dyDescent="0.25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173343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1018182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0</v>
      </c>
      <c r="AB120" s="97">
        <v>0</v>
      </c>
      <c r="AC120" s="97">
        <v>6354292768</v>
      </c>
      <c r="AD120" s="97">
        <v>0</v>
      </c>
      <c r="AE120" s="97">
        <v>76807206</v>
      </c>
      <c r="AF120" s="97">
        <v>0</v>
      </c>
      <c r="AG120" s="97">
        <v>0</v>
      </c>
      <c r="AH120" s="97">
        <v>0</v>
      </c>
      <c r="AI120" s="97">
        <v>0</v>
      </c>
      <c r="AJ120" s="97">
        <v>2529538</v>
      </c>
      <c r="AK120" s="97">
        <v>0</v>
      </c>
      <c r="AL120" s="203">
        <v>6434821037</v>
      </c>
    </row>
    <row r="121" spans="1:38" s="23" customFormat="1" ht="15" x14ac:dyDescent="0.25">
      <c r="A121" s="62" t="s">
        <v>364</v>
      </c>
      <c r="B121" s="26" t="s">
        <v>143</v>
      </c>
      <c r="C121" s="10">
        <v>18228522</v>
      </c>
      <c r="D121" s="10">
        <v>18668878</v>
      </c>
      <c r="E121" s="10">
        <v>5761452</v>
      </c>
      <c r="F121" s="10">
        <v>7094987</v>
      </c>
      <c r="G121" s="10">
        <v>8427221</v>
      </c>
      <c r="H121" s="10">
        <v>81976649</v>
      </c>
      <c r="I121" s="10">
        <v>0</v>
      </c>
      <c r="J121" s="10">
        <v>1540434</v>
      </c>
      <c r="K121" s="10">
        <v>2751253</v>
      </c>
      <c r="L121" s="10">
        <v>161870362</v>
      </c>
      <c r="M121" s="10">
        <v>36594419</v>
      </c>
      <c r="N121" s="10">
        <v>20142340</v>
      </c>
      <c r="O121" s="10">
        <v>39338427</v>
      </c>
      <c r="P121" s="10">
        <v>12682</v>
      </c>
      <c r="Q121" s="10">
        <v>9200942</v>
      </c>
      <c r="R121" s="10">
        <v>15516317</v>
      </c>
      <c r="S121" s="10">
        <v>36402</v>
      </c>
      <c r="T121" s="10">
        <v>121352598</v>
      </c>
      <c r="U121" s="10">
        <v>62525443</v>
      </c>
      <c r="V121" s="10">
        <v>12822897</v>
      </c>
      <c r="W121" s="10">
        <v>24320064</v>
      </c>
      <c r="X121" s="10">
        <v>11439814</v>
      </c>
      <c r="Y121" s="10">
        <v>0</v>
      </c>
      <c r="Z121" s="10">
        <v>144388584</v>
      </c>
      <c r="AA121" s="10">
        <v>75490245</v>
      </c>
      <c r="AB121" s="10">
        <v>1</v>
      </c>
      <c r="AC121" s="10">
        <v>22316360</v>
      </c>
      <c r="AD121" s="10">
        <v>12887674</v>
      </c>
      <c r="AE121" s="10">
        <v>20946000</v>
      </c>
      <c r="AF121" s="10">
        <v>14690756</v>
      </c>
      <c r="AG121" s="10">
        <v>9946581</v>
      </c>
      <c r="AH121" s="10">
        <v>0</v>
      </c>
      <c r="AI121" s="10">
        <v>457781</v>
      </c>
      <c r="AJ121" s="10">
        <v>3659373</v>
      </c>
      <c r="AK121" s="10">
        <v>0</v>
      </c>
      <c r="AL121" s="197">
        <v>964405458</v>
      </c>
    </row>
    <row r="122" spans="1:38" s="23" customFormat="1" ht="15" x14ac:dyDescent="0.25">
      <c r="A122" s="62" t="s">
        <v>365</v>
      </c>
      <c r="B122" s="26" t="s">
        <v>144</v>
      </c>
      <c r="C122" s="10">
        <v>13295315</v>
      </c>
      <c r="D122" s="10">
        <v>8816220</v>
      </c>
      <c r="E122" s="10">
        <v>0</v>
      </c>
      <c r="F122" s="10">
        <v>309209</v>
      </c>
      <c r="G122" s="10">
        <v>16063847</v>
      </c>
      <c r="H122" s="10">
        <v>18880622</v>
      </c>
      <c r="I122" s="10">
        <v>0</v>
      </c>
      <c r="J122" s="10">
        <v>997451</v>
      </c>
      <c r="K122" s="10">
        <v>1509429</v>
      </c>
      <c r="L122" s="10">
        <v>101167574</v>
      </c>
      <c r="M122" s="10">
        <v>17617585</v>
      </c>
      <c r="N122" s="10">
        <v>9473391</v>
      </c>
      <c r="O122" s="10">
        <v>22947394</v>
      </c>
      <c r="P122" s="10">
        <v>0</v>
      </c>
      <c r="Q122" s="10">
        <v>1761867</v>
      </c>
      <c r="R122" s="10">
        <v>10429920</v>
      </c>
      <c r="S122" s="10">
        <v>0</v>
      </c>
      <c r="T122" s="10">
        <v>47013483</v>
      </c>
      <c r="U122" s="10">
        <v>52464328</v>
      </c>
      <c r="V122" s="10">
        <v>6836953</v>
      </c>
      <c r="W122" s="10">
        <v>2662380</v>
      </c>
      <c r="X122" s="10">
        <v>7414301</v>
      </c>
      <c r="Y122" s="10">
        <v>0</v>
      </c>
      <c r="Z122" s="10">
        <v>42341431</v>
      </c>
      <c r="AA122" s="10">
        <v>20984787</v>
      </c>
      <c r="AB122" s="10">
        <v>0</v>
      </c>
      <c r="AC122" s="10">
        <v>20506916</v>
      </c>
      <c r="AD122" s="10">
        <v>2604359</v>
      </c>
      <c r="AE122" s="10">
        <v>57882328</v>
      </c>
      <c r="AF122" s="10">
        <v>10691181</v>
      </c>
      <c r="AG122" s="10">
        <v>9138774</v>
      </c>
      <c r="AH122" s="10">
        <v>0</v>
      </c>
      <c r="AI122" s="10">
        <v>0</v>
      </c>
      <c r="AJ122" s="10">
        <v>0</v>
      </c>
      <c r="AK122" s="10">
        <v>0</v>
      </c>
      <c r="AL122" s="197">
        <v>503811045</v>
      </c>
    </row>
    <row r="123" spans="1:38" s="23" customFormat="1" ht="15" x14ac:dyDescent="0.25">
      <c r="A123" s="62" t="s">
        <v>366</v>
      </c>
      <c r="B123" s="26" t="s">
        <v>145</v>
      </c>
      <c r="C123" s="10">
        <v>454014</v>
      </c>
      <c r="D123" s="10">
        <v>1078071</v>
      </c>
      <c r="E123" s="10">
        <v>20400</v>
      </c>
      <c r="F123" s="10">
        <v>57050</v>
      </c>
      <c r="G123" s="10">
        <v>2566696</v>
      </c>
      <c r="H123" s="10">
        <v>5831667</v>
      </c>
      <c r="I123" s="10">
        <v>0</v>
      </c>
      <c r="J123" s="10">
        <v>329137</v>
      </c>
      <c r="K123" s="10">
        <v>636050</v>
      </c>
      <c r="L123" s="10">
        <v>22241028</v>
      </c>
      <c r="M123" s="10">
        <v>7009730</v>
      </c>
      <c r="N123" s="10">
        <v>713184</v>
      </c>
      <c r="O123" s="10">
        <v>6294393</v>
      </c>
      <c r="P123" s="10">
        <v>0</v>
      </c>
      <c r="Q123" s="10">
        <v>39660</v>
      </c>
      <c r="R123" s="10">
        <v>5284042</v>
      </c>
      <c r="S123" s="10">
        <v>143377</v>
      </c>
      <c r="T123" s="10">
        <v>20866094</v>
      </c>
      <c r="U123" s="10">
        <v>4915719</v>
      </c>
      <c r="V123" s="10">
        <v>1205941</v>
      </c>
      <c r="W123" s="10">
        <v>6019128</v>
      </c>
      <c r="X123" s="10">
        <v>667448</v>
      </c>
      <c r="Y123" s="10">
        <v>0</v>
      </c>
      <c r="Z123" s="10">
        <v>40040146</v>
      </c>
      <c r="AA123" s="10">
        <v>29586074</v>
      </c>
      <c r="AB123" s="10">
        <v>0</v>
      </c>
      <c r="AC123" s="10">
        <v>6436576</v>
      </c>
      <c r="AD123" s="10">
        <v>0</v>
      </c>
      <c r="AE123" s="10">
        <v>16657229</v>
      </c>
      <c r="AF123" s="10">
        <v>6509291</v>
      </c>
      <c r="AG123" s="10">
        <v>17135674</v>
      </c>
      <c r="AH123" s="10">
        <v>0</v>
      </c>
      <c r="AI123" s="10">
        <v>25116</v>
      </c>
      <c r="AJ123" s="10">
        <v>41371928</v>
      </c>
      <c r="AK123" s="10">
        <v>0</v>
      </c>
      <c r="AL123" s="197">
        <v>244134863</v>
      </c>
    </row>
    <row r="124" spans="1:38" s="23" customFormat="1" ht="15" x14ac:dyDescent="0.25">
      <c r="A124" s="62" t="s">
        <v>367</v>
      </c>
      <c r="B124" s="26" t="s">
        <v>146</v>
      </c>
      <c r="C124" s="10">
        <v>666146338</v>
      </c>
      <c r="D124" s="10">
        <v>257550389</v>
      </c>
      <c r="E124" s="10">
        <v>995546</v>
      </c>
      <c r="F124" s="10">
        <v>71211916</v>
      </c>
      <c r="G124" s="10">
        <v>572432206</v>
      </c>
      <c r="H124" s="10">
        <v>1774213325</v>
      </c>
      <c r="I124" s="10">
        <v>33633</v>
      </c>
      <c r="J124" s="10">
        <v>97651493</v>
      </c>
      <c r="K124" s="10">
        <v>106357200</v>
      </c>
      <c r="L124" s="10">
        <v>796048647</v>
      </c>
      <c r="M124" s="10">
        <v>862904924</v>
      </c>
      <c r="N124" s="10">
        <v>359000092</v>
      </c>
      <c r="O124" s="10">
        <v>601951935</v>
      </c>
      <c r="P124" s="10">
        <v>0</v>
      </c>
      <c r="Q124" s="10">
        <v>41235362</v>
      </c>
      <c r="R124" s="10">
        <v>464381335</v>
      </c>
      <c r="S124" s="10">
        <v>15774253</v>
      </c>
      <c r="T124" s="10">
        <v>697988851</v>
      </c>
      <c r="U124" s="10">
        <v>1230022908</v>
      </c>
      <c r="V124" s="10">
        <v>477923536</v>
      </c>
      <c r="W124" s="10">
        <v>425596428</v>
      </c>
      <c r="X124" s="10">
        <v>547240223</v>
      </c>
      <c r="Y124" s="10">
        <v>0</v>
      </c>
      <c r="Z124" s="10">
        <v>4852597136</v>
      </c>
      <c r="AA124" s="10">
        <v>443963652</v>
      </c>
      <c r="AB124" s="10">
        <v>2085923977</v>
      </c>
      <c r="AC124" s="10">
        <v>1310343987</v>
      </c>
      <c r="AD124" s="10">
        <v>309439192</v>
      </c>
      <c r="AE124" s="10">
        <v>1097319033</v>
      </c>
      <c r="AF124" s="10">
        <v>502166014</v>
      </c>
      <c r="AG124" s="10">
        <v>400346190</v>
      </c>
      <c r="AH124" s="10">
        <v>0</v>
      </c>
      <c r="AI124" s="10">
        <v>122925771</v>
      </c>
      <c r="AJ124" s="10">
        <v>0</v>
      </c>
      <c r="AK124" s="10">
        <v>0</v>
      </c>
      <c r="AL124" s="197">
        <v>21191685492</v>
      </c>
    </row>
    <row r="125" spans="1:38" s="23" customFormat="1" ht="15" x14ac:dyDescent="0.25">
      <c r="A125" s="62" t="s">
        <v>368</v>
      </c>
      <c r="B125" s="26" t="s">
        <v>147</v>
      </c>
      <c r="C125" s="10">
        <v>0</v>
      </c>
      <c r="D125" s="10">
        <v>0</v>
      </c>
      <c r="E125" s="10">
        <v>0</v>
      </c>
      <c r="F125" s="10">
        <v>0</v>
      </c>
      <c r="G125" s="10">
        <v>29743142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3961606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33704748</v>
      </c>
    </row>
    <row r="126" spans="1:38" s="23" customFormat="1" ht="15" x14ac:dyDescent="0.25">
      <c r="A126" s="62" t="s">
        <v>369</v>
      </c>
      <c r="B126" s="26" t="s">
        <v>148</v>
      </c>
      <c r="C126" s="10">
        <v>2258606</v>
      </c>
      <c r="D126" s="10">
        <v>7974148</v>
      </c>
      <c r="E126" s="10">
        <v>392781</v>
      </c>
      <c r="F126" s="10">
        <v>1023993</v>
      </c>
      <c r="G126" s="10">
        <v>10607540</v>
      </c>
      <c r="H126" s="10">
        <v>11961316</v>
      </c>
      <c r="I126" s="10">
        <v>0</v>
      </c>
      <c r="J126" s="10">
        <v>10468</v>
      </c>
      <c r="K126" s="10">
        <v>171311</v>
      </c>
      <c r="L126" s="10">
        <v>32434678</v>
      </c>
      <c r="M126" s="10">
        <v>15409603</v>
      </c>
      <c r="N126" s="10">
        <v>3658963</v>
      </c>
      <c r="O126" s="10">
        <v>14591911</v>
      </c>
      <c r="P126" s="10">
        <v>0</v>
      </c>
      <c r="Q126" s="10">
        <v>1385350</v>
      </c>
      <c r="R126" s="10">
        <v>5529612</v>
      </c>
      <c r="S126" s="10">
        <v>3871</v>
      </c>
      <c r="T126" s="10">
        <v>7892794</v>
      </c>
      <c r="U126" s="10">
        <v>11372943</v>
      </c>
      <c r="V126" s="10">
        <v>9412281</v>
      </c>
      <c r="W126" s="10">
        <v>1807946</v>
      </c>
      <c r="X126" s="10">
        <v>3706968</v>
      </c>
      <c r="Y126" s="10">
        <v>0</v>
      </c>
      <c r="Z126" s="10">
        <v>42251984</v>
      </c>
      <c r="AA126" s="10">
        <v>13390703</v>
      </c>
      <c r="AB126" s="10">
        <v>0</v>
      </c>
      <c r="AC126" s="10">
        <v>5798570</v>
      </c>
      <c r="AD126" s="10">
        <v>11797018</v>
      </c>
      <c r="AE126" s="10">
        <v>12216585</v>
      </c>
      <c r="AF126" s="10">
        <v>10930006</v>
      </c>
      <c r="AG126" s="10">
        <v>2119874</v>
      </c>
      <c r="AH126" s="10">
        <v>0</v>
      </c>
      <c r="AI126" s="10">
        <v>121592</v>
      </c>
      <c r="AJ126" s="10">
        <v>319974</v>
      </c>
      <c r="AK126" s="10">
        <v>0</v>
      </c>
      <c r="AL126" s="197">
        <v>240553389</v>
      </c>
    </row>
    <row r="127" spans="1:38" s="23" customFormat="1" ht="15" x14ac:dyDescent="0.25">
      <c r="A127" s="62" t="s">
        <v>370</v>
      </c>
      <c r="B127" s="26" t="s">
        <v>149</v>
      </c>
      <c r="C127" s="10">
        <v>136887</v>
      </c>
      <c r="D127" s="10">
        <v>661695</v>
      </c>
      <c r="E127" s="10">
        <v>0</v>
      </c>
      <c r="F127" s="10">
        <v>121860</v>
      </c>
      <c r="G127" s="10">
        <v>158252</v>
      </c>
      <c r="H127" s="10">
        <v>2071722</v>
      </c>
      <c r="I127" s="10">
        <v>0</v>
      </c>
      <c r="J127" s="10">
        <v>3277</v>
      </c>
      <c r="K127" s="10">
        <v>50888</v>
      </c>
      <c r="L127" s="10">
        <v>2231113</v>
      </c>
      <c r="M127" s="10">
        <v>351683</v>
      </c>
      <c r="N127" s="10">
        <v>769584</v>
      </c>
      <c r="O127" s="10">
        <v>987686</v>
      </c>
      <c r="P127" s="10">
        <v>0</v>
      </c>
      <c r="Q127" s="10">
        <v>81823</v>
      </c>
      <c r="R127" s="10">
        <v>567499</v>
      </c>
      <c r="S127" s="10">
        <v>0</v>
      </c>
      <c r="T127" s="10">
        <v>407466</v>
      </c>
      <c r="U127" s="10">
        <v>1953998</v>
      </c>
      <c r="V127" s="10">
        <v>245705</v>
      </c>
      <c r="W127" s="10">
        <v>48981</v>
      </c>
      <c r="X127" s="10">
        <v>535865</v>
      </c>
      <c r="Y127" s="10">
        <v>0</v>
      </c>
      <c r="Z127" s="10">
        <v>4944672</v>
      </c>
      <c r="AA127" s="10">
        <v>1220423</v>
      </c>
      <c r="AB127" s="10">
        <v>0</v>
      </c>
      <c r="AC127" s="10">
        <v>186203</v>
      </c>
      <c r="AD127" s="10">
        <v>1069194</v>
      </c>
      <c r="AE127" s="10">
        <v>0</v>
      </c>
      <c r="AF127" s="10">
        <v>86683</v>
      </c>
      <c r="AG127" s="10">
        <v>88915</v>
      </c>
      <c r="AH127" s="10">
        <v>0</v>
      </c>
      <c r="AI127" s="10">
        <v>1832</v>
      </c>
      <c r="AJ127" s="10">
        <v>0</v>
      </c>
      <c r="AK127" s="10">
        <v>0</v>
      </c>
      <c r="AL127" s="197">
        <v>18983906</v>
      </c>
    </row>
    <row r="128" spans="1:38" s="23" customFormat="1" ht="15" x14ac:dyDescent="0.25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3852839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101537988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105390827</v>
      </c>
    </row>
    <row r="129" spans="1:38" s="23" customFormat="1" ht="15" x14ac:dyDescent="0.25">
      <c r="A129" s="62" t="s">
        <v>372</v>
      </c>
      <c r="B129" s="26" t="s">
        <v>151</v>
      </c>
      <c r="C129" s="10">
        <v>11016350</v>
      </c>
      <c r="D129" s="10">
        <v>9473947</v>
      </c>
      <c r="E129" s="10">
        <v>77412</v>
      </c>
      <c r="F129" s="10">
        <v>704401</v>
      </c>
      <c r="G129" s="10">
        <v>20846551</v>
      </c>
      <c r="H129" s="10">
        <v>47712034</v>
      </c>
      <c r="I129" s="10">
        <v>0</v>
      </c>
      <c r="J129" s="10">
        <v>1884219</v>
      </c>
      <c r="K129" s="10">
        <v>3615990</v>
      </c>
      <c r="L129" s="10">
        <v>853786953</v>
      </c>
      <c r="M129" s="10">
        <v>138935908</v>
      </c>
      <c r="N129" s="10">
        <v>2721897</v>
      </c>
      <c r="O129" s="10">
        <v>45539032</v>
      </c>
      <c r="P129" s="10">
        <v>0</v>
      </c>
      <c r="Q129" s="10">
        <v>685388</v>
      </c>
      <c r="R129" s="10">
        <v>41860172</v>
      </c>
      <c r="S129" s="10">
        <v>0</v>
      </c>
      <c r="T129" s="10">
        <v>83897847</v>
      </c>
      <c r="U129" s="10">
        <v>73651917</v>
      </c>
      <c r="V129" s="10">
        <v>18966362</v>
      </c>
      <c r="W129" s="10">
        <v>24268989</v>
      </c>
      <c r="X129" s="10">
        <v>14037148</v>
      </c>
      <c r="Y129" s="10">
        <v>0</v>
      </c>
      <c r="Z129" s="10">
        <v>300896587</v>
      </c>
      <c r="AA129" s="10">
        <v>142738562</v>
      </c>
      <c r="AB129" s="10">
        <v>0</v>
      </c>
      <c r="AC129" s="10">
        <v>54215148</v>
      </c>
      <c r="AD129" s="10">
        <v>9646049</v>
      </c>
      <c r="AE129" s="10">
        <v>74568824</v>
      </c>
      <c r="AF129" s="10">
        <v>43293167</v>
      </c>
      <c r="AG129" s="10">
        <v>58615742</v>
      </c>
      <c r="AH129" s="10">
        <v>0</v>
      </c>
      <c r="AI129" s="10">
        <v>146389322</v>
      </c>
      <c r="AJ129" s="10">
        <v>63875266</v>
      </c>
      <c r="AK129" s="10">
        <v>0</v>
      </c>
      <c r="AL129" s="197">
        <v>2287921184</v>
      </c>
    </row>
    <row r="130" spans="1:38" s="23" customFormat="1" ht="15" x14ac:dyDescent="0.25">
      <c r="A130" s="62" t="s">
        <v>373</v>
      </c>
      <c r="B130" s="26" t="s">
        <v>152</v>
      </c>
      <c r="C130" s="10">
        <v>95419177</v>
      </c>
      <c r="D130" s="10">
        <v>2038285</v>
      </c>
      <c r="E130" s="10">
        <v>565191</v>
      </c>
      <c r="F130" s="10">
        <v>252301</v>
      </c>
      <c r="G130" s="10">
        <v>1367550</v>
      </c>
      <c r="H130" s="10">
        <v>17144071</v>
      </c>
      <c r="I130" s="10">
        <v>58941</v>
      </c>
      <c r="J130" s="10">
        <v>398348</v>
      </c>
      <c r="K130" s="10">
        <v>213057</v>
      </c>
      <c r="L130" s="10">
        <v>23422940</v>
      </c>
      <c r="M130" s="10">
        <v>38225580</v>
      </c>
      <c r="N130" s="10">
        <v>10938073</v>
      </c>
      <c r="O130" s="10">
        <v>8568942</v>
      </c>
      <c r="P130" s="10">
        <v>58968</v>
      </c>
      <c r="Q130" s="10">
        <v>552174</v>
      </c>
      <c r="R130" s="10">
        <v>2886823</v>
      </c>
      <c r="S130" s="10">
        <v>58941</v>
      </c>
      <c r="T130" s="10">
        <v>5651150</v>
      </c>
      <c r="U130" s="10">
        <v>24321420</v>
      </c>
      <c r="V130" s="10">
        <v>3723474</v>
      </c>
      <c r="W130" s="10">
        <v>1751762</v>
      </c>
      <c r="X130" s="10">
        <v>1108093</v>
      </c>
      <c r="Y130" s="10">
        <v>58941</v>
      </c>
      <c r="Z130" s="10">
        <v>56572605</v>
      </c>
      <c r="AA130" s="10">
        <v>9317543</v>
      </c>
      <c r="AB130" s="10">
        <v>0</v>
      </c>
      <c r="AC130" s="10">
        <v>18249247</v>
      </c>
      <c r="AD130" s="10">
        <v>1086986</v>
      </c>
      <c r="AE130" s="10">
        <v>114013883</v>
      </c>
      <c r="AF130" s="10">
        <v>11248129</v>
      </c>
      <c r="AG130" s="10">
        <v>251774</v>
      </c>
      <c r="AH130" s="10">
        <v>57145</v>
      </c>
      <c r="AI130" s="10">
        <v>58941</v>
      </c>
      <c r="AJ130" s="10">
        <v>0</v>
      </c>
      <c r="AK130" s="10">
        <v>0</v>
      </c>
      <c r="AL130" s="197">
        <v>449640455</v>
      </c>
    </row>
    <row r="131" spans="1:38" s="23" customFormat="1" ht="15" x14ac:dyDescent="0.25">
      <c r="A131" s="62" t="s">
        <v>374</v>
      </c>
      <c r="B131" s="26" t="s">
        <v>153</v>
      </c>
      <c r="C131" s="10">
        <v>343427</v>
      </c>
      <c r="D131" s="10">
        <v>180504</v>
      </c>
      <c r="E131" s="10">
        <v>0</v>
      </c>
      <c r="F131" s="10">
        <v>0</v>
      </c>
      <c r="G131" s="10">
        <v>44148</v>
      </c>
      <c r="H131" s="10">
        <v>15798575</v>
      </c>
      <c r="I131" s="10">
        <v>0</v>
      </c>
      <c r="J131" s="10">
        <v>69384</v>
      </c>
      <c r="K131" s="10">
        <v>0</v>
      </c>
      <c r="L131" s="10">
        <v>11957343</v>
      </c>
      <c r="M131" s="10">
        <v>5233499</v>
      </c>
      <c r="N131" s="10">
        <v>0</v>
      </c>
      <c r="O131" s="10">
        <v>77738</v>
      </c>
      <c r="P131" s="10">
        <v>0</v>
      </c>
      <c r="Q131" s="10">
        <v>110884</v>
      </c>
      <c r="R131" s="10">
        <v>192477</v>
      </c>
      <c r="S131" s="10">
        <v>0</v>
      </c>
      <c r="T131" s="10">
        <v>3484022</v>
      </c>
      <c r="U131" s="10">
        <v>14774863</v>
      </c>
      <c r="V131" s="10">
        <v>565304</v>
      </c>
      <c r="W131" s="10">
        <v>2661877</v>
      </c>
      <c r="X131" s="10">
        <v>105263</v>
      </c>
      <c r="Y131" s="10">
        <v>0</v>
      </c>
      <c r="Z131" s="10">
        <v>3547022</v>
      </c>
      <c r="AA131" s="10">
        <v>3993077</v>
      </c>
      <c r="AB131" s="10">
        <v>0</v>
      </c>
      <c r="AC131" s="10">
        <v>468373</v>
      </c>
      <c r="AD131" s="10">
        <v>2234535</v>
      </c>
      <c r="AE131" s="10">
        <v>68312476</v>
      </c>
      <c r="AF131" s="10">
        <v>18783170</v>
      </c>
      <c r="AG131" s="10">
        <v>2470540</v>
      </c>
      <c r="AH131" s="10">
        <v>0</v>
      </c>
      <c r="AI131" s="10">
        <v>0</v>
      </c>
      <c r="AJ131" s="10">
        <v>0</v>
      </c>
      <c r="AK131" s="10">
        <v>0</v>
      </c>
      <c r="AL131" s="197">
        <v>155408501</v>
      </c>
    </row>
    <row r="132" spans="1:38" s="23" customFormat="1" ht="15" x14ac:dyDescent="0.25">
      <c r="A132" s="62" t="s">
        <v>375</v>
      </c>
      <c r="B132" s="26" t="s">
        <v>154</v>
      </c>
      <c r="C132" s="10">
        <v>19768139</v>
      </c>
      <c r="D132" s="10">
        <v>1242531</v>
      </c>
      <c r="E132" s="10">
        <v>633600</v>
      </c>
      <c r="F132" s="10">
        <v>112897</v>
      </c>
      <c r="G132" s="10">
        <v>554947</v>
      </c>
      <c r="H132" s="10">
        <v>43320136</v>
      </c>
      <c r="I132" s="10">
        <v>0</v>
      </c>
      <c r="J132" s="10">
        <v>0</v>
      </c>
      <c r="K132" s="10">
        <v>3869455</v>
      </c>
      <c r="L132" s="10">
        <v>36906236</v>
      </c>
      <c r="M132" s="10">
        <v>77072422</v>
      </c>
      <c r="N132" s="10">
        <v>4475713</v>
      </c>
      <c r="O132" s="10">
        <v>66557282</v>
      </c>
      <c r="P132" s="10">
        <v>0</v>
      </c>
      <c r="Q132" s="10">
        <v>1919644</v>
      </c>
      <c r="R132" s="10">
        <v>142326564</v>
      </c>
      <c r="S132" s="10">
        <v>0</v>
      </c>
      <c r="T132" s="10">
        <v>36303143</v>
      </c>
      <c r="U132" s="10">
        <v>66485302</v>
      </c>
      <c r="V132" s="10">
        <v>417960</v>
      </c>
      <c r="W132" s="10">
        <v>12401509</v>
      </c>
      <c r="X132" s="10">
        <v>5396207</v>
      </c>
      <c r="Y132" s="10">
        <v>0</v>
      </c>
      <c r="Z132" s="10">
        <v>107922680</v>
      </c>
      <c r="AA132" s="10">
        <v>275001635</v>
      </c>
      <c r="AB132" s="10">
        <v>0</v>
      </c>
      <c r="AC132" s="10">
        <v>31379936</v>
      </c>
      <c r="AD132" s="10">
        <v>4096113</v>
      </c>
      <c r="AE132" s="10">
        <v>17080365</v>
      </c>
      <c r="AF132" s="10">
        <v>56556514</v>
      </c>
      <c r="AG132" s="10">
        <v>1843876</v>
      </c>
      <c r="AH132" s="10">
        <v>0</v>
      </c>
      <c r="AI132" s="10">
        <v>6103</v>
      </c>
      <c r="AJ132" s="10">
        <v>91952</v>
      </c>
      <c r="AK132" s="10">
        <v>0</v>
      </c>
      <c r="AL132" s="197">
        <v>1013742861</v>
      </c>
    </row>
    <row r="133" spans="1:38" s="23" customFormat="1" ht="15" x14ac:dyDescent="0.25">
      <c r="A133" s="62" t="s">
        <v>376</v>
      </c>
      <c r="B133" s="26" t="s">
        <v>155</v>
      </c>
      <c r="C133" s="10">
        <v>5412867</v>
      </c>
      <c r="D133" s="10">
        <v>0</v>
      </c>
      <c r="E133" s="10">
        <v>0</v>
      </c>
      <c r="F133" s="10">
        <v>0</v>
      </c>
      <c r="G133" s="10">
        <v>0</v>
      </c>
      <c r="H133" s="10">
        <v>73693953</v>
      </c>
      <c r="I133" s="10">
        <v>0</v>
      </c>
      <c r="J133" s="10">
        <v>0</v>
      </c>
      <c r="K133" s="10">
        <v>0</v>
      </c>
      <c r="L133" s="10">
        <v>0</v>
      </c>
      <c r="M133" s="10">
        <v>3813167</v>
      </c>
      <c r="N133" s="10">
        <v>13108846</v>
      </c>
      <c r="O133" s="10">
        <v>1757957</v>
      </c>
      <c r="P133" s="10">
        <v>0</v>
      </c>
      <c r="Q133" s="10">
        <v>0</v>
      </c>
      <c r="R133" s="10">
        <v>249231</v>
      </c>
      <c r="S133" s="10">
        <v>0</v>
      </c>
      <c r="T133" s="10">
        <v>11157231</v>
      </c>
      <c r="U133" s="10">
        <v>39222115</v>
      </c>
      <c r="V133" s="10">
        <v>0</v>
      </c>
      <c r="W133" s="10">
        <v>0</v>
      </c>
      <c r="X133" s="10">
        <v>0</v>
      </c>
      <c r="Y133" s="10">
        <v>0</v>
      </c>
      <c r="Z133" s="10">
        <v>1024612</v>
      </c>
      <c r="AA133" s="10">
        <v>7571920</v>
      </c>
      <c r="AB133" s="10">
        <v>0</v>
      </c>
      <c r="AC133" s="10">
        <v>8076625</v>
      </c>
      <c r="AD133" s="10">
        <v>0</v>
      </c>
      <c r="AE133" s="10">
        <v>225141</v>
      </c>
      <c r="AF133" s="10">
        <v>35530690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97">
        <v>200844355</v>
      </c>
    </row>
    <row r="134" spans="1:38" s="23" customFormat="1" ht="15" x14ac:dyDescent="0.25">
      <c r="A134" s="62" t="s">
        <v>377</v>
      </c>
      <c r="B134" s="26" t="s">
        <v>70</v>
      </c>
      <c r="C134" s="10">
        <v>0</v>
      </c>
      <c r="D134" s="10">
        <v>2229873</v>
      </c>
      <c r="E134" s="10">
        <v>0</v>
      </c>
      <c r="F134" s="10">
        <v>0</v>
      </c>
      <c r="G134" s="10">
        <v>295349</v>
      </c>
      <c r="H134" s="10">
        <v>5027370</v>
      </c>
      <c r="I134" s="10">
        <v>0</v>
      </c>
      <c r="J134" s="10">
        <v>0</v>
      </c>
      <c r="K134" s="10">
        <v>671126</v>
      </c>
      <c r="L134" s="10">
        <v>3906779</v>
      </c>
      <c r="M134" s="10">
        <v>6894872</v>
      </c>
      <c r="N134" s="10">
        <v>433563</v>
      </c>
      <c r="O134" s="10">
        <v>3364767</v>
      </c>
      <c r="P134" s="10">
        <v>0</v>
      </c>
      <c r="Q134" s="10">
        <v>0</v>
      </c>
      <c r="R134" s="10">
        <v>3025820</v>
      </c>
      <c r="S134" s="10">
        <v>0</v>
      </c>
      <c r="T134" s="10">
        <v>146859415</v>
      </c>
      <c r="U134" s="10">
        <v>0</v>
      </c>
      <c r="V134" s="10">
        <v>1105694</v>
      </c>
      <c r="W134" s="10">
        <v>6802205</v>
      </c>
      <c r="X134" s="10">
        <v>1108881</v>
      </c>
      <c r="Y134" s="10">
        <v>0</v>
      </c>
      <c r="Z134" s="10">
        <v>121219899</v>
      </c>
      <c r="AA134" s="10">
        <v>40674753</v>
      </c>
      <c r="AB134" s="10">
        <v>13423136</v>
      </c>
      <c r="AC134" s="10">
        <v>2148588</v>
      </c>
      <c r="AD134" s="10">
        <v>0</v>
      </c>
      <c r="AE134" s="10">
        <v>15579482</v>
      </c>
      <c r="AF134" s="10">
        <v>4078584</v>
      </c>
      <c r="AG134" s="10">
        <v>7479100</v>
      </c>
      <c r="AH134" s="10">
        <v>0</v>
      </c>
      <c r="AI134" s="10">
        <v>155100</v>
      </c>
      <c r="AJ134" s="10">
        <v>64438609</v>
      </c>
      <c r="AK134" s="10">
        <v>0</v>
      </c>
      <c r="AL134" s="197">
        <v>450922965</v>
      </c>
    </row>
    <row r="135" spans="1:38" s="23" customFormat="1" ht="15" x14ac:dyDescent="0.25">
      <c r="A135" s="98" t="s">
        <v>378</v>
      </c>
      <c r="B135" s="99" t="s">
        <v>162</v>
      </c>
      <c r="C135" s="97">
        <v>832479642</v>
      </c>
      <c r="D135" s="97">
        <v>309914541</v>
      </c>
      <c r="E135" s="97">
        <v>8446382</v>
      </c>
      <c r="F135" s="97">
        <v>80888614</v>
      </c>
      <c r="G135" s="97">
        <v>663107449</v>
      </c>
      <c r="H135" s="97">
        <v>2097631440</v>
      </c>
      <c r="I135" s="97">
        <v>92574</v>
      </c>
      <c r="J135" s="97">
        <v>102884211</v>
      </c>
      <c r="K135" s="97">
        <v>119845759</v>
      </c>
      <c r="L135" s="97">
        <v>2045973653</v>
      </c>
      <c r="M135" s="97">
        <v>1210063392</v>
      </c>
      <c r="N135" s="97">
        <v>425435646</v>
      </c>
      <c r="O135" s="97">
        <v>811977464</v>
      </c>
      <c r="P135" s="97">
        <v>71650</v>
      </c>
      <c r="Q135" s="97">
        <v>56973094</v>
      </c>
      <c r="R135" s="97">
        <v>692249812</v>
      </c>
      <c r="S135" s="97">
        <v>16016844</v>
      </c>
      <c r="T135" s="97">
        <v>1186726933</v>
      </c>
      <c r="U135" s="97">
        <v>1581710956</v>
      </c>
      <c r="V135" s="97">
        <v>533226107</v>
      </c>
      <c r="W135" s="97">
        <v>512302875</v>
      </c>
      <c r="X135" s="97">
        <v>592760211</v>
      </c>
      <c r="Y135" s="97">
        <v>58941</v>
      </c>
      <c r="Z135" s="97">
        <v>5717747358</v>
      </c>
      <c r="AA135" s="97">
        <v>1063933374</v>
      </c>
      <c r="AB135" s="97">
        <v>2099347114</v>
      </c>
      <c r="AC135" s="97">
        <v>1480126529</v>
      </c>
      <c r="AD135" s="97">
        <v>354861120</v>
      </c>
      <c r="AE135" s="97">
        <v>1596339334</v>
      </c>
      <c r="AF135" s="97">
        <v>714564185</v>
      </c>
      <c r="AG135" s="97">
        <v>509437040</v>
      </c>
      <c r="AH135" s="97">
        <v>57145</v>
      </c>
      <c r="AI135" s="97">
        <v>270141558</v>
      </c>
      <c r="AJ135" s="97">
        <v>173757102</v>
      </c>
      <c r="AK135" s="97">
        <v>0</v>
      </c>
      <c r="AL135" s="203">
        <v>27861150049</v>
      </c>
    </row>
    <row r="136" spans="1:38" s="23" customFormat="1" ht="15" x14ac:dyDescent="0.25">
      <c r="A136" s="62" t="s">
        <v>379</v>
      </c>
      <c r="B136" s="26" t="s">
        <v>143</v>
      </c>
      <c r="C136" s="10">
        <v>84000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39730</v>
      </c>
      <c r="J136" s="10">
        <v>0</v>
      </c>
      <c r="K136" s="10">
        <v>0</v>
      </c>
      <c r="L136" s="10">
        <v>0</v>
      </c>
      <c r="M136" s="10">
        <v>0</v>
      </c>
      <c r="N136" s="10">
        <v>762352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337958</v>
      </c>
      <c r="V136" s="10">
        <v>0</v>
      </c>
      <c r="W136" s="10">
        <v>0</v>
      </c>
      <c r="X136" s="10">
        <v>153755</v>
      </c>
      <c r="Y136" s="10">
        <v>0</v>
      </c>
      <c r="Z136" s="10">
        <v>0</v>
      </c>
      <c r="AA136" s="10">
        <v>0</v>
      </c>
      <c r="AB136" s="10">
        <v>64962558</v>
      </c>
      <c r="AC136" s="10">
        <v>193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66340546</v>
      </c>
    </row>
    <row r="137" spans="1:38" s="23" customFormat="1" ht="15" x14ac:dyDescent="0.25">
      <c r="A137" s="62" t="s">
        <v>380</v>
      </c>
      <c r="B137" s="26" t="s">
        <v>144</v>
      </c>
      <c r="C137" s="10">
        <v>9457696</v>
      </c>
      <c r="D137" s="10">
        <v>0</v>
      </c>
      <c r="E137" s="10">
        <v>0</v>
      </c>
      <c r="F137" s="10">
        <v>0</v>
      </c>
      <c r="G137" s="10">
        <v>45840</v>
      </c>
      <c r="H137" s="10">
        <v>0</v>
      </c>
      <c r="I137" s="10">
        <v>89321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1088825</v>
      </c>
      <c r="Y137" s="10">
        <v>0</v>
      </c>
      <c r="Z137" s="10">
        <v>0</v>
      </c>
      <c r="AA137" s="10">
        <v>0</v>
      </c>
      <c r="AB137" s="10">
        <v>213760</v>
      </c>
      <c r="AC137" s="10">
        <v>768841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11664283</v>
      </c>
    </row>
    <row r="138" spans="1:38" s="23" customFormat="1" ht="15" x14ac:dyDescent="0.25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34178</v>
      </c>
      <c r="L138" s="10">
        <v>0</v>
      </c>
      <c r="M138" s="10">
        <v>0</v>
      </c>
      <c r="N138" s="10">
        <v>0</v>
      </c>
      <c r="O138" s="10">
        <v>24000</v>
      </c>
      <c r="P138" s="10">
        <v>0</v>
      </c>
      <c r="Q138" s="10">
        <v>0</v>
      </c>
      <c r="R138" s="10">
        <v>56000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45613</v>
      </c>
      <c r="AB138" s="10">
        <v>4964273</v>
      </c>
      <c r="AC138" s="10">
        <v>206134</v>
      </c>
      <c r="AD138" s="10">
        <v>0</v>
      </c>
      <c r="AE138" s="10">
        <v>252002</v>
      </c>
      <c r="AF138" s="10">
        <v>52332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97">
        <v>5634532</v>
      </c>
    </row>
    <row r="139" spans="1:38" s="23" customFormat="1" ht="15" x14ac:dyDescent="0.25">
      <c r="A139" s="62" t="s">
        <v>382</v>
      </c>
      <c r="B139" s="26" t="s">
        <v>146</v>
      </c>
      <c r="C139" s="10">
        <v>70371684</v>
      </c>
      <c r="D139" s="10">
        <v>0</v>
      </c>
      <c r="E139" s="10">
        <v>0</v>
      </c>
      <c r="F139" s="10">
        <v>0</v>
      </c>
      <c r="G139" s="10">
        <v>3797011</v>
      </c>
      <c r="H139" s="10">
        <v>0</v>
      </c>
      <c r="I139" s="10">
        <v>7349326</v>
      </c>
      <c r="J139" s="10">
        <v>0</v>
      </c>
      <c r="K139" s="10">
        <v>2479922</v>
      </c>
      <c r="L139" s="10">
        <v>0</v>
      </c>
      <c r="M139" s="10">
        <v>0</v>
      </c>
      <c r="N139" s="10">
        <v>0</v>
      </c>
      <c r="O139" s="10">
        <v>26153593</v>
      </c>
      <c r="P139" s="10">
        <v>0</v>
      </c>
      <c r="Q139" s="10">
        <v>0</v>
      </c>
      <c r="R139" s="10">
        <v>11442338</v>
      </c>
      <c r="S139" s="10">
        <v>0</v>
      </c>
      <c r="T139" s="10">
        <v>0</v>
      </c>
      <c r="U139" s="10">
        <v>5835900</v>
      </c>
      <c r="V139" s="10">
        <v>2250486</v>
      </c>
      <c r="W139" s="10">
        <v>1613306</v>
      </c>
      <c r="X139" s="10">
        <v>14818985</v>
      </c>
      <c r="Y139" s="10">
        <v>502806</v>
      </c>
      <c r="Z139" s="10">
        <v>0</v>
      </c>
      <c r="AA139" s="10">
        <v>2965984</v>
      </c>
      <c r="AB139" s="10">
        <v>228806006</v>
      </c>
      <c r="AC139" s="10">
        <v>47782161</v>
      </c>
      <c r="AD139" s="10">
        <v>0</v>
      </c>
      <c r="AE139" s="10">
        <v>15666412</v>
      </c>
      <c r="AF139" s="10">
        <v>6629415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97">
        <v>448465335</v>
      </c>
    </row>
    <row r="140" spans="1:38" s="23" customFormat="1" ht="15" x14ac:dyDescent="0.25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0</v>
      </c>
    </row>
    <row r="141" spans="1:38" s="23" customFormat="1" ht="15" x14ac:dyDescent="0.25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64936</v>
      </c>
      <c r="H141" s="10">
        <v>0</v>
      </c>
      <c r="I141" s="10">
        <v>208816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56162</v>
      </c>
      <c r="AB141" s="10">
        <v>1049459</v>
      </c>
      <c r="AC141" s="10">
        <v>342360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1721733</v>
      </c>
    </row>
    <row r="142" spans="1:38" s="23" customFormat="1" ht="15" x14ac:dyDescent="0.25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8100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105005674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105013774</v>
      </c>
    </row>
    <row r="143" spans="1:38" s="23" customFormat="1" ht="15" x14ac:dyDescent="0.25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0</v>
      </c>
    </row>
    <row r="144" spans="1:38" s="23" customFormat="1" ht="15" x14ac:dyDescent="0.25">
      <c r="A144" s="62" t="s">
        <v>387</v>
      </c>
      <c r="B144" s="26" t="s">
        <v>151</v>
      </c>
      <c r="C144" s="10">
        <v>60000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46000</v>
      </c>
      <c r="L144" s="10">
        <v>0</v>
      </c>
      <c r="M144" s="10">
        <v>0</v>
      </c>
      <c r="N144" s="10">
        <v>0</v>
      </c>
      <c r="O144" s="10">
        <v>969746</v>
      </c>
      <c r="P144" s="10">
        <v>0</v>
      </c>
      <c r="Q144" s="10">
        <v>0</v>
      </c>
      <c r="R144" s="10">
        <v>142749</v>
      </c>
      <c r="S144" s="10">
        <v>0</v>
      </c>
      <c r="T144" s="10">
        <v>0</v>
      </c>
      <c r="U144" s="10">
        <v>113444</v>
      </c>
      <c r="V144" s="10">
        <v>0</v>
      </c>
      <c r="W144" s="10">
        <v>0</v>
      </c>
      <c r="X144" s="10">
        <v>343744</v>
      </c>
      <c r="Y144" s="10">
        <v>0</v>
      </c>
      <c r="Z144" s="10">
        <v>0</v>
      </c>
      <c r="AA144" s="10">
        <v>29165</v>
      </c>
      <c r="AB144" s="10">
        <v>1427815</v>
      </c>
      <c r="AC144" s="10">
        <v>423662</v>
      </c>
      <c r="AD144" s="10">
        <v>0</v>
      </c>
      <c r="AE144" s="10">
        <v>1092850</v>
      </c>
      <c r="AF144" s="10">
        <v>433331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97">
        <v>5082506</v>
      </c>
    </row>
    <row r="145" spans="1:38" s="23" customFormat="1" ht="15" x14ac:dyDescent="0.25">
      <c r="A145" s="62" t="s">
        <v>388</v>
      </c>
      <c r="B145" s="26" t="s">
        <v>152</v>
      </c>
      <c r="C145" s="10">
        <v>7789984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77400</v>
      </c>
      <c r="J145" s="10">
        <v>0</v>
      </c>
      <c r="K145" s="10">
        <v>0</v>
      </c>
      <c r="L145" s="10">
        <v>0</v>
      </c>
      <c r="M145" s="10">
        <v>0</v>
      </c>
      <c r="N145" s="10">
        <v>63676</v>
      </c>
      <c r="O145" s="10">
        <v>23114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34531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63636</v>
      </c>
      <c r="AB145" s="10">
        <v>1030644</v>
      </c>
      <c r="AC145" s="10">
        <v>295217</v>
      </c>
      <c r="AD145" s="10">
        <v>0</v>
      </c>
      <c r="AE145" s="10">
        <v>3233638</v>
      </c>
      <c r="AF145" s="10">
        <v>90051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12701891</v>
      </c>
    </row>
    <row r="146" spans="1:38" s="23" customFormat="1" ht="15" x14ac:dyDescent="0.25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0</v>
      </c>
    </row>
    <row r="147" spans="1:38" s="23" customFormat="1" ht="15" x14ac:dyDescent="0.25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75000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549933</v>
      </c>
      <c r="P147" s="10">
        <v>0</v>
      </c>
      <c r="Q147" s="10">
        <v>0</v>
      </c>
      <c r="R147" s="10">
        <v>4323307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20932</v>
      </c>
      <c r="Y147" s="10">
        <v>0</v>
      </c>
      <c r="Z147" s="10">
        <v>0</v>
      </c>
      <c r="AA147" s="10">
        <v>3090871</v>
      </c>
      <c r="AB147" s="10">
        <v>3890068</v>
      </c>
      <c r="AC147" s="10">
        <v>0</v>
      </c>
      <c r="AD147" s="10">
        <v>0</v>
      </c>
      <c r="AE147" s="10">
        <v>0</v>
      </c>
      <c r="AF147" s="10">
        <v>192967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97">
        <v>12143078</v>
      </c>
    </row>
    <row r="148" spans="1:38" s="23" customFormat="1" ht="15" x14ac:dyDescent="0.25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59939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506591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157091</v>
      </c>
      <c r="AB148" s="10">
        <v>3103133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97">
        <v>3826754</v>
      </c>
    </row>
    <row r="149" spans="1:38" s="23" customFormat="1" ht="15" x14ac:dyDescent="0.25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75000</v>
      </c>
      <c r="L149" s="10">
        <v>0</v>
      </c>
      <c r="M149" s="10">
        <v>0</v>
      </c>
      <c r="N149" s="10">
        <v>0</v>
      </c>
      <c r="O149" s="10">
        <v>1031600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15054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2818456</v>
      </c>
      <c r="AC149" s="10">
        <v>116026</v>
      </c>
      <c r="AD149" s="10">
        <v>0</v>
      </c>
      <c r="AE149" s="10">
        <v>69461</v>
      </c>
      <c r="AF149" s="10">
        <v>46800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4172397</v>
      </c>
    </row>
    <row r="150" spans="1:38" s="23" customFormat="1" ht="15" x14ac:dyDescent="0.25">
      <c r="A150" s="98" t="s">
        <v>393</v>
      </c>
      <c r="B150" s="99" t="s">
        <v>163</v>
      </c>
      <c r="C150" s="97">
        <v>87763364</v>
      </c>
      <c r="D150" s="97">
        <v>0</v>
      </c>
      <c r="E150" s="97">
        <v>0</v>
      </c>
      <c r="F150" s="97">
        <v>0</v>
      </c>
      <c r="G150" s="97">
        <v>3907787</v>
      </c>
      <c r="H150" s="97">
        <v>0</v>
      </c>
      <c r="I150" s="97">
        <v>7907632</v>
      </c>
      <c r="J150" s="97">
        <v>0</v>
      </c>
      <c r="K150" s="97">
        <v>2635100</v>
      </c>
      <c r="L150" s="97">
        <v>0</v>
      </c>
      <c r="M150" s="97">
        <v>0</v>
      </c>
      <c r="N150" s="97">
        <v>826028</v>
      </c>
      <c r="O150" s="97">
        <v>29258577</v>
      </c>
      <c r="P150" s="97">
        <v>0</v>
      </c>
      <c r="Q150" s="97">
        <v>0</v>
      </c>
      <c r="R150" s="97">
        <v>15964394</v>
      </c>
      <c r="S150" s="97">
        <v>0</v>
      </c>
      <c r="T150" s="97">
        <v>0</v>
      </c>
      <c r="U150" s="97">
        <v>6336887</v>
      </c>
      <c r="V150" s="97">
        <v>2250486</v>
      </c>
      <c r="W150" s="97">
        <v>1613306</v>
      </c>
      <c r="X150" s="97">
        <v>16426241</v>
      </c>
      <c r="Y150" s="97">
        <v>502806</v>
      </c>
      <c r="Z150" s="97">
        <v>0</v>
      </c>
      <c r="AA150" s="97">
        <v>6408522</v>
      </c>
      <c r="AB150" s="97">
        <v>417271846</v>
      </c>
      <c r="AC150" s="97">
        <v>49934594</v>
      </c>
      <c r="AD150" s="97">
        <v>0</v>
      </c>
      <c r="AE150" s="97">
        <v>20314363</v>
      </c>
      <c r="AF150" s="97">
        <v>7444896</v>
      </c>
      <c r="AG150" s="97">
        <v>0</v>
      </c>
      <c r="AH150" s="97">
        <v>0</v>
      </c>
      <c r="AI150" s="97">
        <v>0</v>
      </c>
      <c r="AJ150" s="97">
        <v>0</v>
      </c>
      <c r="AK150" s="97">
        <v>0</v>
      </c>
      <c r="AL150" s="203">
        <v>676766829</v>
      </c>
    </row>
    <row r="151" spans="1:38" s="23" customFormat="1" ht="15" collapsed="1" x14ac:dyDescent="0.25">
      <c r="A151" s="63" t="s">
        <v>35</v>
      </c>
      <c r="B151" s="29" t="s">
        <v>115</v>
      </c>
      <c r="C151" s="28">
        <v>920243006</v>
      </c>
      <c r="D151" s="28">
        <v>309914541</v>
      </c>
      <c r="E151" s="28">
        <v>8446382</v>
      </c>
      <c r="F151" s="28">
        <v>80888614</v>
      </c>
      <c r="G151" s="28">
        <v>667015236</v>
      </c>
      <c r="H151" s="28">
        <v>2097631440</v>
      </c>
      <c r="I151" s="28">
        <v>8000206</v>
      </c>
      <c r="J151" s="28">
        <v>103057554</v>
      </c>
      <c r="K151" s="28">
        <v>122480859</v>
      </c>
      <c r="L151" s="28">
        <v>2045973653</v>
      </c>
      <c r="M151" s="28">
        <v>1210063392</v>
      </c>
      <c r="N151" s="28">
        <v>426261674</v>
      </c>
      <c r="O151" s="28">
        <v>841236041</v>
      </c>
      <c r="P151" s="28">
        <v>71650</v>
      </c>
      <c r="Q151" s="28">
        <v>56973094</v>
      </c>
      <c r="R151" s="28">
        <v>708214206</v>
      </c>
      <c r="S151" s="28">
        <v>17035026</v>
      </c>
      <c r="T151" s="28">
        <v>1186726933</v>
      </c>
      <c r="U151" s="28">
        <v>1588047843</v>
      </c>
      <c r="V151" s="28">
        <v>535476593</v>
      </c>
      <c r="W151" s="28">
        <v>513916181</v>
      </c>
      <c r="X151" s="28">
        <v>609186452</v>
      </c>
      <c r="Y151" s="28">
        <v>561747</v>
      </c>
      <c r="Z151" s="28">
        <v>5717747358</v>
      </c>
      <c r="AA151" s="28">
        <v>1070341896</v>
      </c>
      <c r="AB151" s="28">
        <v>2516618960</v>
      </c>
      <c r="AC151" s="28">
        <v>7884353891</v>
      </c>
      <c r="AD151" s="28">
        <v>354861120</v>
      </c>
      <c r="AE151" s="28">
        <v>1693460903</v>
      </c>
      <c r="AF151" s="28">
        <v>722009081</v>
      </c>
      <c r="AG151" s="28">
        <v>509437040</v>
      </c>
      <c r="AH151" s="28">
        <v>57145</v>
      </c>
      <c r="AI151" s="28">
        <v>270141558</v>
      </c>
      <c r="AJ151" s="28">
        <v>176286640</v>
      </c>
      <c r="AK151" s="28">
        <v>0</v>
      </c>
      <c r="AL151" s="205">
        <v>34972737915</v>
      </c>
    </row>
    <row r="152" spans="1:38" s="23" customFormat="1" ht="15" x14ac:dyDescent="0.25">
      <c r="A152" s="62" t="s">
        <v>394</v>
      </c>
      <c r="B152" s="26" t="s">
        <v>143</v>
      </c>
      <c r="C152" s="10">
        <v>4867642</v>
      </c>
      <c r="D152" s="10">
        <v>412680591</v>
      </c>
      <c r="E152" s="10">
        <v>227579713</v>
      </c>
      <c r="F152" s="10">
        <v>26103</v>
      </c>
      <c r="G152" s="10">
        <v>32826466</v>
      </c>
      <c r="H152" s="10">
        <v>0</v>
      </c>
      <c r="I152" s="10">
        <v>42015</v>
      </c>
      <c r="J152" s="10">
        <v>0</v>
      </c>
      <c r="K152" s="10">
        <v>1952756</v>
      </c>
      <c r="L152" s="10">
        <v>0</v>
      </c>
      <c r="M152" s="10">
        <v>67395989</v>
      </c>
      <c r="N152" s="10">
        <v>288143930</v>
      </c>
      <c r="O152" s="10">
        <v>10443</v>
      </c>
      <c r="P152" s="10">
        <v>26757054</v>
      </c>
      <c r="Q152" s="10">
        <v>11355136</v>
      </c>
      <c r="R152" s="10">
        <v>71058193</v>
      </c>
      <c r="S152" s="10">
        <v>81147</v>
      </c>
      <c r="T152" s="10">
        <v>26647947</v>
      </c>
      <c r="U152" s="10">
        <v>79527645</v>
      </c>
      <c r="V152" s="10">
        <v>96002201</v>
      </c>
      <c r="W152" s="10">
        <v>429907</v>
      </c>
      <c r="X152" s="10">
        <v>0</v>
      </c>
      <c r="Y152" s="10">
        <v>732757</v>
      </c>
      <c r="Z152" s="10">
        <v>302316363</v>
      </c>
      <c r="AA152" s="10">
        <v>6927612</v>
      </c>
      <c r="AB152" s="10">
        <v>771916522</v>
      </c>
      <c r="AC152" s="10">
        <v>66942701</v>
      </c>
      <c r="AD152" s="10">
        <v>145535991</v>
      </c>
      <c r="AE152" s="10">
        <v>1386323</v>
      </c>
      <c r="AF152" s="10">
        <v>37519097</v>
      </c>
      <c r="AG152" s="10">
        <v>5144153</v>
      </c>
      <c r="AH152" s="10">
        <v>0</v>
      </c>
      <c r="AI152" s="10">
        <v>0</v>
      </c>
      <c r="AJ152" s="10">
        <v>0</v>
      </c>
      <c r="AK152" s="10">
        <v>0</v>
      </c>
      <c r="AL152" s="197">
        <v>2685806397</v>
      </c>
    </row>
    <row r="153" spans="1:38" s="23" customFormat="1" ht="15" x14ac:dyDescent="0.25">
      <c r="A153" s="62" t="s">
        <v>395</v>
      </c>
      <c r="B153" s="26" t="s">
        <v>144</v>
      </c>
      <c r="C153" s="10">
        <v>50231568</v>
      </c>
      <c r="D153" s="10">
        <v>57264705</v>
      </c>
      <c r="E153" s="10">
        <v>70271411</v>
      </c>
      <c r="F153" s="10">
        <v>73146156</v>
      </c>
      <c r="G153" s="10">
        <v>0</v>
      </c>
      <c r="H153" s="10">
        <v>61024781</v>
      </c>
      <c r="I153" s="10">
        <v>7543821</v>
      </c>
      <c r="J153" s="10">
        <v>0</v>
      </c>
      <c r="K153" s="10">
        <v>11887823</v>
      </c>
      <c r="L153" s="10">
        <v>697395096</v>
      </c>
      <c r="M153" s="10">
        <v>24713556</v>
      </c>
      <c r="N153" s="10">
        <v>33117216</v>
      </c>
      <c r="O153" s="10">
        <v>46100331</v>
      </c>
      <c r="P153" s="10">
        <v>2498548</v>
      </c>
      <c r="Q153" s="10">
        <v>66211446</v>
      </c>
      <c r="R153" s="10">
        <v>271501600</v>
      </c>
      <c r="S153" s="10">
        <v>0</v>
      </c>
      <c r="T153" s="10">
        <v>765949895</v>
      </c>
      <c r="U153" s="10">
        <v>175907724</v>
      </c>
      <c r="V153" s="10">
        <v>10072336</v>
      </c>
      <c r="W153" s="10">
        <v>2153160</v>
      </c>
      <c r="X153" s="10">
        <v>118432081</v>
      </c>
      <c r="Y153" s="10">
        <v>0</v>
      </c>
      <c r="Z153" s="10">
        <v>31681596</v>
      </c>
      <c r="AA153" s="10">
        <v>0</v>
      </c>
      <c r="AB153" s="10">
        <v>209266098</v>
      </c>
      <c r="AC153" s="10">
        <v>70600086</v>
      </c>
      <c r="AD153" s="10">
        <v>8863806</v>
      </c>
      <c r="AE153" s="10">
        <v>138182776</v>
      </c>
      <c r="AF153" s="10">
        <v>196171893</v>
      </c>
      <c r="AG153" s="10">
        <v>9205070</v>
      </c>
      <c r="AH153" s="10">
        <v>0</v>
      </c>
      <c r="AI153" s="10">
        <v>0</v>
      </c>
      <c r="AJ153" s="10">
        <v>0</v>
      </c>
      <c r="AK153" s="10">
        <v>0</v>
      </c>
      <c r="AL153" s="197">
        <v>3209394579</v>
      </c>
    </row>
    <row r="154" spans="1:38" s="23" customFormat="1" ht="15" x14ac:dyDescent="0.25">
      <c r="A154" s="62" t="s">
        <v>396</v>
      </c>
      <c r="B154" s="26" t="s">
        <v>145</v>
      </c>
      <c r="C154" s="10">
        <v>0</v>
      </c>
      <c r="D154" s="10">
        <v>2000000</v>
      </c>
      <c r="E154" s="10">
        <v>1176495</v>
      </c>
      <c r="F154" s="10">
        <v>0</v>
      </c>
      <c r="G154" s="10">
        <v>3000000</v>
      </c>
      <c r="H154" s="10">
        <v>7265852</v>
      </c>
      <c r="I154" s="10">
        <v>0</v>
      </c>
      <c r="J154" s="10">
        <v>0</v>
      </c>
      <c r="K154" s="10">
        <v>18610639</v>
      </c>
      <c r="L154" s="10">
        <v>103602257</v>
      </c>
      <c r="M154" s="10">
        <v>23148351</v>
      </c>
      <c r="N154" s="10">
        <v>4894</v>
      </c>
      <c r="O154" s="10">
        <v>16966223</v>
      </c>
      <c r="P154" s="10">
        <v>0</v>
      </c>
      <c r="Q154" s="10">
        <v>0</v>
      </c>
      <c r="R154" s="10">
        <v>3070240</v>
      </c>
      <c r="S154" s="10">
        <v>304874</v>
      </c>
      <c r="T154" s="10">
        <v>14018688</v>
      </c>
      <c r="U154" s="10">
        <v>67160221</v>
      </c>
      <c r="V154" s="10">
        <v>2268875</v>
      </c>
      <c r="W154" s="10">
        <v>54386522</v>
      </c>
      <c r="X154" s="10">
        <v>0</v>
      </c>
      <c r="Y154" s="10">
        <v>0</v>
      </c>
      <c r="Z154" s="10">
        <v>2304992</v>
      </c>
      <c r="AA154" s="10">
        <v>0</v>
      </c>
      <c r="AB154" s="10">
        <v>87818130</v>
      </c>
      <c r="AC154" s="10">
        <v>47872748</v>
      </c>
      <c r="AD154" s="10">
        <v>16000000</v>
      </c>
      <c r="AE154" s="10">
        <v>60353006</v>
      </c>
      <c r="AF154" s="10">
        <v>169046364</v>
      </c>
      <c r="AG154" s="10">
        <v>1419736</v>
      </c>
      <c r="AH154" s="10">
        <v>293403196</v>
      </c>
      <c r="AI154" s="10">
        <v>4200000</v>
      </c>
      <c r="AJ154" s="10">
        <v>11057704</v>
      </c>
      <c r="AK154" s="10">
        <v>0</v>
      </c>
      <c r="AL154" s="197">
        <v>1010460007</v>
      </c>
    </row>
    <row r="155" spans="1:38" s="23" customFormat="1" ht="15" x14ac:dyDescent="0.25">
      <c r="A155" s="62" t="s">
        <v>397</v>
      </c>
      <c r="B155" s="26" t="s">
        <v>146</v>
      </c>
      <c r="C155" s="10">
        <v>1010014419</v>
      </c>
      <c r="D155" s="10">
        <v>485600775</v>
      </c>
      <c r="E155" s="10">
        <v>94479977</v>
      </c>
      <c r="F155" s="10">
        <v>311802714</v>
      </c>
      <c r="G155" s="10">
        <v>804145162</v>
      </c>
      <c r="H155" s="10">
        <v>1545222773</v>
      </c>
      <c r="I155" s="10">
        <v>394227439</v>
      </c>
      <c r="J155" s="10">
        <v>274162577</v>
      </c>
      <c r="K155" s="10">
        <v>172823234</v>
      </c>
      <c r="L155" s="10">
        <v>59174833</v>
      </c>
      <c r="M155" s="10">
        <v>104729780</v>
      </c>
      <c r="N155" s="10">
        <v>33339326</v>
      </c>
      <c r="O155" s="10">
        <v>3638793</v>
      </c>
      <c r="P155" s="10">
        <v>496064271</v>
      </c>
      <c r="Q155" s="10">
        <v>77766988</v>
      </c>
      <c r="R155" s="10">
        <v>156985096</v>
      </c>
      <c r="S155" s="10">
        <v>29257360</v>
      </c>
      <c r="T155" s="10">
        <v>71886018</v>
      </c>
      <c r="U155" s="10">
        <v>756270875</v>
      </c>
      <c r="V155" s="10">
        <v>0</v>
      </c>
      <c r="W155" s="10">
        <v>0</v>
      </c>
      <c r="X155" s="10">
        <v>611662990</v>
      </c>
      <c r="Y155" s="10">
        <v>0</v>
      </c>
      <c r="Z155" s="10">
        <v>1503355</v>
      </c>
      <c r="AA155" s="10">
        <v>346885098</v>
      </c>
      <c r="AB155" s="10">
        <v>798459746</v>
      </c>
      <c r="AC155" s="10">
        <v>619606940</v>
      </c>
      <c r="AD155" s="10">
        <v>95294382</v>
      </c>
      <c r="AE155" s="10">
        <v>1341962121</v>
      </c>
      <c r="AF155" s="10">
        <v>94657939</v>
      </c>
      <c r="AG155" s="10">
        <v>708588854</v>
      </c>
      <c r="AH155" s="10">
        <v>0</v>
      </c>
      <c r="AI155" s="10">
        <v>145267415</v>
      </c>
      <c r="AJ155" s="10">
        <v>0</v>
      </c>
      <c r="AK155" s="10">
        <v>0</v>
      </c>
      <c r="AL155" s="197">
        <v>11645481250</v>
      </c>
    </row>
    <row r="156" spans="1:38" s="23" customFormat="1" ht="15" x14ac:dyDescent="0.25">
      <c r="A156" s="62" t="s">
        <v>398</v>
      </c>
      <c r="B156" s="26" t="s">
        <v>147</v>
      </c>
      <c r="C156" s="10">
        <v>1048338</v>
      </c>
      <c r="D156" s="10">
        <v>0</v>
      </c>
      <c r="E156" s="10">
        <v>0</v>
      </c>
      <c r="F156" s="10">
        <v>619747</v>
      </c>
      <c r="G156" s="10">
        <v>167745456</v>
      </c>
      <c r="H156" s="10">
        <v>619747</v>
      </c>
      <c r="I156" s="10">
        <v>619747</v>
      </c>
      <c r="J156" s="10">
        <v>619747</v>
      </c>
      <c r="K156" s="10">
        <v>619747</v>
      </c>
      <c r="L156" s="10">
        <v>386704</v>
      </c>
      <c r="M156" s="10">
        <v>2100409</v>
      </c>
      <c r="N156" s="10">
        <v>0</v>
      </c>
      <c r="O156" s="10">
        <v>0</v>
      </c>
      <c r="P156" s="10">
        <v>1403382</v>
      </c>
      <c r="Q156" s="10">
        <v>0</v>
      </c>
      <c r="R156" s="10">
        <v>386726</v>
      </c>
      <c r="S156" s="10">
        <v>619747</v>
      </c>
      <c r="T156" s="10">
        <v>0</v>
      </c>
      <c r="U156" s="10">
        <v>0</v>
      </c>
      <c r="V156" s="10">
        <v>619747</v>
      </c>
      <c r="W156" s="10">
        <v>0</v>
      </c>
      <c r="X156" s="10">
        <v>619747</v>
      </c>
      <c r="Y156" s="10">
        <v>619747</v>
      </c>
      <c r="Z156" s="10">
        <v>619747</v>
      </c>
      <c r="AA156" s="10">
        <v>0</v>
      </c>
      <c r="AB156" s="10">
        <v>0</v>
      </c>
      <c r="AC156" s="10">
        <v>0</v>
      </c>
      <c r="AD156" s="10">
        <v>619747</v>
      </c>
      <c r="AE156" s="10">
        <v>0</v>
      </c>
      <c r="AF156" s="10">
        <v>0</v>
      </c>
      <c r="AG156" s="10">
        <v>619746</v>
      </c>
      <c r="AH156" s="10">
        <v>0</v>
      </c>
      <c r="AI156" s="10">
        <v>0</v>
      </c>
      <c r="AJ156" s="10">
        <v>0</v>
      </c>
      <c r="AK156" s="10">
        <v>0</v>
      </c>
      <c r="AL156" s="197">
        <v>180507978</v>
      </c>
    </row>
    <row r="157" spans="1:38" s="23" customFormat="1" ht="15" x14ac:dyDescent="0.25">
      <c r="A157" s="62" t="s">
        <v>399</v>
      </c>
      <c r="B157" s="26" t="s">
        <v>148</v>
      </c>
      <c r="C157" s="10">
        <v>2264006</v>
      </c>
      <c r="D157" s="10">
        <v>0</v>
      </c>
      <c r="E157" s="10">
        <v>102191022</v>
      </c>
      <c r="F157" s="10">
        <v>2513527</v>
      </c>
      <c r="G157" s="10">
        <v>140000000</v>
      </c>
      <c r="H157" s="10">
        <v>2238978</v>
      </c>
      <c r="I157" s="10">
        <v>4505068</v>
      </c>
      <c r="J157" s="10">
        <v>0</v>
      </c>
      <c r="K157" s="10">
        <v>1939996</v>
      </c>
      <c r="L157" s="10">
        <v>27208397</v>
      </c>
      <c r="M157" s="10">
        <v>122740786</v>
      </c>
      <c r="N157" s="10">
        <v>1825154</v>
      </c>
      <c r="O157" s="10">
        <v>1836944</v>
      </c>
      <c r="P157" s="10">
        <v>9572051</v>
      </c>
      <c r="Q157" s="10">
        <v>2200909</v>
      </c>
      <c r="R157" s="10">
        <v>8518310</v>
      </c>
      <c r="S157" s="10">
        <v>88599</v>
      </c>
      <c r="T157" s="10">
        <v>465982</v>
      </c>
      <c r="U157" s="10">
        <v>70724469</v>
      </c>
      <c r="V157" s="10">
        <v>2321681</v>
      </c>
      <c r="W157" s="10">
        <v>292583205</v>
      </c>
      <c r="X157" s="10">
        <v>10417187</v>
      </c>
      <c r="Y157" s="10">
        <v>0</v>
      </c>
      <c r="Z157" s="10">
        <v>308667221</v>
      </c>
      <c r="AA157" s="10">
        <v>4494921</v>
      </c>
      <c r="AB157" s="10">
        <v>5299860</v>
      </c>
      <c r="AC157" s="10">
        <v>271393482</v>
      </c>
      <c r="AD157" s="10">
        <v>131139484</v>
      </c>
      <c r="AE157" s="10">
        <v>1734000</v>
      </c>
      <c r="AF157" s="10">
        <v>0</v>
      </c>
      <c r="AG157" s="10">
        <v>44519470</v>
      </c>
      <c r="AH157" s="10">
        <v>0</v>
      </c>
      <c r="AI157" s="10">
        <v>0</v>
      </c>
      <c r="AJ157" s="10">
        <v>0</v>
      </c>
      <c r="AK157" s="10">
        <v>0</v>
      </c>
      <c r="AL157" s="197">
        <v>1573404709</v>
      </c>
    </row>
    <row r="158" spans="1:38" s="23" customFormat="1" ht="15" x14ac:dyDescent="0.25">
      <c r="A158" s="62" t="s">
        <v>400</v>
      </c>
      <c r="B158" s="26" t="s">
        <v>149</v>
      </c>
      <c r="C158" s="10">
        <v>0</v>
      </c>
      <c r="D158" s="10">
        <v>0</v>
      </c>
      <c r="E158" s="10">
        <v>0</v>
      </c>
      <c r="F158" s="10">
        <v>33808</v>
      </c>
      <c r="G158" s="10">
        <v>1250000</v>
      </c>
      <c r="H158" s="10">
        <v>4188601</v>
      </c>
      <c r="I158" s="10">
        <v>2185454</v>
      </c>
      <c r="J158" s="10">
        <v>0</v>
      </c>
      <c r="K158" s="10">
        <v>47697</v>
      </c>
      <c r="L158" s="10">
        <v>3900647</v>
      </c>
      <c r="M158" s="10">
        <v>0</v>
      </c>
      <c r="N158" s="10">
        <v>5619</v>
      </c>
      <c r="O158" s="10">
        <v>1263411</v>
      </c>
      <c r="P158" s="10">
        <v>4867578</v>
      </c>
      <c r="Q158" s="10">
        <v>0</v>
      </c>
      <c r="R158" s="10">
        <v>0</v>
      </c>
      <c r="S158" s="10">
        <v>1551</v>
      </c>
      <c r="T158" s="10">
        <v>0</v>
      </c>
      <c r="U158" s="10">
        <v>2123096</v>
      </c>
      <c r="V158" s="10">
        <v>418310</v>
      </c>
      <c r="W158" s="10">
        <v>0</v>
      </c>
      <c r="X158" s="10">
        <v>2500000</v>
      </c>
      <c r="Y158" s="10">
        <v>0</v>
      </c>
      <c r="Z158" s="10">
        <v>5034330</v>
      </c>
      <c r="AA158" s="10">
        <v>549821</v>
      </c>
      <c r="AB158" s="10">
        <v>20243207</v>
      </c>
      <c r="AC158" s="10">
        <v>6014939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97">
        <v>54628069</v>
      </c>
    </row>
    <row r="159" spans="1:38" s="23" customFormat="1" ht="15" x14ac:dyDescent="0.25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116509447</v>
      </c>
      <c r="AC159" s="10">
        <v>139033161</v>
      </c>
      <c r="AD159" s="10">
        <v>0</v>
      </c>
      <c r="AE159" s="10">
        <v>25391669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280934277</v>
      </c>
    </row>
    <row r="160" spans="1:38" s="23" customFormat="1" ht="15" x14ac:dyDescent="0.25">
      <c r="A160" s="62" t="s">
        <v>402</v>
      </c>
      <c r="B160" s="26" t="s">
        <v>151</v>
      </c>
      <c r="C160" s="10">
        <v>553707</v>
      </c>
      <c r="D160" s="10">
        <v>8764738</v>
      </c>
      <c r="E160" s="10">
        <v>264372354</v>
      </c>
      <c r="F160" s="10">
        <v>0</v>
      </c>
      <c r="G160" s="10">
        <v>295293733</v>
      </c>
      <c r="H160" s="10">
        <v>349414</v>
      </c>
      <c r="I160" s="10">
        <v>1755724</v>
      </c>
      <c r="J160" s="10">
        <v>2122562</v>
      </c>
      <c r="K160" s="10">
        <v>3954358</v>
      </c>
      <c r="L160" s="10">
        <v>426119599</v>
      </c>
      <c r="M160" s="10">
        <v>0</v>
      </c>
      <c r="N160" s="10">
        <v>66387288</v>
      </c>
      <c r="O160" s="10">
        <v>83611477</v>
      </c>
      <c r="P160" s="10">
        <v>9483468</v>
      </c>
      <c r="Q160" s="10">
        <v>21497924</v>
      </c>
      <c r="R160" s="10">
        <v>68912784</v>
      </c>
      <c r="S160" s="10">
        <v>0</v>
      </c>
      <c r="T160" s="10">
        <v>135440399</v>
      </c>
      <c r="U160" s="10">
        <v>133011488</v>
      </c>
      <c r="V160" s="10">
        <v>56794216</v>
      </c>
      <c r="W160" s="10">
        <v>2916377</v>
      </c>
      <c r="X160" s="10">
        <v>27456111</v>
      </c>
      <c r="Y160" s="10">
        <v>0</v>
      </c>
      <c r="Z160" s="10">
        <v>338365343</v>
      </c>
      <c r="AA160" s="10">
        <v>10661565</v>
      </c>
      <c r="AB160" s="10">
        <v>751667</v>
      </c>
      <c r="AC160" s="10">
        <v>35423201</v>
      </c>
      <c r="AD160" s="10">
        <v>0</v>
      </c>
      <c r="AE160" s="10">
        <v>97835674</v>
      </c>
      <c r="AF160" s="10">
        <v>218845911</v>
      </c>
      <c r="AG160" s="10">
        <v>46645366</v>
      </c>
      <c r="AH160" s="10">
        <v>0</v>
      </c>
      <c r="AI160" s="10">
        <v>886684183</v>
      </c>
      <c r="AJ160" s="10">
        <v>14973683</v>
      </c>
      <c r="AK160" s="10">
        <v>15865500</v>
      </c>
      <c r="AL160" s="197">
        <v>3274849814</v>
      </c>
    </row>
    <row r="161" spans="1:38" s="23" customFormat="1" ht="15" x14ac:dyDescent="0.25">
      <c r="A161" s="62" t="s">
        <v>403</v>
      </c>
      <c r="B161" s="26" t="s">
        <v>152</v>
      </c>
      <c r="C161" s="10">
        <v>63404427</v>
      </c>
      <c r="D161" s="10">
        <v>116583052</v>
      </c>
      <c r="E161" s="10">
        <v>98929441</v>
      </c>
      <c r="F161" s="10">
        <v>89960864</v>
      </c>
      <c r="G161" s="10">
        <v>89955763</v>
      </c>
      <c r="H161" s="10">
        <v>186579376</v>
      </c>
      <c r="I161" s="10">
        <v>90455763</v>
      </c>
      <c r="J161" s="10">
        <v>89955763</v>
      </c>
      <c r="K161" s="10">
        <v>90802102</v>
      </c>
      <c r="L161" s="10">
        <v>79647651</v>
      </c>
      <c r="M161" s="10">
        <v>5341413</v>
      </c>
      <c r="N161" s="10">
        <v>5415985</v>
      </c>
      <c r="O161" s="10">
        <v>97309791</v>
      </c>
      <c r="P161" s="10">
        <v>89987233</v>
      </c>
      <c r="Q161" s="10">
        <v>89955763</v>
      </c>
      <c r="R161" s="10">
        <v>94830652</v>
      </c>
      <c r="S161" s="10">
        <v>94250891</v>
      </c>
      <c r="T161" s="10">
        <v>0</v>
      </c>
      <c r="U161" s="10">
        <v>92612295</v>
      </c>
      <c r="V161" s="10">
        <v>91455763</v>
      </c>
      <c r="W161" s="10">
        <v>89955763</v>
      </c>
      <c r="X161" s="10">
        <v>94955763</v>
      </c>
      <c r="Y161" s="10">
        <v>89955763</v>
      </c>
      <c r="Z161" s="10">
        <v>9661682</v>
      </c>
      <c r="AA161" s="10">
        <v>95564379</v>
      </c>
      <c r="AB161" s="10">
        <v>130182515</v>
      </c>
      <c r="AC161" s="10">
        <v>36959090</v>
      </c>
      <c r="AD161" s="10">
        <v>92344824</v>
      </c>
      <c r="AE161" s="10">
        <v>1431826</v>
      </c>
      <c r="AF161" s="10">
        <v>93246607</v>
      </c>
      <c r="AG161" s="10">
        <v>91455782</v>
      </c>
      <c r="AH161" s="10">
        <v>110892997</v>
      </c>
      <c r="AI161" s="10">
        <v>89955763</v>
      </c>
      <c r="AJ161" s="10">
        <v>0</v>
      </c>
      <c r="AK161" s="10">
        <v>0</v>
      </c>
      <c r="AL161" s="197">
        <v>2683996742</v>
      </c>
    </row>
    <row r="162" spans="1:38" s="23" customFormat="1" ht="15" x14ac:dyDescent="0.25">
      <c r="A162" s="62" t="s">
        <v>404</v>
      </c>
      <c r="B162" s="26" t="s">
        <v>153</v>
      </c>
      <c r="C162" s="10">
        <v>1785338</v>
      </c>
      <c r="D162" s="10">
        <v>0</v>
      </c>
      <c r="E162" s="10">
        <v>0</v>
      </c>
      <c r="F162" s="10">
        <v>0</v>
      </c>
      <c r="G162" s="10">
        <v>0</v>
      </c>
      <c r="H162" s="10">
        <v>1421594247</v>
      </c>
      <c r="I162" s="10">
        <v>7817400</v>
      </c>
      <c r="J162" s="10">
        <v>0</v>
      </c>
      <c r="K162" s="10">
        <v>0</v>
      </c>
      <c r="L162" s="10">
        <v>27875702</v>
      </c>
      <c r="M162" s="10">
        <v>0</v>
      </c>
      <c r="N162" s="10">
        <v>962112</v>
      </c>
      <c r="O162" s="10">
        <v>102382058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671812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681605171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2244693840</v>
      </c>
    </row>
    <row r="163" spans="1:38" s="23" customFormat="1" ht="15" x14ac:dyDescent="0.25">
      <c r="A163" s="62" t="s">
        <v>405</v>
      </c>
      <c r="B163" s="26" t="s">
        <v>154</v>
      </c>
      <c r="C163" s="10">
        <v>1043532</v>
      </c>
      <c r="D163" s="10">
        <v>1515000</v>
      </c>
      <c r="E163" s="10">
        <v>11166015</v>
      </c>
      <c r="F163" s="10">
        <v>7458</v>
      </c>
      <c r="G163" s="10">
        <v>10530572</v>
      </c>
      <c r="H163" s="10">
        <v>11909447</v>
      </c>
      <c r="I163" s="10">
        <v>0</v>
      </c>
      <c r="J163" s="10">
        <v>0</v>
      </c>
      <c r="K163" s="10">
        <v>3092069</v>
      </c>
      <c r="L163" s="10">
        <v>8168788</v>
      </c>
      <c r="M163" s="10">
        <v>22693438</v>
      </c>
      <c r="N163" s="10">
        <v>116333753</v>
      </c>
      <c r="O163" s="10">
        <v>171139118</v>
      </c>
      <c r="P163" s="10">
        <v>137648</v>
      </c>
      <c r="Q163" s="10">
        <v>59363838</v>
      </c>
      <c r="R163" s="10">
        <v>260986547</v>
      </c>
      <c r="S163" s="10">
        <v>318004</v>
      </c>
      <c r="T163" s="10">
        <v>23659172</v>
      </c>
      <c r="U163" s="10">
        <v>68500657</v>
      </c>
      <c r="V163" s="10">
        <v>5903781</v>
      </c>
      <c r="W163" s="10">
        <v>63978948</v>
      </c>
      <c r="X163" s="10">
        <v>74682441</v>
      </c>
      <c r="Y163" s="10">
        <v>13005389</v>
      </c>
      <c r="Z163" s="10">
        <v>54606079</v>
      </c>
      <c r="AA163" s="10">
        <v>275219259</v>
      </c>
      <c r="AB163" s="10">
        <v>3752507</v>
      </c>
      <c r="AC163" s="10">
        <v>46759153</v>
      </c>
      <c r="AD163" s="10">
        <v>10890528</v>
      </c>
      <c r="AE163" s="10">
        <v>280300</v>
      </c>
      <c r="AF163" s="10">
        <v>660759327</v>
      </c>
      <c r="AG163" s="10">
        <v>17922814</v>
      </c>
      <c r="AH163" s="10">
        <v>0</v>
      </c>
      <c r="AI163" s="10">
        <v>0</v>
      </c>
      <c r="AJ163" s="10">
        <v>302524806</v>
      </c>
      <c r="AK163" s="10">
        <v>0</v>
      </c>
      <c r="AL163" s="197">
        <v>2300850388</v>
      </c>
    </row>
    <row r="164" spans="1:38" s="23" customFormat="1" ht="15" x14ac:dyDescent="0.25">
      <c r="A164" s="62" t="s">
        <v>406</v>
      </c>
      <c r="B164" s="26" t="s">
        <v>155</v>
      </c>
      <c r="C164" s="10">
        <v>461305625</v>
      </c>
      <c r="D164" s="10">
        <v>0</v>
      </c>
      <c r="E164" s="10">
        <v>0</v>
      </c>
      <c r="F164" s="10">
        <v>2983959</v>
      </c>
      <c r="G164" s="10">
        <v>0</v>
      </c>
      <c r="H164" s="10">
        <v>1683400294</v>
      </c>
      <c r="I164" s="10">
        <v>0</v>
      </c>
      <c r="J164" s="10">
        <v>0</v>
      </c>
      <c r="K164" s="10">
        <v>0</v>
      </c>
      <c r="L164" s="10">
        <v>2557253</v>
      </c>
      <c r="M164" s="10">
        <v>0</v>
      </c>
      <c r="N164" s="10">
        <v>39461279</v>
      </c>
      <c r="O164" s="10">
        <v>443639796</v>
      </c>
      <c r="P164" s="10">
        <v>0</v>
      </c>
      <c r="Q164" s="10">
        <v>155432526</v>
      </c>
      <c r="R164" s="10">
        <v>1138759</v>
      </c>
      <c r="S164" s="10">
        <v>2327134</v>
      </c>
      <c r="T164" s="10">
        <v>0</v>
      </c>
      <c r="U164" s="10">
        <v>584426618</v>
      </c>
      <c r="V164" s="10">
        <v>0</v>
      </c>
      <c r="W164" s="10">
        <v>190728718</v>
      </c>
      <c r="X164" s="10">
        <v>0</v>
      </c>
      <c r="Y164" s="10">
        <v>0</v>
      </c>
      <c r="Z164" s="10">
        <v>507528</v>
      </c>
      <c r="AA164" s="10">
        <v>27831714</v>
      </c>
      <c r="AB164" s="10">
        <v>7070979</v>
      </c>
      <c r="AC164" s="10">
        <v>92681846</v>
      </c>
      <c r="AD164" s="10">
        <v>330000000</v>
      </c>
      <c r="AE164" s="10">
        <v>0</v>
      </c>
      <c r="AF164" s="10">
        <v>20689765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97">
        <v>4046183793</v>
      </c>
    </row>
    <row r="165" spans="1:38" s="23" customFormat="1" ht="15" x14ac:dyDescent="0.25">
      <c r="A165" s="62" t="s">
        <v>407</v>
      </c>
      <c r="B165" s="26" t="s">
        <v>70</v>
      </c>
      <c r="C165" s="10">
        <v>0</v>
      </c>
      <c r="D165" s="10">
        <v>11438285</v>
      </c>
      <c r="E165" s="10">
        <v>878047</v>
      </c>
      <c r="F165" s="10">
        <v>541962</v>
      </c>
      <c r="G165" s="10">
        <v>35839080</v>
      </c>
      <c r="H165" s="10">
        <v>13410282</v>
      </c>
      <c r="I165" s="10">
        <v>0</v>
      </c>
      <c r="J165" s="10">
        <v>0</v>
      </c>
      <c r="K165" s="10">
        <v>90770554</v>
      </c>
      <c r="L165" s="10">
        <v>124547921</v>
      </c>
      <c r="M165" s="10">
        <v>18209594</v>
      </c>
      <c r="N165" s="10">
        <v>79991</v>
      </c>
      <c r="O165" s="10">
        <v>1254877</v>
      </c>
      <c r="P165" s="10">
        <v>0</v>
      </c>
      <c r="Q165" s="10">
        <v>0</v>
      </c>
      <c r="R165" s="10">
        <v>327796</v>
      </c>
      <c r="S165" s="10">
        <v>0</v>
      </c>
      <c r="T165" s="10">
        <v>1786382764</v>
      </c>
      <c r="U165" s="10">
        <v>376659028</v>
      </c>
      <c r="V165" s="10">
        <v>1519859</v>
      </c>
      <c r="W165" s="10">
        <v>57962</v>
      </c>
      <c r="X165" s="10">
        <v>2585410804</v>
      </c>
      <c r="Y165" s="10">
        <v>0</v>
      </c>
      <c r="Z165" s="10">
        <v>608686534</v>
      </c>
      <c r="AA165" s="10">
        <v>431504650</v>
      </c>
      <c r="AB165" s="10">
        <v>349297075</v>
      </c>
      <c r="AC165" s="10">
        <v>169177042</v>
      </c>
      <c r="AD165" s="10">
        <v>3802444</v>
      </c>
      <c r="AE165" s="10">
        <v>132582250</v>
      </c>
      <c r="AF165" s="10">
        <v>91849651</v>
      </c>
      <c r="AG165" s="10">
        <v>88561838</v>
      </c>
      <c r="AH165" s="10">
        <v>1776770369</v>
      </c>
      <c r="AI165" s="10">
        <v>322876208</v>
      </c>
      <c r="AJ165" s="10">
        <v>358323997</v>
      </c>
      <c r="AK165" s="10">
        <v>0</v>
      </c>
      <c r="AL165" s="197">
        <v>9380760864</v>
      </c>
    </row>
    <row r="166" spans="1:38" s="23" customFormat="1" ht="15" x14ac:dyDescent="0.25">
      <c r="A166" s="98" t="s">
        <v>408</v>
      </c>
      <c r="B166" s="99" t="s">
        <v>98</v>
      </c>
      <c r="C166" s="97">
        <v>1596518602</v>
      </c>
      <c r="D166" s="97">
        <v>1095847146</v>
      </c>
      <c r="E166" s="97">
        <v>871044475</v>
      </c>
      <c r="F166" s="97">
        <v>481636298</v>
      </c>
      <c r="G166" s="97">
        <v>1580586232</v>
      </c>
      <c r="H166" s="97">
        <v>4937803792</v>
      </c>
      <c r="I166" s="97">
        <v>509152431</v>
      </c>
      <c r="J166" s="97">
        <v>366860649</v>
      </c>
      <c r="K166" s="97">
        <v>396500975</v>
      </c>
      <c r="L166" s="97">
        <v>1560584848</v>
      </c>
      <c r="M166" s="97">
        <v>391073316</v>
      </c>
      <c r="N166" s="97">
        <v>585076547</v>
      </c>
      <c r="O166" s="97">
        <v>969153262</v>
      </c>
      <c r="P166" s="97">
        <v>640771233</v>
      </c>
      <c r="Q166" s="97">
        <v>483784530</v>
      </c>
      <c r="R166" s="97">
        <v>937716703</v>
      </c>
      <c r="S166" s="97">
        <v>127249307</v>
      </c>
      <c r="T166" s="97">
        <v>2824450865</v>
      </c>
      <c r="U166" s="97">
        <v>2407595928</v>
      </c>
      <c r="V166" s="97">
        <v>267376769</v>
      </c>
      <c r="W166" s="97">
        <v>697190562</v>
      </c>
      <c r="X166" s="97">
        <v>3526137124</v>
      </c>
      <c r="Y166" s="97">
        <v>104313656</v>
      </c>
      <c r="Z166" s="97">
        <v>1663954770</v>
      </c>
      <c r="AA166" s="97">
        <v>1199639019</v>
      </c>
      <c r="AB166" s="97">
        <v>2500567753</v>
      </c>
      <c r="AC166" s="97">
        <v>1602464389</v>
      </c>
      <c r="AD166" s="97">
        <v>834491206</v>
      </c>
      <c r="AE166" s="97">
        <v>2482745116</v>
      </c>
      <c r="AF166" s="97">
        <v>1582786554</v>
      </c>
      <c r="AG166" s="97">
        <v>1014082829</v>
      </c>
      <c r="AH166" s="97">
        <v>2181066562</v>
      </c>
      <c r="AI166" s="97">
        <v>1448983569</v>
      </c>
      <c r="AJ166" s="97">
        <v>686880190</v>
      </c>
      <c r="AK166" s="97">
        <v>15865500</v>
      </c>
      <c r="AL166" s="203">
        <v>44571952707</v>
      </c>
    </row>
    <row r="167" spans="1:38" s="23" customFormat="1" ht="15" collapsed="1" x14ac:dyDescent="0.25">
      <c r="A167" s="63" t="s">
        <v>36</v>
      </c>
      <c r="B167" s="29" t="s">
        <v>98</v>
      </c>
      <c r="C167" s="28">
        <v>1596518602</v>
      </c>
      <c r="D167" s="28">
        <v>1095847146</v>
      </c>
      <c r="E167" s="28">
        <v>871044475</v>
      </c>
      <c r="F167" s="28">
        <v>481636298</v>
      </c>
      <c r="G167" s="28">
        <v>1580586232</v>
      </c>
      <c r="H167" s="28">
        <v>4937803792</v>
      </c>
      <c r="I167" s="28">
        <v>509152431</v>
      </c>
      <c r="J167" s="28">
        <v>366860649</v>
      </c>
      <c r="K167" s="28">
        <v>396500975</v>
      </c>
      <c r="L167" s="28">
        <v>1560584848</v>
      </c>
      <c r="M167" s="28">
        <v>391073316</v>
      </c>
      <c r="N167" s="28">
        <v>585076547</v>
      </c>
      <c r="O167" s="28">
        <v>969153262</v>
      </c>
      <c r="P167" s="28">
        <v>640771233</v>
      </c>
      <c r="Q167" s="28">
        <v>483784530</v>
      </c>
      <c r="R167" s="28">
        <v>937716703</v>
      </c>
      <c r="S167" s="28">
        <v>127249307</v>
      </c>
      <c r="T167" s="28">
        <v>2824450865</v>
      </c>
      <c r="U167" s="28">
        <v>2407595928</v>
      </c>
      <c r="V167" s="28">
        <v>267376769</v>
      </c>
      <c r="W167" s="28">
        <v>697190562</v>
      </c>
      <c r="X167" s="28">
        <v>3526137124</v>
      </c>
      <c r="Y167" s="28">
        <v>104313656</v>
      </c>
      <c r="Z167" s="28">
        <v>1663954770</v>
      </c>
      <c r="AA167" s="28">
        <v>1199639019</v>
      </c>
      <c r="AB167" s="28">
        <v>2500567753</v>
      </c>
      <c r="AC167" s="28">
        <v>1602464389</v>
      </c>
      <c r="AD167" s="28">
        <v>834491206</v>
      </c>
      <c r="AE167" s="28">
        <v>2482745116</v>
      </c>
      <c r="AF167" s="28">
        <v>1582786554</v>
      </c>
      <c r="AG167" s="28">
        <v>1014082829</v>
      </c>
      <c r="AH167" s="28">
        <v>2181066562</v>
      </c>
      <c r="AI167" s="28">
        <v>1448983569</v>
      </c>
      <c r="AJ167" s="28">
        <v>686880190</v>
      </c>
      <c r="AK167" s="28">
        <v>15865500</v>
      </c>
      <c r="AL167" s="205">
        <v>44571952707</v>
      </c>
    </row>
    <row r="168" spans="1:38" s="23" customFormat="1" ht="15" x14ac:dyDescent="0.25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4154000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5000000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3454545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14184389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26792934</v>
      </c>
    </row>
    <row r="169" spans="1:38" s="23" customFormat="1" ht="15" x14ac:dyDescent="0.25">
      <c r="A169" s="62" t="s">
        <v>410</v>
      </c>
      <c r="B169" s="26" t="s">
        <v>144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12829091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17891831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30720922</v>
      </c>
    </row>
    <row r="170" spans="1:38" s="23" customFormat="1" ht="15" x14ac:dyDescent="0.25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5" x14ac:dyDescent="0.25">
      <c r="A171" s="62" t="s">
        <v>412</v>
      </c>
      <c r="B171" s="26" t="s">
        <v>146</v>
      </c>
      <c r="C171" s="10">
        <v>240585480</v>
      </c>
      <c r="D171" s="10">
        <v>31406300</v>
      </c>
      <c r="E171" s="10">
        <v>0</v>
      </c>
      <c r="F171" s="10">
        <v>55439634</v>
      </c>
      <c r="G171" s="10">
        <v>155526441</v>
      </c>
      <c r="H171" s="10">
        <v>453489432</v>
      </c>
      <c r="I171" s="10">
        <v>315512585</v>
      </c>
      <c r="J171" s="10">
        <v>32125113</v>
      </c>
      <c r="K171" s="10">
        <v>49507707</v>
      </c>
      <c r="L171" s="10">
        <v>36612669</v>
      </c>
      <c r="M171" s="10">
        <v>430556388</v>
      </c>
      <c r="N171" s="10">
        <v>2168000</v>
      </c>
      <c r="O171" s="10">
        <v>106281372</v>
      </c>
      <c r="P171" s="10">
        <v>63788993</v>
      </c>
      <c r="Q171" s="10">
        <v>20018519</v>
      </c>
      <c r="R171" s="10">
        <v>10138135</v>
      </c>
      <c r="S171" s="10">
        <v>0</v>
      </c>
      <c r="T171" s="10">
        <v>364161953</v>
      </c>
      <c r="U171" s="10">
        <v>64500159</v>
      </c>
      <c r="V171" s="10">
        <v>131442590</v>
      </c>
      <c r="W171" s="10">
        <v>19760272</v>
      </c>
      <c r="X171" s="10">
        <v>264159597</v>
      </c>
      <c r="Y171" s="10">
        <v>0</v>
      </c>
      <c r="Z171" s="10">
        <v>554018935</v>
      </c>
      <c r="AA171" s="10">
        <v>22500000</v>
      </c>
      <c r="AB171" s="10">
        <v>249520268</v>
      </c>
      <c r="AC171" s="10">
        <v>602036492</v>
      </c>
      <c r="AD171" s="10">
        <v>86621833</v>
      </c>
      <c r="AE171" s="10">
        <v>340911239</v>
      </c>
      <c r="AF171" s="10">
        <v>220000892</v>
      </c>
      <c r="AG171" s="10">
        <v>409091</v>
      </c>
      <c r="AH171" s="10">
        <v>0</v>
      </c>
      <c r="AI171" s="10">
        <v>5455000</v>
      </c>
      <c r="AJ171" s="10">
        <v>0</v>
      </c>
      <c r="AK171" s="10">
        <v>0</v>
      </c>
      <c r="AL171" s="197">
        <v>4928655089</v>
      </c>
    </row>
    <row r="172" spans="1:38" s="23" customFormat="1" ht="15" x14ac:dyDescent="0.25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5" x14ac:dyDescent="0.25">
      <c r="A173" s="62" t="s">
        <v>414</v>
      </c>
      <c r="B173" s="26" t="s">
        <v>148</v>
      </c>
      <c r="C173" s="10">
        <v>0</v>
      </c>
      <c r="D173" s="10">
        <v>0</v>
      </c>
      <c r="E173" s="10">
        <v>98742686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98742686</v>
      </c>
    </row>
    <row r="174" spans="1:38" s="23" customFormat="1" ht="15" x14ac:dyDescent="0.25">
      <c r="A174" s="62" t="s">
        <v>415</v>
      </c>
      <c r="B174" s="26" t="s">
        <v>149</v>
      </c>
      <c r="C174" s="10">
        <v>0</v>
      </c>
      <c r="D174" s="10">
        <v>2005208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2713634</v>
      </c>
      <c r="AB174" s="10">
        <v>4126904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8845746</v>
      </c>
    </row>
    <row r="175" spans="1:38" s="23" customFormat="1" ht="15" x14ac:dyDescent="0.25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5" x14ac:dyDescent="0.25">
      <c r="A176" s="62" t="s">
        <v>417</v>
      </c>
      <c r="B176" s="26" t="s">
        <v>151</v>
      </c>
      <c r="C176" s="10">
        <v>0</v>
      </c>
      <c r="D176" s="10">
        <v>8681818</v>
      </c>
      <c r="E176" s="10">
        <v>0</v>
      </c>
      <c r="F176" s="10">
        <v>0</v>
      </c>
      <c r="G176" s="10">
        <v>909091</v>
      </c>
      <c r="H176" s="10">
        <v>300000</v>
      </c>
      <c r="I176" s="10">
        <v>0</v>
      </c>
      <c r="J176" s="10">
        <v>0</v>
      </c>
      <c r="K176" s="10">
        <v>0</v>
      </c>
      <c r="L176" s="10">
        <v>0</v>
      </c>
      <c r="M176" s="10">
        <v>181818</v>
      </c>
      <c r="N176" s="10">
        <v>900000</v>
      </c>
      <c r="O176" s="10">
        <v>517000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300000</v>
      </c>
      <c r="AD176" s="10">
        <v>0</v>
      </c>
      <c r="AE176" s="10">
        <v>409091</v>
      </c>
      <c r="AF176" s="10">
        <v>0</v>
      </c>
      <c r="AG176" s="10">
        <v>0</v>
      </c>
      <c r="AH176" s="10">
        <v>0</v>
      </c>
      <c r="AI176" s="10">
        <v>363636</v>
      </c>
      <c r="AJ176" s="10">
        <v>0</v>
      </c>
      <c r="AK176" s="10">
        <v>0</v>
      </c>
      <c r="AL176" s="197">
        <v>12562454</v>
      </c>
    </row>
    <row r="177" spans="1:38" s="23" customFormat="1" ht="15" x14ac:dyDescent="0.25">
      <c r="A177" s="62" t="s">
        <v>418</v>
      </c>
      <c r="B177" s="26" t="s">
        <v>152</v>
      </c>
      <c r="C177" s="10">
        <v>3500000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218985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3718985</v>
      </c>
    </row>
    <row r="178" spans="1:38" s="23" customFormat="1" ht="15" x14ac:dyDescent="0.25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5" x14ac:dyDescent="0.25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97">
        <v>0</v>
      </c>
    </row>
    <row r="180" spans="1:38" s="23" customFormat="1" ht="15" x14ac:dyDescent="0.25">
      <c r="A180" s="62" t="s">
        <v>421</v>
      </c>
      <c r="B180" s="26" t="s">
        <v>155</v>
      </c>
      <c r="C180" s="10">
        <v>15661165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109500000</v>
      </c>
      <c r="P180" s="10">
        <v>0</v>
      </c>
      <c r="Q180" s="10">
        <v>0</v>
      </c>
      <c r="R180" s="10">
        <v>113152368</v>
      </c>
      <c r="S180" s="10">
        <v>0</v>
      </c>
      <c r="T180" s="10">
        <v>0</v>
      </c>
      <c r="U180" s="10">
        <v>0</v>
      </c>
      <c r="V180" s="10">
        <v>0</v>
      </c>
      <c r="W180" s="10">
        <v>12727273</v>
      </c>
      <c r="X180" s="10">
        <v>0</v>
      </c>
      <c r="Y180" s="10">
        <v>0</v>
      </c>
      <c r="Z180" s="10">
        <v>46168254</v>
      </c>
      <c r="AA180" s="10">
        <v>0</v>
      </c>
      <c r="AB180" s="10">
        <v>0</v>
      </c>
      <c r="AC180" s="10">
        <v>303160000</v>
      </c>
      <c r="AD180" s="10">
        <v>0</v>
      </c>
      <c r="AE180" s="10">
        <v>0</v>
      </c>
      <c r="AF180" s="10">
        <v>658241547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1258610607</v>
      </c>
    </row>
    <row r="181" spans="1:38" s="23" customFormat="1" ht="15" x14ac:dyDescent="0.25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5" x14ac:dyDescent="0.25">
      <c r="A182" s="98" t="s">
        <v>423</v>
      </c>
      <c r="B182" s="99" t="s">
        <v>164</v>
      </c>
      <c r="C182" s="97">
        <v>259746645</v>
      </c>
      <c r="D182" s="97">
        <v>42093326</v>
      </c>
      <c r="E182" s="97">
        <v>98742686</v>
      </c>
      <c r="F182" s="97">
        <v>55439634</v>
      </c>
      <c r="G182" s="97">
        <v>156435532</v>
      </c>
      <c r="H182" s="97">
        <v>457943432</v>
      </c>
      <c r="I182" s="97">
        <v>315512585</v>
      </c>
      <c r="J182" s="97">
        <v>32125113</v>
      </c>
      <c r="K182" s="97">
        <v>49507707</v>
      </c>
      <c r="L182" s="97">
        <v>49441760</v>
      </c>
      <c r="M182" s="97">
        <v>430738206</v>
      </c>
      <c r="N182" s="97">
        <v>8068000</v>
      </c>
      <c r="O182" s="97">
        <v>216298372</v>
      </c>
      <c r="P182" s="97">
        <v>63788993</v>
      </c>
      <c r="Q182" s="97">
        <v>20018519</v>
      </c>
      <c r="R182" s="97">
        <v>123290503</v>
      </c>
      <c r="S182" s="97">
        <v>0</v>
      </c>
      <c r="T182" s="97">
        <v>364161953</v>
      </c>
      <c r="U182" s="97">
        <v>67954704</v>
      </c>
      <c r="V182" s="97">
        <v>131442590</v>
      </c>
      <c r="W182" s="97">
        <v>32487545</v>
      </c>
      <c r="X182" s="97">
        <v>264159597</v>
      </c>
      <c r="Y182" s="97">
        <v>0</v>
      </c>
      <c r="Z182" s="97">
        <v>600187189</v>
      </c>
      <c r="AA182" s="97">
        <v>25213634</v>
      </c>
      <c r="AB182" s="97">
        <v>268050546</v>
      </c>
      <c r="AC182" s="97">
        <v>923388323</v>
      </c>
      <c r="AD182" s="97">
        <v>86621833</v>
      </c>
      <c r="AE182" s="97">
        <v>341320330</v>
      </c>
      <c r="AF182" s="97">
        <v>878242439</v>
      </c>
      <c r="AG182" s="97">
        <v>409091</v>
      </c>
      <c r="AH182" s="97">
        <v>0</v>
      </c>
      <c r="AI182" s="97">
        <v>5818636</v>
      </c>
      <c r="AJ182" s="97">
        <v>0</v>
      </c>
      <c r="AK182" s="97">
        <v>0</v>
      </c>
      <c r="AL182" s="203">
        <v>6368649423</v>
      </c>
    </row>
    <row r="183" spans="1:38" s="23" customFormat="1" ht="15" collapsed="1" x14ac:dyDescent="0.25">
      <c r="A183" s="63" t="s">
        <v>37</v>
      </c>
      <c r="B183" s="29" t="s">
        <v>1360</v>
      </c>
      <c r="C183" s="28">
        <v>259746645</v>
      </c>
      <c r="D183" s="28">
        <v>42093326</v>
      </c>
      <c r="E183" s="28">
        <v>98742686</v>
      </c>
      <c r="F183" s="28">
        <v>55439634</v>
      </c>
      <c r="G183" s="28">
        <v>156435532</v>
      </c>
      <c r="H183" s="28">
        <v>457943432</v>
      </c>
      <c r="I183" s="28">
        <v>315512585</v>
      </c>
      <c r="J183" s="28">
        <v>32125113</v>
      </c>
      <c r="K183" s="28">
        <v>49507707</v>
      </c>
      <c r="L183" s="28">
        <v>49441760</v>
      </c>
      <c r="M183" s="28">
        <v>430738206</v>
      </c>
      <c r="N183" s="28">
        <v>8068000</v>
      </c>
      <c r="O183" s="28">
        <v>216298372</v>
      </c>
      <c r="P183" s="28">
        <v>63788993</v>
      </c>
      <c r="Q183" s="28">
        <v>20018519</v>
      </c>
      <c r="R183" s="28">
        <v>123290503</v>
      </c>
      <c r="S183" s="28">
        <v>0</v>
      </c>
      <c r="T183" s="28">
        <v>364161953</v>
      </c>
      <c r="U183" s="28">
        <v>67954704</v>
      </c>
      <c r="V183" s="28">
        <v>131442590</v>
      </c>
      <c r="W183" s="28">
        <v>32487545</v>
      </c>
      <c r="X183" s="28">
        <v>264159597</v>
      </c>
      <c r="Y183" s="28">
        <v>0</v>
      </c>
      <c r="Z183" s="28">
        <v>600187189</v>
      </c>
      <c r="AA183" s="28">
        <v>25213634</v>
      </c>
      <c r="AB183" s="28">
        <v>268050546</v>
      </c>
      <c r="AC183" s="28">
        <v>923388323</v>
      </c>
      <c r="AD183" s="28">
        <v>86621833</v>
      </c>
      <c r="AE183" s="28">
        <v>341320330</v>
      </c>
      <c r="AF183" s="28">
        <v>878242439</v>
      </c>
      <c r="AG183" s="28">
        <v>409091</v>
      </c>
      <c r="AH183" s="28">
        <v>0</v>
      </c>
      <c r="AI183" s="28">
        <v>5818636</v>
      </c>
      <c r="AJ183" s="28">
        <v>0</v>
      </c>
      <c r="AK183" s="28">
        <v>0</v>
      </c>
      <c r="AL183" s="205">
        <v>6368649423</v>
      </c>
    </row>
    <row r="184" spans="1:38" s="23" customFormat="1" ht="15" x14ac:dyDescent="0.25">
      <c r="A184" s="62" t="s">
        <v>424</v>
      </c>
      <c r="B184" s="26" t="s">
        <v>143</v>
      </c>
      <c r="C184" s="10">
        <v>0</v>
      </c>
      <c r="D184" s="10">
        <v>0</v>
      </c>
      <c r="E184" s="10">
        <v>0</v>
      </c>
      <c r="F184" s="10">
        <v>0</v>
      </c>
      <c r="G184" s="10">
        <v>21305715</v>
      </c>
      <c r="H184" s="10">
        <v>315944154</v>
      </c>
      <c r="I184" s="10">
        <v>608358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13880236</v>
      </c>
      <c r="P184" s="10">
        <v>0</v>
      </c>
      <c r="Q184" s="10">
        <v>5621192</v>
      </c>
      <c r="R184" s="10">
        <v>0</v>
      </c>
      <c r="S184" s="10">
        <v>0</v>
      </c>
      <c r="T184" s="10">
        <v>0</v>
      </c>
      <c r="U184" s="10">
        <v>0</v>
      </c>
      <c r="V184" s="10">
        <v>3480252</v>
      </c>
      <c r="W184" s="10">
        <v>0</v>
      </c>
      <c r="X184" s="10">
        <v>0</v>
      </c>
      <c r="Y184" s="10">
        <v>0</v>
      </c>
      <c r="Z184" s="10">
        <v>649125</v>
      </c>
      <c r="AA184" s="10">
        <v>0</v>
      </c>
      <c r="AB184" s="10">
        <v>0</v>
      </c>
      <c r="AC184" s="10">
        <v>3495115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97">
        <v>364984147</v>
      </c>
    </row>
    <row r="185" spans="1:38" s="23" customFormat="1" ht="15" x14ac:dyDescent="0.25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31729790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31729790</v>
      </c>
    </row>
    <row r="186" spans="1:38" s="23" customFormat="1" ht="15" x14ac:dyDescent="0.25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0</v>
      </c>
    </row>
    <row r="187" spans="1:38" s="23" customFormat="1" ht="15" x14ac:dyDescent="0.25">
      <c r="A187" s="62" t="s">
        <v>427</v>
      </c>
      <c r="B187" s="26" t="s">
        <v>146</v>
      </c>
      <c r="C187" s="10">
        <v>0</v>
      </c>
      <c r="D187" s="10">
        <v>0</v>
      </c>
      <c r="E187" s="10">
        <v>0</v>
      </c>
      <c r="F187" s="10">
        <v>0</v>
      </c>
      <c r="G187" s="10">
        <v>32232902</v>
      </c>
      <c r="H187" s="10">
        <v>46207214</v>
      </c>
      <c r="I187" s="10">
        <v>10504369</v>
      </c>
      <c r="J187" s="10">
        <v>0</v>
      </c>
      <c r="K187" s="10">
        <v>0</v>
      </c>
      <c r="L187" s="10">
        <v>3106645</v>
      </c>
      <c r="M187" s="10">
        <v>0</v>
      </c>
      <c r="N187" s="10">
        <v>0</v>
      </c>
      <c r="O187" s="10">
        <v>325276</v>
      </c>
      <c r="P187" s="10">
        <v>6820941</v>
      </c>
      <c r="Q187" s="10">
        <v>5845716</v>
      </c>
      <c r="R187" s="10">
        <v>0</v>
      </c>
      <c r="S187" s="10">
        <v>0</v>
      </c>
      <c r="T187" s="10">
        <v>0</v>
      </c>
      <c r="U187" s="10">
        <v>0</v>
      </c>
      <c r="V187" s="10">
        <v>172237</v>
      </c>
      <c r="W187" s="10">
        <v>0</v>
      </c>
      <c r="X187" s="10">
        <v>0</v>
      </c>
      <c r="Y187" s="10">
        <v>6776668</v>
      </c>
      <c r="Z187" s="10">
        <v>13379479</v>
      </c>
      <c r="AA187" s="10">
        <v>0</v>
      </c>
      <c r="AB187" s="10">
        <v>0</v>
      </c>
      <c r="AC187" s="10">
        <v>18391860</v>
      </c>
      <c r="AD187" s="10">
        <v>0</v>
      </c>
      <c r="AE187" s="10">
        <v>0</v>
      </c>
      <c r="AF187" s="10">
        <v>0</v>
      </c>
      <c r="AG187" s="10">
        <v>28215921</v>
      </c>
      <c r="AH187" s="10">
        <v>0</v>
      </c>
      <c r="AI187" s="10">
        <v>0</v>
      </c>
      <c r="AJ187" s="10">
        <v>0</v>
      </c>
      <c r="AK187" s="10">
        <v>0</v>
      </c>
      <c r="AL187" s="197">
        <v>171979228</v>
      </c>
    </row>
    <row r="188" spans="1:38" s="23" customFormat="1" ht="15" x14ac:dyDescent="0.25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5" x14ac:dyDescent="0.25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178673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178673</v>
      </c>
    </row>
    <row r="190" spans="1:38" s="23" customFormat="1" ht="15" x14ac:dyDescent="0.25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14075212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14075212</v>
      </c>
    </row>
    <row r="191" spans="1:38" s="23" customFormat="1" ht="15" x14ac:dyDescent="0.25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5" x14ac:dyDescent="0.25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19935287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39488855</v>
      </c>
      <c r="O192" s="10">
        <v>64609156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15352388</v>
      </c>
      <c r="AB192" s="10">
        <v>0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139385686</v>
      </c>
    </row>
    <row r="193" spans="1:38" s="23" customFormat="1" ht="15" x14ac:dyDescent="0.25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2976328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2976328</v>
      </c>
    </row>
    <row r="194" spans="1:38" s="23" customFormat="1" ht="15" x14ac:dyDescent="0.25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5" x14ac:dyDescent="0.25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73960906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987841</v>
      </c>
      <c r="O195" s="10">
        <v>0</v>
      </c>
      <c r="P195" s="10">
        <v>0</v>
      </c>
      <c r="Q195" s="10">
        <v>34964001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67964160</v>
      </c>
      <c r="AA195" s="10">
        <v>0</v>
      </c>
      <c r="AB195" s="10">
        <v>0</v>
      </c>
      <c r="AC195" s="10">
        <v>48401820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226278728</v>
      </c>
    </row>
    <row r="196" spans="1:38" s="23" customFormat="1" ht="15" x14ac:dyDescent="0.25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5" x14ac:dyDescent="0.25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45282376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754710525</v>
      </c>
      <c r="AA197" s="10">
        <v>0</v>
      </c>
      <c r="AB197" s="10">
        <v>0</v>
      </c>
      <c r="AC197" s="10">
        <v>9740184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809733085</v>
      </c>
    </row>
    <row r="198" spans="1:38" s="23" customFormat="1" ht="15" x14ac:dyDescent="0.25">
      <c r="A198" s="98" t="s">
        <v>438</v>
      </c>
      <c r="B198" s="99" t="s">
        <v>156</v>
      </c>
      <c r="C198" s="97">
        <v>0</v>
      </c>
      <c r="D198" s="97">
        <v>0</v>
      </c>
      <c r="E198" s="97">
        <v>0</v>
      </c>
      <c r="F198" s="97">
        <v>0</v>
      </c>
      <c r="G198" s="97">
        <v>127678196</v>
      </c>
      <c r="H198" s="97">
        <v>396161867</v>
      </c>
      <c r="I198" s="97">
        <v>11112727</v>
      </c>
      <c r="J198" s="97">
        <v>0</v>
      </c>
      <c r="K198" s="97">
        <v>31729790</v>
      </c>
      <c r="L198" s="97">
        <v>48389021</v>
      </c>
      <c r="M198" s="97">
        <v>0</v>
      </c>
      <c r="N198" s="97">
        <v>43453024</v>
      </c>
      <c r="O198" s="97">
        <v>78814668</v>
      </c>
      <c r="P198" s="97">
        <v>6820941</v>
      </c>
      <c r="Q198" s="97">
        <v>46430909</v>
      </c>
      <c r="R198" s="97">
        <v>0</v>
      </c>
      <c r="S198" s="97">
        <v>0</v>
      </c>
      <c r="T198" s="97">
        <v>0</v>
      </c>
      <c r="U198" s="97">
        <v>0</v>
      </c>
      <c r="V198" s="97">
        <v>3652489</v>
      </c>
      <c r="W198" s="97">
        <v>0</v>
      </c>
      <c r="X198" s="97">
        <v>0</v>
      </c>
      <c r="Y198" s="97">
        <v>6776668</v>
      </c>
      <c r="Z198" s="97">
        <v>836703289</v>
      </c>
      <c r="AA198" s="97">
        <v>15352388</v>
      </c>
      <c r="AB198" s="97">
        <v>0</v>
      </c>
      <c r="AC198" s="97">
        <v>80028979</v>
      </c>
      <c r="AD198" s="97">
        <v>0</v>
      </c>
      <c r="AE198" s="97">
        <v>0</v>
      </c>
      <c r="AF198" s="97">
        <v>0</v>
      </c>
      <c r="AG198" s="97">
        <v>28215921</v>
      </c>
      <c r="AH198" s="97">
        <v>0</v>
      </c>
      <c r="AI198" s="97">
        <v>0</v>
      </c>
      <c r="AJ198" s="97">
        <v>0</v>
      </c>
      <c r="AK198" s="97">
        <v>0</v>
      </c>
      <c r="AL198" s="203">
        <v>1761320877</v>
      </c>
    </row>
    <row r="199" spans="1:38" s="23" customFormat="1" ht="15" x14ac:dyDescent="0.25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5" x14ac:dyDescent="0.25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5" x14ac:dyDescent="0.25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5" x14ac:dyDescent="0.25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5" x14ac:dyDescent="0.25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5" x14ac:dyDescent="0.25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5" x14ac:dyDescent="0.25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5" x14ac:dyDescent="0.25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5" x14ac:dyDescent="0.25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5" x14ac:dyDescent="0.25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5" x14ac:dyDescent="0.25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5" x14ac:dyDescent="0.25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5" x14ac:dyDescent="0.25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5" x14ac:dyDescent="0.25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5" x14ac:dyDescent="0.25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3">
        <v>0</v>
      </c>
    </row>
    <row r="214" spans="1:38" s="23" customFormat="1" ht="15" collapsed="1" x14ac:dyDescent="0.25">
      <c r="A214" s="63" t="s">
        <v>38</v>
      </c>
      <c r="B214" s="29" t="s">
        <v>99</v>
      </c>
      <c r="C214" s="28">
        <v>0</v>
      </c>
      <c r="D214" s="28">
        <v>0</v>
      </c>
      <c r="E214" s="28">
        <v>0</v>
      </c>
      <c r="F214" s="28">
        <v>0</v>
      </c>
      <c r="G214" s="28">
        <v>127678196</v>
      </c>
      <c r="H214" s="28">
        <v>396161867</v>
      </c>
      <c r="I214" s="28">
        <v>11112727</v>
      </c>
      <c r="J214" s="28">
        <v>0</v>
      </c>
      <c r="K214" s="28">
        <v>31729790</v>
      </c>
      <c r="L214" s="28">
        <v>48389021</v>
      </c>
      <c r="M214" s="28">
        <v>0</v>
      </c>
      <c r="N214" s="28">
        <v>43453024</v>
      </c>
      <c r="O214" s="28">
        <v>78814668</v>
      </c>
      <c r="P214" s="28">
        <v>6820941</v>
      </c>
      <c r="Q214" s="28">
        <v>46430909</v>
      </c>
      <c r="R214" s="28">
        <v>0</v>
      </c>
      <c r="S214" s="28">
        <v>0</v>
      </c>
      <c r="T214" s="28">
        <v>0</v>
      </c>
      <c r="U214" s="28">
        <v>0</v>
      </c>
      <c r="V214" s="28">
        <v>3652489</v>
      </c>
      <c r="W214" s="28">
        <v>0</v>
      </c>
      <c r="X214" s="28">
        <v>0</v>
      </c>
      <c r="Y214" s="28">
        <v>6776668</v>
      </c>
      <c r="Z214" s="28">
        <v>836703289</v>
      </c>
      <c r="AA214" s="28">
        <v>15352388</v>
      </c>
      <c r="AB214" s="28">
        <v>0</v>
      </c>
      <c r="AC214" s="28">
        <v>80028979</v>
      </c>
      <c r="AD214" s="28">
        <v>0</v>
      </c>
      <c r="AE214" s="28">
        <v>0</v>
      </c>
      <c r="AF214" s="28">
        <v>0</v>
      </c>
      <c r="AG214" s="28">
        <v>28215921</v>
      </c>
      <c r="AH214" s="28">
        <v>0</v>
      </c>
      <c r="AI214" s="28">
        <v>0</v>
      </c>
      <c r="AJ214" s="28">
        <v>0</v>
      </c>
      <c r="AK214" s="28">
        <v>0</v>
      </c>
      <c r="AL214" s="205">
        <v>1761320877</v>
      </c>
    </row>
    <row r="215" spans="1:38" s="23" customFormat="1" ht="15" x14ac:dyDescent="0.25">
      <c r="A215" s="62" t="s">
        <v>454</v>
      </c>
      <c r="B215" s="26" t="s">
        <v>143</v>
      </c>
      <c r="C215" s="10">
        <v>120702525</v>
      </c>
      <c r="D215" s="10">
        <v>0</v>
      </c>
      <c r="E215" s="10">
        <v>0</v>
      </c>
      <c r="F215" s="10">
        <v>0</v>
      </c>
      <c r="G215" s="10">
        <v>5554946</v>
      </c>
      <c r="H215" s="10">
        <v>318925335</v>
      </c>
      <c r="I215" s="10">
        <v>0</v>
      </c>
      <c r="J215" s="10">
        <v>0</v>
      </c>
      <c r="K215" s="10">
        <v>1935599</v>
      </c>
      <c r="L215" s="10">
        <v>986718175</v>
      </c>
      <c r="M215" s="10">
        <v>425634287</v>
      </c>
      <c r="N215" s="10">
        <v>273628538</v>
      </c>
      <c r="O215" s="10">
        <v>185649932</v>
      </c>
      <c r="P215" s="10">
        <v>0</v>
      </c>
      <c r="Q215" s="10">
        <v>0</v>
      </c>
      <c r="R215" s="10">
        <v>0</v>
      </c>
      <c r="S215" s="10">
        <v>0</v>
      </c>
      <c r="T215" s="10">
        <v>1858889988</v>
      </c>
      <c r="U215" s="10">
        <v>692551072</v>
      </c>
      <c r="V215" s="10">
        <v>0</v>
      </c>
      <c r="W215" s="10">
        <v>0</v>
      </c>
      <c r="X215" s="10">
        <v>0</v>
      </c>
      <c r="Y215" s="10">
        <v>6686923</v>
      </c>
      <c r="Z215" s="10">
        <v>0</v>
      </c>
      <c r="AA215" s="10">
        <v>102222642</v>
      </c>
      <c r="AB215" s="10">
        <v>3997396753</v>
      </c>
      <c r="AC215" s="10">
        <v>49151636</v>
      </c>
      <c r="AD215" s="10">
        <v>0</v>
      </c>
      <c r="AE215" s="10">
        <v>14318674</v>
      </c>
      <c r="AF215" s="10">
        <v>0</v>
      </c>
      <c r="AG215" s="10">
        <v>20725835</v>
      </c>
      <c r="AH215" s="10">
        <v>0</v>
      </c>
      <c r="AI215" s="10">
        <v>0</v>
      </c>
      <c r="AJ215" s="10">
        <v>0</v>
      </c>
      <c r="AK215" s="10">
        <v>0</v>
      </c>
      <c r="AL215" s="197">
        <v>9060692860</v>
      </c>
    </row>
    <row r="216" spans="1:38" s="23" customFormat="1" ht="15" x14ac:dyDescent="0.25">
      <c r="A216" s="62" t="s">
        <v>455</v>
      </c>
      <c r="B216" s="26" t="s">
        <v>144</v>
      </c>
      <c r="C216" s="10">
        <v>227012314</v>
      </c>
      <c r="D216" s="10">
        <v>0</v>
      </c>
      <c r="E216" s="10">
        <v>0</v>
      </c>
      <c r="F216" s="10">
        <v>0</v>
      </c>
      <c r="G216" s="10">
        <v>20285934</v>
      </c>
      <c r="H216" s="10">
        <v>471325074</v>
      </c>
      <c r="I216" s="10">
        <v>0</v>
      </c>
      <c r="J216" s="10">
        <v>0</v>
      </c>
      <c r="K216" s="10">
        <v>16618428</v>
      </c>
      <c r="L216" s="10">
        <v>252974446</v>
      </c>
      <c r="M216" s="10">
        <v>529896792</v>
      </c>
      <c r="N216" s="10">
        <v>76107028</v>
      </c>
      <c r="O216" s="10">
        <v>75484949</v>
      </c>
      <c r="P216" s="10">
        <v>0</v>
      </c>
      <c r="Q216" s="10">
        <v>0</v>
      </c>
      <c r="R216" s="10">
        <v>0</v>
      </c>
      <c r="S216" s="10">
        <v>0</v>
      </c>
      <c r="T216" s="10">
        <v>9775842996</v>
      </c>
      <c r="U216" s="10">
        <v>391516816</v>
      </c>
      <c r="V216" s="10">
        <v>0</v>
      </c>
      <c r="W216" s="10">
        <v>0</v>
      </c>
      <c r="X216" s="10">
        <v>0</v>
      </c>
      <c r="Y216" s="10">
        <v>824993</v>
      </c>
      <c r="Z216" s="10">
        <v>0</v>
      </c>
      <c r="AA216" s="10">
        <v>75791055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17140120</v>
      </c>
      <c r="AH216" s="10">
        <v>0</v>
      </c>
      <c r="AI216" s="10">
        <v>0</v>
      </c>
      <c r="AJ216" s="10">
        <v>0</v>
      </c>
      <c r="AK216" s="10">
        <v>0</v>
      </c>
      <c r="AL216" s="197">
        <v>11930820945</v>
      </c>
    </row>
    <row r="217" spans="1:38" s="23" customFormat="1" ht="15" x14ac:dyDescent="0.25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3893628</v>
      </c>
      <c r="H217" s="10">
        <v>8408659</v>
      </c>
      <c r="I217" s="10">
        <v>0</v>
      </c>
      <c r="J217" s="10">
        <v>0</v>
      </c>
      <c r="K217" s="10">
        <v>19661777</v>
      </c>
      <c r="L217" s="10">
        <v>1233341</v>
      </c>
      <c r="M217" s="10">
        <v>60211475</v>
      </c>
      <c r="N217" s="10">
        <v>0</v>
      </c>
      <c r="O217" s="10">
        <v>18870473</v>
      </c>
      <c r="P217" s="10">
        <v>0</v>
      </c>
      <c r="Q217" s="10">
        <v>0</v>
      </c>
      <c r="R217" s="10">
        <v>0</v>
      </c>
      <c r="S217" s="10">
        <v>0</v>
      </c>
      <c r="T217" s="10">
        <v>67996067</v>
      </c>
      <c r="U217" s="10">
        <v>49625161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6739520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159447129</v>
      </c>
      <c r="AI217" s="10">
        <v>11352886</v>
      </c>
      <c r="AJ217" s="10">
        <v>11273364</v>
      </c>
      <c r="AK217" s="10">
        <v>0</v>
      </c>
      <c r="AL217" s="197">
        <v>418713480</v>
      </c>
    </row>
    <row r="218" spans="1:38" s="23" customFormat="1" ht="15" x14ac:dyDescent="0.25">
      <c r="A218" s="62" t="s">
        <v>457</v>
      </c>
      <c r="B218" s="26" t="s">
        <v>146</v>
      </c>
      <c r="C218" s="10">
        <v>0</v>
      </c>
      <c r="D218" s="10">
        <v>0</v>
      </c>
      <c r="E218" s="10">
        <v>21465978</v>
      </c>
      <c r="F218" s="10">
        <v>0</v>
      </c>
      <c r="G218" s="10">
        <v>0</v>
      </c>
      <c r="H218" s="10">
        <v>204939210</v>
      </c>
      <c r="I218" s="10">
        <v>1476691233</v>
      </c>
      <c r="J218" s="10">
        <v>0</v>
      </c>
      <c r="K218" s="10">
        <v>0</v>
      </c>
      <c r="L218" s="10">
        <v>254943415</v>
      </c>
      <c r="M218" s="10">
        <v>8139208743</v>
      </c>
      <c r="N218" s="10">
        <v>0</v>
      </c>
      <c r="O218" s="10">
        <v>3387169045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1067755965</v>
      </c>
      <c r="AC218" s="10">
        <v>0</v>
      </c>
      <c r="AD218" s="10">
        <v>0</v>
      </c>
      <c r="AE218" s="10">
        <v>0</v>
      </c>
      <c r="AF218" s="10">
        <v>0</v>
      </c>
      <c r="AG218" s="10">
        <v>926083881</v>
      </c>
      <c r="AH218" s="10">
        <v>0</v>
      </c>
      <c r="AI218" s="10">
        <v>1129223760</v>
      </c>
      <c r="AJ218" s="10">
        <v>0</v>
      </c>
      <c r="AK218" s="10">
        <v>0</v>
      </c>
      <c r="AL218" s="197">
        <v>16607481230</v>
      </c>
    </row>
    <row r="219" spans="1:38" s="23" customFormat="1" ht="15" x14ac:dyDescent="0.25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334067487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334067487</v>
      </c>
    </row>
    <row r="220" spans="1:38" s="23" customFormat="1" ht="15" x14ac:dyDescent="0.25">
      <c r="A220" s="62" t="s">
        <v>459</v>
      </c>
      <c r="B220" s="26" t="s">
        <v>148</v>
      </c>
      <c r="C220" s="10">
        <v>0</v>
      </c>
      <c r="D220" s="10">
        <v>0</v>
      </c>
      <c r="E220" s="10">
        <v>0</v>
      </c>
      <c r="F220" s="10">
        <v>0</v>
      </c>
      <c r="G220" s="10">
        <v>8134706</v>
      </c>
      <c r="H220" s="10">
        <v>18727697</v>
      </c>
      <c r="I220" s="10">
        <v>0</v>
      </c>
      <c r="J220" s="10">
        <v>0</v>
      </c>
      <c r="K220" s="10">
        <v>0</v>
      </c>
      <c r="L220" s="10">
        <v>35768660</v>
      </c>
      <c r="M220" s="10">
        <v>472562858</v>
      </c>
      <c r="N220" s="10">
        <v>4070084</v>
      </c>
      <c r="O220" s="10">
        <v>2222004</v>
      </c>
      <c r="P220" s="10">
        <v>0</v>
      </c>
      <c r="Q220" s="10">
        <v>0</v>
      </c>
      <c r="R220" s="10">
        <v>0</v>
      </c>
      <c r="S220" s="10">
        <v>0</v>
      </c>
      <c r="T220" s="10">
        <v>26915327</v>
      </c>
      <c r="U220" s="10">
        <v>70313939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186498437</v>
      </c>
      <c r="AB220" s="10">
        <v>0</v>
      </c>
      <c r="AC220" s="10">
        <v>0</v>
      </c>
      <c r="AD220" s="10">
        <v>0</v>
      </c>
      <c r="AE220" s="10">
        <v>16184000</v>
      </c>
      <c r="AF220" s="10">
        <v>0</v>
      </c>
      <c r="AG220" s="10">
        <v>17321071</v>
      </c>
      <c r="AH220" s="10">
        <v>0</v>
      </c>
      <c r="AI220" s="10">
        <v>0</v>
      </c>
      <c r="AJ220" s="10">
        <v>0</v>
      </c>
      <c r="AK220" s="10">
        <v>0</v>
      </c>
      <c r="AL220" s="197">
        <v>858718783</v>
      </c>
    </row>
    <row r="221" spans="1:38" s="23" customFormat="1" ht="15" x14ac:dyDescent="0.25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26161933</v>
      </c>
      <c r="I221" s="10">
        <v>0</v>
      </c>
      <c r="J221" s="10">
        <v>0</v>
      </c>
      <c r="K221" s="10">
        <v>0</v>
      </c>
      <c r="L221" s="10">
        <v>435547</v>
      </c>
      <c r="M221" s="10">
        <v>0</v>
      </c>
      <c r="N221" s="10">
        <v>0</v>
      </c>
      <c r="O221" s="10">
        <v>305000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9439221</v>
      </c>
      <c r="V221" s="10">
        <v>0</v>
      </c>
      <c r="W221" s="10">
        <v>0</v>
      </c>
      <c r="X221" s="10">
        <v>0</v>
      </c>
      <c r="Y221" s="10">
        <v>1215455</v>
      </c>
      <c r="Z221" s="10">
        <v>0</v>
      </c>
      <c r="AA221" s="10">
        <v>1233074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97">
        <v>38790230</v>
      </c>
    </row>
    <row r="222" spans="1:38" s="23" customFormat="1" ht="15" x14ac:dyDescent="0.25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237670744</v>
      </c>
      <c r="AC222" s="10">
        <v>929702974</v>
      </c>
      <c r="AD222" s="10">
        <v>0</v>
      </c>
      <c r="AE222" s="10">
        <v>132170230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1299543948</v>
      </c>
    </row>
    <row r="223" spans="1:38" s="23" customFormat="1" ht="15" x14ac:dyDescent="0.25">
      <c r="A223" s="62" t="s">
        <v>462</v>
      </c>
      <c r="B223" s="26" t="s">
        <v>151</v>
      </c>
      <c r="C223" s="10">
        <v>33200704</v>
      </c>
      <c r="D223" s="10">
        <v>8543793</v>
      </c>
      <c r="E223" s="10">
        <v>148776</v>
      </c>
      <c r="F223" s="10">
        <v>0</v>
      </c>
      <c r="G223" s="10">
        <v>258425395</v>
      </c>
      <c r="H223" s="10">
        <v>137240215</v>
      </c>
      <c r="I223" s="10">
        <v>0</v>
      </c>
      <c r="J223" s="10">
        <v>0</v>
      </c>
      <c r="K223" s="10">
        <v>8158276</v>
      </c>
      <c r="L223" s="10">
        <v>3514413056</v>
      </c>
      <c r="M223" s="10">
        <v>1839617598</v>
      </c>
      <c r="N223" s="10">
        <v>88722451</v>
      </c>
      <c r="O223" s="10">
        <v>2267089108</v>
      </c>
      <c r="P223" s="10">
        <v>0</v>
      </c>
      <c r="Q223" s="10">
        <v>0</v>
      </c>
      <c r="R223" s="10">
        <v>17356585</v>
      </c>
      <c r="S223" s="10">
        <v>0</v>
      </c>
      <c r="T223" s="10">
        <v>1936408351</v>
      </c>
      <c r="U223" s="10">
        <v>401001656</v>
      </c>
      <c r="V223" s="10">
        <v>0</v>
      </c>
      <c r="W223" s="10">
        <v>0</v>
      </c>
      <c r="X223" s="10">
        <v>0</v>
      </c>
      <c r="Y223" s="10">
        <v>19284541</v>
      </c>
      <c r="Z223" s="10">
        <v>234721103</v>
      </c>
      <c r="AA223" s="10">
        <v>622424473</v>
      </c>
      <c r="AB223" s="10">
        <v>232578848</v>
      </c>
      <c r="AC223" s="10">
        <v>3406065006</v>
      </c>
      <c r="AD223" s="10">
        <v>0</v>
      </c>
      <c r="AE223" s="10">
        <v>679737790</v>
      </c>
      <c r="AF223" s="10">
        <v>0</v>
      </c>
      <c r="AG223" s="10">
        <v>219211647</v>
      </c>
      <c r="AH223" s="10">
        <v>0</v>
      </c>
      <c r="AI223" s="10">
        <v>3055863602</v>
      </c>
      <c r="AJ223" s="10">
        <v>158237907</v>
      </c>
      <c r="AK223" s="10">
        <v>0</v>
      </c>
      <c r="AL223" s="197">
        <v>19138450881</v>
      </c>
    </row>
    <row r="224" spans="1:38" s="23" customFormat="1" ht="15" x14ac:dyDescent="0.25">
      <c r="A224" s="62" t="s">
        <v>463</v>
      </c>
      <c r="B224" s="26" t="s">
        <v>152</v>
      </c>
      <c r="C224" s="10">
        <v>761322061</v>
      </c>
      <c r="D224" s="10">
        <v>0</v>
      </c>
      <c r="E224" s="10">
        <v>0</v>
      </c>
      <c r="F224" s="10">
        <v>0</v>
      </c>
      <c r="G224" s="10">
        <v>0</v>
      </c>
      <c r="H224" s="10">
        <v>10133945</v>
      </c>
      <c r="I224" s="10">
        <v>0</v>
      </c>
      <c r="J224" s="10">
        <v>0</v>
      </c>
      <c r="K224" s="10">
        <v>0</v>
      </c>
      <c r="L224" s="10">
        <v>20749256</v>
      </c>
      <c r="M224" s="10">
        <v>66668677</v>
      </c>
      <c r="N224" s="10">
        <v>5525041</v>
      </c>
      <c r="O224" s="10">
        <v>8498093</v>
      </c>
      <c r="P224" s="10">
        <v>0</v>
      </c>
      <c r="Q224" s="10">
        <v>0</v>
      </c>
      <c r="R224" s="10">
        <v>0</v>
      </c>
      <c r="S224" s="10">
        <v>0</v>
      </c>
      <c r="T224" s="10">
        <v>13882591</v>
      </c>
      <c r="U224" s="10">
        <v>128089941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1507305</v>
      </c>
      <c r="AB224" s="10">
        <v>0</v>
      </c>
      <c r="AC224" s="10">
        <v>0</v>
      </c>
      <c r="AD224" s="10">
        <v>0</v>
      </c>
      <c r="AE224" s="10">
        <v>2016788</v>
      </c>
      <c r="AF224" s="10">
        <v>0</v>
      </c>
      <c r="AG224" s="10">
        <v>4200000</v>
      </c>
      <c r="AH224" s="10">
        <v>0</v>
      </c>
      <c r="AI224" s="10">
        <v>0</v>
      </c>
      <c r="AJ224" s="10">
        <v>0</v>
      </c>
      <c r="AK224" s="10">
        <v>0</v>
      </c>
      <c r="AL224" s="197">
        <v>1022593698</v>
      </c>
    </row>
    <row r="225" spans="1:38" s="23" customFormat="1" ht="15" x14ac:dyDescent="0.25">
      <c r="A225" s="62" t="s">
        <v>464</v>
      </c>
      <c r="B225" s="26" t="s">
        <v>153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9101636643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10336298384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19437935027</v>
      </c>
    </row>
    <row r="226" spans="1:38" s="23" customFormat="1" ht="15" x14ac:dyDescent="0.25">
      <c r="A226" s="62" t="s">
        <v>465</v>
      </c>
      <c r="B226" s="26" t="s">
        <v>154</v>
      </c>
      <c r="C226" s="10">
        <v>8802437</v>
      </c>
      <c r="D226" s="10">
        <v>0</v>
      </c>
      <c r="E226" s="10">
        <v>0</v>
      </c>
      <c r="F226" s="10">
        <v>0</v>
      </c>
      <c r="G226" s="10">
        <v>30102569</v>
      </c>
      <c r="H226" s="10">
        <v>285673108</v>
      </c>
      <c r="I226" s="10">
        <v>0</v>
      </c>
      <c r="J226" s="10">
        <v>0</v>
      </c>
      <c r="K226" s="10">
        <v>0</v>
      </c>
      <c r="L226" s="10">
        <v>19446563</v>
      </c>
      <c r="M226" s="10">
        <v>1042104899</v>
      </c>
      <c r="N226" s="10">
        <v>84895040</v>
      </c>
      <c r="O226" s="10">
        <v>492563116</v>
      </c>
      <c r="P226" s="10">
        <v>0</v>
      </c>
      <c r="Q226" s="10">
        <v>0</v>
      </c>
      <c r="R226" s="10">
        <v>314982214</v>
      </c>
      <c r="S226" s="10">
        <v>0</v>
      </c>
      <c r="T226" s="10">
        <v>356859140</v>
      </c>
      <c r="U226" s="10">
        <v>466813253</v>
      </c>
      <c r="V226" s="10">
        <v>0</v>
      </c>
      <c r="W226" s="10">
        <v>0</v>
      </c>
      <c r="X226" s="10">
        <v>0</v>
      </c>
      <c r="Y226" s="10">
        <v>1044913</v>
      </c>
      <c r="Z226" s="10">
        <v>0</v>
      </c>
      <c r="AA226" s="10">
        <v>1513485055</v>
      </c>
      <c r="AB226" s="10">
        <v>105586494</v>
      </c>
      <c r="AC226" s="10">
        <v>18780079</v>
      </c>
      <c r="AD226" s="10">
        <v>0</v>
      </c>
      <c r="AE226" s="10">
        <v>12644674</v>
      </c>
      <c r="AF226" s="10">
        <v>0</v>
      </c>
      <c r="AG226" s="10">
        <v>21025627</v>
      </c>
      <c r="AH226" s="10">
        <v>0</v>
      </c>
      <c r="AI226" s="10">
        <v>0</v>
      </c>
      <c r="AJ226" s="10">
        <v>0</v>
      </c>
      <c r="AK226" s="10">
        <v>0</v>
      </c>
      <c r="AL226" s="197">
        <v>4774809181</v>
      </c>
    </row>
    <row r="227" spans="1:38" s="23" customFormat="1" ht="15" x14ac:dyDescent="0.25">
      <c r="A227" s="62" t="s">
        <v>466</v>
      </c>
      <c r="B227" s="26" t="s">
        <v>155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4506939930</v>
      </c>
      <c r="I227" s="10">
        <v>0</v>
      </c>
      <c r="J227" s="10">
        <v>0</v>
      </c>
      <c r="K227" s="10">
        <v>0</v>
      </c>
      <c r="L227" s="10">
        <v>64263459</v>
      </c>
      <c r="M227" s="10">
        <v>0</v>
      </c>
      <c r="N227" s="10">
        <v>176853470</v>
      </c>
      <c r="O227" s="10">
        <v>7113683146</v>
      </c>
      <c r="P227" s="10">
        <v>0</v>
      </c>
      <c r="Q227" s="10">
        <v>0</v>
      </c>
      <c r="R227" s="10">
        <v>501908393</v>
      </c>
      <c r="S227" s="10">
        <v>0</v>
      </c>
      <c r="T227" s="10">
        <v>0</v>
      </c>
      <c r="U227" s="10">
        <v>799701160</v>
      </c>
      <c r="V227" s="10">
        <v>0</v>
      </c>
      <c r="W227" s="10">
        <v>35541178</v>
      </c>
      <c r="X227" s="10">
        <v>3150000</v>
      </c>
      <c r="Y227" s="10">
        <v>0</v>
      </c>
      <c r="Z227" s="10">
        <v>0</v>
      </c>
      <c r="AA227" s="10">
        <v>38645937</v>
      </c>
      <c r="AB227" s="10">
        <v>0</v>
      </c>
      <c r="AC227" s="10">
        <v>280207636</v>
      </c>
      <c r="AD227" s="10">
        <v>0</v>
      </c>
      <c r="AE227" s="10">
        <v>0</v>
      </c>
      <c r="AF227" s="10">
        <v>51400000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97">
        <v>13572294309</v>
      </c>
    </row>
    <row r="228" spans="1:38" s="23" customFormat="1" ht="15" x14ac:dyDescent="0.25">
      <c r="A228" s="62" t="s">
        <v>467</v>
      </c>
      <c r="B228" s="26" t="s">
        <v>70</v>
      </c>
      <c r="C228" s="10">
        <v>0</v>
      </c>
      <c r="D228" s="10">
        <v>85584942</v>
      </c>
      <c r="E228" s="10">
        <v>0</v>
      </c>
      <c r="F228" s="10">
        <v>0</v>
      </c>
      <c r="G228" s="10">
        <v>3199701655</v>
      </c>
      <c r="H228" s="10">
        <v>22204800</v>
      </c>
      <c r="I228" s="10">
        <v>0</v>
      </c>
      <c r="J228" s="10">
        <v>0</v>
      </c>
      <c r="K228" s="10">
        <v>573596443</v>
      </c>
      <c r="L228" s="10">
        <v>735046035</v>
      </c>
      <c r="M228" s="10">
        <v>6976681141</v>
      </c>
      <c r="N228" s="10">
        <v>7133298</v>
      </c>
      <c r="O228" s="10">
        <v>1500000</v>
      </c>
      <c r="P228" s="10">
        <v>0</v>
      </c>
      <c r="Q228" s="10">
        <v>0</v>
      </c>
      <c r="R228" s="10">
        <v>327795</v>
      </c>
      <c r="S228" s="10">
        <v>0</v>
      </c>
      <c r="T228" s="10">
        <v>359517816</v>
      </c>
      <c r="U228" s="10">
        <v>415558513</v>
      </c>
      <c r="V228" s="10">
        <v>0</v>
      </c>
      <c r="W228" s="10">
        <v>9287241</v>
      </c>
      <c r="X228" s="10">
        <v>0</v>
      </c>
      <c r="Y228" s="10">
        <v>0</v>
      </c>
      <c r="Z228" s="10">
        <v>0</v>
      </c>
      <c r="AA228" s="10">
        <v>393704345</v>
      </c>
      <c r="AB228" s="10">
        <v>509067531</v>
      </c>
      <c r="AC228" s="10">
        <v>134830639</v>
      </c>
      <c r="AD228" s="10">
        <v>893250698</v>
      </c>
      <c r="AE228" s="10">
        <v>0</v>
      </c>
      <c r="AF228" s="10">
        <v>0</v>
      </c>
      <c r="AG228" s="10">
        <v>544317075</v>
      </c>
      <c r="AH228" s="10">
        <v>1139818167</v>
      </c>
      <c r="AI228" s="10">
        <v>519180590</v>
      </c>
      <c r="AJ228" s="10">
        <v>425873100</v>
      </c>
      <c r="AK228" s="10">
        <v>0</v>
      </c>
      <c r="AL228" s="197">
        <v>16946181824</v>
      </c>
    </row>
    <row r="229" spans="1:38" s="23" customFormat="1" ht="15" x14ac:dyDescent="0.25">
      <c r="A229" s="98" t="s">
        <v>468</v>
      </c>
      <c r="B229" s="99" t="s">
        <v>156</v>
      </c>
      <c r="C229" s="97">
        <v>1151040041</v>
      </c>
      <c r="D229" s="97">
        <v>94128735</v>
      </c>
      <c r="E229" s="97">
        <v>21614754</v>
      </c>
      <c r="F229" s="97">
        <v>0</v>
      </c>
      <c r="G229" s="97">
        <v>3526098833</v>
      </c>
      <c r="H229" s="97">
        <v>15112316549</v>
      </c>
      <c r="I229" s="97">
        <v>1476691233</v>
      </c>
      <c r="J229" s="97">
        <v>0</v>
      </c>
      <c r="K229" s="97">
        <v>619970523</v>
      </c>
      <c r="L229" s="97">
        <v>5885991953</v>
      </c>
      <c r="M229" s="97">
        <v>19886653957</v>
      </c>
      <c r="N229" s="97">
        <v>716934950</v>
      </c>
      <c r="O229" s="97">
        <v>23889333250</v>
      </c>
      <c r="P229" s="97">
        <v>0</v>
      </c>
      <c r="Q229" s="97">
        <v>0</v>
      </c>
      <c r="R229" s="97">
        <v>834574987</v>
      </c>
      <c r="S229" s="97">
        <v>0</v>
      </c>
      <c r="T229" s="97">
        <v>14396312276</v>
      </c>
      <c r="U229" s="97">
        <v>3424610732</v>
      </c>
      <c r="V229" s="97">
        <v>0</v>
      </c>
      <c r="W229" s="97">
        <v>44828419</v>
      </c>
      <c r="X229" s="97">
        <v>3150000</v>
      </c>
      <c r="Y229" s="97">
        <v>29056825</v>
      </c>
      <c r="Z229" s="97">
        <v>234721103</v>
      </c>
      <c r="AA229" s="97">
        <v>2942251843</v>
      </c>
      <c r="AB229" s="97">
        <v>6150056335</v>
      </c>
      <c r="AC229" s="97">
        <v>4818737970</v>
      </c>
      <c r="AD229" s="97">
        <v>893250698</v>
      </c>
      <c r="AE229" s="97">
        <v>857072156</v>
      </c>
      <c r="AF229" s="97">
        <v>51400000</v>
      </c>
      <c r="AG229" s="97">
        <v>1770025256</v>
      </c>
      <c r="AH229" s="97">
        <v>1299265296</v>
      </c>
      <c r="AI229" s="97">
        <v>4715620838</v>
      </c>
      <c r="AJ229" s="97">
        <v>595384371</v>
      </c>
      <c r="AK229" s="97">
        <v>0</v>
      </c>
      <c r="AL229" s="203">
        <v>115441093883</v>
      </c>
    </row>
    <row r="230" spans="1:38" s="23" customFormat="1" ht="15" x14ac:dyDescent="0.25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3050000000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3050000000</v>
      </c>
    </row>
    <row r="231" spans="1:38" s="23" customFormat="1" ht="15" x14ac:dyDescent="0.25">
      <c r="A231" s="62" t="s">
        <v>470</v>
      </c>
      <c r="B231" s="26" t="s">
        <v>144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7427262324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7427262324</v>
      </c>
    </row>
    <row r="232" spans="1:38" s="23" customFormat="1" ht="15" x14ac:dyDescent="0.25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0</v>
      </c>
    </row>
    <row r="233" spans="1:38" s="23" customFormat="1" ht="15" x14ac:dyDescent="0.25">
      <c r="A233" s="62" t="s">
        <v>472</v>
      </c>
      <c r="B233" s="26" t="s">
        <v>146</v>
      </c>
      <c r="C233" s="10">
        <v>567272727</v>
      </c>
      <c r="D233" s="10">
        <v>29666612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97">
        <v>596939339</v>
      </c>
    </row>
    <row r="234" spans="1:38" s="23" customFormat="1" ht="15" x14ac:dyDescent="0.25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5" x14ac:dyDescent="0.25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5" x14ac:dyDescent="0.25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5" x14ac:dyDescent="0.25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5" x14ac:dyDescent="0.25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537213782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537213782</v>
      </c>
    </row>
    <row r="239" spans="1:38" s="23" customFormat="1" ht="15" x14ac:dyDescent="0.25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0</v>
      </c>
    </row>
    <row r="240" spans="1:38" s="23" customFormat="1" ht="15" x14ac:dyDescent="0.25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0</v>
      </c>
    </row>
    <row r="241" spans="1:38" s="23" customFormat="1" ht="15" x14ac:dyDescent="0.25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379493704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50346613</v>
      </c>
      <c r="AG241" s="10">
        <v>0</v>
      </c>
      <c r="AH241" s="10">
        <v>0</v>
      </c>
      <c r="AI241" s="10">
        <v>0</v>
      </c>
      <c r="AJ241" s="10">
        <v>125917828</v>
      </c>
      <c r="AK241" s="10">
        <v>0</v>
      </c>
      <c r="AL241" s="197">
        <v>555758145</v>
      </c>
    </row>
    <row r="242" spans="1:38" s="23" customFormat="1" ht="15" x14ac:dyDescent="0.25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0</v>
      </c>
    </row>
    <row r="243" spans="1:38" s="23" customFormat="1" ht="15" x14ac:dyDescent="0.25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1047682930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1047682930</v>
      </c>
    </row>
    <row r="244" spans="1:38" s="23" customFormat="1" ht="15" x14ac:dyDescent="0.25">
      <c r="A244" s="98" t="s">
        <v>483</v>
      </c>
      <c r="B244" s="99" t="s">
        <v>157</v>
      </c>
      <c r="C244" s="97">
        <v>567272727</v>
      </c>
      <c r="D244" s="97">
        <v>29666612</v>
      </c>
      <c r="E244" s="97">
        <v>0</v>
      </c>
      <c r="F244" s="97">
        <v>0</v>
      </c>
      <c r="G244" s="97">
        <v>0</v>
      </c>
      <c r="H244" s="97">
        <v>0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0</v>
      </c>
      <c r="P244" s="97">
        <v>0</v>
      </c>
      <c r="Q244" s="97">
        <v>3050000000</v>
      </c>
      <c r="R244" s="97">
        <v>379493704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0</v>
      </c>
      <c r="Y244" s="97">
        <v>0</v>
      </c>
      <c r="Z244" s="97">
        <v>1584896712</v>
      </c>
      <c r="AA244" s="97">
        <v>0</v>
      </c>
      <c r="AB244" s="97">
        <v>7427262324</v>
      </c>
      <c r="AC244" s="97">
        <v>0</v>
      </c>
      <c r="AD244" s="97">
        <v>0</v>
      </c>
      <c r="AE244" s="97">
        <v>0</v>
      </c>
      <c r="AF244" s="97">
        <v>50346613</v>
      </c>
      <c r="AG244" s="97">
        <v>0</v>
      </c>
      <c r="AH244" s="97">
        <v>0</v>
      </c>
      <c r="AI244" s="97">
        <v>0</v>
      </c>
      <c r="AJ244" s="97">
        <v>125917828</v>
      </c>
      <c r="AK244" s="97">
        <v>0</v>
      </c>
      <c r="AL244" s="203">
        <v>13214856520</v>
      </c>
    </row>
    <row r="245" spans="1:38" s="23" customFormat="1" ht="15" collapsed="1" x14ac:dyDescent="0.25">
      <c r="A245" s="63" t="s">
        <v>39</v>
      </c>
      <c r="B245" s="29" t="s">
        <v>100</v>
      </c>
      <c r="C245" s="28">
        <v>1718312768</v>
      </c>
      <c r="D245" s="28">
        <v>123795347</v>
      </c>
      <c r="E245" s="28">
        <v>21614754</v>
      </c>
      <c r="F245" s="28">
        <v>0</v>
      </c>
      <c r="G245" s="28">
        <v>3526098833</v>
      </c>
      <c r="H245" s="28">
        <v>15112316549</v>
      </c>
      <c r="I245" s="28">
        <v>1476691233</v>
      </c>
      <c r="J245" s="28">
        <v>0</v>
      </c>
      <c r="K245" s="28">
        <v>619970523</v>
      </c>
      <c r="L245" s="28">
        <v>5885991953</v>
      </c>
      <c r="M245" s="28">
        <v>19886653957</v>
      </c>
      <c r="N245" s="28">
        <v>716934950</v>
      </c>
      <c r="O245" s="28">
        <v>23889333250</v>
      </c>
      <c r="P245" s="28">
        <v>0</v>
      </c>
      <c r="Q245" s="28">
        <v>3050000000</v>
      </c>
      <c r="R245" s="28">
        <v>1214068691</v>
      </c>
      <c r="S245" s="28">
        <v>0</v>
      </c>
      <c r="T245" s="28">
        <v>14396312276</v>
      </c>
      <c r="U245" s="28">
        <v>3424610732</v>
      </c>
      <c r="V245" s="28">
        <v>0</v>
      </c>
      <c r="W245" s="28">
        <v>44828419</v>
      </c>
      <c r="X245" s="28">
        <v>3150000</v>
      </c>
      <c r="Y245" s="28">
        <v>29056825</v>
      </c>
      <c r="Z245" s="28">
        <v>1819617815</v>
      </c>
      <c r="AA245" s="28">
        <v>2942251843</v>
      </c>
      <c r="AB245" s="28">
        <v>13577318659</v>
      </c>
      <c r="AC245" s="28">
        <v>4818737970</v>
      </c>
      <c r="AD245" s="28">
        <v>893250698</v>
      </c>
      <c r="AE245" s="28">
        <v>857072156</v>
      </c>
      <c r="AF245" s="28">
        <v>101746613</v>
      </c>
      <c r="AG245" s="28">
        <v>1770025256</v>
      </c>
      <c r="AH245" s="28">
        <v>1299265296</v>
      </c>
      <c r="AI245" s="28">
        <v>4715620838</v>
      </c>
      <c r="AJ245" s="28">
        <v>721302199</v>
      </c>
      <c r="AK245" s="28">
        <v>0</v>
      </c>
      <c r="AL245" s="205">
        <v>128655950403</v>
      </c>
    </row>
    <row r="246" spans="1:38" s="23" customFormat="1" ht="15" x14ac:dyDescent="0.25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5" x14ac:dyDescent="0.25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5" x14ac:dyDescent="0.25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45149566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45149566</v>
      </c>
    </row>
    <row r="249" spans="1:38" s="23" customFormat="1" ht="15" x14ac:dyDescent="0.25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5" x14ac:dyDescent="0.25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5" x14ac:dyDescent="0.25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5" x14ac:dyDescent="0.25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5" x14ac:dyDescent="0.25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5" x14ac:dyDescent="0.25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70828199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70828199</v>
      </c>
    </row>
    <row r="255" spans="1:38" s="23" customFormat="1" ht="15" x14ac:dyDescent="0.25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5" x14ac:dyDescent="0.25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5" x14ac:dyDescent="0.25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5" x14ac:dyDescent="0.25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5" x14ac:dyDescent="0.25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70859314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70859314</v>
      </c>
    </row>
    <row r="260" spans="1:38" s="23" customFormat="1" ht="15" x14ac:dyDescent="0.25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70828199</v>
      </c>
      <c r="Z260" s="97">
        <v>116008880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3">
        <v>186837079</v>
      </c>
    </row>
    <row r="261" spans="1:38" s="23" customFormat="1" ht="15" x14ac:dyDescent="0.25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5" x14ac:dyDescent="0.25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5" x14ac:dyDescent="0.25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5" x14ac:dyDescent="0.25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5" x14ac:dyDescent="0.25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5" x14ac:dyDescent="0.25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5" x14ac:dyDescent="0.25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5" x14ac:dyDescent="0.25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5" x14ac:dyDescent="0.25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5" x14ac:dyDescent="0.25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5" x14ac:dyDescent="0.25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5" x14ac:dyDescent="0.25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5" x14ac:dyDescent="0.25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5" x14ac:dyDescent="0.25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5" x14ac:dyDescent="0.25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3">
        <v>0</v>
      </c>
    </row>
    <row r="276" spans="1:38" s="23" customFormat="1" ht="15" x14ac:dyDescent="0.25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5" x14ac:dyDescent="0.25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5" x14ac:dyDescent="0.25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5" x14ac:dyDescent="0.25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5" x14ac:dyDescent="0.25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5" x14ac:dyDescent="0.25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5" x14ac:dyDescent="0.25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5" x14ac:dyDescent="0.25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5" x14ac:dyDescent="0.25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5" x14ac:dyDescent="0.25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5" x14ac:dyDescent="0.25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5" x14ac:dyDescent="0.25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5" x14ac:dyDescent="0.25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5" x14ac:dyDescent="0.25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5" x14ac:dyDescent="0.25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3">
        <v>0</v>
      </c>
    </row>
    <row r="291" spans="1:38" s="23" customFormat="1" ht="15" collapsed="1" x14ac:dyDescent="0.25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70828199</v>
      </c>
      <c r="Z291" s="28">
        <v>116008880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5">
        <v>186837079</v>
      </c>
    </row>
    <row r="292" spans="1:38" s="23" customFormat="1" ht="15" x14ac:dyDescent="0.25">
      <c r="A292" s="62" t="s">
        <v>529</v>
      </c>
      <c r="B292" s="26" t="s">
        <v>143</v>
      </c>
      <c r="C292" s="10">
        <v>103021023</v>
      </c>
      <c r="D292" s="10">
        <v>4354087</v>
      </c>
      <c r="E292" s="10">
        <v>0</v>
      </c>
      <c r="F292" s="10">
        <v>62455145</v>
      </c>
      <c r="G292" s="10">
        <v>64786406</v>
      </c>
      <c r="H292" s="10">
        <v>293851959</v>
      </c>
      <c r="I292" s="10">
        <v>0</v>
      </c>
      <c r="J292" s="10">
        <v>0</v>
      </c>
      <c r="K292" s="10">
        <v>29386894</v>
      </c>
      <c r="L292" s="10">
        <v>1113675963</v>
      </c>
      <c r="M292" s="10">
        <v>351140541</v>
      </c>
      <c r="N292" s="10">
        <v>75371179</v>
      </c>
      <c r="O292" s="10">
        <v>126186128</v>
      </c>
      <c r="P292" s="10">
        <v>0</v>
      </c>
      <c r="Q292" s="10">
        <v>0</v>
      </c>
      <c r="R292" s="10">
        <v>0</v>
      </c>
      <c r="S292" s="10">
        <v>0</v>
      </c>
      <c r="T292" s="10">
        <v>1372367099</v>
      </c>
      <c r="U292" s="10">
        <v>903673761</v>
      </c>
      <c r="V292" s="10">
        <v>0</v>
      </c>
      <c r="W292" s="10">
        <v>0</v>
      </c>
      <c r="X292" s="10">
        <v>0</v>
      </c>
      <c r="Y292" s="10">
        <v>40253162</v>
      </c>
      <c r="Z292" s="10">
        <v>7879328</v>
      </c>
      <c r="AA292" s="10">
        <v>430360597</v>
      </c>
      <c r="AB292" s="10">
        <v>3617687565</v>
      </c>
      <c r="AC292" s="10">
        <v>15998695</v>
      </c>
      <c r="AD292" s="10">
        <v>0</v>
      </c>
      <c r="AE292" s="10">
        <v>131868869</v>
      </c>
      <c r="AF292" s="10">
        <v>340462</v>
      </c>
      <c r="AG292" s="10">
        <v>53664113</v>
      </c>
      <c r="AH292" s="10">
        <v>0</v>
      </c>
      <c r="AI292" s="10">
        <v>7679931</v>
      </c>
      <c r="AJ292" s="10">
        <v>35197708</v>
      </c>
      <c r="AK292" s="10">
        <v>0</v>
      </c>
      <c r="AL292" s="197">
        <v>8841200615</v>
      </c>
    </row>
    <row r="293" spans="1:38" s="23" customFormat="1" ht="15" x14ac:dyDescent="0.25">
      <c r="A293" s="62" t="s">
        <v>530</v>
      </c>
      <c r="B293" s="26" t="s">
        <v>144</v>
      </c>
      <c r="C293" s="10">
        <v>198829641</v>
      </c>
      <c r="D293" s="10">
        <v>4522437</v>
      </c>
      <c r="E293" s="10">
        <v>0</v>
      </c>
      <c r="F293" s="10">
        <v>18611185</v>
      </c>
      <c r="G293" s="10">
        <v>39461066</v>
      </c>
      <c r="H293" s="10">
        <v>328416018</v>
      </c>
      <c r="I293" s="10">
        <v>0</v>
      </c>
      <c r="J293" s="10">
        <v>0</v>
      </c>
      <c r="K293" s="10">
        <v>7997908</v>
      </c>
      <c r="L293" s="10">
        <v>335622102</v>
      </c>
      <c r="M293" s="10">
        <v>322390527</v>
      </c>
      <c r="N293" s="10">
        <v>20777495</v>
      </c>
      <c r="O293" s="10">
        <v>44849783</v>
      </c>
      <c r="P293" s="10">
        <v>0</v>
      </c>
      <c r="Q293" s="10">
        <v>0</v>
      </c>
      <c r="R293" s="10">
        <v>0</v>
      </c>
      <c r="S293" s="10">
        <v>0</v>
      </c>
      <c r="T293" s="10">
        <v>607732670</v>
      </c>
      <c r="U293" s="10">
        <v>947284078</v>
      </c>
      <c r="V293" s="10">
        <v>0</v>
      </c>
      <c r="W293" s="10">
        <v>0</v>
      </c>
      <c r="X293" s="10">
        <v>0</v>
      </c>
      <c r="Y293" s="10">
        <v>11516912</v>
      </c>
      <c r="Z293" s="10">
        <v>11286541</v>
      </c>
      <c r="AA293" s="10">
        <v>130958885</v>
      </c>
      <c r="AB293" s="10">
        <v>698701365</v>
      </c>
      <c r="AC293" s="10">
        <v>0</v>
      </c>
      <c r="AD293" s="10">
        <v>0</v>
      </c>
      <c r="AE293" s="10">
        <v>0</v>
      </c>
      <c r="AF293" s="10">
        <v>0</v>
      </c>
      <c r="AG293" s="10">
        <v>32796780</v>
      </c>
      <c r="AH293" s="10">
        <v>0</v>
      </c>
      <c r="AI293" s="10">
        <v>22538324</v>
      </c>
      <c r="AJ293" s="10">
        <v>0</v>
      </c>
      <c r="AK293" s="10">
        <v>0</v>
      </c>
      <c r="AL293" s="197">
        <v>3784293717</v>
      </c>
    </row>
    <row r="294" spans="1:38" s="23" customFormat="1" ht="15" x14ac:dyDescent="0.25">
      <c r="A294" s="62" t="s">
        <v>531</v>
      </c>
      <c r="B294" s="26" t="s">
        <v>145</v>
      </c>
      <c r="C294" s="10">
        <v>12119866</v>
      </c>
      <c r="D294" s="10">
        <v>0</v>
      </c>
      <c r="E294" s="10">
        <v>0</v>
      </c>
      <c r="F294" s="10">
        <v>43483</v>
      </c>
      <c r="G294" s="10">
        <v>10320549</v>
      </c>
      <c r="H294" s="10">
        <v>37186159</v>
      </c>
      <c r="I294" s="10">
        <v>0</v>
      </c>
      <c r="J294" s="10">
        <v>0</v>
      </c>
      <c r="K294" s="10">
        <v>4194498</v>
      </c>
      <c r="L294" s="10">
        <v>2333555</v>
      </c>
      <c r="M294" s="10">
        <v>79150407</v>
      </c>
      <c r="N294" s="10">
        <v>3794331</v>
      </c>
      <c r="O294" s="10">
        <v>45681400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3966981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586</v>
      </c>
      <c r="AF294" s="10">
        <v>0</v>
      </c>
      <c r="AG294" s="10">
        <v>29552669</v>
      </c>
      <c r="AH294" s="10">
        <v>0</v>
      </c>
      <c r="AI294" s="10">
        <v>0</v>
      </c>
      <c r="AJ294" s="10">
        <v>94520467</v>
      </c>
      <c r="AK294" s="10">
        <v>0</v>
      </c>
      <c r="AL294" s="197">
        <v>322864951</v>
      </c>
    </row>
    <row r="295" spans="1:38" s="23" customFormat="1" ht="15" x14ac:dyDescent="0.25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43826025</v>
      </c>
      <c r="I295" s="10">
        <v>1068571577</v>
      </c>
      <c r="J295" s="10">
        <v>0</v>
      </c>
      <c r="K295" s="10">
        <v>0</v>
      </c>
      <c r="L295" s="10">
        <v>230242739</v>
      </c>
      <c r="M295" s="10">
        <v>3206468571</v>
      </c>
      <c r="N295" s="10">
        <v>0</v>
      </c>
      <c r="O295" s="10">
        <v>698009142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1534515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533727424</v>
      </c>
      <c r="AH295" s="10">
        <v>0</v>
      </c>
      <c r="AI295" s="10">
        <v>871950371</v>
      </c>
      <c r="AJ295" s="10">
        <v>0</v>
      </c>
      <c r="AK295" s="10">
        <v>0</v>
      </c>
      <c r="AL295" s="197">
        <v>6654330364</v>
      </c>
    </row>
    <row r="296" spans="1:38" s="23" customFormat="1" ht="15" x14ac:dyDescent="0.25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36049293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36049293</v>
      </c>
    </row>
    <row r="297" spans="1:38" s="23" customFormat="1" ht="15" x14ac:dyDescent="0.25">
      <c r="A297" s="62" t="s">
        <v>534</v>
      </c>
      <c r="B297" s="26" t="s">
        <v>148</v>
      </c>
      <c r="C297" s="10">
        <v>6612936</v>
      </c>
      <c r="D297" s="10">
        <v>441695</v>
      </c>
      <c r="E297" s="10">
        <v>0</v>
      </c>
      <c r="F297" s="10">
        <v>293139</v>
      </c>
      <c r="G297" s="10">
        <v>38685051</v>
      </c>
      <c r="H297" s="10">
        <v>36057428</v>
      </c>
      <c r="I297" s="10">
        <v>0</v>
      </c>
      <c r="J297" s="10">
        <v>0</v>
      </c>
      <c r="K297" s="10">
        <v>2782915</v>
      </c>
      <c r="L297" s="10">
        <v>106300052</v>
      </c>
      <c r="M297" s="10">
        <v>61389013</v>
      </c>
      <c r="N297" s="10">
        <v>22745804</v>
      </c>
      <c r="O297" s="10">
        <v>28145767</v>
      </c>
      <c r="P297" s="10">
        <v>0</v>
      </c>
      <c r="Q297" s="10">
        <v>0</v>
      </c>
      <c r="R297" s="10">
        <v>0</v>
      </c>
      <c r="S297" s="10">
        <v>0</v>
      </c>
      <c r="T297" s="10">
        <v>55880923</v>
      </c>
      <c r="U297" s="10">
        <v>185214057</v>
      </c>
      <c r="V297" s="10">
        <v>0</v>
      </c>
      <c r="W297" s="10">
        <v>0</v>
      </c>
      <c r="X297" s="10">
        <v>0</v>
      </c>
      <c r="Y297" s="10">
        <v>11677806</v>
      </c>
      <c r="Z297" s="10">
        <v>0</v>
      </c>
      <c r="AA297" s="10">
        <v>129867810</v>
      </c>
      <c r="AB297" s="10">
        <v>365732599</v>
      </c>
      <c r="AC297" s="10">
        <v>0</v>
      </c>
      <c r="AD297" s="10">
        <v>0</v>
      </c>
      <c r="AE297" s="10">
        <v>20586416</v>
      </c>
      <c r="AF297" s="10">
        <v>0</v>
      </c>
      <c r="AG297" s="10">
        <v>21054506</v>
      </c>
      <c r="AH297" s="10">
        <v>0</v>
      </c>
      <c r="AI297" s="10">
        <v>2543452</v>
      </c>
      <c r="AJ297" s="10">
        <v>0</v>
      </c>
      <c r="AK297" s="10">
        <v>0</v>
      </c>
      <c r="AL297" s="197">
        <v>1096011369</v>
      </c>
    </row>
    <row r="298" spans="1:38" s="23" customFormat="1" ht="15" x14ac:dyDescent="0.25">
      <c r="A298" s="62" t="s">
        <v>535</v>
      </c>
      <c r="B298" s="26" t="s">
        <v>149</v>
      </c>
      <c r="C298" s="10">
        <v>449681</v>
      </c>
      <c r="D298" s="10">
        <v>0</v>
      </c>
      <c r="E298" s="10">
        <v>0</v>
      </c>
      <c r="F298" s="10">
        <v>0</v>
      </c>
      <c r="G298" s="10">
        <v>1074005</v>
      </c>
      <c r="H298" s="10">
        <v>5780904</v>
      </c>
      <c r="I298" s="10">
        <v>0</v>
      </c>
      <c r="J298" s="10">
        <v>0</v>
      </c>
      <c r="K298" s="10">
        <v>470157</v>
      </c>
      <c r="L298" s="10">
        <v>1374199</v>
      </c>
      <c r="M298" s="10">
        <v>1852962</v>
      </c>
      <c r="N298" s="10">
        <v>2624388</v>
      </c>
      <c r="O298" s="10">
        <v>1439448</v>
      </c>
      <c r="P298" s="10">
        <v>0</v>
      </c>
      <c r="Q298" s="10">
        <v>0</v>
      </c>
      <c r="R298" s="10">
        <v>0</v>
      </c>
      <c r="S298" s="10">
        <v>0</v>
      </c>
      <c r="T298" s="10">
        <v>2616098</v>
      </c>
      <c r="U298" s="10">
        <v>17851884</v>
      </c>
      <c r="V298" s="10">
        <v>0</v>
      </c>
      <c r="W298" s="10">
        <v>0</v>
      </c>
      <c r="X298" s="10">
        <v>0</v>
      </c>
      <c r="Y298" s="10">
        <v>1686743</v>
      </c>
      <c r="Z298" s="10">
        <v>0</v>
      </c>
      <c r="AA298" s="10">
        <v>5571546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837648</v>
      </c>
      <c r="AH298" s="10">
        <v>0</v>
      </c>
      <c r="AI298" s="10">
        <v>164919</v>
      </c>
      <c r="AJ298" s="10">
        <v>0</v>
      </c>
      <c r="AK298" s="10">
        <v>0</v>
      </c>
      <c r="AL298" s="197">
        <v>43794582</v>
      </c>
    </row>
    <row r="299" spans="1:38" s="23" customFormat="1" ht="15" x14ac:dyDescent="0.25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15013724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50720243</v>
      </c>
      <c r="AC299" s="10">
        <v>264513164</v>
      </c>
      <c r="AD299" s="10">
        <v>0</v>
      </c>
      <c r="AE299" s="10">
        <v>233243378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563490509</v>
      </c>
    </row>
    <row r="300" spans="1:38" s="23" customFormat="1" ht="15" x14ac:dyDescent="0.25">
      <c r="A300" s="62" t="s">
        <v>537</v>
      </c>
      <c r="B300" s="26" t="s">
        <v>151</v>
      </c>
      <c r="C300" s="10">
        <v>62074305</v>
      </c>
      <c r="D300" s="10">
        <v>216888365</v>
      </c>
      <c r="E300" s="10">
        <v>0</v>
      </c>
      <c r="F300" s="10">
        <v>2151506</v>
      </c>
      <c r="G300" s="10">
        <v>76655273</v>
      </c>
      <c r="H300" s="10">
        <v>129206221</v>
      </c>
      <c r="I300" s="10">
        <v>0</v>
      </c>
      <c r="J300" s="10">
        <v>0</v>
      </c>
      <c r="K300" s="10">
        <v>23102442</v>
      </c>
      <c r="L300" s="10">
        <v>1316165124</v>
      </c>
      <c r="M300" s="10">
        <v>541287069</v>
      </c>
      <c r="N300" s="10">
        <v>18694746</v>
      </c>
      <c r="O300" s="10">
        <v>102665202</v>
      </c>
      <c r="P300" s="10">
        <v>0</v>
      </c>
      <c r="Q300" s="10">
        <v>0</v>
      </c>
      <c r="R300" s="10">
        <v>66693686</v>
      </c>
      <c r="S300" s="10">
        <v>0</v>
      </c>
      <c r="T300" s="10">
        <v>685788451</v>
      </c>
      <c r="U300" s="10">
        <v>362818137</v>
      </c>
      <c r="V300" s="10">
        <v>0</v>
      </c>
      <c r="W300" s="10">
        <v>0</v>
      </c>
      <c r="X300" s="10">
        <v>0</v>
      </c>
      <c r="Y300" s="10">
        <v>51740010</v>
      </c>
      <c r="Z300" s="10">
        <v>15809092690</v>
      </c>
      <c r="AA300" s="10">
        <v>507817258</v>
      </c>
      <c r="AB300" s="10">
        <v>151067533</v>
      </c>
      <c r="AC300" s="10">
        <v>25819914</v>
      </c>
      <c r="AD300" s="10">
        <v>0</v>
      </c>
      <c r="AE300" s="10">
        <v>894775582</v>
      </c>
      <c r="AF300" s="10">
        <v>609219</v>
      </c>
      <c r="AG300" s="10">
        <v>205202970</v>
      </c>
      <c r="AH300" s="10">
        <v>0</v>
      </c>
      <c r="AI300" s="10">
        <v>773238498</v>
      </c>
      <c r="AJ300" s="10">
        <v>185826741</v>
      </c>
      <c r="AK300" s="10">
        <v>0</v>
      </c>
      <c r="AL300" s="197">
        <v>22209380942</v>
      </c>
    </row>
    <row r="301" spans="1:38" s="23" customFormat="1" ht="15" x14ac:dyDescent="0.25">
      <c r="A301" s="62" t="s">
        <v>538</v>
      </c>
      <c r="B301" s="26" t="s">
        <v>152</v>
      </c>
      <c r="C301" s="10">
        <v>456628841</v>
      </c>
      <c r="D301" s="10">
        <v>2984628</v>
      </c>
      <c r="E301" s="10">
        <v>0</v>
      </c>
      <c r="F301" s="10">
        <v>360230</v>
      </c>
      <c r="G301" s="10">
        <v>15400851</v>
      </c>
      <c r="H301" s="10">
        <v>112994411</v>
      </c>
      <c r="I301" s="10">
        <v>0</v>
      </c>
      <c r="J301" s="10">
        <v>0</v>
      </c>
      <c r="K301" s="10">
        <v>2901221</v>
      </c>
      <c r="L301" s="10">
        <v>26364946</v>
      </c>
      <c r="M301" s="10">
        <v>171173961</v>
      </c>
      <c r="N301" s="10">
        <v>23220511</v>
      </c>
      <c r="O301" s="10">
        <v>17907760</v>
      </c>
      <c r="P301" s="10">
        <v>0</v>
      </c>
      <c r="Q301" s="10">
        <v>0</v>
      </c>
      <c r="R301" s="10">
        <v>0</v>
      </c>
      <c r="S301" s="10">
        <v>0</v>
      </c>
      <c r="T301" s="10">
        <v>200158376</v>
      </c>
      <c r="U301" s="10">
        <v>223014782</v>
      </c>
      <c r="V301" s="10">
        <v>0</v>
      </c>
      <c r="W301" s="10">
        <v>0</v>
      </c>
      <c r="X301" s="10">
        <v>0</v>
      </c>
      <c r="Y301" s="10">
        <v>3559015</v>
      </c>
      <c r="Z301" s="10">
        <v>1228552</v>
      </c>
      <c r="AA301" s="10">
        <v>25492735</v>
      </c>
      <c r="AB301" s="10">
        <v>191954469</v>
      </c>
      <c r="AC301" s="10">
        <v>0</v>
      </c>
      <c r="AD301" s="10">
        <v>0</v>
      </c>
      <c r="AE301" s="10">
        <v>20905966</v>
      </c>
      <c r="AF301" s="10">
        <v>0</v>
      </c>
      <c r="AG301" s="10">
        <v>7542595</v>
      </c>
      <c r="AH301" s="10">
        <v>0</v>
      </c>
      <c r="AI301" s="10">
        <v>901194</v>
      </c>
      <c r="AJ301" s="10">
        <v>0</v>
      </c>
      <c r="AK301" s="10">
        <v>0</v>
      </c>
      <c r="AL301" s="197">
        <v>1504695044</v>
      </c>
    </row>
    <row r="302" spans="1:38" s="23" customFormat="1" ht="15" x14ac:dyDescent="0.25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1355439</v>
      </c>
      <c r="H302" s="10">
        <v>0</v>
      </c>
      <c r="I302" s="10">
        <v>0</v>
      </c>
      <c r="J302" s="10">
        <v>0</v>
      </c>
      <c r="K302" s="10">
        <v>0</v>
      </c>
      <c r="L302" s="10">
        <v>58614618</v>
      </c>
      <c r="M302" s="10">
        <v>0</v>
      </c>
      <c r="N302" s="10">
        <v>159389</v>
      </c>
      <c r="O302" s="10">
        <v>2579822</v>
      </c>
      <c r="P302" s="10">
        <v>0</v>
      </c>
      <c r="Q302" s="10">
        <v>0</v>
      </c>
      <c r="R302" s="10">
        <v>0</v>
      </c>
      <c r="S302" s="10">
        <v>0</v>
      </c>
      <c r="T302" s="10">
        <v>16644211</v>
      </c>
      <c r="U302" s="10">
        <v>24127310</v>
      </c>
      <c r="V302" s="10">
        <v>0</v>
      </c>
      <c r="W302" s="10">
        <v>926618</v>
      </c>
      <c r="X302" s="10">
        <v>0</v>
      </c>
      <c r="Y302" s="10">
        <v>0</v>
      </c>
      <c r="Z302" s="10">
        <v>0</v>
      </c>
      <c r="AA302" s="10">
        <v>6167948</v>
      </c>
      <c r="AB302" s="10">
        <v>160139829</v>
      </c>
      <c r="AC302" s="10">
        <v>0</v>
      </c>
      <c r="AD302" s="10">
        <v>0</v>
      </c>
      <c r="AE302" s="10">
        <v>0</v>
      </c>
      <c r="AF302" s="10">
        <v>0</v>
      </c>
      <c r="AG302" s="10">
        <v>5404759</v>
      </c>
      <c r="AH302" s="10">
        <v>0</v>
      </c>
      <c r="AI302" s="10">
        <v>0</v>
      </c>
      <c r="AJ302" s="10">
        <v>0</v>
      </c>
      <c r="AK302" s="10">
        <v>0</v>
      </c>
      <c r="AL302" s="197">
        <v>276119943</v>
      </c>
    </row>
    <row r="303" spans="1:38" s="23" customFormat="1" ht="15" x14ac:dyDescent="0.25">
      <c r="A303" s="62" t="s">
        <v>540</v>
      </c>
      <c r="B303" s="26" t="s">
        <v>154</v>
      </c>
      <c r="C303" s="10">
        <v>58691631</v>
      </c>
      <c r="D303" s="10">
        <v>2240343</v>
      </c>
      <c r="E303" s="10">
        <v>0</v>
      </c>
      <c r="F303" s="10">
        <v>384152</v>
      </c>
      <c r="G303" s="10">
        <v>136230981</v>
      </c>
      <c r="H303" s="10">
        <v>130030481</v>
      </c>
      <c r="I303" s="10">
        <v>0</v>
      </c>
      <c r="J303" s="10">
        <v>0</v>
      </c>
      <c r="K303" s="10">
        <v>12211460</v>
      </c>
      <c r="L303" s="10">
        <v>157041927</v>
      </c>
      <c r="M303" s="10">
        <v>771615771</v>
      </c>
      <c r="N303" s="10">
        <v>80129652</v>
      </c>
      <c r="O303" s="10">
        <v>252491257</v>
      </c>
      <c r="P303" s="10">
        <v>0</v>
      </c>
      <c r="Q303" s="10">
        <v>0</v>
      </c>
      <c r="R303" s="10">
        <v>0</v>
      </c>
      <c r="S303" s="10">
        <v>0</v>
      </c>
      <c r="T303" s="10">
        <v>215076563</v>
      </c>
      <c r="U303" s="10">
        <v>665573326</v>
      </c>
      <c r="V303" s="10">
        <v>0</v>
      </c>
      <c r="W303" s="10">
        <v>0</v>
      </c>
      <c r="X303" s="10">
        <v>0</v>
      </c>
      <c r="Y303" s="10">
        <v>1127407</v>
      </c>
      <c r="Z303" s="10">
        <v>1171343</v>
      </c>
      <c r="AA303" s="10">
        <v>1220246640</v>
      </c>
      <c r="AB303" s="10">
        <v>258973635</v>
      </c>
      <c r="AC303" s="10">
        <v>11348443</v>
      </c>
      <c r="AD303" s="10">
        <v>0</v>
      </c>
      <c r="AE303" s="10">
        <v>92520927</v>
      </c>
      <c r="AF303" s="10">
        <v>1579778</v>
      </c>
      <c r="AG303" s="10">
        <v>18215567</v>
      </c>
      <c r="AH303" s="10">
        <v>0</v>
      </c>
      <c r="AI303" s="10">
        <v>577657</v>
      </c>
      <c r="AJ303" s="10">
        <v>0</v>
      </c>
      <c r="AK303" s="10">
        <v>0</v>
      </c>
      <c r="AL303" s="197">
        <v>4087478941</v>
      </c>
    </row>
    <row r="304" spans="1:38" s="23" customFormat="1" ht="15" x14ac:dyDescent="0.25">
      <c r="A304" s="62" t="s">
        <v>541</v>
      </c>
      <c r="B304" s="26" t="s">
        <v>155</v>
      </c>
      <c r="C304" s="10">
        <v>131990139</v>
      </c>
      <c r="D304" s="10">
        <v>9697108</v>
      </c>
      <c r="E304" s="10">
        <v>0</v>
      </c>
      <c r="F304" s="10">
        <v>32887432</v>
      </c>
      <c r="G304" s="10">
        <v>14741743</v>
      </c>
      <c r="H304" s="10">
        <v>1430727866</v>
      </c>
      <c r="I304" s="10">
        <v>19384708</v>
      </c>
      <c r="J304" s="10">
        <v>0</v>
      </c>
      <c r="K304" s="10">
        <v>6566404</v>
      </c>
      <c r="L304" s="10">
        <v>864850184</v>
      </c>
      <c r="M304" s="10">
        <v>376019933</v>
      </c>
      <c r="N304" s="10">
        <v>175000296</v>
      </c>
      <c r="O304" s="10">
        <v>143604432</v>
      </c>
      <c r="P304" s="10">
        <v>74303045</v>
      </c>
      <c r="Q304" s="10">
        <v>0</v>
      </c>
      <c r="R304" s="10">
        <v>320534767</v>
      </c>
      <c r="S304" s="10">
        <v>0</v>
      </c>
      <c r="T304" s="10">
        <v>153697772</v>
      </c>
      <c r="U304" s="10">
        <v>616344920</v>
      </c>
      <c r="V304" s="10">
        <v>4581110</v>
      </c>
      <c r="W304" s="10">
        <v>21915966</v>
      </c>
      <c r="X304" s="10">
        <v>94700861</v>
      </c>
      <c r="Y304" s="10">
        <v>21153711</v>
      </c>
      <c r="Z304" s="10">
        <v>112666524</v>
      </c>
      <c r="AA304" s="10">
        <v>85544456</v>
      </c>
      <c r="AB304" s="10">
        <v>249087982</v>
      </c>
      <c r="AC304" s="10">
        <v>575127266</v>
      </c>
      <c r="AD304" s="10">
        <v>0</v>
      </c>
      <c r="AE304" s="10">
        <v>125781885</v>
      </c>
      <c r="AF304" s="10">
        <v>1286832317</v>
      </c>
      <c r="AG304" s="10">
        <v>7556064</v>
      </c>
      <c r="AH304" s="10">
        <v>0</v>
      </c>
      <c r="AI304" s="10">
        <v>2333851</v>
      </c>
      <c r="AJ304" s="10">
        <v>0</v>
      </c>
      <c r="AK304" s="10">
        <v>0</v>
      </c>
      <c r="AL304" s="197">
        <v>6957632742</v>
      </c>
    </row>
    <row r="305" spans="1:38" s="23" customFormat="1" ht="15" x14ac:dyDescent="0.25">
      <c r="A305" s="62" t="s">
        <v>542</v>
      </c>
      <c r="B305" s="26" t="s">
        <v>70</v>
      </c>
      <c r="C305" s="10">
        <v>0</v>
      </c>
      <c r="D305" s="10">
        <v>246980</v>
      </c>
      <c r="E305" s="10">
        <v>0</v>
      </c>
      <c r="F305" s="10">
        <v>0</v>
      </c>
      <c r="G305" s="10">
        <v>0</v>
      </c>
      <c r="H305" s="10">
        <v>6736015</v>
      </c>
      <c r="I305" s="10">
        <v>0</v>
      </c>
      <c r="J305" s="10">
        <v>0</v>
      </c>
      <c r="K305" s="10">
        <v>0</v>
      </c>
      <c r="L305" s="10">
        <v>480475646</v>
      </c>
      <c r="M305" s="10">
        <v>0</v>
      </c>
      <c r="N305" s="10">
        <v>0</v>
      </c>
      <c r="O305" s="10">
        <v>2884046</v>
      </c>
      <c r="P305" s="10">
        <v>0</v>
      </c>
      <c r="Q305" s="10">
        <v>0</v>
      </c>
      <c r="R305" s="10">
        <v>17758845</v>
      </c>
      <c r="S305" s="10">
        <v>0</v>
      </c>
      <c r="T305" s="10">
        <v>51496105</v>
      </c>
      <c r="U305" s="10">
        <v>0</v>
      </c>
      <c r="V305" s="10">
        <v>0</v>
      </c>
      <c r="W305" s="10">
        <v>0</v>
      </c>
      <c r="X305" s="10">
        <v>0</v>
      </c>
      <c r="Y305" s="10">
        <v>1303372</v>
      </c>
      <c r="Z305" s="10">
        <v>0</v>
      </c>
      <c r="AA305" s="10">
        <v>86716482</v>
      </c>
      <c r="AB305" s="10">
        <v>121404656</v>
      </c>
      <c r="AC305" s="10">
        <v>0</v>
      </c>
      <c r="AD305" s="10">
        <v>0</v>
      </c>
      <c r="AE305" s="10">
        <v>0</v>
      </c>
      <c r="AF305" s="10">
        <v>0</v>
      </c>
      <c r="AG305" s="10">
        <v>804727</v>
      </c>
      <c r="AH305" s="10">
        <v>0</v>
      </c>
      <c r="AI305" s="10">
        <v>0</v>
      </c>
      <c r="AJ305" s="10">
        <v>170656548</v>
      </c>
      <c r="AK305" s="10">
        <v>0</v>
      </c>
      <c r="AL305" s="197">
        <v>940483422</v>
      </c>
    </row>
    <row r="306" spans="1:38" s="23" customFormat="1" ht="15" x14ac:dyDescent="0.25">
      <c r="A306" s="98" t="s">
        <v>543</v>
      </c>
      <c r="B306" s="99" t="s">
        <v>165</v>
      </c>
      <c r="C306" s="97">
        <v>1030418063</v>
      </c>
      <c r="D306" s="97">
        <v>241375643</v>
      </c>
      <c r="E306" s="97">
        <v>0</v>
      </c>
      <c r="F306" s="97">
        <v>117186272</v>
      </c>
      <c r="G306" s="97">
        <v>398711364</v>
      </c>
      <c r="H306" s="97">
        <v>2554813487</v>
      </c>
      <c r="I306" s="97">
        <v>1087956285</v>
      </c>
      <c r="J306" s="97">
        <v>0</v>
      </c>
      <c r="K306" s="97">
        <v>89613899</v>
      </c>
      <c r="L306" s="97">
        <v>4693061055</v>
      </c>
      <c r="M306" s="97">
        <v>5918538048</v>
      </c>
      <c r="N306" s="97">
        <v>422517791</v>
      </c>
      <c r="O306" s="97">
        <v>1466444187</v>
      </c>
      <c r="P306" s="97">
        <v>74303045</v>
      </c>
      <c r="Q306" s="97">
        <v>0</v>
      </c>
      <c r="R306" s="97">
        <v>404987298</v>
      </c>
      <c r="S306" s="97">
        <v>0</v>
      </c>
      <c r="T306" s="97">
        <v>3376471992</v>
      </c>
      <c r="U306" s="97">
        <v>3945902255</v>
      </c>
      <c r="V306" s="97">
        <v>4581110</v>
      </c>
      <c r="W306" s="97">
        <v>22842584</v>
      </c>
      <c r="X306" s="97">
        <v>94700861</v>
      </c>
      <c r="Y306" s="97">
        <v>147985119</v>
      </c>
      <c r="Z306" s="97">
        <v>15944859493</v>
      </c>
      <c r="AA306" s="97">
        <v>2628744357</v>
      </c>
      <c r="AB306" s="97">
        <v>5865469876</v>
      </c>
      <c r="AC306" s="97">
        <v>892807482</v>
      </c>
      <c r="AD306" s="97">
        <v>0</v>
      </c>
      <c r="AE306" s="97">
        <v>1519683609</v>
      </c>
      <c r="AF306" s="97">
        <v>1289361776</v>
      </c>
      <c r="AG306" s="97">
        <v>916359822</v>
      </c>
      <c r="AH306" s="97">
        <v>0</v>
      </c>
      <c r="AI306" s="97">
        <v>1681928197</v>
      </c>
      <c r="AJ306" s="97">
        <v>486201464</v>
      </c>
      <c r="AK306" s="97">
        <v>0</v>
      </c>
      <c r="AL306" s="203">
        <v>57317826434</v>
      </c>
    </row>
    <row r="307" spans="1:38" s="23" customFormat="1" ht="15" x14ac:dyDescent="0.25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93389138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129408876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222798014</v>
      </c>
    </row>
    <row r="308" spans="1:38" s="23" customFormat="1" ht="15" x14ac:dyDescent="0.25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93389138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93389138</v>
      </c>
    </row>
    <row r="309" spans="1:38" s="23" customFormat="1" ht="15" x14ac:dyDescent="0.25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45556468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195040288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97">
        <v>240596756</v>
      </c>
    </row>
    <row r="310" spans="1:38" s="23" customFormat="1" ht="15" x14ac:dyDescent="0.25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5" x14ac:dyDescent="0.25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5" x14ac:dyDescent="0.25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93389138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33902983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127292121</v>
      </c>
    </row>
    <row r="313" spans="1:38" s="23" customFormat="1" ht="15" x14ac:dyDescent="0.25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93389138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1044406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94433544</v>
      </c>
    </row>
    <row r="314" spans="1:38" s="23" customFormat="1" ht="15" x14ac:dyDescent="0.25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5" x14ac:dyDescent="0.25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93389138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6356825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99745963</v>
      </c>
    </row>
    <row r="316" spans="1:38" s="23" customFormat="1" ht="15" x14ac:dyDescent="0.25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93389138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10124809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103513947</v>
      </c>
    </row>
    <row r="317" spans="1:38" s="23" customFormat="1" ht="15" x14ac:dyDescent="0.25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93389138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2714986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96104124</v>
      </c>
    </row>
    <row r="318" spans="1:38" s="23" customFormat="1" ht="15" x14ac:dyDescent="0.25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72976006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60510146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133486152</v>
      </c>
    </row>
    <row r="319" spans="1:38" s="23" customFormat="1" ht="15" x14ac:dyDescent="0.25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395726644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44873361</v>
      </c>
      <c r="U319" s="10">
        <v>0</v>
      </c>
      <c r="V319" s="10">
        <v>0</v>
      </c>
      <c r="W319" s="10">
        <v>0</v>
      </c>
      <c r="X319" s="10">
        <v>194073258</v>
      </c>
      <c r="Y319" s="10">
        <v>0</v>
      </c>
      <c r="Z319" s="10">
        <v>0</v>
      </c>
      <c r="AA319" s="10">
        <v>10341718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645014981</v>
      </c>
    </row>
    <row r="320" spans="1:38" s="23" customFormat="1" ht="15" x14ac:dyDescent="0.25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58351038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571648097</v>
      </c>
      <c r="U320" s="10">
        <v>0</v>
      </c>
      <c r="V320" s="10">
        <v>0</v>
      </c>
      <c r="W320" s="10">
        <v>0</v>
      </c>
      <c r="X320" s="10">
        <v>0</v>
      </c>
      <c r="Y320" s="10">
        <v>4012369</v>
      </c>
      <c r="Z320" s="10">
        <v>0</v>
      </c>
      <c r="AA320" s="10">
        <v>4662645011</v>
      </c>
      <c r="AB320" s="10">
        <v>36632972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97">
        <v>5333289487</v>
      </c>
    </row>
    <row r="321" spans="1:38" s="23" customFormat="1" ht="15" x14ac:dyDescent="0.25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1226334122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860584489</v>
      </c>
      <c r="U321" s="97">
        <v>0</v>
      </c>
      <c r="V321" s="97">
        <v>0</v>
      </c>
      <c r="W321" s="97">
        <v>0</v>
      </c>
      <c r="X321" s="97">
        <v>194073258</v>
      </c>
      <c r="Y321" s="97">
        <v>4012369</v>
      </c>
      <c r="Z321" s="97">
        <v>0</v>
      </c>
      <c r="AA321" s="97">
        <v>4868027017</v>
      </c>
      <c r="AB321" s="97">
        <v>36632972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0</v>
      </c>
      <c r="AK321" s="97">
        <v>0</v>
      </c>
      <c r="AL321" s="203">
        <v>7189664227</v>
      </c>
    </row>
    <row r="322" spans="1:38" s="23" customFormat="1" ht="15" x14ac:dyDescent="0.25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5" x14ac:dyDescent="0.25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5" x14ac:dyDescent="0.25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5" x14ac:dyDescent="0.25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5" x14ac:dyDescent="0.25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5" x14ac:dyDescent="0.25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5" x14ac:dyDescent="0.25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5" x14ac:dyDescent="0.25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5" x14ac:dyDescent="0.25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5" x14ac:dyDescent="0.25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5" x14ac:dyDescent="0.25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5" x14ac:dyDescent="0.25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5" x14ac:dyDescent="0.25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5" x14ac:dyDescent="0.25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5" x14ac:dyDescent="0.25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3">
        <v>0</v>
      </c>
    </row>
    <row r="337" spans="1:38" s="23" customFormat="1" ht="15" collapsed="1" x14ac:dyDescent="0.25">
      <c r="A337" s="63" t="s">
        <v>41</v>
      </c>
      <c r="B337" s="29" t="s">
        <v>137</v>
      </c>
      <c r="C337" s="28">
        <v>1030418063</v>
      </c>
      <c r="D337" s="28">
        <v>241375643</v>
      </c>
      <c r="E337" s="28">
        <v>0</v>
      </c>
      <c r="F337" s="28">
        <v>117186272</v>
      </c>
      <c r="G337" s="28">
        <v>398711364</v>
      </c>
      <c r="H337" s="28">
        <v>2554813487</v>
      </c>
      <c r="I337" s="28">
        <v>1087956285</v>
      </c>
      <c r="J337" s="28">
        <v>0</v>
      </c>
      <c r="K337" s="28">
        <v>89613899</v>
      </c>
      <c r="L337" s="28">
        <v>4693061055</v>
      </c>
      <c r="M337" s="28">
        <v>5918538048</v>
      </c>
      <c r="N337" s="28">
        <v>1648851913</v>
      </c>
      <c r="O337" s="28">
        <v>1466444187</v>
      </c>
      <c r="P337" s="28">
        <v>74303045</v>
      </c>
      <c r="Q337" s="28">
        <v>0</v>
      </c>
      <c r="R337" s="28">
        <v>404987298</v>
      </c>
      <c r="S337" s="28">
        <v>0</v>
      </c>
      <c r="T337" s="28">
        <v>4237056481</v>
      </c>
      <c r="U337" s="28">
        <v>3945902255</v>
      </c>
      <c r="V337" s="28">
        <v>4581110</v>
      </c>
      <c r="W337" s="28">
        <v>22842584</v>
      </c>
      <c r="X337" s="28">
        <v>288774119</v>
      </c>
      <c r="Y337" s="28">
        <v>151997488</v>
      </c>
      <c r="Z337" s="28">
        <v>15944859493</v>
      </c>
      <c r="AA337" s="28">
        <v>7496771374</v>
      </c>
      <c r="AB337" s="28">
        <v>5902102848</v>
      </c>
      <c r="AC337" s="28">
        <v>892807482</v>
      </c>
      <c r="AD337" s="28">
        <v>0</v>
      </c>
      <c r="AE337" s="28">
        <v>1519683609</v>
      </c>
      <c r="AF337" s="28">
        <v>1289361776</v>
      </c>
      <c r="AG337" s="28">
        <v>916359822</v>
      </c>
      <c r="AH337" s="28">
        <v>0</v>
      </c>
      <c r="AI337" s="28">
        <v>1681928197</v>
      </c>
      <c r="AJ337" s="28">
        <v>486201464</v>
      </c>
      <c r="AK337" s="28">
        <v>0</v>
      </c>
      <c r="AL337" s="205">
        <v>64507490661</v>
      </c>
    </row>
    <row r="338" spans="1:38" s="23" customFormat="1" ht="15" x14ac:dyDescent="0.25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5" x14ac:dyDescent="0.25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5" x14ac:dyDescent="0.25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5" x14ac:dyDescent="0.25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5" x14ac:dyDescent="0.25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5" x14ac:dyDescent="0.25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5" x14ac:dyDescent="0.25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5" x14ac:dyDescent="0.25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5" x14ac:dyDescent="0.25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5" x14ac:dyDescent="0.25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5" x14ac:dyDescent="0.25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5" x14ac:dyDescent="0.25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5" x14ac:dyDescent="0.25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5" x14ac:dyDescent="0.25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5" x14ac:dyDescent="0.25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3">
        <v>0</v>
      </c>
    </row>
    <row r="353" spans="1:38" s="23" customFormat="1" ht="15" x14ac:dyDescent="0.25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5" x14ac:dyDescent="0.25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5" x14ac:dyDescent="0.25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5" x14ac:dyDescent="0.25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5" x14ac:dyDescent="0.25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5" x14ac:dyDescent="0.25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5" x14ac:dyDescent="0.25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5" x14ac:dyDescent="0.25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5" x14ac:dyDescent="0.25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5" x14ac:dyDescent="0.25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5" x14ac:dyDescent="0.25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5" x14ac:dyDescent="0.25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5" x14ac:dyDescent="0.25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5" x14ac:dyDescent="0.25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5" x14ac:dyDescent="0.25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3">
        <v>0</v>
      </c>
    </row>
    <row r="368" spans="1:38" s="23" customFormat="1" ht="15" collapsed="1" x14ac:dyDescent="0.25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5">
        <v>0</v>
      </c>
    </row>
    <row r="369" spans="1:38" s="23" customFormat="1" ht="15" x14ac:dyDescent="0.25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5" x14ac:dyDescent="0.25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5" x14ac:dyDescent="0.25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5" x14ac:dyDescent="0.25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5" x14ac:dyDescent="0.25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5" x14ac:dyDescent="0.25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5" x14ac:dyDescent="0.25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5" x14ac:dyDescent="0.25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5" x14ac:dyDescent="0.25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5" x14ac:dyDescent="0.25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5" x14ac:dyDescent="0.25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5" x14ac:dyDescent="0.25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5" x14ac:dyDescent="0.25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5" x14ac:dyDescent="0.25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5" x14ac:dyDescent="0.25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3">
        <v>0</v>
      </c>
    </row>
    <row r="384" spans="1:38" s="23" customFormat="1" ht="15" x14ac:dyDescent="0.25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5" x14ac:dyDescent="0.25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3">
        <v>0</v>
      </c>
    </row>
    <row r="386" spans="1:38" s="23" customFormat="1" ht="15" collapsed="1" x14ac:dyDescent="0.25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5">
        <v>0</v>
      </c>
    </row>
    <row r="387" spans="1:38" s="23" customFormat="1" ht="15" x14ac:dyDescent="0.25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5" x14ac:dyDescent="0.25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5" x14ac:dyDescent="0.25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5" x14ac:dyDescent="0.25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5" x14ac:dyDescent="0.25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5" x14ac:dyDescent="0.25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5" x14ac:dyDescent="0.25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5" x14ac:dyDescent="0.25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5" x14ac:dyDescent="0.25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5" x14ac:dyDescent="0.25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5" x14ac:dyDescent="0.25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5" x14ac:dyDescent="0.25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5" x14ac:dyDescent="0.25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5" x14ac:dyDescent="0.25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5" x14ac:dyDescent="0.25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3">
        <v>0</v>
      </c>
    </row>
    <row r="402" spans="1:38" s="23" customFormat="1" ht="15" x14ac:dyDescent="0.25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5" x14ac:dyDescent="0.25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5" x14ac:dyDescent="0.25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5" x14ac:dyDescent="0.25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5" x14ac:dyDescent="0.25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5" x14ac:dyDescent="0.25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5" x14ac:dyDescent="0.25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5" x14ac:dyDescent="0.25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5" x14ac:dyDescent="0.25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5" x14ac:dyDescent="0.25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5" x14ac:dyDescent="0.25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5" x14ac:dyDescent="0.25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5" x14ac:dyDescent="0.25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5" x14ac:dyDescent="0.25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5" x14ac:dyDescent="0.25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3">
        <v>0</v>
      </c>
    </row>
    <row r="417" spans="1:38" s="23" customFormat="1" ht="15" collapsed="1" x14ac:dyDescent="0.25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5">
        <v>0</v>
      </c>
    </row>
    <row r="418" spans="1:38" s="23" customFormat="1" ht="15" x14ac:dyDescent="0.25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5" x14ac:dyDescent="0.25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5" x14ac:dyDescent="0.25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5" x14ac:dyDescent="0.25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5" x14ac:dyDescent="0.25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5" x14ac:dyDescent="0.25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5" x14ac:dyDescent="0.25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5" x14ac:dyDescent="0.25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5" x14ac:dyDescent="0.25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5" x14ac:dyDescent="0.25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5" x14ac:dyDescent="0.25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5" x14ac:dyDescent="0.25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5" x14ac:dyDescent="0.25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5" x14ac:dyDescent="0.25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5" x14ac:dyDescent="0.25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3">
        <v>0</v>
      </c>
    </row>
    <row r="433" spans="1:39" s="23" customFormat="1" ht="15" x14ac:dyDescent="0.25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5" x14ac:dyDescent="0.25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3">
        <v>0</v>
      </c>
    </row>
    <row r="435" spans="1:39" s="23" customFormat="1" ht="15" collapsed="1" x14ac:dyDescent="0.25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5">
        <v>0</v>
      </c>
    </row>
    <row r="436" spans="1:39" s="23" customFormat="1" ht="15" x14ac:dyDescent="0.25">
      <c r="A436" s="62" t="s">
        <v>668</v>
      </c>
      <c r="B436" s="26" t="s">
        <v>172</v>
      </c>
      <c r="C436" s="10">
        <v>449025900</v>
      </c>
      <c r="D436" s="10">
        <v>529998771</v>
      </c>
      <c r="E436" s="10">
        <v>388396192</v>
      </c>
      <c r="F436" s="10">
        <v>207979153</v>
      </c>
      <c r="G436" s="10">
        <v>2576430902</v>
      </c>
      <c r="H436" s="10">
        <v>2803500780</v>
      </c>
      <c r="I436" s="10">
        <v>413640900</v>
      </c>
      <c r="J436" s="10">
        <v>506860404</v>
      </c>
      <c r="K436" s="10">
        <v>614668768</v>
      </c>
      <c r="L436" s="10">
        <v>11359678347</v>
      </c>
      <c r="M436" s="10">
        <v>940678663</v>
      </c>
      <c r="N436" s="10">
        <v>327486872</v>
      </c>
      <c r="O436" s="10">
        <v>466933361</v>
      </c>
      <c r="P436" s="10">
        <v>440523769</v>
      </c>
      <c r="Q436" s="10">
        <v>443659631</v>
      </c>
      <c r="R436" s="10">
        <v>882874129</v>
      </c>
      <c r="S436" s="10">
        <v>136416940</v>
      </c>
      <c r="T436" s="10">
        <v>892730287</v>
      </c>
      <c r="U436" s="10">
        <v>3175716447</v>
      </c>
      <c r="V436" s="10">
        <v>438554339</v>
      </c>
      <c r="W436" s="10">
        <v>1583893622</v>
      </c>
      <c r="X436" s="10">
        <v>952959453</v>
      </c>
      <c r="Y436" s="10">
        <v>774054093</v>
      </c>
      <c r="Z436" s="10">
        <v>5186137717</v>
      </c>
      <c r="AA436" s="10">
        <v>2526940272</v>
      </c>
      <c r="AB436" s="10">
        <v>9017334544</v>
      </c>
      <c r="AC436" s="10">
        <v>2179497393</v>
      </c>
      <c r="AD436" s="10">
        <v>1332857305</v>
      </c>
      <c r="AE436" s="10">
        <v>1721212022</v>
      </c>
      <c r="AF436" s="10">
        <v>1895505798</v>
      </c>
      <c r="AG436" s="10">
        <v>2200308983</v>
      </c>
      <c r="AH436" s="10">
        <v>7996143237</v>
      </c>
      <c r="AI436" s="10">
        <v>3164765778</v>
      </c>
      <c r="AJ436" s="10">
        <v>1451004149</v>
      </c>
      <c r="AK436" s="10">
        <v>1278866479</v>
      </c>
      <c r="AL436" s="197">
        <v>71257235400</v>
      </c>
    </row>
    <row r="437" spans="1:39" s="23" customFormat="1" ht="15" x14ac:dyDescent="0.25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10648135</v>
      </c>
      <c r="I437" s="10">
        <v>30027577</v>
      </c>
      <c r="J437" s="10">
        <v>0</v>
      </c>
      <c r="K437" s="10">
        <v>0</v>
      </c>
      <c r="L437" s="10">
        <v>186000200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133559942</v>
      </c>
      <c r="V437" s="10">
        <v>0</v>
      </c>
      <c r="W437" s="10">
        <v>16364519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105216663</v>
      </c>
      <c r="AI437" s="10">
        <v>0</v>
      </c>
      <c r="AJ437" s="10">
        <v>0</v>
      </c>
      <c r="AK437" s="10">
        <v>0</v>
      </c>
      <c r="AL437" s="197">
        <v>481817036</v>
      </c>
    </row>
    <row r="438" spans="1:39" s="23" customFormat="1" ht="15" x14ac:dyDescent="0.25">
      <c r="A438" s="62" t="s">
        <v>670</v>
      </c>
      <c r="B438" s="26" t="s">
        <v>118</v>
      </c>
      <c r="C438" s="10">
        <v>0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97">
        <v>0</v>
      </c>
    </row>
    <row r="439" spans="1:39" s="23" customFormat="1" ht="15" x14ac:dyDescent="0.25">
      <c r="A439" s="98" t="s">
        <v>671</v>
      </c>
      <c r="B439" s="99" t="s">
        <v>171</v>
      </c>
      <c r="C439" s="97">
        <v>449025900</v>
      </c>
      <c r="D439" s="97">
        <v>529998771</v>
      </c>
      <c r="E439" s="97">
        <v>388396192</v>
      </c>
      <c r="F439" s="97">
        <v>207979153</v>
      </c>
      <c r="G439" s="97">
        <v>2576430902</v>
      </c>
      <c r="H439" s="97">
        <v>2814148915</v>
      </c>
      <c r="I439" s="97">
        <v>443668477</v>
      </c>
      <c r="J439" s="97">
        <v>506860404</v>
      </c>
      <c r="K439" s="97">
        <v>614668768</v>
      </c>
      <c r="L439" s="97">
        <v>11545678547</v>
      </c>
      <c r="M439" s="97">
        <v>940678663</v>
      </c>
      <c r="N439" s="97">
        <v>327486872</v>
      </c>
      <c r="O439" s="97">
        <v>466933361</v>
      </c>
      <c r="P439" s="97">
        <v>440523769</v>
      </c>
      <c r="Q439" s="97">
        <v>443659631</v>
      </c>
      <c r="R439" s="97">
        <v>882874129</v>
      </c>
      <c r="S439" s="97">
        <v>136416940</v>
      </c>
      <c r="T439" s="97">
        <v>892730287</v>
      </c>
      <c r="U439" s="97">
        <v>3309276389</v>
      </c>
      <c r="V439" s="97">
        <v>438554339</v>
      </c>
      <c r="W439" s="97">
        <v>1600258141</v>
      </c>
      <c r="X439" s="97">
        <v>952959453</v>
      </c>
      <c r="Y439" s="97">
        <v>774054093</v>
      </c>
      <c r="Z439" s="97">
        <v>5186137717</v>
      </c>
      <c r="AA439" s="97">
        <v>2526940272</v>
      </c>
      <c r="AB439" s="97">
        <v>9017334544</v>
      </c>
      <c r="AC439" s="97">
        <v>2179497393</v>
      </c>
      <c r="AD439" s="97">
        <v>1332857305</v>
      </c>
      <c r="AE439" s="97">
        <v>1721212022</v>
      </c>
      <c r="AF439" s="97">
        <v>1895505798</v>
      </c>
      <c r="AG439" s="97">
        <v>2200308983</v>
      </c>
      <c r="AH439" s="97">
        <v>8101359900</v>
      </c>
      <c r="AI439" s="97">
        <v>3164765778</v>
      </c>
      <c r="AJ439" s="97">
        <v>1451004149</v>
      </c>
      <c r="AK439" s="97">
        <v>1278866479</v>
      </c>
      <c r="AL439" s="203">
        <v>71739052436</v>
      </c>
    </row>
    <row r="440" spans="1:39" s="23" customFormat="1" ht="15" x14ac:dyDescent="0.25">
      <c r="A440" s="62" t="s">
        <v>672</v>
      </c>
      <c r="B440" s="26" t="s">
        <v>175</v>
      </c>
      <c r="C440" s="10">
        <v>0</v>
      </c>
      <c r="D440" s="10">
        <v>0</v>
      </c>
      <c r="E440" s="10">
        <v>4483325</v>
      </c>
      <c r="F440" s="10">
        <v>800000</v>
      </c>
      <c r="G440" s="10">
        <v>46967807</v>
      </c>
      <c r="H440" s="10">
        <v>0</v>
      </c>
      <c r="I440" s="10">
        <v>46556935</v>
      </c>
      <c r="J440" s="10">
        <v>0</v>
      </c>
      <c r="K440" s="10">
        <v>0</v>
      </c>
      <c r="L440" s="10">
        <v>0</v>
      </c>
      <c r="M440" s="10">
        <v>215176006</v>
      </c>
      <c r="N440" s="10">
        <v>23679226</v>
      </c>
      <c r="O440" s="10">
        <v>79350000</v>
      </c>
      <c r="P440" s="10">
        <v>26920628</v>
      </c>
      <c r="Q440" s="10">
        <v>15181533</v>
      </c>
      <c r="R440" s="10">
        <v>0</v>
      </c>
      <c r="S440" s="10">
        <v>0</v>
      </c>
      <c r="T440" s="10">
        <v>0</v>
      </c>
      <c r="U440" s="10">
        <v>0</v>
      </c>
      <c r="V440" s="10">
        <v>259288</v>
      </c>
      <c r="W440" s="10">
        <v>0</v>
      </c>
      <c r="X440" s="10">
        <v>0</v>
      </c>
      <c r="Y440" s="10">
        <v>18416255</v>
      </c>
      <c r="Z440" s="10">
        <v>198089341</v>
      </c>
      <c r="AA440" s="10">
        <v>56097667</v>
      </c>
      <c r="AB440" s="10">
        <v>83445164</v>
      </c>
      <c r="AC440" s="10">
        <v>433116254</v>
      </c>
      <c r="AD440" s="10">
        <v>95715682</v>
      </c>
      <c r="AE440" s="10">
        <v>130705291</v>
      </c>
      <c r="AF440" s="10">
        <v>0</v>
      </c>
      <c r="AG440" s="10">
        <v>0</v>
      </c>
      <c r="AH440" s="10">
        <v>6681446</v>
      </c>
      <c r="AI440" s="10">
        <v>170599033</v>
      </c>
      <c r="AJ440" s="10">
        <v>1231795</v>
      </c>
      <c r="AK440" s="10">
        <v>0</v>
      </c>
      <c r="AL440" s="197">
        <v>1653472676</v>
      </c>
    </row>
    <row r="441" spans="1:39" s="23" customFormat="1" ht="15" x14ac:dyDescent="0.25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81000000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81000000</v>
      </c>
    </row>
    <row r="442" spans="1:39" s="23" customFormat="1" ht="15" x14ac:dyDescent="0.25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5" x14ac:dyDescent="0.25">
      <c r="A443" s="98" t="s">
        <v>675</v>
      </c>
      <c r="B443" s="99" t="s">
        <v>174</v>
      </c>
      <c r="C443" s="97">
        <v>0</v>
      </c>
      <c r="D443" s="97">
        <v>0</v>
      </c>
      <c r="E443" s="97">
        <v>4483325</v>
      </c>
      <c r="F443" s="97">
        <v>800000</v>
      </c>
      <c r="G443" s="97">
        <v>46967807</v>
      </c>
      <c r="H443" s="97">
        <v>0</v>
      </c>
      <c r="I443" s="97">
        <v>46556935</v>
      </c>
      <c r="J443" s="97">
        <v>0</v>
      </c>
      <c r="K443" s="97">
        <v>0</v>
      </c>
      <c r="L443" s="97">
        <v>0</v>
      </c>
      <c r="M443" s="97">
        <v>215176006</v>
      </c>
      <c r="N443" s="97">
        <v>23679226</v>
      </c>
      <c r="O443" s="97">
        <v>79350000</v>
      </c>
      <c r="P443" s="97">
        <v>26920628</v>
      </c>
      <c r="Q443" s="97">
        <v>15181533</v>
      </c>
      <c r="R443" s="97">
        <v>0</v>
      </c>
      <c r="S443" s="97">
        <v>0</v>
      </c>
      <c r="T443" s="97">
        <v>0</v>
      </c>
      <c r="U443" s="97">
        <v>0</v>
      </c>
      <c r="V443" s="97">
        <v>259288</v>
      </c>
      <c r="W443" s="97">
        <v>0</v>
      </c>
      <c r="X443" s="97">
        <v>0</v>
      </c>
      <c r="Y443" s="97">
        <v>18416255</v>
      </c>
      <c r="Z443" s="97">
        <v>198089341</v>
      </c>
      <c r="AA443" s="97">
        <v>56097667</v>
      </c>
      <c r="AB443" s="97">
        <v>83445164</v>
      </c>
      <c r="AC443" s="97">
        <v>433116254</v>
      </c>
      <c r="AD443" s="97">
        <v>95715682</v>
      </c>
      <c r="AE443" s="97">
        <v>130705291</v>
      </c>
      <c r="AF443" s="97">
        <v>81000000</v>
      </c>
      <c r="AG443" s="97">
        <v>0</v>
      </c>
      <c r="AH443" s="97">
        <v>6681446</v>
      </c>
      <c r="AI443" s="97">
        <v>170599033</v>
      </c>
      <c r="AJ443" s="97">
        <v>1231795</v>
      </c>
      <c r="AK443" s="97">
        <v>0</v>
      </c>
      <c r="AL443" s="203">
        <v>1734472676</v>
      </c>
    </row>
    <row r="444" spans="1:39" s="23" customFormat="1" ht="15" x14ac:dyDescent="0.25">
      <c r="A444" s="62" t="s">
        <v>676</v>
      </c>
      <c r="B444" s="26" t="s">
        <v>178</v>
      </c>
      <c r="C444" s="10">
        <v>0</v>
      </c>
      <c r="D444" s="10">
        <v>217500000</v>
      </c>
      <c r="E444" s="10">
        <v>0</v>
      </c>
      <c r="F444" s="10">
        <v>0</v>
      </c>
      <c r="G444" s="10">
        <v>0</v>
      </c>
      <c r="H444" s="10">
        <v>16908570</v>
      </c>
      <c r="I444" s="10">
        <v>27665636</v>
      </c>
      <c r="J444" s="10">
        <v>17263109</v>
      </c>
      <c r="K444" s="10">
        <v>0</v>
      </c>
      <c r="L444" s="10">
        <v>0</v>
      </c>
      <c r="M444" s="10">
        <v>17727273</v>
      </c>
      <c r="N444" s="10">
        <v>0</v>
      </c>
      <c r="O444" s="10">
        <v>0</v>
      </c>
      <c r="P444" s="10">
        <v>23467533</v>
      </c>
      <c r="Q444" s="10">
        <v>0</v>
      </c>
      <c r="R444" s="10">
        <v>19981868</v>
      </c>
      <c r="S444" s="10">
        <v>2727273</v>
      </c>
      <c r="T444" s="10">
        <v>36548161</v>
      </c>
      <c r="U444" s="10">
        <v>17727273</v>
      </c>
      <c r="V444" s="10">
        <v>30981819</v>
      </c>
      <c r="W444" s="10">
        <v>0</v>
      </c>
      <c r="X444" s="10">
        <v>27688758</v>
      </c>
      <c r="Y444" s="10">
        <v>0</v>
      </c>
      <c r="Z444" s="10">
        <v>597751163</v>
      </c>
      <c r="AA444" s="10">
        <v>0</v>
      </c>
      <c r="AB444" s="10">
        <v>133658225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1187596661</v>
      </c>
    </row>
    <row r="445" spans="1:39" s="23" customFormat="1" ht="15" x14ac:dyDescent="0.25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85911000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85911000</v>
      </c>
    </row>
    <row r="446" spans="1:39" s="23" customFormat="1" ht="15" x14ac:dyDescent="0.25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5" x14ac:dyDescent="0.25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9" s="23" customFormat="1" ht="15" x14ac:dyDescent="0.25">
      <c r="A448" s="98" t="s">
        <v>680</v>
      </c>
      <c r="B448" s="99" t="s">
        <v>177</v>
      </c>
      <c r="C448" s="97">
        <v>0</v>
      </c>
      <c r="D448" s="97">
        <v>217500000</v>
      </c>
      <c r="E448" s="97">
        <v>0</v>
      </c>
      <c r="F448" s="97">
        <v>0</v>
      </c>
      <c r="G448" s="97">
        <v>0</v>
      </c>
      <c r="H448" s="97">
        <v>16908570</v>
      </c>
      <c r="I448" s="97">
        <v>27665636</v>
      </c>
      <c r="J448" s="97">
        <v>17263109</v>
      </c>
      <c r="K448" s="97">
        <v>0</v>
      </c>
      <c r="L448" s="97">
        <v>0</v>
      </c>
      <c r="M448" s="97">
        <v>17727273</v>
      </c>
      <c r="N448" s="97">
        <v>0</v>
      </c>
      <c r="O448" s="97">
        <v>85911000</v>
      </c>
      <c r="P448" s="97">
        <v>23467533</v>
      </c>
      <c r="Q448" s="97">
        <v>0</v>
      </c>
      <c r="R448" s="97">
        <v>19981868</v>
      </c>
      <c r="S448" s="97">
        <v>2727273</v>
      </c>
      <c r="T448" s="97">
        <v>36548161</v>
      </c>
      <c r="U448" s="97">
        <v>17727273</v>
      </c>
      <c r="V448" s="97">
        <v>30981819</v>
      </c>
      <c r="W448" s="97">
        <v>0</v>
      </c>
      <c r="X448" s="97">
        <v>27688758</v>
      </c>
      <c r="Y448" s="97">
        <v>0</v>
      </c>
      <c r="Z448" s="97">
        <v>597751163</v>
      </c>
      <c r="AA448" s="97">
        <v>0</v>
      </c>
      <c r="AB448" s="97">
        <v>133658225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3">
        <v>1273507661</v>
      </c>
      <c r="AM448" s="225"/>
    </row>
    <row r="449" spans="1:39" s="23" customFormat="1" ht="15" x14ac:dyDescent="0.25">
      <c r="A449" s="62" t="s">
        <v>681</v>
      </c>
      <c r="B449" s="26" t="s">
        <v>181</v>
      </c>
      <c r="C449" s="10">
        <v>33151306</v>
      </c>
      <c r="D449" s="10">
        <v>0</v>
      </c>
      <c r="E449" s="10">
        <v>0</v>
      </c>
      <c r="F449" s="10">
        <v>0</v>
      </c>
      <c r="G449" s="10">
        <v>0</v>
      </c>
      <c r="H449" s="10">
        <v>28666329</v>
      </c>
      <c r="I449" s="10">
        <v>0</v>
      </c>
      <c r="J449" s="10">
        <v>0</v>
      </c>
      <c r="K449" s="10">
        <v>37386393</v>
      </c>
      <c r="L449" s="10">
        <v>0</v>
      </c>
      <c r="M449" s="10">
        <v>2703977</v>
      </c>
      <c r="N449" s="10">
        <v>73364</v>
      </c>
      <c r="O449" s="10">
        <v>0</v>
      </c>
      <c r="P449" s="10">
        <v>0</v>
      </c>
      <c r="Q449" s="10">
        <v>4363553</v>
      </c>
      <c r="R449" s="10">
        <v>6201534</v>
      </c>
      <c r="S449" s="10">
        <v>0</v>
      </c>
      <c r="T449" s="10">
        <v>934593</v>
      </c>
      <c r="U449" s="10">
        <v>0</v>
      </c>
      <c r="V449" s="10">
        <v>7111116</v>
      </c>
      <c r="W449" s="10">
        <v>0</v>
      </c>
      <c r="X449" s="10">
        <v>0</v>
      </c>
      <c r="Y449" s="10">
        <v>2431429</v>
      </c>
      <c r="Z449" s="10">
        <v>0</v>
      </c>
      <c r="AA449" s="10">
        <v>3601088</v>
      </c>
      <c r="AB449" s="10">
        <v>53158565</v>
      </c>
      <c r="AC449" s="10">
        <v>0</v>
      </c>
      <c r="AD449" s="10">
        <v>12421194</v>
      </c>
      <c r="AE449" s="10">
        <v>6329399</v>
      </c>
      <c r="AF449" s="10">
        <v>1260000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199793840</v>
      </c>
      <c r="AM449" s="225"/>
    </row>
    <row r="450" spans="1:39" s="23" customFormat="1" ht="15" x14ac:dyDescent="0.25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25"/>
    </row>
    <row r="451" spans="1:39" s="23" customFormat="1" ht="15" x14ac:dyDescent="0.25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25"/>
    </row>
    <row r="452" spans="1:39" s="23" customFormat="1" ht="15" x14ac:dyDescent="0.25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  <c r="AM452" s="225"/>
    </row>
    <row r="453" spans="1:39" s="23" customFormat="1" ht="15" x14ac:dyDescent="0.25">
      <c r="A453" s="98" t="s">
        <v>685</v>
      </c>
      <c r="B453" s="99" t="s">
        <v>180</v>
      </c>
      <c r="C453" s="97">
        <v>33151306</v>
      </c>
      <c r="D453" s="97">
        <v>0</v>
      </c>
      <c r="E453" s="97">
        <v>0</v>
      </c>
      <c r="F453" s="97">
        <v>0</v>
      </c>
      <c r="G453" s="97">
        <v>0</v>
      </c>
      <c r="H453" s="97">
        <v>28666329</v>
      </c>
      <c r="I453" s="97">
        <v>0</v>
      </c>
      <c r="J453" s="97">
        <v>0</v>
      </c>
      <c r="K453" s="97">
        <v>37386393</v>
      </c>
      <c r="L453" s="97">
        <v>0</v>
      </c>
      <c r="M453" s="97">
        <v>2703977</v>
      </c>
      <c r="N453" s="97">
        <v>73364</v>
      </c>
      <c r="O453" s="97">
        <v>0</v>
      </c>
      <c r="P453" s="97">
        <v>0</v>
      </c>
      <c r="Q453" s="97">
        <v>4363553</v>
      </c>
      <c r="R453" s="97">
        <v>6201534</v>
      </c>
      <c r="S453" s="97">
        <v>0</v>
      </c>
      <c r="T453" s="97">
        <v>934593</v>
      </c>
      <c r="U453" s="97">
        <v>0</v>
      </c>
      <c r="V453" s="97">
        <v>7111116</v>
      </c>
      <c r="W453" s="97">
        <v>0</v>
      </c>
      <c r="X453" s="97">
        <v>0</v>
      </c>
      <c r="Y453" s="97">
        <v>2431429</v>
      </c>
      <c r="Z453" s="97">
        <v>0</v>
      </c>
      <c r="AA453" s="97">
        <v>3601088</v>
      </c>
      <c r="AB453" s="97">
        <v>53158565</v>
      </c>
      <c r="AC453" s="97">
        <v>0</v>
      </c>
      <c r="AD453" s="97">
        <v>12421194</v>
      </c>
      <c r="AE453" s="97">
        <v>6329399</v>
      </c>
      <c r="AF453" s="97">
        <v>1260000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3">
        <v>199793840</v>
      </c>
      <c r="AM453" s="225"/>
    </row>
    <row r="454" spans="1:39" s="23" customFormat="1" ht="15" x14ac:dyDescent="0.25">
      <c r="A454" s="62" t="s">
        <v>686</v>
      </c>
      <c r="B454" s="26" t="s">
        <v>185</v>
      </c>
      <c r="C454" s="10">
        <v>1714758197</v>
      </c>
      <c r="D454" s="10">
        <v>552871414</v>
      </c>
      <c r="E454" s="10">
        <v>778059959</v>
      </c>
      <c r="F454" s="10">
        <v>748560745</v>
      </c>
      <c r="G454" s="10">
        <v>313460876</v>
      </c>
      <c r="H454" s="10">
        <v>3270867778</v>
      </c>
      <c r="I454" s="10">
        <v>704083539</v>
      </c>
      <c r="J454" s="10">
        <v>199271923</v>
      </c>
      <c r="K454" s="10">
        <v>323840656</v>
      </c>
      <c r="L454" s="10">
        <v>10846052362</v>
      </c>
      <c r="M454" s="10">
        <v>11455730314</v>
      </c>
      <c r="N454" s="10">
        <v>1146529312</v>
      </c>
      <c r="O454" s="10">
        <v>2758973971</v>
      </c>
      <c r="P454" s="10">
        <v>261076031</v>
      </c>
      <c r="Q454" s="10">
        <v>334724491</v>
      </c>
      <c r="R454" s="10">
        <v>920077746</v>
      </c>
      <c r="S454" s="10">
        <v>397624896</v>
      </c>
      <c r="T454" s="10">
        <v>12737254505</v>
      </c>
      <c r="U454" s="10">
        <v>5758957922</v>
      </c>
      <c r="V454" s="10">
        <v>894068656</v>
      </c>
      <c r="W454" s="10">
        <v>1359024426</v>
      </c>
      <c r="X454" s="10">
        <v>281427576</v>
      </c>
      <c r="Y454" s="10">
        <v>182219082</v>
      </c>
      <c r="Z454" s="10">
        <v>2556815020</v>
      </c>
      <c r="AA454" s="10">
        <v>3105563440</v>
      </c>
      <c r="AB454" s="10">
        <v>2628215886</v>
      </c>
      <c r="AC454" s="10">
        <v>3433563999</v>
      </c>
      <c r="AD454" s="10">
        <v>667382582</v>
      </c>
      <c r="AE454" s="10">
        <v>7101690899</v>
      </c>
      <c r="AF454" s="10">
        <v>2223414968</v>
      </c>
      <c r="AG454" s="10">
        <v>775747742</v>
      </c>
      <c r="AH454" s="10">
        <v>1618164845</v>
      </c>
      <c r="AI454" s="10">
        <v>304063823</v>
      </c>
      <c r="AJ454" s="10">
        <v>579036857</v>
      </c>
      <c r="AK454" s="10">
        <v>1</v>
      </c>
      <c r="AL454" s="197">
        <v>82933176439</v>
      </c>
      <c r="AM454" s="225"/>
    </row>
    <row r="455" spans="1:39" s="23" customFormat="1" ht="15" x14ac:dyDescent="0.25">
      <c r="A455" s="98" t="s">
        <v>687</v>
      </c>
      <c r="B455" s="99" t="s">
        <v>184</v>
      </c>
      <c r="C455" s="97">
        <v>1714758197</v>
      </c>
      <c r="D455" s="97">
        <v>552871414</v>
      </c>
      <c r="E455" s="97">
        <v>778059959</v>
      </c>
      <c r="F455" s="97">
        <v>748560745</v>
      </c>
      <c r="G455" s="97">
        <v>313460876</v>
      </c>
      <c r="H455" s="97">
        <v>3270867778</v>
      </c>
      <c r="I455" s="97">
        <v>704083539</v>
      </c>
      <c r="J455" s="97">
        <v>199271923</v>
      </c>
      <c r="K455" s="97">
        <v>323840656</v>
      </c>
      <c r="L455" s="97">
        <v>10846052362</v>
      </c>
      <c r="M455" s="97">
        <v>11455730314</v>
      </c>
      <c r="N455" s="97">
        <v>1146529312</v>
      </c>
      <c r="O455" s="97">
        <v>2758973971</v>
      </c>
      <c r="P455" s="97">
        <v>261076031</v>
      </c>
      <c r="Q455" s="97">
        <v>334724491</v>
      </c>
      <c r="R455" s="97">
        <v>920077746</v>
      </c>
      <c r="S455" s="97">
        <v>397624896</v>
      </c>
      <c r="T455" s="97">
        <v>12737254505</v>
      </c>
      <c r="U455" s="97">
        <v>5758957922</v>
      </c>
      <c r="V455" s="97">
        <v>894068656</v>
      </c>
      <c r="W455" s="97">
        <v>1359024426</v>
      </c>
      <c r="X455" s="97">
        <v>281427576</v>
      </c>
      <c r="Y455" s="97">
        <v>182219082</v>
      </c>
      <c r="Z455" s="97">
        <v>2556815020</v>
      </c>
      <c r="AA455" s="97">
        <v>3105563440</v>
      </c>
      <c r="AB455" s="97">
        <v>2628215886</v>
      </c>
      <c r="AC455" s="97">
        <v>3433563999</v>
      </c>
      <c r="AD455" s="97">
        <v>667382582</v>
      </c>
      <c r="AE455" s="97">
        <v>7101690899</v>
      </c>
      <c r="AF455" s="97">
        <v>2223414968</v>
      </c>
      <c r="AG455" s="97">
        <v>775747742</v>
      </c>
      <c r="AH455" s="97">
        <v>1618164845</v>
      </c>
      <c r="AI455" s="97">
        <v>304063823</v>
      </c>
      <c r="AJ455" s="97">
        <v>579036857</v>
      </c>
      <c r="AK455" s="97">
        <v>1</v>
      </c>
      <c r="AL455" s="203">
        <v>82933176439</v>
      </c>
      <c r="AM455" s="225"/>
    </row>
    <row r="456" spans="1:39" s="23" customFormat="1" ht="15" collapsed="1" x14ac:dyDescent="0.25">
      <c r="A456" s="63" t="s">
        <v>46</v>
      </c>
      <c r="B456" s="29" t="s">
        <v>170</v>
      </c>
      <c r="C456" s="28">
        <v>2196935403</v>
      </c>
      <c r="D456" s="28">
        <v>1300370185</v>
      </c>
      <c r="E456" s="28">
        <v>1170939476</v>
      </c>
      <c r="F456" s="28">
        <v>957339898</v>
      </c>
      <c r="G456" s="28">
        <v>2936859585</v>
      </c>
      <c r="H456" s="28">
        <v>6130591592</v>
      </c>
      <c r="I456" s="28">
        <v>1221974587</v>
      </c>
      <c r="J456" s="28">
        <v>723395436</v>
      </c>
      <c r="K456" s="28">
        <v>975895817</v>
      </c>
      <c r="L456" s="28">
        <v>22391730909</v>
      </c>
      <c r="M456" s="28">
        <v>12632016233</v>
      </c>
      <c r="N456" s="28">
        <v>1497768774</v>
      </c>
      <c r="O456" s="28">
        <v>3391168332</v>
      </c>
      <c r="P456" s="28">
        <v>751987961</v>
      </c>
      <c r="Q456" s="28">
        <v>797929208</v>
      </c>
      <c r="R456" s="28">
        <v>1829135277</v>
      </c>
      <c r="S456" s="28">
        <v>536769109</v>
      </c>
      <c r="T456" s="28">
        <v>13667467546</v>
      </c>
      <c r="U456" s="28">
        <v>9085961584</v>
      </c>
      <c r="V456" s="28">
        <v>1370975218</v>
      </c>
      <c r="W456" s="28">
        <v>2959282567</v>
      </c>
      <c r="X456" s="28">
        <v>1262075787</v>
      </c>
      <c r="Y456" s="28">
        <v>977120859</v>
      </c>
      <c r="Z456" s="28">
        <v>8538793241</v>
      </c>
      <c r="AA456" s="28">
        <v>5692202467</v>
      </c>
      <c r="AB456" s="28">
        <v>11915812384</v>
      </c>
      <c r="AC456" s="28">
        <v>6046177646</v>
      </c>
      <c r="AD456" s="28">
        <v>2108376763</v>
      </c>
      <c r="AE456" s="28">
        <v>8959937611</v>
      </c>
      <c r="AF456" s="28">
        <v>4201180766</v>
      </c>
      <c r="AG456" s="28">
        <v>2976056725</v>
      </c>
      <c r="AH456" s="28">
        <v>9726206191</v>
      </c>
      <c r="AI456" s="28">
        <v>3639428634</v>
      </c>
      <c r="AJ456" s="28">
        <v>2031272801</v>
      </c>
      <c r="AK456" s="28">
        <v>1278866480</v>
      </c>
      <c r="AL456" s="205">
        <v>157880003052</v>
      </c>
      <c r="AM456" s="225"/>
    </row>
    <row r="457" spans="1:39" s="23" customFormat="1" ht="15" x14ac:dyDescent="0.25">
      <c r="A457" s="62" t="s">
        <v>688</v>
      </c>
      <c r="B457" s="26" t="s">
        <v>143</v>
      </c>
      <c r="C457" s="10">
        <v>0</v>
      </c>
      <c r="D457" s="10">
        <v>6769926</v>
      </c>
      <c r="E457" s="10">
        <v>9090633</v>
      </c>
      <c r="F457" s="10">
        <v>6120</v>
      </c>
      <c r="G457" s="10">
        <v>3262270</v>
      </c>
      <c r="H457" s="10">
        <v>41821802</v>
      </c>
      <c r="I457" s="10">
        <v>421575</v>
      </c>
      <c r="J457" s="10">
        <v>0</v>
      </c>
      <c r="K457" s="10">
        <v>694446</v>
      </c>
      <c r="L457" s="10">
        <v>17946469</v>
      </c>
      <c r="M457" s="10">
        <v>29662361</v>
      </c>
      <c r="N457" s="10">
        <v>20534922</v>
      </c>
      <c r="O457" s="10">
        <v>44560387</v>
      </c>
      <c r="P457" s="10">
        <v>12939198</v>
      </c>
      <c r="Q457" s="10">
        <v>5721985</v>
      </c>
      <c r="R457" s="10">
        <v>0</v>
      </c>
      <c r="S457" s="10">
        <v>209453</v>
      </c>
      <c r="T457" s="10">
        <v>56959785</v>
      </c>
      <c r="U457" s="10">
        <v>48106365</v>
      </c>
      <c r="V457" s="10">
        <v>22250779</v>
      </c>
      <c r="W457" s="10">
        <v>14182469</v>
      </c>
      <c r="X457" s="10">
        <v>707949</v>
      </c>
      <c r="Y457" s="10">
        <v>0</v>
      </c>
      <c r="Z457" s="10">
        <v>275184533</v>
      </c>
      <c r="AA457" s="10">
        <v>67579484</v>
      </c>
      <c r="AB457" s="10">
        <v>130952407</v>
      </c>
      <c r="AC457" s="10">
        <v>0</v>
      </c>
      <c r="AD457" s="10">
        <v>230587</v>
      </c>
      <c r="AE457" s="10">
        <v>4750041</v>
      </c>
      <c r="AF457" s="10">
        <v>1462250</v>
      </c>
      <c r="AG457" s="10">
        <v>0</v>
      </c>
      <c r="AH457" s="10">
        <v>0</v>
      </c>
      <c r="AI457" s="10">
        <v>0</v>
      </c>
      <c r="AJ457" s="10">
        <v>62555</v>
      </c>
      <c r="AK457" s="10">
        <v>0</v>
      </c>
      <c r="AL457" s="197">
        <v>816070751</v>
      </c>
      <c r="AM457" s="225"/>
    </row>
    <row r="458" spans="1:39" s="23" customFormat="1" ht="15" x14ac:dyDescent="0.25">
      <c r="A458" s="62" t="s">
        <v>689</v>
      </c>
      <c r="B458" s="26" t="s">
        <v>144</v>
      </c>
      <c r="C458" s="10">
        <v>83016981</v>
      </c>
      <c r="D458" s="10">
        <v>0</v>
      </c>
      <c r="E458" s="10">
        <v>9259711</v>
      </c>
      <c r="F458" s="10">
        <v>382613</v>
      </c>
      <c r="G458" s="10">
        <v>6558503</v>
      </c>
      <c r="H458" s="10">
        <v>4408819</v>
      </c>
      <c r="I458" s="10">
        <v>530650</v>
      </c>
      <c r="J458" s="10">
        <v>91255</v>
      </c>
      <c r="K458" s="10">
        <v>21216</v>
      </c>
      <c r="L458" s="10">
        <v>23057771</v>
      </c>
      <c r="M458" s="10">
        <v>0</v>
      </c>
      <c r="N458" s="10">
        <v>4758237</v>
      </c>
      <c r="O458" s="10">
        <v>4214991</v>
      </c>
      <c r="P458" s="10">
        <v>3669664</v>
      </c>
      <c r="Q458" s="10">
        <v>0</v>
      </c>
      <c r="R458" s="10">
        <v>58217799</v>
      </c>
      <c r="S458" s="10">
        <v>0</v>
      </c>
      <c r="T458" s="10">
        <v>48464628</v>
      </c>
      <c r="U458" s="10">
        <v>103561768</v>
      </c>
      <c r="V458" s="10">
        <v>38630277</v>
      </c>
      <c r="W458" s="10">
        <v>0</v>
      </c>
      <c r="X458" s="10">
        <v>17716561</v>
      </c>
      <c r="Y458" s="10">
        <v>13621154</v>
      </c>
      <c r="Z458" s="10">
        <v>14990605</v>
      </c>
      <c r="AA458" s="10">
        <v>7112980</v>
      </c>
      <c r="AB458" s="10">
        <v>59063234</v>
      </c>
      <c r="AC458" s="10">
        <v>0</v>
      </c>
      <c r="AD458" s="10">
        <v>3760290</v>
      </c>
      <c r="AE458" s="10">
        <v>35832733</v>
      </c>
      <c r="AF458" s="10">
        <v>20141935</v>
      </c>
      <c r="AG458" s="10">
        <v>0</v>
      </c>
      <c r="AH458" s="10">
        <v>0</v>
      </c>
      <c r="AI458" s="10">
        <v>3534549</v>
      </c>
      <c r="AJ458" s="10">
        <v>0</v>
      </c>
      <c r="AK458" s="10">
        <v>0</v>
      </c>
      <c r="AL458" s="197">
        <v>564618924</v>
      </c>
      <c r="AM458" s="225"/>
    </row>
    <row r="459" spans="1:39" s="23" customFormat="1" ht="15" x14ac:dyDescent="0.25">
      <c r="A459" s="62" t="s">
        <v>690</v>
      </c>
      <c r="B459" s="26" t="s">
        <v>145</v>
      </c>
      <c r="C459" s="10">
        <v>15110698</v>
      </c>
      <c r="D459" s="10">
        <v>1134729</v>
      </c>
      <c r="E459" s="10">
        <v>0</v>
      </c>
      <c r="F459" s="10">
        <v>0</v>
      </c>
      <c r="G459" s="10">
        <v>130757</v>
      </c>
      <c r="H459" s="10">
        <v>2344217</v>
      </c>
      <c r="I459" s="10">
        <v>55891</v>
      </c>
      <c r="J459" s="10">
        <v>79043</v>
      </c>
      <c r="K459" s="10">
        <v>242159</v>
      </c>
      <c r="L459" s="10">
        <v>0</v>
      </c>
      <c r="M459" s="10">
        <v>66949199</v>
      </c>
      <c r="N459" s="10">
        <v>1787981</v>
      </c>
      <c r="O459" s="10">
        <v>1237349</v>
      </c>
      <c r="P459" s="10">
        <v>1215087</v>
      </c>
      <c r="Q459" s="10">
        <v>395493</v>
      </c>
      <c r="R459" s="10">
        <v>3278676</v>
      </c>
      <c r="S459" s="10">
        <v>352130</v>
      </c>
      <c r="T459" s="10">
        <v>4915762</v>
      </c>
      <c r="U459" s="10">
        <v>13120122</v>
      </c>
      <c r="V459" s="10">
        <v>116559</v>
      </c>
      <c r="W459" s="10">
        <v>25750035</v>
      </c>
      <c r="X459" s="10">
        <v>86320</v>
      </c>
      <c r="Y459" s="10">
        <v>18425</v>
      </c>
      <c r="Z459" s="10">
        <v>11828124</v>
      </c>
      <c r="AA459" s="10">
        <v>335157</v>
      </c>
      <c r="AB459" s="10">
        <v>14797228</v>
      </c>
      <c r="AC459" s="10">
        <v>595828</v>
      </c>
      <c r="AD459" s="10">
        <v>15707</v>
      </c>
      <c r="AE459" s="10">
        <v>7479226</v>
      </c>
      <c r="AF459" s="10">
        <v>2936055</v>
      </c>
      <c r="AG459" s="10">
        <v>0</v>
      </c>
      <c r="AH459" s="10">
        <v>2230708</v>
      </c>
      <c r="AI459" s="10">
        <v>0</v>
      </c>
      <c r="AJ459" s="10">
        <v>0</v>
      </c>
      <c r="AK459" s="10">
        <v>0</v>
      </c>
      <c r="AL459" s="197">
        <v>178538665</v>
      </c>
      <c r="AM459" s="225"/>
    </row>
    <row r="460" spans="1:39" s="23" customFormat="1" ht="15" x14ac:dyDescent="0.25">
      <c r="A460" s="62" t="s">
        <v>691</v>
      </c>
      <c r="B460" s="26" t="s">
        <v>146</v>
      </c>
      <c r="C460" s="10">
        <v>14261824</v>
      </c>
      <c r="D460" s="10">
        <v>0</v>
      </c>
      <c r="E460" s="10">
        <v>1945249</v>
      </c>
      <c r="F460" s="10">
        <v>1595618</v>
      </c>
      <c r="G460" s="10">
        <v>14241105</v>
      </c>
      <c r="H460" s="10">
        <v>0</v>
      </c>
      <c r="I460" s="10">
        <v>0</v>
      </c>
      <c r="J460" s="10">
        <v>0</v>
      </c>
      <c r="K460" s="10">
        <v>6574485</v>
      </c>
      <c r="L460" s="10">
        <v>6552628</v>
      </c>
      <c r="M460" s="10">
        <v>25025149</v>
      </c>
      <c r="N460" s="10">
        <v>19033493</v>
      </c>
      <c r="O460" s="10">
        <v>19843707</v>
      </c>
      <c r="P460" s="10">
        <v>6409481</v>
      </c>
      <c r="Q460" s="10">
        <v>9713177</v>
      </c>
      <c r="R460" s="10">
        <v>32621645</v>
      </c>
      <c r="S460" s="10">
        <v>0</v>
      </c>
      <c r="T460" s="10">
        <v>582231641</v>
      </c>
      <c r="U460" s="10">
        <v>3917396</v>
      </c>
      <c r="V460" s="10">
        <v>0</v>
      </c>
      <c r="W460" s="10">
        <v>12406402</v>
      </c>
      <c r="X460" s="10">
        <v>28347207</v>
      </c>
      <c r="Y460" s="10">
        <v>0</v>
      </c>
      <c r="Z460" s="10">
        <v>0</v>
      </c>
      <c r="AA460" s="10">
        <v>2409896</v>
      </c>
      <c r="AB460" s="10">
        <v>21238291</v>
      </c>
      <c r="AC460" s="10">
        <v>0</v>
      </c>
      <c r="AD460" s="10">
        <v>5731183</v>
      </c>
      <c r="AE460" s="10">
        <v>0</v>
      </c>
      <c r="AF460" s="10">
        <v>8542169</v>
      </c>
      <c r="AG460" s="10">
        <v>0</v>
      </c>
      <c r="AH460" s="10">
        <v>0</v>
      </c>
      <c r="AI460" s="10">
        <v>0</v>
      </c>
      <c r="AJ460" s="10">
        <v>0</v>
      </c>
      <c r="AK460" s="10">
        <v>0</v>
      </c>
      <c r="AL460" s="197">
        <v>822641746</v>
      </c>
      <c r="AM460" s="225"/>
    </row>
    <row r="461" spans="1:39" s="23" customFormat="1" ht="15" x14ac:dyDescent="0.25">
      <c r="A461" s="62" t="s">
        <v>692</v>
      </c>
      <c r="B461" s="26" t="s">
        <v>147</v>
      </c>
      <c r="C461" s="10">
        <v>1161611</v>
      </c>
      <c r="D461" s="10">
        <v>0</v>
      </c>
      <c r="E461" s="10">
        <v>0</v>
      </c>
      <c r="F461" s="10">
        <v>1161611</v>
      </c>
      <c r="G461" s="10">
        <v>358997</v>
      </c>
      <c r="H461" s="10">
        <v>1161611</v>
      </c>
      <c r="I461" s="10">
        <v>1161611</v>
      </c>
      <c r="J461" s="10">
        <v>1161611</v>
      </c>
      <c r="K461" s="10">
        <v>1161611</v>
      </c>
      <c r="L461" s="10">
        <v>1161611</v>
      </c>
      <c r="M461" s="10">
        <v>153176611</v>
      </c>
      <c r="N461" s="10">
        <v>0</v>
      </c>
      <c r="O461" s="10">
        <v>0</v>
      </c>
      <c r="P461" s="10">
        <v>1161611</v>
      </c>
      <c r="Q461" s="10">
        <v>0</v>
      </c>
      <c r="R461" s="10">
        <v>1161620</v>
      </c>
      <c r="S461" s="10">
        <v>1161611</v>
      </c>
      <c r="T461" s="10">
        <v>0</v>
      </c>
      <c r="U461" s="10">
        <v>0</v>
      </c>
      <c r="V461" s="10">
        <v>1161611</v>
      </c>
      <c r="W461" s="10">
        <v>1027230</v>
      </c>
      <c r="X461" s="10">
        <v>1161611</v>
      </c>
      <c r="Y461" s="10">
        <v>1161611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1161611</v>
      </c>
      <c r="AH461" s="10">
        <v>0</v>
      </c>
      <c r="AI461" s="10">
        <v>0</v>
      </c>
      <c r="AJ461" s="10">
        <v>0</v>
      </c>
      <c r="AK461" s="10">
        <v>0</v>
      </c>
      <c r="AL461" s="197">
        <v>170825401</v>
      </c>
      <c r="AM461" s="225"/>
    </row>
    <row r="462" spans="1:39" s="23" customFormat="1" ht="15" x14ac:dyDescent="0.25">
      <c r="A462" s="62" t="s">
        <v>693</v>
      </c>
      <c r="B462" s="26" t="s">
        <v>148</v>
      </c>
      <c r="C462" s="10">
        <v>148884</v>
      </c>
      <c r="D462" s="10">
        <v>47708713</v>
      </c>
      <c r="E462" s="10">
        <v>1010699</v>
      </c>
      <c r="F462" s="10">
        <v>0</v>
      </c>
      <c r="G462" s="10">
        <v>5022</v>
      </c>
      <c r="H462" s="10">
        <v>11523651</v>
      </c>
      <c r="I462" s="10">
        <v>1374974</v>
      </c>
      <c r="J462" s="10">
        <v>0</v>
      </c>
      <c r="K462" s="10">
        <v>13284</v>
      </c>
      <c r="L462" s="10">
        <v>8053206</v>
      </c>
      <c r="M462" s="10">
        <v>839883</v>
      </c>
      <c r="N462" s="10">
        <v>0</v>
      </c>
      <c r="O462" s="10">
        <v>0</v>
      </c>
      <c r="P462" s="10">
        <v>2044750</v>
      </c>
      <c r="Q462" s="10">
        <v>727920</v>
      </c>
      <c r="R462" s="10">
        <v>17554</v>
      </c>
      <c r="S462" s="10">
        <v>0</v>
      </c>
      <c r="T462" s="10">
        <v>389</v>
      </c>
      <c r="U462" s="10">
        <v>5391079</v>
      </c>
      <c r="V462" s="10">
        <v>606702</v>
      </c>
      <c r="W462" s="10">
        <v>0</v>
      </c>
      <c r="X462" s="10">
        <v>6869236</v>
      </c>
      <c r="Y462" s="10">
        <v>175000</v>
      </c>
      <c r="Z462" s="10">
        <v>0</v>
      </c>
      <c r="AA462" s="10">
        <v>9069311</v>
      </c>
      <c r="AB462" s="10">
        <v>242778675</v>
      </c>
      <c r="AC462" s="10">
        <v>777924</v>
      </c>
      <c r="AD462" s="10">
        <v>16491</v>
      </c>
      <c r="AE462" s="10">
        <v>817165</v>
      </c>
      <c r="AF462" s="10">
        <v>0</v>
      </c>
      <c r="AG462" s="10">
        <v>67823</v>
      </c>
      <c r="AH462" s="10">
        <v>0</v>
      </c>
      <c r="AI462" s="10">
        <v>0</v>
      </c>
      <c r="AJ462" s="10">
        <v>46131</v>
      </c>
      <c r="AK462" s="10">
        <v>0</v>
      </c>
      <c r="AL462" s="197">
        <v>340084466</v>
      </c>
      <c r="AM462" s="225"/>
    </row>
    <row r="463" spans="1:39" s="23" customFormat="1" ht="15" x14ac:dyDescent="0.25">
      <c r="A463" s="62" t="s">
        <v>694</v>
      </c>
      <c r="B463" s="26" t="s">
        <v>149</v>
      </c>
      <c r="C463" s="10">
        <v>5639</v>
      </c>
      <c r="D463" s="10">
        <v>819957</v>
      </c>
      <c r="E463" s="10">
        <v>0</v>
      </c>
      <c r="F463" s="10">
        <v>4896</v>
      </c>
      <c r="G463" s="10">
        <v>69558</v>
      </c>
      <c r="H463" s="10">
        <v>487680</v>
      </c>
      <c r="I463" s="10">
        <v>70000</v>
      </c>
      <c r="J463" s="10">
        <v>0</v>
      </c>
      <c r="K463" s="10">
        <v>35548</v>
      </c>
      <c r="L463" s="10">
        <v>139075</v>
      </c>
      <c r="M463" s="10">
        <v>0</v>
      </c>
      <c r="N463" s="10">
        <v>19520</v>
      </c>
      <c r="O463" s="10">
        <v>0</v>
      </c>
      <c r="P463" s="10">
        <v>7168</v>
      </c>
      <c r="Q463" s="10">
        <v>0</v>
      </c>
      <c r="R463" s="10">
        <v>0</v>
      </c>
      <c r="S463" s="10">
        <v>0</v>
      </c>
      <c r="T463" s="10">
        <v>0</v>
      </c>
      <c r="U463" s="10">
        <v>754897</v>
      </c>
      <c r="V463" s="10">
        <v>0</v>
      </c>
      <c r="W463" s="10">
        <v>0</v>
      </c>
      <c r="X463" s="10">
        <v>23319</v>
      </c>
      <c r="Y463" s="10">
        <v>0</v>
      </c>
      <c r="Z463" s="10">
        <v>0</v>
      </c>
      <c r="AA463" s="10">
        <v>0</v>
      </c>
      <c r="AB463" s="10">
        <v>5247044</v>
      </c>
      <c r="AC463" s="10">
        <v>0</v>
      </c>
      <c r="AD463" s="10">
        <v>5626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7689927</v>
      </c>
      <c r="AM463" s="225"/>
    </row>
    <row r="464" spans="1:39" s="23" customFormat="1" ht="15" x14ac:dyDescent="0.25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544726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39674304</v>
      </c>
      <c r="AD464" s="10">
        <v>0</v>
      </c>
      <c r="AE464" s="10">
        <v>713015088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753234118</v>
      </c>
      <c r="AM464" s="225"/>
    </row>
    <row r="465" spans="1:39" s="23" customFormat="1" ht="15" x14ac:dyDescent="0.25">
      <c r="A465" s="62" t="s">
        <v>696</v>
      </c>
      <c r="B465" s="26" t="s">
        <v>151</v>
      </c>
      <c r="C465" s="10">
        <v>664263</v>
      </c>
      <c r="D465" s="10">
        <v>715262</v>
      </c>
      <c r="E465" s="10">
        <v>23372250</v>
      </c>
      <c r="F465" s="10">
        <v>0</v>
      </c>
      <c r="G465" s="10">
        <v>2666769</v>
      </c>
      <c r="H465" s="10">
        <v>3266</v>
      </c>
      <c r="I465" s="10">
        <v>15638</v>
      </c>
      <c r="J465" s="10">
        <v>145675</v>
      </c>
      <c r="K465" s="10">
        <v>0</v>
      </c>
      <c r="L465" s="10">
        <v>0</v>
      </c>
      <c r="M465" s="10">
        <v>109812448</v>
      </c>
      <c r="N465" s="10">
        <v>344334</v>
      </c>
      <c r="O465" s="10">
        <v>1519339</v>
      </c>
      <c r="P465" s="10">
        <v>512612</v>
      </c>
      <c r="Q465" s="10">
        <v>0</v>
      </c>
      <c r="R465" s="10">
        <v>10837347</v>
      </c>
      <c r="S465" s="10">
        <v>0</v>
      </c>
      <c r="T465" s="10">
        <v>19255987</v>
      </c>
      <c r="U465" s="10">
        <v>47457</v>
      </c>
      <c r="V465" s="10">
        <v>0</v>
      </c>
      <c r="W465" s="10">
        <v>375037</v>
      </c>
      <c r="X465" s="10">
        <v>1532854</v>
      </c>
      <c r="Y465" s="10">
        <v>0</v>
      </c>
      <c r="Z465" s="10">
        <v>0</v>
      </c>
      <c r="AA465" s="10">
        <v>77523877</v>
      </c>
      <c r="AB465" s="10">
        <v>4444374</v>
      </c>
      <c r="AC465" s="10">
        <v>0</v>
      </c>
      <c r="AD465" s="10">
        <v>65081</v>
      </c>
      <c r="AE465" s="10">
        <v>709482800</v>
      </c>
      <c r="AF465" s="10">
        <v>0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97">
        <v>963336670</v>
      </c>
      <c r="AM465" s="225"/>
    </row>
    <row r="466" spans="1:39" s="23" customFormat="1" ht="15" x14ac:dyDescent="0.25">
      <c r="A466" s="62" t="s">
        <v>697</v>
      </c>
      <c r="B466" s="26" t="s">
        <v>152</v>
      </c>
      <c r="C466" s="10">
        <v>36757909</v>
      </c>
      <c r="D466" s="10">
        <v>7033429</v>
      </c>
      <c r="E466" s="10">
        <v>936104</v>
      </c>
      <c r="F466" s="10">
        <v>936104</v>
      </c>
      <c r="G466" s="10">
        <v>2078859</v>
      </c>
      <c r="H466" s="10">
        <v>4758309</v>
      </c>
      <c r="I466" s="10">
        <v>1268441</v>
      </c>
      <c r="J466" s="10">
        <v>936104</v>
      </c>
      <c r="K466" s="10">
        <v>1131502</v>
      </c>
      <c r="L466" s="10">
        <v>213945</v>
      </c>
      <c r="M466" s="10">
        <v>143261899</v>
      </c>
      <c r="N466" s="10">
        <v>29730919</v>
      </c>
      <c r="O466" s="10">
        <v>1262379</v>
      </c>
      <c r="P466" s="10">
        <v>1375638</v>
      </c>
      <c r="Q466" s="10">
        <v>936104</v>
      </c>
      <c r="R466" s="10">
        <v>936104</v>
      </c>
      <c r="S466" s="10">
        <v>1071737</v>
      </c>
      <c r="T466" s="10">
        <v>25126552</v>
      </c>
      <c r="U466" s="10">
        <v>18850</v>
      </c>
      <c r="V466" s="10">
        <v>1769291</v>
      </c>
      <c r="W466" s="10">
        <v>5327690</v>
      </c>
      <c r="X466" s="10">
        <v>983393</v>
      </c>
      <c r="Y466" s="10">
        <v>936104</v>
      </c>
      <c r="Z466" s="10">
        <v>9353328</v>
      </c>
      <c r="AA466" s="10">
        <v>1185728</v>
      </c>
      <c r="AB466" s="10">
        <v>39427889</v>
      </c>
      <c r="AC466" s="10">
        <v>23853206</v>
      </c>
      <c r="AD466" s="10">
        <v>0</v>
      </c>
      <c r="AE466" s="10">
        <v>6066018</v>
      </c>
      <c r="AF466" s="10">
        <v>4624837</v>
      </c>
      <c r="AG466" s="10">
        <v>936104</v>
      </c>
      <c r="AH466" s="10">
        <v>218317</v>
      </c>
      <c r="AI466" s="10">
        <v>936104</v>
      </c>
      <c r="AJ466" s="10">
        <v>0</v>
      </c>
      <c r="AK466" s="10">
        <v>0</v>
      </c>
      <c r="AL466" s="197">
        <v>355388897</v>
      </c>
      <c r="AM466" s="225"/>
    </row>
    <row r="467" spans="1:39" s="23" customFormat="1" ht="15" x14ac:dyDescent="0.25">
      <c r="A467" s="62" t="s">
        <v>698</v>
      </c>
      <c r="B467" s="26" t="s">
        <v>153</v>
      </c>
      <c r="C467" s="10">
        <v>0</v>
      </c>
      <c r="D467" s="10">
        <v>0</v>
      </c>
      <c r="E467" s="10">
        <v>0</v>
      </c>
      <c r="F467" s="10">
        <v>0</v>
      </c>
      <c r="G467" s="10">
        <v>0</v>
      </c>
      <c r="H467" s="10">
        <v>276493</v>
      </c>
      <c r="I467" s="10">
        <v>0</v>
      </c>
      <c r="J467" s="10">
        <v>0</v>
      </c>
      <c r="K467" s="10">
        <v>0</v>
      </c>
      <c r="L467" s="10">
        <v>9432681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10">
        <v>0</v>
      </c>
      <c r="T467" s="10">
        <v>433593</v>
      </c>
      <c r="U467" s="10">
        <v>0</v>
      </c>
      <c r="V467" s="10">
        <v>0</v>
      </c>
      <c r="W467" s="10">
        <v>0</v>
      </c>
      <c r="X467" s="10">
        <v>0</v>
      </c>
      <c r="Y467" s="10">
        <v>0</v>
      </c>
      <c r="Z467" s="10">
        <v>1962285</v>
      </c>
      <c r="AA467" s="10">
        <v>822985</v>
      </c>
      <c r="AB467" s="10">
        <v>0</v>
      </c>
      <c r="AC467" s="10">
        <v>0</v>
      </c>
      <c r="AD467" s="10">
        <v>0</v>
      </c>
      <c r="AE467" s="10">
        <v>0</v>
      </c>
      <c r="AF467" s="10">
        <v>0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12928037</v>
      </c>
      <c r="AM467" s="225"/>
    </row>
    <row r="468" spans="1:39" s="23" customFormat="1" ht="15" x14ac:dyDescent="0.25">
      <c r="A468" s="62" t="s">
        <v>699</v>
      </c>
      <c r="B468" s="26" t="s">
        <v>154</v>
      </c>
      <c r="C468" s="10">
        <v>5247872</v>
      </c>
      <c r="D468" s="10">
        <v>667127</v>
      </c>
      <c r="E468" s="10">
        <v>0</v>
      </c>
      <c r="F468" s="10">
        <v>0</v>
      </c>
      <c r="G468" s="10">
        <v>0</v>
      </c>
      <c r="H468" s="10">
        <v>4738004</v>
      </c>
      <c r="I468" s="10">
        <v>436667</v>
      </c>
      <c r="J468" s="10">
        <v>0</v>
      </c>
      <c r="K468" s="10">
        <v>180606</v>
      </c>
      <c r="L468" s="10">
        <v>193839</v>
      </c>
      <c r="M468" s="10">
        <v>20049124</v>
      </c>
      <c r="N468" s="10">
        <v>5411516</v>
      </c>
      <c r="O468" s="10">
        <v>32809858</v>
      </c>
      <c r="P468" s="10">
        <v>0</v>
      </c>
      <c r="Q468" s="10">
        <v>0</v>
      </c>
      <c r="R468" s="10">
        <v>0</v>
      </c>
      <c r="S468" s="10">
        <v>291791</v>
      </c>
      <c r="T468" s="10">
        <v>20954934</v>
      </c>
      <c r="U468" s="10">
        <v>1814601039</v>
      </c>
      <c r="V468" s="10">
        <v>0</v>
      </c>
      <c r="W468" s="10">
        <v>0</v>
      </c>
      <c r="X468" s="10">
        <v>13955</v>
      </c>
      <c r="Y468" s="10">
        <v>0</v>
      </c>
      <c r="Z468" s="10">
        <v>0</v>
      </c>
      <c r="AA468" s="10">
        <v>73993348</v>
      </c>
      <c r="AB468" s="10">
        <v>8444173</v>
      </c>
      <c r="AC468" s="10">
        <v>0</v>
      </c>
      <c r="AD468" s="10">
        <v>1170037</v>
      </c>
      <c r="AE468" s="10">
        <v>3201417</v>
      </c>
      <c r="AF468" s="10">
        <v>8266425</v>
      </c>
      <c r="AG468" s="10">
        <v>1482</v>
      </c>
      <c r="AH468" s="10">
        <v>0</v>
      </c>
      <c r="AI468" s="10">
        <v>0</v>
      </c>
      <c r="AJ468" s="10">
        <v>956362</v>
      </c>
      <c r="AK468" s="10">
        <v>0</v>
      </c>
      <c r="AL468" s="197">
        <v>2001629576</v>
      </c>
      <c r="AM468" s="225"/>
    </row>
    <row r="469" spans="1:39" s="23" customFormat="1" ht="15" x14ac:dyDescent="0.25">
      <c r="A469" s="62" t="s">
        <v>700</v>
      </c>
      <c r="B469" s="26" t="s">
        <v>155</v>
      </c>
      <c r="C469" s="10">
        <v>13628209</v>
      </c>
      <c r="D469" s="10">
        <v>0</v>
      </c>
      <c r="E469" s="10">
        <v>7918964</v>
      </c>
      <c r="F469" s="10">
        <v>3741</v>
      </c>
      <c r="G469" s="10">
        <v>0</v>
      </c>
      <c r="H469" s="10">
        <v>135924613</v>
      </c>
      <c r="I469" s="10">
        <v>0</v>
      </c>
      <c r="J469" s="10">
        <v>0</v>
      </c>
      <c r="K469" s="10">
        <v>0</v>
      </c>
      <c r="L469" s="10">
        <v>10480489</v>
      </c>
      <c r="M469" s="10">
        <v>20181158</v>
      </c>
      <c r="N469" s="10">
        <v>6573453</v>
      </c>
      <c r="O469" s="10">
        <v>337728</v>
      </c>
      <c r="P469" s="10">
        <v>392353</v>
      </c>
      <c r="Q469" s="10">
        <v>1890982</v>
      </c>
      <c r="R469" s="10">
        <v>10676228</v>
      </c>
      <c r="S469" s="10">
        <v>0</v>
      </c>
      <c r="T469" s="10">
        <v>4457461</v>
      </c>
      <c r="U469" s="10">
        <v>0</v>
      </c>
      <c r="V469" s="10">
        <v>0</v>
      </c>
      <c r="W469" s="10">
        <v>1205075</v>
      </c>
      <c r="X469" s="10">
        <v>3092981</v>
      </c>
      <c r="Y469" s="10">
        <v>3737216</v>
      </c>
      <c r="Z469" s="10">
        <v>8267685</v>
      </c>
      <c r="AA469" s="10">
        <v>1498218</v>
      </c>
      <c r="AB469" s="10">
        <v>209755412</v>
      </c>
      <c r="AC469" s="10">
        <v>10313012</v>
      </c>
      <c r="AD469" s="10">
        <v>3512212</v>
      </c>
      <c r="AE469" s="10">
        <v>1077405</v>
      </c>
      <c r="AF469" s="10">
        <v>29553290</v>
      </c>
      <c r="AG469" s="10">
        <v>1158986</v>
      </c>
      <c r="AH469" s="10">
        <v>0</v>
      </c>
      <c r="AI469" s="10">
        <v>0</v>
      </c>
      <c r="AJ469" s="10">
        <v>0</v>
      </c>
      <c r="AK469" s="10">
        <v>0</v>
      </c>
      <c r="AL469" s="197">
        <v>485636871</v>
      </c>
      <c r="AM469" s="225"/>
    </row>
    <row r="470" spans="1:39" s="23" customFormat="1" ht="15" x14ac:dyDescent="0.25">
      <c r="A470" s="62" t="s">
        <v>701</v>
      </c>
      <c r="B470" s="26" t="s">
        <v>70</v>
      </c>
      <c r="C470" s="10">
        <v>0</v>
      </c>
      <c r="D470" s="10">
        <v>45849542</v>
      </c>
      <c r="E470" s="10">
        <v>66035</v>
      </c>
      <c r="F470" s="10">
        <v>0</v>
      </c>
      <c r="G470" s="10">
        <v>0</v>
      </c>
      <c r="H470" s="10">
        <v>31310389</v>
      </c>
      <c r="I470" s="10">
        <v>0</v>
      </c>
      <c r="J470" s="10">
        <v>0</v>
      </c>
      <c r="K470" s="10">
        <v>493462</v>
      </c>
      <c r="L470" s="10">
        <v>35331464</v>
      </c>
      <c r="M470" s="10">
        <v>7359499</v>
      </c>
      <c r="N470" s="10">
        <v>7767613</v>
      </c>
      <c r="O470" s="10">
        <v>397479</v>
      </c>
      <c r="P470" s="10">
        <v>235000</v>
      </c>
      <c r="Q470" s="10">
        <v>0</v>
      </c>
      <c r="R470" s="10">
        <v>14693778</v>
      </c>
      <c r="S470" s="10">
        <v>0</v>
      </c>
      <c r="T470" s="10">
        <v>233624922</v>
      </c>
      <c r="U470" s="10">
        <v>16027320</v>
      </c>
      <c r="V470" s="10">
        <v>36405</v>
      </c>
      <c r="W470" s="10">
        <v>240020</v>
      </c>
      <c r="X470" s="10">
        <v>8295274</v>
      </c>
      <c r="Y470" s="10">
        <v>246591</v>
      </c>
      <c r="Z470" s="10">
        <v>10574271</v>
      </c>
      <c r="AA470" s="10">
        <v>0</v>
      </c>
      <c r="AB470" s="10">
        <v>66919528</v>
      </c>
      <c r="AC470" s="10">
        <v>31443110</v>
      </c>
      <c r="AD470" s="10">
        <v>122054</v>
      </c>
      <c r="AE470" s="10">
        <v>29794174</v>
      </c>
      <c r="AF470" s="10">
        <v>304996</v>
      </c>
      <c r="AG470" s="10">
        <v>21002609</v>
      </c>
      <c r="AH470" s="10">
        <v>5136301</v>
      </c>
      <c r="AI470" s="10">
        <v>0</v>
      </c>
      <c r="AJ470" s="10">
        <v>0</v>
      </c>
      <c r="AK470" s="10">
        <v>0</v>
      </c>
      <c r="AL470" s="197">
        <v>567271836</v>
      </c>
      <c r="AM470" s="225"/>
    </row>
    <row r="471" spans="1:39" s="23" customFormat="1" ht="15" x14ac:dyDescent="0.25">
      <c r="A471" s="98" t="s">
        <v>702</v>
      </c>
      <c r="B471" s="99" t="s">
        <v>186</v>
      </c>
      <c r="C471" s="97">
        <v>170003890</v>
      </c>
      <c r="D471" s="97">
        <v>110698685</v>
      </c>
      <c r="E471" s="97">
        <v>53599645</v>
      </c>
      <c r="F471" s="97">
        <v>4090703</v>
      </c>
      <c r="G471" s="97">
        <v>29371840</v>
      </c>
      <c r="H471" s="97">
        <v>238758854</v>
      </c>
      <c r="I471" s="97">
        <v>5335447</v>
      </c>
      <c r="J471" s="97">
        <v>2413688</v>
      </c>
      <c r="K471" s="97">
        <v>10548319</v>
      </c>
      <c r="L471" s="97">
        <v>112563178</v>
      </c>
      <c r="M471" s="97">
        <v>576317331</v>
      </c>
      <c r="N471" s="97">
        <v>95961988</v>
      </c>
      <c r="O471" s="97">
        <v>106183217</v>
      </c>
      <c r="P471" s="97">
        <v>29962562</v>
      </c>
      <c r="Q471" s="97">
        <v>19385661</v>
      </c>
      <c r="R471" s="97">
        <v>132440751</v>
      </c>
      <c r="S471" s="97">
        <v>3086722</v>
      </c>
      <c r="T471" s="97">
        <v>996970380</v>
      </c>
      <c r="U471" s="97">
        <v>2005546293</v>
      </c>
      <c r="V471" s="97">
        <v>64571624</v>
      </c>
      <c r="W471" s="97">
        <v>60513958</v>
      </c>
      <c r="X471" s="97">
        <v>68830660</v>
      </c>
      <c r="Y471" s="97">
        <v>19896101</v>
      </c>
      <c r="Z471" s="97">
        <v>332160831</v>
      </c>
      <c r="AA471" s="97">
        <v>241530984</v>
      </c>
      <c r="AB471" s="97">
        <v>803068255</v>
      </c>
      <c r="AC471" s="97">
        <v>106657384</v>
      </c>
      <c r="AD471" s="97">
        <v>14629268</v>
      </c>
      <c r="AE471" s="97">
        <v>1511516067</v>
      </c>
      <c r="AF471" s="97">
        <v>75831957</v>
      </c>
      <c r="AG471" s="97">
        <v>24328615</v>
      </c>
      <c r="AH471" s="97">
        <v>7585326</v>
      </c>
      <c r="AI471" s="97">
        <v>4470653</v>
      </c>
      <c r="AJ471" s="97">
        <v>1065048</v>
      </c>
      <c r="AK471" s="97">
        <v>0</v>
      </c>
      <c r="AL471" s="203">
        <v>8039895885</v>
      </c>
      <c r="AM471" s="225"/>
    </row>
    <row r="472" spans="1:39" s="23" customFormat="1" ht="15" x14ac:dyDescent="0.25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25"/>
    </row>
    <row r="473" spans="1:39" s="23" customFormat="1" ht="15" x14ac:dyDescent="0.25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1391189220</v>
      </c>
      <c r="M473" s="10">
        <v>0</v>
      </c>
      <c r="N473" s="10">
        <v>44923542</v>
      </c>
      <c r="O473" s="10">
        <v>25000000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11596779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0</v>
      </c>
      <c r="AD473" s="10">
        <v>0</v>
      </c>
      <c r="AE473" s="10">
        <v>0</v>
      </c>
      <c r="AF473" s="10">
        <v>198983776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1671693317</v>
      </c>
      <c r="AM473" s="225"/>
    </row>
    <row r="474" spans="1:39" s="23" customFormat="1" ht="15" x14ac:dyDescent="0.25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1391189220</v>
      </c>
      <c r="M474" s="97">
        <v>0</v>
      </c>
      <c r="N474" s="97">
        <v>44923542</v>
      </c>
      <c r="O474" s="97">
        <v>25000000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11596779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198983776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1671693317</v>
      </c>
      <c r="AM474" s="225"/>
    </row>
    <row r="475" spans="1:39" s="23" customFormat="1" ht="15" x14ac:dyDescent="0.25">
      <c r="A475" s="62" t="s">
        <v>706</v>
      </c>
      <c r="B475" s="26" t="s">
        <v>143</v>
      </c>
      <c r="C475" s="10">
        <v>20161397</v>
      </c>
      <c r="D475" s="10">
        <v>0</v>
      </c>
      <c r="E475" s="10">
        <v>0</v>
      </c>
      <c r="F475" s="10">
        <v>223300</v>
      </c>
      <c r="G475" s="10">
        <v>1854796</v>
      </c>
      <c r="H475" s="10">
        <v>440400</v>
      </c>
      <c r="I475" s="10">
        <v>0</v>
      </c>
      <c r="J475" s="10">
        <v>0</v>
      </c>
      <c r="K475" s="10">
        <v>0</v>
      </c>
      <c r="L475" s="10">
        <v>3093373933</v>
      </c>
      <c r="M475" s="10">
        <v>183284</v>
      </c>
      <c r="N475" s="10">
        <v>471604476</v>
      </c>
      <c r="O475" s="10">
        <v>23726684</v>
      </c>
      <c r="P475" s="10">
        <v>0</v>
      </c>
      <c r="Q475" s="10">
        <v>1229949</v>
      </c>
      <c r="R475" s="10">
        <v>0</v>
      </c>
      <c r="S475" s="10">
        <v>0</v>
      </c>
      <c r="T475" s="10">
        <v>0</v>
      </c>
      <c r="U475" s="10">
        <v>0</v>
      </c>
      <c r="V475" s="10">
        <v>259178</v>
      </c>
      <c r="W475" s="10">
        <v>0</v>
      </c>
      <c r="X475" s="10">
        <v>0</v>
      </c>
      <c r="Y475" s="10">
        <v>79441</v>
      </c>
      <c r="Z475" s="10">
        <v>43997055</v>
      </c>
      <c r="AA475" s="10">
        <v>11083746</v>
      </c>
      <c r="AB475" s="10">
        <v>3062516</v>
      </c>
      <c r="AC475" s="10">
        <v>64749112</v>
      </c>
      <c r="AD475" s="10">
        <v>0</v>
      </c>
      <c r="AE475" s="10">
        <v>8827666</v>
      </c>
      <c r="AF475" s="10">
        <v>0</v>
      </c>
      <c r="AG475" s="10">
        <v>13300</v>
      </c>
      <c r="AH475" s="10">
        <v>0</v>
      </c>
      <c r="AI475" s="10">
        <v>0</v>
      </c>
      <c r="AJ475" s="10">
        <v>0</v>
      </c>
      <c r="AK475" s="10">
        <v>0</v>
      </c>
      <c r="AL475" s="197">
        <v>3744870233</v>
      </c>
      <c r="AM475" s="225"/>
    </row>
    <row r="476" spans="1:39" s="23" customFormat="1" ht="15" x14ac:dyDescent="0.25">
      <c r="A476" s="62" t="s">
        <v>707</v>
      </c>
      <c r="B476" s="26" t="s">
        <v>144</v>
      </c>
      <c r="C476" s="10">
        <v>197112251</v>
      </c>
      <c r="D476" s="10">
        <v>0</v>
      </c>
      <c r="E476" s="10">
        <v>0</v>
      </c>
      <c r="F476" s="10">
        <v>0</v>
      </c>
      <c r="G476" s="10">
        <v>1829634</v>
      </c>
      <c r="H476" s="10">
        <v>0</v>
      </c>
      <c r="I476" s="10">
        <v>0</v>
      </c>
      <c r="J476" s="10">
        <v>0</v>
      </c>
      <c r="K476" s="10">
        <v>0</v>
      </c>
      <c r="L476" s="10">
        <v>269031473</v>
      </c>
      <c r="M476" s="10">
        <v>0</v>
      </c>
      <c r="N476" s="10">
        <v>3498911</v>
      </c>
      <c r="O476" s="10">
        <v>0</v>
      </c>
      <c r="P476" s="10">
        <v>0</v>
      </c>
      <c r="Q476" s="10">
        <v>73364</v>
      </c>
      <c r="R476" s="10">
        <v>0</v>
      </c>
      <c r="S476" s="10">
        <v>0</v>
      </c>
      <c r="T476" s="10">
        <v>0</v>
      </c>
      <c r="U476" s="10">
        <v>0</v>
      </c>
      <c r="V476" s="10">
        <v>8586</v>
      </c>
      <c r="W476" s="10">
        <v>0</v>
      </c>
      <c r="X476" s="10">
        <v>0</v>
      </c>
      <c r="Y476" s="10">
        <v>0</v>
      </c>
      <c r="Z476" s="10">
        <v>14759219</v>
      </c>
      <c r="AA476" s="10">
        <v>0</v>
      </c>
      <c r="AB476" s="10">
        <v>4064775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97">
        <v>490378213</v>
      </c>
      <c r="AM476" s="225"/>
    </row>
    <row r="477" spans="1:39" s="23" customFormat="1" ht="15" x14ac:dyDescent="0.25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1738029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1738029</v>
      </c>
      <c r="AM477" s="225"/>
    </row>
    <row r="478" spans="1:39" s="23" customFormat="1" ht="15" x14ac:dyDescent="0.25">
      <c r="A478" s="62" t="s">
        <v>709</v>
      </c>
      <c r="B478" s="26" t="s">
        <v>146</v>
      </c>
      <c r="C478" s="10">
        <v>4353</v>
      </c>
      <c r="D478" s="10">
        <v>0</v>
      </c>
      <c r="E478" s="10">
        <v>3409571</v>
      </c>
      <c r="F478" s="10">
        <v>0</v>
      </c>
      <c r="G478" s="10">
        <v>4517636</v>
      </c>
      <c r="H478" s="10">
        <v>0</v>
      </c>
      <c r="I478" s="10">
        <v>13133</v>
      </c>
      <c r="J478" s="10">
        <v>0</v>
      </c>
      <c r="K478" s="10">
        <v>285259</v>
      </c>
      <c r="L478" s="10">
        <v>0</v>
      </c>
      <c r="M478" s="10">
        <v>2074000000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2303369</v>
      </c>
      <c r="Y478" s="10">
        <v>0</v>
      </c>
      <c r="Z478" s="10">
        <v>97058</v>
      </c>
      <c r="AA478" s="10">
        <v>0</v>
      </c>
      <c r="AB478" s="10">
        <v>0</v>
      </c>
      <c r="AC478" s="10">
        <v>2576166</v>
      </c>
      <c r="AD478" s="10">
        <v>99284010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2186490555</v>
      </c>
      <c r="AM478" s="225"/>
    </row>
    <row r="479" spans="1:39" s="23" customFormat="1" ht="15" x14ac:dyDescent="0.25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25"/>
    </row>
    <row r="480" spans="1:39" s="23" customFormat="1" ht="15" x14ac:dyDescent="0.25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16489</v>
      </c>
      <c r="H480" s="10">
        <v>0</v>
      </c>
      <c r="I480" s="10">
        <v>0</v>
      </c>
      <c r="J480" s="10">
        <v>0</v>
      </c>
      <c r="K480" s="10">
        <v>0</v>
      </c>
      <c r="L480" s="10">
        <v>28939520</v>
      </c>
      <c r="M480" s="10">
        <v>0</v>
      </c>
      <c r="N480" s="10">
        <v>168562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111013274</v>
      </c>
      <c r="AA480" s="10">
        <v>0</v>
      </c>
      <c r="AB480" s="10">
        <v>0</v>
      </c>
      <c r="AC480" s="10">
        <v>0</v>
      </c>
      <c r="AD480" s="10">
        <v>23788559</v>
      </c>
      <c r="AE480" s="10">
        <v>1169929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165096333</v>
      </c>
      <c r="AM480" s="225"/>
    </row>
    <row r="481" spans="1:39" s="23" customFormat="1" ht="15" x14ac:dyDescent="0.25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642690</v>
      </c>
      <c r="M481" s="10">
        <v>0</v>
      </c>
      <c r="N481" s="10">
        <v>46558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689248</v>
      </c>
      <c r="AM481" s="225"/>
    </row>
    <row r="482" spans="1:39" s="23" customFormat="1" ht="15" x14ac:dyDescent="0.25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238356453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238356453</v>
      </c>
      <c r="AM482" s="225"/>
    </row>
    <row r="483" spans="1:39" s="23" customFormat="1" ht="15" x14ac:dyDescent="0.25">
      <c r="A483" s="62" t="s">
        <v>714</v>
      </c>
      <c r="B483" s="26" t="s">
        <v>151</v>
      </c>
      <c r="C483" s="10">
        <v>37913458</v>
      </c>
      <c r="D483" s="10">
        <v>0</v>
      </c>
      <c r="E483" s="10">
        <v>0</v>
      </c>
      <c r="F483" s="10">
        <v>0</v>
      </c>
      <c r="G483" s="10">
        <v>10371986</v>
      </c>
      <c r="H483" s="10">
        <v>8976</v>
      </c>
      <c r="I483" s="10">
        <v>0</v>
      </c>
      <c r="J483" s="10">
        <v>0</v>
      </c>
      <c r="K483" s="10">
        <v>0</v>
      </c>
      <c r="L483" s="10">
        <v>313925100</v>
      </c>
      <c r="M483" s="10">
        <v>0</v>
      </c>
      <c r="N483" s="10">
        <v>24200435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1284360</v>
      </c>
      <c r="W483" s="10">
        <v>0</v>
      </c>
      <c r="X483" s="10">
        <v>0</v>
      </c>
      <c r="Y483" s="10">
        <v>0</v>
      </c>
      <c r="Z483" s="10">
        <v>27175</v>
      </c>
      <c r="AA483" s="10">
        <v>0</v>
      </c>
      <c r="AB483" s="10">
        <v>0</v>
      </c>
      <c r="AC483" s="10">
        <v>28831454</v>
      </c>
      <c r="AD483" s="10">
        <v>0</v>
      </c>
      <c r="AE483" s="10">
        <v>1527230</v>
      </c>
      <c r="AF483" s="10">
        <v>424705</v>
      </c>
      <c r="AG483" s="10">
        <v>4517196</v>
      </c>
      <c r="AH483" s="10">
        <v>0</v>
      </c>
      <c r="AI483" s="10">
        <v>0</v>
      </c>
      <c r="AJ483" s="10">
        <v>0</v>
      </c>
      <c r="AK483" s="10">
        <v>0</v>
      </c>
      <c r="AL483" s="197">
        <v>423032075</v>
      </c>
      <c r="AM483" s="225"/>
    </row>
    <row r="484" spans="1:39" s="23" customFormat="1" ht="15" x14ac:dyDescent="0.25">
      <c r="A484" s="62" t="s">
        <v>715</v>
      </c>
      <c r="B484" s="26" t="s">
        <v>152</v>
      </c>
      <c r="C484" s="10">
        <v>391337685</v>
      </c>
      <c r="D484" s="10">
        <v>0</v>
      </c>
      <c r="E484" s="10">
        <v>14421523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136664</v>
      </c>
      <c r="M484" s="10">
        <v>936608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531786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407364266</v>
      </c>
      <c r="AM484" s="225"/>
    </row>
    <row r="485" spans="1:39" s="23" customFormat="1" ht="15" x14ac:dyDescent="0.25">
      <c r="A485" s="62" t="s">
        <v>716</v>
      </c>
      <c r="B485" s="26" t="s">
        <v>153</v>
      </c>
      <c r="C485" s="10">
        <v>1974878</v>
      </c>
      <c r="D485" s="10">
        <v>0</v>
      </c>
      <c r="E485" s="10">
        <v>0</v>
      </c>
      <c r="F485" s="10">
        <v>0</v>
      </c>
      <c r="G485" s="10">
        <v>0</v>
      </c>
      <c r="H485" s="10">
        <v>24136071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944331</v>
      </c>
      <c r="W485" s="10">
        <v>27696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1888672</v>
      </c>
      <c r="AH485" s="10">
        <v>0</v>
      </c>
      <c r="AI485" s="10">
        <v>0</v>
      </c>
      <c r="AJ485" s="10">
        <v>0</v>
      </c>
      <c r="AK485" s="10">
        <v>0</v>
      </c>
      <c r="AL485" s="197">
        <v>28971648</v>
      </c>
      <c r="AM485" s="225"/>
    </row>
    <row r="486" spans="1:39" s="23" customFormat="1" ht="15" x14ac:dyDescent="0.25">
      <c r="A486" s="62" t="s">
        <v>717</v>
      </c>
      <c r="B486" s="26" t="s">
        <v>154</v>
      </c>
      <c r="C486" s="10">
        <v>13000732</v>
      </c>
      <c r="D486" s="10">
        <v>0</v>
      </c>
      <c r="E486" s="10">
        <v>0</v>
      </c>
      <c r="F486" s="10">
        <v>0</v>
      </c>
      <c r="G486" s="10">
        <v>4007367</v>
      </c>
      <c r="H486" s="10">
        <v>0</v>
      </c>
      <c r="I486" s="10">
        <v>0</v>
      </c>
      <c r="J486" s="10">
        <v>0</v>
      </c>
      <c r="K486" s="10">
        <v>0</v>
      </c>
      <c r="L486" s="10">
        <v>94996589</v>
      </c>
      <c r="M486" s="10">
        <v>0</v>
      </c>
      <c r="N486" s="10">
        <v>57404892</v>
      </c>
      <c r="O486" s="10">
        <v>433516034</v>
      </c>
      <c r="P486" s="10">
        <v>0</v>
      </c>
      <c r="Q486" s="10">
        <v>0</v>
      </c>
      <c r="R486" s="10">
        <v>92252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230149469</v>
      </c>
      <c r="AA486" s="10">
        <v>0</v>
      </c>
      <c r="AB486" s="10">
        <v>2137909</v>
      </c>
      <c r="AC486" s="10">
        <v>4971</v>
      </c>
      <c r="AD486" s="10">
        <v>0</v>
      </c>
      <c r="AE486" s="10">
        <v>3279929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838590144</v>
      </c>
      <c r="AM486" s="225"/>
    </row>
    <row r="487" spans="1:39" s="23" customFormat="1" ht="15" x14ac:dyDescent="0.25">
      <c r="A487" s="62" t="s">
        <v>718</v>
      </c>
      <c r="B487" s="26" t="s">
        <v>155</v>
      </c>
      <c r="C487" s="10">
        <v>67927352</v>
      </c>
      <c r="D487" s="10">
        <v>0</v>
      </c>
      <c r="E487" s="10">
        <v>0</v>
      </c>
      <c r="F487" s="10">
        <v>0</v>
      </c>
      <c r="G487" s="10">
        <v>1930529</v>
      </c>
      <c r="H487" s="10">
        <v>27575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13258889</v>
      </c>
      <c r="AB487" s="10">
        <v>0</v>
      </c>
      <c r="AC487" s="10">
        <v>0</v>
      </c>
      <c r="AD487" s="10">
        <v>0</v>
      </c>
      <c r="AE487" s="10">
        <v>33446550</v>
      </c>
      <c r="AF487" s="10">
        <v>48614751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165205646</v>
      </c>
      <c r="AM487" s="225"/>
    </row>
    <row r="488" spans="1:39" s="23" customFormat="1" ht="15" x14ac:dyDescent="0.25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3100339903</v>
      </c>
      <c r="M488" s="10">
        <v>184271624</v>
      </c>
      <c r="N488" s="10">
        <v>742035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7752038</v>
      </c>
      <c r="X488" s="10">
        <v>0</v>
      </c>
      <c r="Y488" s="10">
        <v>0</v>
      </c>
      <c r="Z488" s="10">
        <v>15418071</v>
      </c>
      <c r="AA488" s="10">
        <v>99107</v>
      </c>
      <c r="AB488" s="10">
        <v>25740091</v>
      </c>
      <c r="AC488" s="10">
        <v>0</v>
      </c>
      <c r="AD488" s="10">
        <v>682316324</v>
      </c>
      <c r="AE488" s="10">
        <v>4070540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4020749733</v>
      </c>
      <c r="AM488" s="225"/>
    </row>
    <row r="489" spans="1:39" s="23" customFormat="1" ht="15" x14ac:dyDescent="0.25">
      <c r="A489" s="98" t="s">
        <v>720</v>
      </c>
      <c r="B489" s="99" t="s">
        <v>190</v>
      </c>
      <c r="C489" s="97">
        <v>729432106</v>
      </c>
      <c r="D489" s="97">
        <v>0</v>
      </c>
      <c r="E489" s="97">
        <v>17831094</v>
      </c>
      <c r="F489" s="97">
        <v>223300</v>
      </c>
      <c r="G489" s="97">
        <v>26266466</v>
      </c>
      <c r="H489" s="97">
        <v>24613022</v>
      </c>
      <c r="I489" s="97">
        <v>13133</v>
      </c>
      <c r="J489" s="97">
        <v>0</v>
      </c>
      <c r="K489" s="97">
        <v>285259</v>
      </c>
      <c r="L489" s="97">
        <v>6901385872</v>
      </c>
      <c r="M489" s="97">
        <v>2259391516</v>
      </c>
      <c r="N489" s="97">
        <v>557665869</v>
      </c>
      <c r="O489" s="97">
        <v>457242718</v>
      </c>
      <c r="P489" s="97">
        <v>0</v>
      </c>
      <c r="Q489" s="97">
        <v>1303313</v>
      </c>
      <c r="R489" s="97">
        <v>92252</v>
      </c>
      <c r="S489" s="97">
        <v>0</v>
      </c>
      <c r="T489" s="97">
        <v>0</v>
      </c>
      <c r="U489" s="97">
        <v>0</v>
      </c>
      <c r="V489" s="97">
        <v>2496455</v>
      </c>
      <c r="W489" s="97">
        <v>7779734</v>
      </c>
      <c r="X489" s="97">
        <v>2303369</v>
      </c>
      <c r="Y489" s="97">
        <v>79441</v>
      </c>
      <c r="Z489" s="97">
        <v>415461321</v>
      </c>
      <c r="AA489" s="97">
        <v>24441742</v>
      </c>
      <c r="AB489" s="97">
        <v>35005291</v>
      </c>
      <c r="AC489" s="97">
        <v>96161703</v>
      </c>
      <c r="AD489" s="97">
        <v>805388893</v>
      </c>
      <c r="AE489" s="97">
        <v>291210083</v>
      </c>
      <c r="AF489" s="97">
        <v>49039456</v>
      </c>
      <c r="AG489" s="97">
        <v>6419168</v>
      </c>
      <c r="AH489" s="97">
        <v>0</v>
      </c>
      <c r="AI489" s="97">
        <v>0</v>
      </c>
      <c r="AJ489" s="97">
        <v>0</v>
      </c>
      <c r="AK489" s="97">
        <v>0</v>
      </c>
      <c r="AL489" s="203">
        <v>12711532576</v>
      </c>
      <c r="AM489" s="225"/>
    </row>
    <row r="490" spans="1:39" s="23" customFormat="1" ht="15" x14ac:dyDescent="0.25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0</v>
      </c>
      <c r="AM490" s="225"/>
    </row>
    <row r="491" spans="1:39" s="23" customFormat="1" ht="15" x14ac:dyDescent="0.25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25"/>
    </row>
    <row r="492" spans="1:39" s="23" customFormat="1" ht="15" x14ac:dyDescent="0.25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25"/>
    </row>
    <row r="493" spans="1:39" s="23" customFormat="1" ht="15" x14ac:dyDescent="0.25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750000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750000</v>
      </c>
      <c r="AM493" s="225"/>
    </row>
    <row r="494" spans="1:39" s="23" customFormat="1" ht="15" x14ac:dyDescent="0.25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25"/>
    </row>
    <row r="495" spans="1:39" s="23" customFormat="1" ht="15" x14ac:dyDescent="0.25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25"/>
    </row>
    <row r="496" spans="1:39" s="23" customFormat="1" ht="15" x14ac:dyDescent="0.25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25"/>
    </row>
    <row r="497" spans="1:39" s="23" customFormat="1" ht="15" x14ac:dyDescent="0.25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0</v>
      </c>
      <c r="AM497" s="225"/>
    </row>
    <row r="498" spans="1:39" s="23" customFormat="1" ht="15" x14ac:dyDescent="0.25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25"/>
    </row>
    <row r="499" spans="1:39" s="23" customFormat="1" ht="15" x14ac:dyDescent="0.25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25"/>
    </row>
    <row r="500" spans="1:39" s="23" customFormat="1" ht="15" x14ac:dyDescent="0.25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25"/>
    </row>
    <row r="501" spans="1:39" s="23" customFormat="1" ht="15" x14ac:dyDescent="0.25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25"/>
    </row>
    <row r="502" spans="1:39" s="23" customFormat="1" ht="15" x14ac:dyDescent="0.25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25"/>
    </row>
    <row r="503" spans="1:39" s="23" customFormat="1" ht="15" x14ac:dyDescent="0.25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25"/>
    </row>
    <row r="504" spans="1:39" s="23" customFormat="1" ht="15" x14ac:dyDescent="0.25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750000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0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3">
        <v>750000</v>
      </c>
      <c r="AM504" s="225"/>
    </row>
    <row r="505" spans="1:39" s="23" customFormat="1" ht="15" x14ac:dyDescent="0.25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0</v>
      </c>
      <c r="AM505" s="225"/>
    </row>
    <row r="506" spans="1:39" s="23" customFormat="1" ht="15" x14ac:dyDescent="0.25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25"/>
    </row>
    <row r="507" spans="1:39" s="23" customFormat="1" ht="15" x14ac:dyDescent="0.25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5565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5565</v>
      </c>
      <c r="AM507" s="225"/>
    </row>
    <row r="508" spans="1:39" s="23" customFormat="1" ht="15" x14ac:dyDescent="0.25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559725</v>
      </c>
      <c r="J508" s="10">
        <v>0</v>
      </c>
      <c r="K508" s="10">
        <v>0</v>
      </c>
      <c r="L508" s="10">
        <v>0</v>
      </c>
      <c r="M508" s="10">
        <v>0</v>
      </c>
      <c r="N508" s="10">
        <v>180610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179886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920221</v>
      </c>
      <c r="AM508" s="225"/>
    </row>
    <row r="509" spans="1:39" s="23" customFormat="1" ht="15" x14ac:dyDescent="0.25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25"/>
    </row>
    <row r="510" spans="1:39" s="23" customFormat="1" ht="15" x14ac:dyDescent="0.25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25"/>
    </row>
    <row r="511" spans="1:39" s="23" customFormat="1" ht="15" x14ac:dyDescent="0.25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25"/>
    </row>
    <row r="512" spans="1:39" s="23" customFormat="1" ht="15" x14ac:dyDescent="0.25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  <c r="AM512" s="225"/>
    </row>
    <row r="513" spans="1:39" s="23" customFormat="1" ht="15" x14ac:dyDescent="0.25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0</v>
      </c>
      <c r="AM513" s="225"/>
    </row>
    <row r="514" spans="1:39" s="23" customFormat="1" ht="15" x14ac:dyDescent="0.25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396287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396287</v>
      </c>
      <c r="AM514" s="225"/>
    </row>
    <row r="515" spans="1:39" s="23" customFormat="1" ht="15" x14ac:dyDescent="0.25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25"/>
    </row>
    <row r="516" spans="1:39" s="23" customFormat="1" ht="15" x14ac:dyDescent="0.25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214817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214817</v>
      </c>
      <c r="AM516" s="225"/>
    </row>
    <row r="517" spans="1:39" s="23" customFormat="1" ht="15" x14ac:dyDescent="0.25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0</v>
      </c>
      <c r="AM517" s="225"/>
    </row>
    <row r="518" spans="1:39" s="23" customFormat="1" ht="15" x14ac:dyDescent="0.25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0</v>
      </c>
      <c r="AM518" s="225"/>
    </row>
    <row r="519" spans="1:39" s="23" customFormat="1" ht="15" x14ac:dyDescent="0.25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0</v>
      </c>
      <c r="H519" s="97">
        <v>0</v>
      </c>
      <c r="I519" s="97">
        <v>559725</v>
      </c>
      <c r="J519" s="97">
        <v>0</v>
      </c>
      <c r="K519" s="97">
        <v>0</v>
      </c>
      <c r="L519" s="97">
        <v>0</v>
      </c>
      <c r="M519" s="97">
        <v>0</v>
      </c>
      <c r="N519" s="97">
        <v>576897</v>
      </c>
      <c r="O519" s="97">
        <v>0</v>
      </c>
      <c r="P519" s="97">
        <v>0</v>
      </c>
      <c r="Q519" s="97">
        <v>5565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214817</v>
      </c>
      <c r="AB519" s="97">
        <v>0</v>
      </c>
      <c r="AC519" s="97">
        <v>179886</v>
      </c>
      <c r="AD519" s="97">
        <v>0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3">
        <v>1536890</v>
      </c>
      <c r="AM519" s="225"/>
    </row>
    <row r="520" spans="1:39" s="23" customFormat="1" ht="15" x14ac:dyDescent="0.25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910254</v>
      </c>
      <c r="J520" s="10">
        <v>0</v>
      </c>
      <c r="K520" s="10">
        <v>0</v>
      </c>
      <c r="L520" s="10">
        <v>0</v>
      </c>
      <c r="M520" s="10">
        <v>0</v>
      </c>
      <c r="N520" s="10">
        <v>66276964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3935670</v>
      </c>
      <c r="X520" s="10">
        <v>0</v>
      </c>
      <c r="Y520" s="10">
        <v>0</v>
      </c>
      <c r="Z520" s="10">
        <v>22218548</v>
      </c>
      <c r="AA520" s="10">
        <v>0</v>
      </c>
      <c r="AB520" s="10">
        <v>0</v>
      </c>
      <c r="AC520" s="10">
        <v>39858393</v>
      </c>
      <c r="AD520" s="10">
        <v>44420000</v>
      </c>
      <c r="AE520" s="10">
        <v>2975000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180594829</v>
      </c>
      <c r="AM520" s="225"/>
    </row>
    <row r="521" spans="1:39" s="23" customFormat="1" ht="15" x14ac:dyDescent="0.25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910254</v>
      </c>
      <c r="J521" s="97">
        <v>0</v>
      </c>
      <c r="K521" s="97">
        <v>0</v>
      </c>
      <c r="L521" s="97">
        <v>0</v>
      </c>
      <c r="M521" s="97">
        <v>0</v>
      </c>
      <c r="N521" s="97">
        <v>66276964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0</v>
      </c>
      <c r="U521" s="97">
        <v>0</v>
      </c>
      <c r="V521" s="97">
        <v>0</v>
      </c>
      <c r="W521" s="97">
        <v>3935670</v>
      </c>
      <c r="X521" s="97">
        <v>0</v>
      </c>
      <c r="Y521" s="97">
        <v>0</v>
      </c>
      <c r="Z521" s="97">
        <v>22218548</v>
      </c>
      <c r="AA521" s="97">
        <v>0</v>
      </c>
      <c r="AB521" s="97">
        <v>0</v>
      </c>
      <c r="AC521" s="97">
        <v>39858393</v>
      </c>
      <c r="AD521" s="97">
        <v>44420000</v>
      </c>
      <c r="AE521" s="97">
        <v>2975000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3">
        <v>180594829</v>
      </c>
      <c r="AM521" s="225"/>
    </row>
    <row r="522" spans="1:39" s="23" customFormat="1" ht="15" x14ac:dyDescent="0.25">
      <c r="A522" s="62" t="s">
        <v>753</v>
      </c>
      <c r="B522" s="26" t="s">
        <v>195</v>
      </c>
      <c r="C522" s="10">
        <v>336348200</v>
      </c>
      <c r="D522" s="10">
        <v>45955283</v>
      </c>
      <c r="E522" s="10">
        <v>327604</v>
      </c>
      <c r="F522" s="10">
        <v>327604</v>
      </c>
      <c r="G522" s="10">
        <v>9340204</v>
      </c>
      <c r="H522" s="10">
        <v>43278740</v>
      </c>
      <c r="I522" s="10">
        <v>136760360</v>
      </c>
      <c r="J522" s="10">
        <v>327604</v>
      </c>
      <c r="K522" s="10">
        <v>5540354</v>
      </c>
      <c r="L522" s="10">
        <v>327604</v>
      </c>
      <c r="M522" s="10">
        <v>5576068</v>
      </c>
      <c r="N522" s="10">
        <v>0</v>
      </c>
      <c r="O522" s="10">
        <v>327604</v>
      </c>
      <c r="P522" s="10">
        <v>327608</v>
      </c>
      <c r="Q522" s="10">
        <v>327604</v>
      </c>
      <c r="R522" s="10">
        <v>327604</v>
      </c>
      <c r="S522" s="10">
        <v>327604</v>
      </c>
      <c r="T522" s="10">
        <v>140282718</v>
      </c>
      <c r="U522" s="10">
        <v>0</v>
      </c>
      <c r="V522" s="10">
        <v>16037604</v>
      </c>
      <c r="W522" s="10">
        <v>327604</v>
      </c>
      <c r="X522" s="10">
        <v>23837358</v>
      </c>
      <c r="Y522" s="10">
        <v>327604</v>
      </c>
      <c r="Z522" s="10">
        <v>35867507</v>
      </c>
      <c r="AA522" s="10">
        <v>28744742</v>
      </c>
      <c r="AB522" s="10">
        <v>17452016</v>
      </c>
      <c r="AC522" s="10">
        <v>401000</v>
      </c>
      <c r="AD522" s="10">
        <v>8467557</v>
      </c>
      <c r="AE522" s="10">
        <v>297020116</v>
      </c>
      <c r="AF522" s="10">
        <v>22340976</v>
      </c>
      <c r="AG522" s="10">
        <v>7571891</v>
      </c>
      <c r="AH522" s="10">
        <v>655208</v>
      </c>
      <c r="AI522" s="10">
        <v>327604</v>
      </c>
      <c r="AJ522" s="10">
        <v>0</v>
      </c>
      <c r="AK522" s="10">
        <v>0</v>
      </c>
      <c r="AL522" s="197">
        <v>1185409154</v>
      </c>
      <c r="AM522" s="225"/>
    </row>
    <row r="523" spans="1:39" s="23" customFormat="1" ht="15" x14ac:dyDescent="0.25">
      <c r="A523" s="98" t="s">
        <v>754</v>
      </c>
      <c r="B523" s="99" t="s">
        <v>194</v>
      </c>
      <c r="C523" s="97">
        <v>336348200</v>
      </c>
      <c r="D523" s="97">
        <v>45955283</v>
      </c>
      <c r="E523" s="97">
        <v>327604</v>
      </c>
      <c r="F523" s="97">
        <v>327604</v>
      </c>
      <c r="G523" s="97">
        <v>9340204</v>
      </c>
      <c r="H523" s="97">
        <v>43278740</v>
      </c>
      <c r="I523" s="97">
        <v>136760360</v>
      </c>
      <c r="J523" s="97">
        <v>327604</v>
      </c>
      <c r="K523" s="97">
        <v>5540354</v>
      </c>
      <c r="L523" s="97">
        <v>327604</v>
      </c>
      <c r="M523" s="97">
        <v>5576068</v>
      </c>
      <c r="N523" s="97">
        <v>0</v>
      </c>
      <c r="O523" s="97">
        <v>327604</v>
      </c>
      <c r="P523" s="97">
        <v>327608</v>
      </c>
      <c r="Q523" s="97">
        <v>327604</v>
      </c>
      <c r="R523" s="97">
        <v>327604</v>
      </c>
      <c r="S523" s="97">
        <v>327604</v>
      </c>
      <c r="T523" s="97">
        <v>140282718</v>
      </c>
      <c r="U523" s="97">
        <v>0</v>
      </c>
      <c r="V523" s="97">
        <v>16037604</v>
      </c>
      <c r="W523" s="97">
        <v>327604</v>
      </c>
      <c r="X523" s="97">
        <v>23837358</v>
      </c>
      <c r="Y523" s="97">
        <v>327604</v>
      </c>
      <c r="Z523" s="97">
        <v>35867507</v>
      </c>
      <c r="AA523" s="97">
        <v>28744742</v>
      </c>
      <c r="AB523" s="97">
        <v>17452016</v>
      </c>
      <c r="AC523" s="97">
        <v>401000</v>
      </c>
      <c r="AD523" s="97">
        <v>8467557</v>
      </c>
      <c r="AE523" s="97">
        <v>297020116</v>
      </c>
      <c r="AF523" s="97">
        <v>22340976</v>
      </c>
      <c r="AG523" s="97">
        <v>7571891</v>
      </c>
      <c r="AH523" s="97">
        <v>655208</v>
      </c>
      <c r="AI523" s="97">
        <v>327604</v>
      </c>
      <c r="AJ523" s="97">
        <v>0</v>
      </c>
      <c r="AK523" s="97">
        <v>0</v>
      </c>
      <c r="AL523" s="203">
        <v>1185409154</v>
      </c>
      <c r="AM523" s="225"/>
    </row>
    <row r="524" spans="1:39" s="23" customFormat="1" ht="15" collapsed="1" x14ac:dyDescent="0.25">
      <c r="A524" s="63" t="s">
        <v>47</v>
      </c>
      <c r="B524" s="29" t="s">
        <v>118</v>
      </c>
      <c r="C524" s="28">
        <v>1235784196</v>
      </c>
      <c r="D524" s="28">
        <v>156653968</v>
      </c>
      <c r="E524" s="28">
        <v>71758343</v>
      </c>
      <c r="F524" s="28">
        <v>4641607</v>
      </c>
      <c r="G524" s="28">
        <v>64978510</v>
      </c>
      <c r="H524" s="28">
        <v>306650616</v>
      </c>
      <c r="I524" s="28">
        <v>143578919</v>
      </c>
      <c r="J524" s="28">
        <v>2741292</v>
      </c>
      <c r="K524" s="28">
        <v>16373932</v>
      </c>
      <c r="L524" s="28">
        <v>8405465874</v>
      </c>
      <c r="M524" s="28">
        <v>2842034915</v>
      </c>
      <c r="N524" s="28">
        <v>765405260</v>
      </c>
      <c r="O524" s="28">
        <v>588753539</v>
      </c>
      <c r="P524" s="28">
        <v>30290170</v>
      </c>
      <c r="Q524" s="28">
        <v>21022143</v>
      </c>
      <c r="R524" s="28">
        <v>132860607</v>
      </c>
      <c r="S524" s="28">
        <v>3414326</v>
      </c>
      <c r="T524" s="28">
        <v>1137253098</v>
      </c>
      <c r="U524" s="28">
        <v>2017143072</v>
      </c>
      <c r="V524" s="28">
        <v>83105683</v>
      </c>
      <c r="W524" s="28">
        <v>72556966</v>
      </c>
      <c r="X524" s="28">
        <v>94971387</v>
      </c>
      <c r="Y524" s="28">
        <v>20303146</v>
      </c>
      <c r="Z524" s="28">
        <v>805708207</v>
      </c>
      <c r="AA524" s="28">
        <v>294932285</v>
      </c>
      <c r="AB524" s="28">
        <v>855525562</v>
      </c>
      <c r="AC524" s="28">
        <v>243258366</v>
      </c>
      <c r="AD524" s="28">
        <v>872905718</v>
      </c>
      <c r="AE524" s="28">
        <v>2102721266</v>
      </c>
      <c r="AF524" s="28">
        <v>346196165</v>
      </c>
      <c r="AG524" s="28">
        <v>38319674</v>
      </c>
      <c r="AH524" s="28">
        <v>8240534</v>
      </c>
      <c r="AI524" s="28">
        <v>4798257</v>
      </c>
      <c r="AJ524" s="28">
        <v>1065048</v>
      </c>
      <c r="AK524" s="28">
        <v>0</v>
      </c>
      <c r="AL524" s="205">
        <v>23791412651</v>
      </c>
      <c r="AM524" s="225"/>
    </row>
    <row r="525" spans="1:39" s="23" customFormat="1" ht="15" x14ac:dyDescent="0.25">
      <c r="A525" s="62" t="s">
        <v>755</v>
      </c>
      <c r="B525" s="26" t="s">
        <v>197</v>
      </c>
      <c r="C525" s="10">
        <v>640394089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  <c r="J525" s="10">
        <v>1090909</v>
      </c>
      <c r="K525" s="10">
        <v>12831818</v>
      </c>
      <c r="L525" s="10">
        <v>0</v>
      </c>
      <c r="M525" s="10">
        <v>0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20909091</v>
      </c>
      <c r="U525" s="10">
        <v>13411573</v>
      </c>
      <c r="V525" s="10">
        <v>154545454</v>
      </c>
      <c r="W525" s="10">
        <v>0</v>
      </c>
      <c r="X525" s="10">
        <v>0</v>
      </c>
      <c r="Y525" s="10">
        <v>0</v>
      </c>
      <c r="Z525" s="10">
        <v>0</v>
      </c>
      <c r="AA525" s="10">
        <v>0</v>
      </c>
      <c r="AB525" s="10">
        <v>0</v>
      </c>
      <c r="AC525" s="10">
        <v>0</v>
      </c>
      <c r="AD525" s="10">
        <v>454546</v>
      </c>
      <c r="AE525" s="10">
        <v>104545455</v>
      </c>
      <c r="AF525" s="10">
        <v>0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97">
        <v>948182935</v>
      </c>
      <c r="AM525" s="225"/>
    </row>
    <row r="526" spans="1:39" s="23" customFormat="1" ht="15" x14ac:dyDescent="0.25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25"/>
    </row>
    <row r="527" spans="1:39" s="23" customFormat="1" ht="15" x14ac:dyDescent="0.25">
      <c r="A527" s="98" t="s">
        <v>757</v>
      </c>
      <c r="B527" s="99" t="s">
        <v>196</v>
      </c>
      <c r="C527" s="97">
        <v>640394089</v>
      </c>
      <c r="D527" s="97">
        <v>0</v>
      </c>
      <c r="E527" s="97">
        <v>0</v>
      </c>
      <c r="F527" s="97">
        <v>0</v>
      </c>
      <c r="G527" s="97">
        <v>0</v>
      </c>
      <c r="H527" s="97">
        <v>0</v>
      </c>
      <c r="I527" s="97">
        <v>0</v>
      </c>
      <c r="J527" s="97">
        <v>1090909</v>
      </c>
      <c r="K527" s="97">
        <v>12831818</v>
      </c>
      <c r="L527" s="97">
        <v>0</v>
      </c>
      <c r="M527" s="97">
        <v>0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20909091</v>
      </c>
      <c r="U527" s="97">
        <v>13411573</v>
      </c>
      <c r="V527" s="97">
        <v>154545454</v>
      </c>
      <c r="W527" s="97">
        <v>0</v>
      </c>
      <c r="X527" s="97">
        <v>0</v>
      </c>
      <c r="Y527" s="97">
        <v>0</v>
      </c>
      <c r="Z527" s="97">
        <v>0</v>
      </c>
      <c r="AA527" s="97">
        <v>0</v>
      </c>
      <c r="AB527" s="97">
        <v>0</v>
      </c>
      <c r="AC527" s="97">
        <v>0</v>
      </c>
      <c r="AD527" s="97">
        <v>454546</v>
      </c>
      <c r="AE527" s="97">
        <v>104545455</v>
      </c>
      <c r="AF527" s="97">
        <v>0</v>
      </c>
      <c r="AG527" s="97">
        <v>0</v>
      </c>
      <c r="AH527" s="97">
        <v>0</v>
      </c>
      <c r="AI527" s="97">
        <v>0</v>
      </c>
      <c r="AJ527" s="97">
        <v>0</v>
      </c>
      <c r="AK527" s="97">
        <v>0</v>
      </c>
      <c r="AL527" s="203">
        <v>948182935</v>
      </c>
      <c r="AM527" s="225"/>
    </row>
    <row r="528" spans="1:39" s="23" customFormat="1" ht="15" x14ac:dyDescent="0.25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25"/>
    </row>
    <row r="529" spans="1:39" s="23" customFormat="1" ht="15" x14ac:dyDescent="0.25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3">
        <v>0</v>
      </c>
      <c r="AM529" s="225"/>
    </row>
    <row r="530" spans="1:39" s="23" customFormat="1" ht="15" x14ac:dyDescent="0.25">
      <c r="A530" s="62" t="s">
        <v>760</v>
      </c>
      <c r="B530" s="26" t="s">
        <v>200</v>
      </c>
      <c r="C530" s="10">
        <v>112155314</v>
      </c>
      <c r="D530" s="10">
        <v>45403028</v>
      </c>
      <c r="E530" s="10">
        <v>6309164</v>
      </c>
      <c r="F530" s="10">
        <v>217860077</v>
      </c>
      <c r="G530" s="10">
        <v>134523093</v>
      </c>
      <c r="H530" s="10">
        <v>912850207</v>
      </c>
      <c r="I530" s="10">
        <v>24723366</v>
      </c>
      <c r="J530" s="10">
        <v>8821428</v>
      </c>
      <c r="K530" s="10">
        <v>16701122</v>
      </c>
      <c r="L530" s="10">
        <v>2818640742</v>
      </c>
      <c r="M530" s="10">
        <v>2557764446</v>
      </c>
      <c r="N530" s="10">
        <v>43716725</v>
      </c>
      <c r="O530" s="10">
        <v>393818914</v>
      </c>
      <c r="P530" s="10">
        <v>37161325</v>
      </c>
      <c r="Q530" s="10">
        <v>619394</v>
      </c>
      <c r="R530" s="10">
        <v>24642686</v>
      </c>
      <c r="S530" s="10">
        <v>16881477</v>
      </c>
      <c r="T530" s="10">
        <v>17642393</v>
      </c>
      <c r="U530" s="10">
        <v>145949129</v>
      </c>
      <c r="V530" s="10">
        <v>22805545</v>
      </c>
      <c r="W530" s="10">
        <v>4695451</v>
      </c>
      <c r="X530" s="10">
        <v>158317010</v>
      </c>
      <c r="Y530" s="10">
        <v>998292</v>
      </c>
      <c r="Z530" s="10">
        <v>109671679</v>
      </c>
      <c r="AA530" s="10">
        <v>1013899168</v>
      </c>
      <c r="AB530" s="10">
        <v>1328714958</v>
      </c>
      <c r="AC530" s="10">
        <v>733062741</v>
      </c>
      <c r="AD530" s="10">
        <v>49185810</v>
      </c>
      <c r="AE530" s="10">
        <v>326675378</v>
      </c>
      <c r="AF530" s="10">
        <v>50703576</v>
      </c>
      <c r="AG530" s="10">
        <v>115287971</v>
      </c>
      <c r="AH530" s="10">
        <v>96165568</v>
      </c>
      <c r="AI530" s="10">
        <v>27471833</v>
      </c>
      <c r="AJ530" s="10">
        <v>28959702</v>
      </c>
      <c r="AK530" s="10">
        <v>34500</v>
      </c>
      <c r="AL530" s="197">
        <v>11602833212</v>
      </c>
      <c r="AM530" s="225"/>
    </row>
    <row r="531" spans="1:39" s="23" customFormat="1" ht="15" x14ac:dyDescent="0.25">
      <c r="A531" s="98" t="s">
        <v>761</v>
      </c>
      <c r="B531" s="99" t="s">
        <v>200</v>
      </c>
      <c r="C531" s="97">
        <v>112155314</v>
      </c>
      <c r="D531" s="97">
        <v>45403028</v>
      </c>
      <c r="E531" s="97">
        <v>6309164</v>
      </c>
      <c r="F531" s="97">
        <v>217860077</v>
      </c>
      <c r="G531" s="97">
        <v>134523093</v>
      </c>
      <c r="H531" s="97">
        <v>912850207</v>
      </c>
      <c r="I531" s="97">
        <v>24723366</v>
      </c>
      <c r="J531" s="97">
        <v>8821428</v>
      </c>
      <c r="K531" s="97">
        <v>16701122</v>
      </c>
      <c r="L531" s="97">
        <v>2818640742</v>
      </c>
      <c r="M531" s="97">
        <v>2557764446</v>
      </c>
      <c r="N531" s="97">
        <v>43716725</v>
      </c>
      <c r="O531" s="97">
        <v>393818914</v>
      </c>
      <c r="P531" s="97">
        <v>37161325</v>
      </c>
      <c r="Q531" s="97">
        <v>619394</v>
      </c>
      <c r="R531" s="97">
        <v>24642686</v>
      </c>
      <c r="S531" s="97">
        <v>16881477</v>
      </c>
      <c r="T531" s="97">
        <v>17642393</v>
      </c>
      <c r="U531" s="97">
        <v>145949129</v>
      </c>
      <c r="V531" s="97">
        <v>22805545</v>
      </c>
      <c r="W531" s="97">
        <v>4695451</v>
      </c>
      <c r="X531" s="97">
        <v>158317010</v>
      </c>
      <c r="Y531" s="97">
        <v>998292</v>
      </c>
      <c r="Z531" s="97">
        <v>109671679</v>
      </c>
      <c r="AA531" s="97">
        <v>1013899168</v>
      </c>
      <c r="AB531" s="97">
        <v>1328714958</v>
      </c>
      <c r="AC531" s="97">
        <v>733062741</v>
      </c>
      <c r="AD531" s="97">
        <v>49185810</v>
      </c>
      <c r="AE531" s="97">
        <v>326675378</v>
      </c>
      <c r="AF531" s="97">
        <v>50703576</v>
      </c>
      <c r="AG531" s="97">
        <v>115287971</v>
      </c>
      <c r="AH531" s="97">
        <v>96165568</v>
      </c>
      <c r="AI531" s="97">
        <v>27471833</v>
      </c>
      <c r="AJ531" s="97">
        <v>28959702</v>
      </c>
      <c r="AK531" s="97">
        <v>34500</v>
      </c>
      <c r="AL531" s="203">
        <v>11602833212</v>
      </c>
      <c r="AM531" s="225"/>
    </row>
    <row r="532" spans="1:39" s="23" customFormat="1" ht="15" collapsed="1" x14ac:dyDescent="0.25">
      <c r="A532" s="63" t="s">
        <v>48</v>
      </c>
      <c r="B532" s="29" t="s">
        <v>126</v>
      </c>
      <c r="C532" s="28">
        <v>752549403</v>
      </c>
      <c r="D532" s="28">
        <v>45403028</v>
      </c>
      <c r="E532" s="28">
        <v>6309164</v>
      </c>
      <c r="F532" s="28">
        <v>217860077</v>
      </c>
      <c r="G532" s="28">
        <v>134523093</v>
      </c>
      <c r="H532" s="28">
        <v>912850207</v>
      </c>
      <c r="I532" s="28">
        <v>24723366</v>
      </c>
      <c r="J532" s="28">
        <v>9912337</v>
      </c>
      <c r="K532" s="28">
        <v>29532940</v>
      </c>
      <c r="L532" s="28">
        <v>2818640742</v>
      </c>
      <c r="M532" s="28">
        <v>2557764446</v>
      </c>
      <c r="N532" s="28">
        <v>43716725</v>
      </c>
      <c r="O532" s="28">
        <v>393818914</v>
      </c>
      <c r="P532" s="28">
        <v>37161325</v>
      </c>
      <c r="Q532" s="28">
        <v>619394</v>
      </c>
      <c r="R532" s="28">
        <v>24642686</v>
      </c>
      <c r="S532" s="28">
        <v>16881477</v>
      </c>
      <c r="T532" s="28">
        <v>38551484</v>
      </c>
      <c r="U532" s="28">
        <v>159360702</v>
      </c>
      <c r="V532" s="28">
        <v>177350999</v>
      </c>
      <c r="W532" s="28">
        <v>4695451</v>
      </c>
      <c r="X532" s="28">
        <v>158317010</v>
      </c>
      <c r="Y532" s="28">
        <v>998292</v>
      </c>
      <c r="Z532" s="28">
        <v>109671679</v>
      </c>
      <c r="AA532" s="28">
        <v>1013899168</v>
      </c>
      <c r="AB532" s="28">
        <v>1328714958</v>
      </c>
      <c r="AC532" s="28">
        <v>733062741</v>
      </c>
      <c r="AD532" s="28">
        <v>49640356</v>
      </c>
      <c r="AE532" s="28">
        <v>431220833</v>
      </c>
      <c r="AF532" s="28">
        <v>50703576</v>
      </c>
      <c r="AG532" s="28">
        <v>115287971</v>
      </c>
      <c r="AH532" s="28">
        <v>96165568</v>
      </c>
      <c r="AI532" s="28">
        <v>27471833</v>
      </c>
      <c r="AJ532" s="28">
        <v>28959702</v>
      </c>
      <c r="AK532" s="28">
        <v>34500</v>
      </c>
      <c r="AL532" s="205">
        <v>12551016147</v>
      </c>
      <c r="AM532" s="225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54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579" sqref="A579"/>
    </sheetView>
  </sheetViews>
  <sheetFormatPr baseColWidth="10" defaultColWidth="11.42578125" defaultRowHeight="13.5" x14ac:dyDescent="0.25"/>
  <cols>
    <col min="1" max="1" width="11.7109375" style="64" customWidth="1" collapsed="1"/>
    <col min="2" max="2" width="50.7109375" style="1" customWidth="1" collapsed="1"/>
    <col min="3" max="15" width="18.7109375" style="2" customWidth="1" collapsed="1"/>
    <col min="16" max="16" width="14.7109375" style="2" bestFit="1" customWidth="1" collapsed="1"/>
    <col min="17" max="23" width="18.7109375" style="2" customWidth="1" collapsed="1"/>
    <col min="24" max="36" width="18.7109375" style="1" customWidth="1" collapsed="1"/>
    <col min="37" max="37" width="18.7109375" style="1" customWidth="1"/>
    <col min="38" max="38" width="39.140625" style="1" customWidth="1" collapsed="1"/>
    <col min="39" max="39" width="14.7109375" style="1" bestFit="1" customWidth="1" collapsed="1"/>
    <col min="40" max="40" width="11.42578125" style="1"/>
    <col min="41" max="16384" width="11.42578125" style="1" collapsed="1"/>
  </cols>
  <sheetData>
    <row r="1" spans="1:38" s="7" customFormat="1" x14ac:dyDescent="0.25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5" x14ac:dyDescent="0.45">
      <c r="A2" s="78"/>
      <c r="B2" s="79"/>
      <c r="C2" s="264" t="s">
        <v>74</v>
      </c>
      <c r="D2" s="264"/>
      <c r="E2" s="264"/>
      <c r="F2" s="264"/>
      <c r="G2" s="264"/>
      <c r="H2" s="264"/>
      <c r="I2" s="264" t="s">
        <v>74</v>
      </c>
      <c r="J2" s="264"/>
      <c r="K2" s="264"/>
      <c r="L2" s="264"/>
      <c r="M2" s="264"/>
      <c r="N2" s="264"/>
      <c r="O2" s="264" t="s">
        <v>74</v>
      </c>
      <c r="P2" s="264"/>
      <c r="Q2" s="264"/>
      <c r="R2" s="264"/>
      <c r="S2" s="264"/>
      <c r="T2" s="264"/>
      <c r="U2" s="264" t="s">
        <v>74</v>
      </c>
      <c r="V2" s="264"/>
      <c r="W2" s="264"/>
      <c r="X2" s="264"/>
      <c r="Y2" s="264"/>
      <c r="Z2" s="264"/>
      <c r="AA2" s="264" t="s">
        <v>74</v>
      </c>
      <c r="AB2" s="264"/>
      <c r="AC2" s="264"/>
      <c r="AD2" s="264"/>
      <c r="AE2" s="264"/>
      <c r="AF2" s="264"/>
      <c r="AG2" s="264" t="s">
        <v>74</v>
      </c>
      <c r="AH2" s="264"/>
      <c r="AI2" s="264"/>
      <c r="AJ2" s="264"/>
      <c r="AK2" s="264"/>
      <c r="AL2" s="264"/>
    </row>
    <row r="3" spans="1:38" s="7" customFormat="1" ht="18.75" x14ac:dyDescent="0.3">
      <c r="A3" s="78"/>
      <c r="B3" s="80"/>
      <c r="C3" s="265" t="str">
        <f>PROPER(CARATULA!$A$19)</f>
        <v>Periodo Julio 2025 - Septiembre 2025</v>
      </c>
      <c r="D3" s="265"/>
      <c r="E3" s="265"/>
      <c r="F3" s="265"/>
      <c r="G3" s="265"/>
      <c r="H3" s="265"/>
      <c r="I3" s="265" t="str">
        <f>$C$3</f>
        <v>Periodo Julio 2025 - Septiembre 2025</v>
      </c>
      <c r="J3" s="265"/>
      <c r="K3" s="265"/>
      <c r="L3" s="265"/>
      <c r="M3" s="265"/>
      <c r="N3" s="265"/>
      <c r="O3" s="265" t="str">
        <f>$C$3</f>
        <v>Periodo Julio 2025 - Septiembre 2025</v>
      </c>
      <c r="P3" s="265"/>
      <c r="Q3" s="265"/>
      <c r="R3" s="265"/>
      <c r="S3" s="265"/>
      <c r="T3" s="265"/>
      <c r="U3" s="265" t="str">
        <f>$C$3</f>
        <v>Periodo Julio 2025 - Septiembre 2025</v>
      </c>
      <c r="V3" s="265"/>
      <c r="W3" s="265"/>
      <c r="X3" s="265"/>
      <c r="Y3" s="265"/>
      <c r="Z3" s="265"/>
      <c r="AA3" s="265" t="str">
        <f>$C$3</f>
        <v>Periodo Julio 2025 - Septiembre 2025</v>
      </c>
      <c r="AB3" s="265"/>
      <c r="AC3" s="265"/>
      <c r="AD3" s="265"/>
      <c r="AE3" s="265"/>
      <c r="AF3" s="265"/>
      <c r="AG3" s="265" t="str">
        <f>$C$3</f>
        <v>Periodo Julio 2025 - Septiembre 2025</v>
      </c>
      <c r="AH3" s="265"/>
      <c r="AI3" s="265"/>
      <c r="AJ3" s="265"/>
      <c r="AK3" s="265"/>
      <c r="AL3" s="265"/>
    </row>
    <row r="4" spans="1:38" s="7" customFormat="1" ht="15.75" x14ac:dyDescent="0.25">
      <c r="A4" s="78"/>
      <c r="B4" s="81"/>
      <c r="C4" s="266" t="s">
        <v>71</v>
      </c>
      <c r="D4" s="266"/>
      <c r="E4" s="266"/>
      <c r="F4" s="266"/>
      <c r="G4" s="266"/>
      <c r="H4" s="266"/>
      <c r="I4" s="266" t="s">
        <v>71</v>
      </c>
      <c r="J4" s="266"/>
      <c r="K4" s="266"/>
      <c r="L4" s="266"/>
      <c r="M4" s="266"/>
      <c r="N4" s="266"/>
      <c r="O4" s="266" t="s">
        <v>71</v>
      </c>
      <c r="P4" s="266"/>
      <c r="Q4" s="266"/>
      <c r="R4" s="266"/>
      <c r="S4" s="266"/>
      <c r="T4" s="266"/>
      <c r="U4" s="266" t="s">
        <v>71</v>
      </c>
      <c r="V4" s="266"/>
      <c r="W4" s="266"/>
      <c r="X4" s="266"/>
      <c r="Y4" s="266"/>
      <c r="Z4" s="266"/>
      <c r="AA4" s="266" t="s">
        <v>71</v>
      </c>
      <c r="AB4" s="266"/>
      <c r="AC4" s="266"/>
      <c r="AD4" s="266"/>
      <c r="AE4" s="266"/>
      <c r="AF4" s="266"/>
      <c r="AG4" s="266" t="s">
        <v>71</v>
      </c>
      <c r="AH4" s="266"/>
      <c r="AI4" s="266"/>
      <c r="AJ4" s="266"/>
      <c r="AK4" s="266"/>
      <c r="AL4" s="266"/>
    </row>
    <row r="5" spans="1:38" s="7" customFormat="1" x14ac:dyDescent="0.25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8" s="6" customFormat="1" ht="75" x14ac:dyDescent="0.25">
      <c r="A6" s="9" t="s">
        <v>142</v>
      </c>
      <c r="B6" s="9" t="s">
        <v>0</v>
      </c>
      <c r="C6" s="9" t="s">
        <v>1416</v>
      </c>
      <c r="D6" s="9" t="s">
        <v>1396</v>
      </c>
      <c r="E6" s="9" t="s">
        <v>1417</v>
      </c>
      <c r="F6" s="9" t="s">
        <v>1397</v>
      </c>
      <c r="G6" s="9" t="s">
        <v>1398</v>
      </c>
      <c r="H6" s="9" t="s">
        <v>1399</v>
      </c>
      <c r="I6" s="9" t="s">
        <v>1418</v>
      </c>
      <c r="J6" s="9" t="s">
        <v>1400</v>
      </c>
      <c r="K6" s="9" t="s">
        <v>1419</v>
      </c>
      <c r="L6" s="9" t="s">
        <v>1401</v>
      </c>
      <c r="M6" s="9" t="s">
        <v>1402</v>
      </c>
      <c r="N6" s="9" t="s">
        <v>1420</v>
      </c>
      <c r="O6" s="9" t="s">
        <v>1403</v>
      </c>
      <c r="P6" s="9" t="s">
        <v>1404</v>
      </c>
      <c r="Q6" s="9" t="s">
        <v>1405</v>
      </c>
      <c r="R6" s="9" t="s">
        <v>1421</v>
      </c>
      <c r="S6" s="9" t="s">
        <v>1406</v>
      </c>
      <c r="T6" s="9" t="s">
        <v>1407</v>
      </c>
      <c r="U6" s="9" t="s">
        <v>1422</v>
      </c>
      <c r="V6" s="9" t="s">
        <v>1423</v>
      </c>
      <c r="W6" s="9" t="s">
        <v>1395</v>
      </c>
      <c r="X6" s="9" t="s">
        <v>1424</v>
      </c>
      <c r="Y6" s="9" t="s">
        <v>1408</v>
      </c>
      <c r="Z6" s="9" t="s">
        <v>1425</v>
      </c>
      <c r="AA6" s="9" t="s">
        <v>1428</v>
      </c>
      <c r="AB6" s="9" t="s">
        <v>1409</v>
      </c>
      <c r="AC6" s="9" t="s">
        <v>1410</v>
      </c>
      <c r="AD6" s="9" t="s">
        <v>1426</v>
      </c>
      <c r="AE6" s="9" t="s">
        <v>1411</v>
      </c>
      <c r="AF6" s="9" t="s">
        <v>1412</v>
      </c>
      <c r="AG6" s="9" t="s">
        <v>1429</v>
      </c>
      <c r="AH6" s="9" t="s">
        <v>1413</v>
      </c>
      <c r="AI6" s="9" t="s">
        <v>1384</v>
      </c>
      <c r="AJ6" s="9" t="s">
        <v>1414</v>
      </c>
      <c r="AK6" s="9" t="s">
        <v>1427</v>
      </c>
      <c r="AL6" s="219" t="s">
        <v>1385</v>
      </c>
    </row>
    <row r="7" spans="1:38" s="6" customFormat="1" ht="12" customHeight="1" x14ac:dyDescent="0.25">
      <c r="A7" s="65" t="s">
        <v>764</v>
      </c>
      <c r="B7" s="25" t="s">
        <v>143</v>
      </c>
      <c r="C7" s="24">
        <v>72477084</v>
      </c>
      <c r="D7" s="24">
        <v>34124508</v>
      </c>
      <c r="E7" s="24">
        <v>73841546</v>
      </c>
      <c r="F7" s="24">
        <v>9457173</v>
      </c>
      <c r="G7" s="24">
        <v>55811752</v>
      </c>
      <c r="H7" s="24">
        <v>389786566</v>
      </c>
      <c r="I7" s="24">
        <v>12719700</v>
      </c>
      <c r="J7" s="24">
        <v>18628125</v>
      </c>
      <c r="K7" s="24">
        <v>2541599</v>
      </c>
      <c r="L7" s="24">
        <v>110509072</v>
      </c>
      <c r="M7" s="24">
        <v>67379751</v>
      </c>
      <c r="N7" s="24">
        <v>11051013</v>
      </c>
      <c r="O7" s="24">
        <v>49078336</v>
      </c>
      <c r="P7" s="24">
        <v>48420394</v>
      </c>
      <c r="Q7" s="24">
        <v>128323034</v>
      </c>
      <c r="R7" s="24">
        <v>3038267</v>
      </c>
      <c r="S7" s="24">
        <v>876428</v>
      </c>
      <c r="T7" s="24">
        <v>11559651</v>
      </c>
      <c r="U7" s="24">
        <v>9927346</v>
      </c>
      <c r="V7" s="24">
        <v>107156885</v>
      </c>
      <c r="W7" s="24">
        <v>4705868</v>
      </c>
      <c r="X7" s="24">
        <v>18505121</v>
      </c>
      <c r="Y7" s="24">
        <v>23437584</v>
      </c>
      <c r="Z7" s="24">
        <v>100806689</v>
      </c>
      <c r="AA7" s="24">
        <v>94845317</v>
      </c>
      <c r="AB7" s="24">
        <v>0</v>
      </c>
      <c r="AC7" s="24">
        <v>440827118</v>
      </c>
      <c r="AD7" s="24">
        <v>62346155</v>
      </c>
      <c r="AE7" s="24">
        <v>10646529</v>
      </c>
      <c r="AF7" s="24">
        <v>9464552</v>
      </c>
      <c r="AG7" s="24">
        <v>4286129</v>
      </c>
      <c r="AH7" s="24">
        <v>0</v>
      </c>
      <c r="AI7" s="24">
        <v>0</v>
      </c>
      <c r="AJ7" s="24">
        <v>1836680</v>
      </c>
      <c r="AK7" s="24">
        <v>0</v>
      </c>
      <c r="AL7" s="202">
        <v>1988415972</v>
      </c>
    </row>
    <row r="8" spans="1:38" s="6" customFormat="1" ht="12" customHeight="1" x14ac:dyDescent="0.25">
      <c r="A8" s="65" t="s">
        <v>765</v>
      </c>
      <c r="B8" s="25" t="s">
        <v>144</v>
      </c>
      <c r="C8" s="24">
        <v>0</v>
      </c>
      <c r="D8" s="24">
        <v>1839183</v>
      </c>
      <c r="E8" s="24">
        <v>0</v>
      </c>
      <c r="F8" s="24">
        <v>18333</v>
      </c>
      <c r="G8" s="24">
        <v>286179</v>
      </c>
      <c r="H8" s="24">
        <v>2413629</v>
      </c>
      <c r="I8" s="24">
        <v>6018450</v>
      </c>
      <c r="J8" s="24">
        <v>0</v>
      </c>
      <c r="K8" s="24">
        <v>4387752</v>
      </c>
      <c r="L8" s="24">
        <v>2977115</v>
      </c>
      <c r="M8" s="24">
        <v>1400302</v>
      </c>
      <c r="N8" s="24">
        <v>0</v>
      </c>
      <c r="O8" s="24">
        <v>0</v>
      </c>
      <c r="P8" s="24">
        <v>22645826</v>
      </c>
      <c r="Q8" s="24">
        <v>47275</v>
      </c>
      <c r="R8" s="24">
        <v>0</v>
      </c>
      <c r="S8" s="24">
        <v>0</v>
      </c>
      <c r="T8" s="24">
        <v>33976729</v>
      </c>
      <c r="U8" s="24">
        <v>0</v>
      </c>
      <c r="V8" s="24">
        <v>0</v>
      </c>
      <c r="W8" s="24">
        <v>8768035</v>
      </c>
      <c r="X8" s="24">
        <v>0</v>
      </c>
      <c r="Y8" s="24">
        <v>236260</v>
      </c>
      <c r="Z8" s="24">
        <v>1526601</v>
      </c>
      <c r="AA8" s="24">
        <v>15245076</v>
      </c>
      <c r="AB8" s="24">
        <v>0</v>
      </c>
      <c r="AC8" s="24">
        <v>85477851</v>
      </c>
      <c r="AD8" s="24">
        <v>0</v>
      </c>
      <c r="AE8" s="24">
        <v>0</v>
      </c>
      <c r="AF8" s="24">
        <v>9433525</v>
      </c>
      <c r="AG8" s="24">
        <v>2345831</v>
      </c>
      <c r="AH8" s="24">
        <v>0</v>
      </c>
      <c r="AI8" s="24">
        <v>0</v>
      </c>
      <c r="AJ8" s="24">
        <v>0</v>
      </c>
      <c r="AK8" s="24">
        <v>0</v>
      </c>
      <c r="AL8" s="202">
        <v>199043952</v>
      </c>
    </row>
    <row r="9" spans="1:38" s="6" customFormat="1" ht="12" customHeight="1" x14ac:dyDescent="0.25">
      <c r="A9" s="65" t="s">
        <v>766</v>
      </c>
      <c r="B9" s="25" t="s">
        <v>145</v>
      </c>
      <c r="C9" s="24">
        <v>0</v>
      </c>
      <c r="D9" s="24">
        <v>608360</v>
      </c>
      <c r="E9" s="24">
        <v>1444220</v>
      </c>
      <c r="F9" s="24">
        <v>0</v>
      </c>
      <c r="G9" s="24">
        <v>0</v>
      </c>
      <c r="H9" s="24">
        <v>152928146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902993558</v>
      </c>
      <c r="AA9" s="24">
        <v>0</v>
      </c>
      <c r="AB9" s="24">
        <v>0</v>
      </c>
      <c r="AC9" s="24">
        <v>22281005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02">
        <v>1080255289</v>
      </c>
    </row>
    <row r="10" spans="1:38" s="6" customFormat="1" ht="12" customHeight="1" x14ac:dyDescent="0.25">
      <c r="A10" s="65" t="s">
        <v>767</v>
      </c>
      <c r="B10" s="25" t="s">
        <v>146</v>
      </c>
      <c r="C10" s="24">
        <v>0</v>
      </c>
      <c r="D10" s="24">
        <v>39435086</v>
      </c>
      <c r="E10" s="24">
        <v>1822896</v>
      </c>
      <c r="F10" s="24">
        <v>0</v>
      </c>
      <c r="G10" s="24">
        <v>124907381</v>
      </c>
      <c r="H10" s="24">
        <v>74903169</v>
      </c>
      <c r="I10" s="24">
        <v>149282398</v>
      </c>
      <c r="J10" s="24">
        <v>8114370</v>
      </c>
      <c r="K10" s="24">
        <v>0</v>
      </c>
      <c r="L10" s="24">
        <v>26115548</v>
      </c>
      <c r="M10" s="24">
        <v>3032207</v>
      </c>
      <c r="N10" s="24">
        <v>0</v>
      </c>
      <c r="O10" s="24">
        <v>453698</v>
      </c>
      <c r="P10" s="24">
        <v>11438622</v>
      </c>
      <c r="Q10" s="24">
        <v>16696238</v>
      </c>
      <c r="R10" s="24">
        <v>11343968</v>
      </c>
      <c r="S10" s="24">
        <v>0</v>
      </c>
      <c r="T10" s="24">
        <v>0</v>
      </c>
      <c r="U10" s="24">
        <v>0</v>
      </c>
      <c r="V10" s="24">
        <v>14462904</v>
      </c>
      <c r="W10" s="24">
        <v>16717867</v>
      </c>
      <c r="X10" s="24">
        <v>0</v>
      </c>
      <c r="Y10" s="24">
        <v>9324116</v>
      </c>
      <c r="Z10" s="24">
        <v>175392042</v>
      </c>
      <c r="AA10" s="24">
        <v>3773004</v>
      </c>
      <c r="AB10" s="24">
        <v>0</v>
      </c>
      <c r="AC10" s="24">
        <v>414747213</v>
      </c>
      <c r="AD10" s="24">
        <v>32957221</v>
      </c>
      <c r="AE10" s="24">
        <v>0</v>
      </c>
      <c r="AF10" s="24">
        <v>35718073</v>
      </c>
      <c r="AG10" s="24">
        <v>11400715</v>
      </c>
      <c r="AH10" s="24">
        <v>0</v>
      </c>
      <c r="AI10" s="24">
        <v>0</v>
      </c>
      <c r="AJ10" s="24">
        <v>0</v>
      </c>
      <c r="AK10" s="24">
        <v>0</v>
      </c>
      <c r="AL10" s="202">
        <v>1182038736</v>
      </c>
    </row>
    <row r="11" spans="1:38" s="6" customFormat="1" ht="12" customHeight="1" x14ac:dyDescent="0.25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1561844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2">
        <v>1561844</v>
      </c>
    </row>
    <row r="12" spans="1:38" s="6" customFormat="1" ht="12" customHeight="1" x14ac:dyDescent="0.25">
      <c r="A12" s="65" t="s">
        <v>769</v>
      </c>
      <c r="B12" s="25" t="s">
        <v>148</v>
      </c>
      <c r="C12" s="24">
        <v>0</v>
      </c>
      <c r="D12" s="24">
        <v>0</v>
      </c>
      <c r="E12" s="24">
        <v>5259330</v>
      </c>
      <c r="F12" s="24">
        <v>0</v>
      </c>
      <c r="G12" s="24">
        <v>129647821</v>
      </c>
      <c r="H12" s="24">
        <v>4030549</v>
      </c>
      <c r="I12" s="24">
        <v>12934093</v>
      </c>
      <c r="J12" s="24">
        <v>0</v>
      </c>
      <c r="K12" s="24">
        <v>0</v>
      </c>
      <c r="L12" s="24">
        <v>0</v>
      </c>
      <c r="M12" s="24">
        <v>2938786</v>
      </c>
      <c r="N12" s="24">
        <v>2567492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1096438</v>
      </c>
      <c r="W12" s="24">
        <v>0</v>
      </c>
      <c r="X12" s="24">
        <v>0</v>
      </c>
      <c r="Y12" s="24">
        <v>1334675</v>
      </c>
      <c r="Z12" s="24">
        <v>5817260</v>
      </c>
      <c r="AA12" s="24">
        <v>0</v>
      </c>
      <c r="AB12" s="24">
        <v>0</v>
      </c>
      <c r="AC12" s="24">
        <v>14137313</v>
      </c>
      <c r="AD12" s="24">
        <v>41645475</v>
      </c>
      <c r="AE12" s="24">
        <v>0</v>
      </c>
      <c r="AF12" s="24">
        <v>3625313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02">
        <v>225034545</v>
      </c>
    </row>
    <row r="13" spans="1:38" s="6" customFormat="1" ht="12" customHeight="1" x14ac:dyDescent="0.25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8577333</v>
      </c>
      <c r="I13" s="24">
        <v>906314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372958</v>
      </c>
      <c r="AA13" s="24">
        <v>0</v>
      </c>
      <c r="AB13" s="24">
        <v>0</v>
      </c>
      <c r="AC13" s="24">
        <v>3429302</v>
      </c>
      <c r="AD13" s="24">
        <v>0</v>
      </c>
      <c r="AE13" s="24">
        <v>0</v>
      </c>
      <c r="AF13" s="24">
        <v>505259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2">
        <v>13791166</v>
      </c>
    </row>
    <row r="14" spans="1:38" s="6" customFormat="1" ht="15" x14ac:dyDescent="0.25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2">
        <v>0</v>
      </c>
    </row>
    <row r="15" spans="1:38" s="6" customFormat="1" ht="15" x14ac:dyDescent="0.25">
      <c r="A15" s="65" t="s">
        <v>772</v>
      </c>
      <c r="B15" s="25" t="s">
        <v>151</v>
      </c>
      <c r="C15" s="24">
        <v>27574560</v>
      </c>
      <c r="D15" s="24">
        <v>0</v>
      </c>
      <c r="E15" s="24">
        <v>0</v>
      </c>
      <c r="F15" s="24">
        <v>0</v>
      </c>
      <c r="G15" s="24">
        <v>0</v>
      </c>
      <c r="H15" s="24">
        <v>17952610</v>
      </c>
      <c r="I15" s="24">
        <v>5764329</v>
      </c>
      <c r="J15" s="24">
        <v>0</v>
      </c>
      <c r="K15" s="24">
        <v>3921562</v>
      </c>
      <c r="L15" s="24">
        <v>99146444</v>
      </c>
      <c r="M15" s="24">
        <v>71666187</v>
      </c>
      <c r="N15" s="24">
        <v>23907239</v>
      </c>
      <c r="O15" s="24">
        <v>28448524</v>
      </c>
      <c r="P15" s="24">
        <v>4019761</v>
      </c>
      <c r="Q15" s="24">
        <v>8433305</v>
      </c>
      <c r="R15" s="24">
        <v>310985</v>
      </c>
      <c r="S15" s="24">
        <v>0</v>
      </c>
      <c r="T15" s="24">
        <v>0</v>
      </c>
      <c r="U15" s="24">
        <v>0</v>
      </c>
      <c r="V15" s="24">
        <v>3068951</v>
      </c>
      <c r="W15" s="24">
        <v>11098832</v>
      </c>
      <c r="X15" s="24">
        <v>10002515</v>
      </c>
      <c r="Y15" s="24">
        <v>122888720</v>
      </c>
      <c r="Z15" s="24">
        <v>21247201</v>
      </c>
      <c r="AA15" s="24">
        <v>60357127</v>
      </c>
      <c r="AB15" s="24">
        <v>0</v>
      </c>
      <c r="AC15" s="24">
        <v>133150925</v>
      </c>
      <c r="AD15" s="24">
        <v>14214661</v>
      </c>
      <c r="AE15" s="24">
        <v>12464164</v>
      </c>
      <c r="AF15" s="24">
        <v>10151649</v>
      </c>
      <c r="AG15" s="24">
        <v>1804029</v>
      </c>
      <c r="AH15" s="24">
        <v>0</v>
      </c>
      <c r="AI15" s="24">
        <v>0</v>
      </c>
      <c r="AJ15" s="24">
        <v>9675107</v>
      </c>
      <c r="AK15" s="24">
        <v>0</v>
      </c>
      <c r="AL15" s="202">
        <v>701269387</v>
      </c>
    </row>
    <row r="16" spans="1:38" s="6" customFormat="1" ht="15" x14ac:dyDescent="0.25">
      <c r="A16" s="65" t="s">
        <v>773</v>
      </c>
      <c r="B16" s="25" t="s">
        <v>152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54678578</v>
      </c>
      <c r="I16" s="24">
        <v>4197489</v>
      </c>
      <c r="J16" s="24">
        <v>7562</v>
      </c>
      <c r="K16" s="24">
        <v>0</v>
      </c>
      <c r="L16" s="24">
        <v>0</v>
      </c>
      <c r="M16" s="24">
        <v>0</v>
      </c>
      <c r="N16" s="24">
        <v>39354650</v>
      </c>
      <c r="O16" s="24">
        <v>0</v>
      </c>
      <c r="P16" s="24">
        <v>0</v>
      </c>
      <c r="Q16" s="24">
        <v>746191</v>
      </c>
      <c r="R16" s="24">
        <v>4276517</v>
      </c>
      <c r="S16" s="24">
        <v>0</v>
      </c>
      <c r="T16" s="24">
        <v>0</v>
      </c>
      <c r="U16" s="24">
        <v>0</v>
      </c>
      <c r="V16" s="24">
        <v>10109880</v>
      </c>
      <c r="W16" s="24">
        <v>0</v>
      </c>
      <c r="X16" s="24">
        <v>0</v>
      </c>
      <c r="Y16" s="24">
        <v>0</v>
      </c>
      <c r="Z16" s="24">
        <v>2123196</v>
      </c>
      <c r="AA16" s="24">
        <v>0</v>
      </c>
      <c r="AB16" s="24">
        <v>0</v>
      </c>
      <c r="AC16" s="24">
        <v>750039</v>
      </c>
      <c r="AD16" s="24">
        <v>333073</v>
      </c>
      <c r="AE16" s="24">
        <v>0</v>
      </c>
      <c r="AF16" s="24">
        <v>2407085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2">
        <v>118984260</v>
      </c>
    </row>
    <row r="17" spans="1:38" s="6" customFormat="1" ht="15" x14ac:dyDescent="0.25">
      <c r="A17" s="65" t="s">
        <v>774</v>
      </c>
      <c r="B17" s="25" t="s">
        <v>153</v>
      </c>
      <c r="C17" s="24">
        <v>6170384</v>
      </c>
      <c r="D17" s="24">
        <v>913034</v>
      </c>
      <c r="E17" s="24">
        <v>0</v>
      </c>
      <c r="F17" s="24">
        <v>0</v>
      </c>
      <c r="G17" s="24">
        <v>0</v>
      </c>
      <c r="H17" s="24">
        <v>0</v>
      </c>
      <c r="I17" s="24">
        <v>11819</v>
      </c>
      <c r="J17" s="24">
        <v>0</v>
      </c>
      <c r="K17" s="24">
        <v>0</v>
      </c>
      <c r="L17" s="24">
        <v>11700581</v>
      </c>
      <c r="M17" s="24">
        <v>29501151</v>
      </c>
      <c r="N17" s="24">
        <v>0</v>
      </c>
      <c r="O17" s="24">
        <v>0</v>
      </c>
      <c r="P17" s="24">
        <v>0</v>
      </c>
      <c r="Q17" s="24">
        <v>0</v>
      </c>
      <c r="R17" s="24">
        <v>2603796</v>
      </c>
      <c r="S17" s="24">
        <v>0</v>
      </c>
      <c r="T17" s="24">
        <v>0</v>
      </c>
      <c r="U17" s="24">
        <v>1172482</v>
      </c>
      <c r="V17" s="24">
        <v>0</v>
      </c>
      <c r="W17" s="24">
        <v>0</v>
      </c>
      <c r="X17" s="24">
        <v>0</v>
      </c>
      <c r="Y17" s="24">
        <v>0</v>
      </c>
      <c r="Z17" s="24">
        <v>25155797</v>
      </c>
      <c r="AA17" s="24">
        <v>5734406</v>
      </c>
      <c r="AB17" s="24">
        <v>0</v>
      </c>
      <c r="AC17" s="24">
        <v>959779</v>
      </c>
      <c r="AD17" s="24">
        <v>2921724</v>
      </c>
      <c r="AE17" s="24">
        <v>0</v>
      </c>
      <c r="AF17" s="24">
        <v>1417702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2">
        <v>88262655</v>
      </c>
    </row>
    <row r="18" spans="1:38" s="6" customFormat="1" ht="15" x14ac:dyDescent="0.25">
      <c r="A18" s="65" t="s">
        <v>775</v>
      </c>
      <c r="B18" s="25" t="s">
        <v>154</v>
      </c>
      <c r="C18" s="24">
        <v>4916378</v>
      </c>
      <c r="D18" s="24">
        <v>0</v>
      </c>
      <c r="E18" s="24">
        <v>0</v>
      </c>
      <c r="F18" s="24">
        <v>0</v>
      </c>
      <c r="G18" s="24">
        <v>460398829</v>
      </c>
      <c r="H18" s="24">
        <v>16896675</v>
      </c>
      <c r="I18" s="24">
        <v>1277508</v>
      </c>
      <c r="J18" s="24">
        <v>0</v>
      </c>
      <c r="K18" s="24">
        <v>0</v>
      </c>
      <c r="L18" s="24">
        <v>5309187</v>
      </c>
      <c r="M18" s="24">
        <v>40859341</v>
      </c>
      <c r="N18" s="24">
        <v>112636588</v>
      </c>
      <c r="O18" s="24">
        <v>0</v>
      </c>
      <c r="P18" s="24">
        <v>0</v>
      </c>
      <c r="Q18" s="24">
        <v>15033329</v>
      </c>
      <c r="R18" s="24">
        <v>11587699</v>
      </c>
      <c r="S18" s="24">
        <v>0</v>
      </c>
      <c r="T18" s="24">
        <v>0</v>
      </c>
      <c r="U18" s="24">
        <v>3831419</v>
      </c>
      <c r="V18" s="24">
        <v>0</v>
      </c>
      <c r="W18" s="24">
        <v>0</v>
      </c>
      <c r="X18" s="24">
        <v>125356</v>
      </c>
      <c r="Y18" s="24">
        <v>0</v>
      </c>
      <c r="Z18" s="24">
        <v>154670053</v>
      </c>
      <c r="AA18" s="24">
        <v>2534993</v>
      </c>
      <c r="AB18" s="24">
        <v>0</v>
      </c>
      <c r="AC18" s="24">
        <v>68762747</v>
      </c>
      <c r="AD18" s="24">
        <v>39802930</v>
      </c>
      <c r="AE18" s="24">
        <v>0</v>
      </c>
      <c r="AF18" s="24">
        <v>70988403</v>
      </c>
      <c r="AG18" s="24">
        <v>3415956</v>
      </c>
      <c r="AH18" s="24">
        <v>0</v>
      </c>
      <c r="AI18" s="24">
        <v>0</v>
      </c>
      <c r="AJ18" s="24">
        <v>3552100</v>
      </c>
      <c r="AK18" s="24">
        <v>0</v>
      </c>
      <c r="AL18" s="202">
        <v>1016599491</v>
      </c>
    </row>
    <row r="19" spans="1:38" s="6" customFormat="1" ht="15" x14ac:dyDescent="0.25">
      <c r="A19" s="65" t="s">
        <v>776</v>
      </c>
      <c r="B19" s="25" t="s">
        <v>155</v>
      </c>
      <c r="C19" s="24">
        <v>2030542</v>
      </c>
      <c r="D19" s="24">
        <v>0</v>
      </c>
      <c r="E19" s="24">
        <v>0</v>
      </c>
      <c r="F19" s="24">
        <v>2053249</v>
      </c>
      <c r="G19" s="24">
        <v>37200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3111965</v>
      </c>
      <c r="N19" s="24">
        <v>145491946</v>
      </c>
      <c r="O19" s="24">
        <v>0</v>
      </c>
      <c r="P19" s="24">
        <v>0</v>
      </c>
      <c r="Q19" s="24">
        <v>47188731</v>
      </c>
      <c r="R19" s="24">
        <v>0</v>
      </c>
      <c r="S19" s="24">
        <v>9142791</v>
      </c>
      <c r="T19" s="24">
        <v>0</v>
      </c>
      <c r="U19" s="24">
        <v>7506475</v>
      </c>
      <c r="V19" s="24">
        <v>0</v>
      </c>
      <c r="W19" s="24">
        <v>40868360</v>
      </c>
      <c r="X19" s="24">
        <v>0</v>
      </c>
      <c r="Y19" s="24">
        <v>13237174</v>
      </c>
      <c r="Z19" s="24">
        <v>1128437</v>
      </c>
      <c r="AA19" s="24">
        <v>0</v>
      </c>
      <c r="AB19" s="24">
        <v>0</v>
      </c>
      <c r="AC19" s="24">
        <v>79847730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02">
        <v>351644600</v>
      </c>
    </row>
    <row r="20" spans="1:38" s="6" customFormat="1" ht="15" x14ac:dyDescent="0.25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1547095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11257158</v>
      </c>
      <c r="Z20" s="24">
        <v>1542508390</v>
      </c>
      <c r="AA20" s="24">
        <v>0</v>
      </c>
      <c r="AB20" s="24">
        <v>0</v>
      </c>
      <c r="AC20" s="24">
        <v>396777343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2">
        <v>1952089986</v>
      </c>
    </row>
    <row r="21" spans="1:38" s="6" customFormat="1" ht="12" customHeight="1" x14ac:dyDescent="0.25">
      <c r="A21" s="95" t="s">
        <v>778</v>
      </c>
      <c r="B21" s="96" t="s">
        <v>156</v>
      </c>
      <c r="C21" s="97">
        <v>113168948</v>
      </c>
      <c r="D21" s="97">
        <v>76920171</v>
      </c>
      <c r="E21" s="97">
        <v>82367992</v>
      </c>
      <c r="F21" s="97">
        <v>13075850</v>
      </c>
      <c r="G21" s="97">
        <v>771089162</v>
      </c>
      <c r="H21" s="97">
        <v>722167255</v>
      </c>
      <c r="I21" s="97">
        <v>193112100</v>
      </c>
      <c r="J21" s="97">
        <v>26750057</v>
      </c>
      <c r="K21" s="97">
        <v>10850913</v>
      </c>
      <c r="L21" s="97">
        <v>255757947</v>
      </c>
      <c r="M21" s="97">
        <v>219889690</v>
      </c>
      <c r="N21" s="97">
        <v>335008928</v>
      </c>
      <c r="O21" s="97">
        <v>77980558</v>
      </c>
      <c r="P21" s="97">
        <v>86524603</v>
      </c>
      <c r="Q21" s="97">
        <v>216468103</v>
      </c>
      <c r="R21" s="97">
        <v>33161232</v>
      </c>
      <c r="S21" s="97">
        <v>10019219</v>
      </c>
      <c r="T21" s="97">
        <v>45536380</v>
      </c>
      <c r="U21" s="97">
        <v>22437722</v>
      </c>
      <c r="V21" s="97">
        <v>135895058</v>
      </c>
      <c r="W21" s="97">
        <v>82158962</v>
      </c>
      <c r="X21" s="97">
        <v>28632992</v>
      </c>
      <c r="Y21" s="97">
        <v>181715687</v>
      </c>
      <c r="Z21" s="97">
        <v>2935304026</v>
      </c>
      <c r="AA21" s="97">
        <v>182489923</v>
      </c>
      <c r="AB21" s="97">
        <v>0</v>
      </c>
      <c r="AC21" s="97">
        <v>1661148365</v>
      </c>
      <c r="AD21" s="97">
        <v>194221239</v>
      </c>
      <c r="AE21" s="97">
        <v>23110693</v>
      </c>
      <c r="AF21" s="97">
        <v>143711561</v>
      </c>
      <c r="AG21" s="97">
        <v>23252660</v>
      </c>
      <c r="AH21" s="97">
        <v>0</v>
      </c>
      <c r="AI21" s="97">
        <v>0</v>
      </c>
      <c r="AJ21" s="97">
        <v>15063887</v>
      </c>
      <c r="AK21" s="97">
        <v>0</v>
      </c>
      <c r="AL21" s="203">
        <v>8918991883</v>
      </c>
    </row>
    <row r="22" spans="1:38" s="6" customFormat="1" ht="12" customHeight="1" x14ac:dyDescent="0.25">
      <c r="A22" s="66" t="s">
        <v>49</v>
      </c>
      <c r="B22" s="30" t="s">
        <v>87</v>
      </c>
      <c r="C22" s="31">
        <v>113168948</v>
      </c>
      <c r="D22" s="31">
        <v>76920171</v>
      </c>
      <c r="E22" s="31">
        <v>82367992</v>
      </c>
      <c r="F22" s="31">
        <v>13075850</v>
      </c>
      <c r="G22" s="31">
        <v>771089162</v>
      </c>
      <c r="H22" s="31">
        <v>722167255</v>
      </c>
      <c r="I22" s="31">
        <v>193112100</v>
      </c>
      <c r="J22" s="31">
        <v>26750057</v>
      </c>
      <c r="K22" s="31">
        <v>10850913</v>
      </c>
      <c r="L22" s="31">
        <v>255757947</v>
      </c>
      <c r="M22" s="31">
        <v>219889690</v>
      </c>
      <c r="N22" s="31">
        <v>335008928</v>
      </c>
      <c r="O22" s="31">
        <v>77980558</v>
      </c>
      <c r="P22" s="31">
        <v>86524603</v>
      </c>
      <c r="Q22" s="31">
        <v>216468103</v>
      </c>
      <c r="R22" s="31">
        <v>33161232</v>
      </c>
      <c r="S22" s="31">
        <v>10019219</v>
      </c>
      <c r="T22" s="31">
        <v>45536380</v>
      </c>
      <c r="U22" s="31">
        <v>22437722</v>
      </c>
      <c r="V22" s="31">
        <v>135895058</v>
      </c>
      <c r="W22" s="31">
        <v>82158962</v>
      </c>
      <c r="X22" s="31">
        <v>28632992</v>
      </c>
      <c r="Y22" s="31">
        <v>181715687</v>
      </c>
      <c r="Z22" s="31">
        <v>2935304026</v>
      </c>
      <c r="AA22" s="31">
        <v>182489923</v>
      </c>
      <c r="AB22" s="31">
        <v>0</v>
      </c>
      <c r="AC22" s="31">
        <v>1661148365</v>
      </c>
      <c r="AD22" s="31">
        <v>194221239</v>
      </c>
      <c r="AE22" s="31">
        <v>23110693</v>
      </c>
      <c r="AF22" s="31">
        <v>143711561</v>
      </c>
      <c r="AG22" s="31">
        <v>23252660</v>
      </c>
      <c r="AH22" s="31">
        <v>0</v>
      </c>
      <c r="AI22" s="31">
        <v>0</v>
      </c>
      <c r="AJ22" s="31">
        <v>15063887</v>
      </c>
      <c r="AK22" s="31">
        <v>0</v>
      </c>
      <c r="AL22" s="204">
        <v>8918991883</v>
      </c>
    </row>
    <row r="23" spans="1:38" s="6" customFormat="1" ht="15" x14ac:dyDescent="0.25">
      <c r="A23" s="65" t="s">
        <v>779</v>
      </c>
      <c r="B23" s="25" t="s">
        <v>143</v>
      </c>
      <c r="C23" s="24">
        <v>344639392</v>
      </c>
      <c r="D23" s="24">
        <v>137669257</v>
      </c>
      <c r="E23" s="24">
        <v>781295195</v>
      </c>
      <c r="F23" s="24">
        <v>230690296</v>
      </c>
      <c r="G23" s="24">
        <v>262340977</v>
      </c>
      <c r="H23" s="24">
        <v>3198326894</v>
      </c>
      <c r="I23" s="24">
        <v>2281325</v>
      </c>
      <c r="J23" s="24">
        <v>30906410</v>
      </c>
      <c r="K23" s="24">
        <v>87128874</v>
      </c>
      <c r="L23" s="24">
        <v>5525829633</v>
      </c>
      <c r="M23" s="24">
        <v>2258287458</v>
      </c>
      <c r="N23" s="24">
        <v>653082517</v>
      </c>
      <c r="O23" s="24">
        <v>727575750</v>
      </c>
      <c r="P23" s="24">
        <v>127581873</v>
      </c>
      <c r="Q23" s="24">
        <v>52777339</v>
      </c>
      <c r="R23" s="24">
        <v>2493151</v>
      </c>
      <c r="S23" s="24">
        <v>10511674</v>
      </c>
      <c r="T23" s="24">
        <v>3955526256</v>
      </c>
      <c r="U23" s="24">
        <v>3872553377</v>
      </c>
      <c r="V23" s="24">
        <v>17865127</v>
      </c>
      <c r="W23" s="24">
        <v>187430592</v>
      </c>
      <c r="X23" s="24">
        <v>0</v>
      </c>
      <c r="Y23" s="24">
        <v>127287503</v>
      </c>
      <c r="Z23" s="24">
        <v>158238378</v>
      </c>
      <c r="AA23" s="24">
        <v>1489584425</v>
      </c>
      <c r="AB23" s="24">
        <v>20410727849</v>
      </c>
      <c r="AC23" s="24">
        <v>716741792</v>
      </c>
      <c r="AD23" s="24">
        <v>32055228</v>
      </c>
      <c r="AE23" s="24">
        <v>692340547</v>
      </c>
      <c r="AF23" s="24">
        <v>651425447</v>
      </c>
      <c r="AG23" s="24">
        <v>148229642</v>
      </c>
      <c r="AH23" s="24">
        <v>0</v>
      </c>
      <c r="AI23" s="24">
        <v>41111364</v>
      </c>
      <c r="AJ23" s="24">
        <v>96998562</v>
      </c>
      <c r="AK23" s="24">
        <v>0</v>
      </c>
      <c r="AL23" s="202">
        <v>47031534104</v>
      </c>
    </row>
    <row r="24" spans="1:38" s="6" customFormat="1" ht="15" x14ac:dyDescent="0.25">
      <c r="A24" s="65" t="s">
        <v>780</v>
      </c>
      <c r="B24" s="25" t="s">
        <v>144</v>
      </c>
      <c r="C24" s="24">
        <v>663363271</v>
      </c>
      <c r="D24" s="24">
        <v>22612036</v>
      </c>
      <c r="E24" s="24">
        <v>3470085</v>
      </c>
      <c r="F24" s="24">
        <v>51697599</v>
      </c>
      <c r="G24" s="24">
        <v>160480274</v>
      </c>
      <c r="H24" s="24">
        <v>3110162232</v>
      </c>
      <c r="I24" s="24">
        <v>0</v>
      </c>
      <c r="J24" s="24">
        <v>0</v>
      </c>
      <c r="K24" s="24">
        <v>22851011</v>
      </c>
      <c r="L24" s="24">
        <v>1501287772</v>
      </c>
      <c r="M24" s="24">
        <v>2534221213</v>
      </c>
      <c r="N24" s="24">
        <v>95100015</v>
      </c>
      <c r="O24" s="24">
        <v>246037599</v>
      </c>
      <c r="P24" s="24">
        <v>0</v>
      </c>
      <c r="Q24" s="24">
        <v>0</v>
      </c>
      <c r="R24" s="24">
        <v>0</v>
      </c>
      <c r="S24" s="24">
        <v>0</v>
      </c>
      <c r="T24" s="24">
        <v>4240975352</v>
      </c>
      <c r="U24" s="24">
        <v>3384263444</v>
      </c>
      <c r="V24" s="24">
        <v>0</v>
      </c>
      <c r="W24" s="24">
        <v>0</v>
      </c>
      <c r="X24" s="24">
        <v>0</v>
      </c>
      <c r="Y24" s="24">
        <v>107876861</v>
      </c>
      <c r="Z24" s="24">
        <v>214526946</v>
      </c>
      <c r="AA24" s="24">
        <v>429230537</v>
      </c>
      <c r="AB24" s="24">
        <v>7238531628</v>
      </c>
      <c r="AC24" s="24">
        <v>0</v>
      </c>
      <c r="AD24" s="24">
        <v>0</v>
      </c>
      <c r="AE24" s="24">
        <v>0</v>
      </c>
      <c r="AF24" s="24">
        <v>143290361</v>
      </c>
      <c r="AG24" s="24">
        <v>88507070</v>
      </c>
      <c r="AH24" s="24">
        <v>0</v>
      </c>
      <c r="AI24" s="24">
        <v>136106748</v>
      </c>
      <c r="AJ24" s="24">
        <v>0</v>
      </c>
      <c r="AK24" s="24">
        <v>0</v>
      </c>
      <c r="AL24" s="202">
        <v>24394592054</v>
      </c>
    </row>
    <row r="25" spans="1:38" s="6" customFormat="1" ht="15" x14ac:dyDescent="0.25">
      <c r="A25" s="65" t="s">
        <v>781</v>
      </c>
      <c r="B25" s="25" t="s">
        <v>145</v>
      </c>
      <c r="C25" s="24">
        <v>40583404</v>
      </c>
      <c r="D25" s="24">
        <v>2723648</v>
      </c>
      <c r="E25" s="24">
        <v>0</v>
      </c>
      <c r="F25" s="24">
        <v>120785</v>
      </c>
      <c r="G25" s="24">
        <v>30807612</v>
      </c>
      <c r="H25" s="24">
        <v>114416155</v>
      </c>
      <c r="I25" s="24">
        <v>3257791</v>
      </c>
      <c r="J25" s="24">
        <v>0</v>
      </c>
      <c r="K25" s="24">
        <v>11984124</v>
      </c>
      <c r="L25" s="24">
        <v>11390202</v>
      </c>
      <c r="M25" s="24">
        <v>232358325</v>
      </c>
      <c r="N25" s="24">
        <v>21208996</v>
      </c>
      <c r="O25" s="24">
        <v>68574982</v>
      </c>
      <c r="P25" s="24">
        <v>0</v>
      </c>
      <c r="Q25" s="24">
        <v>0</v>
      </c>
      <c r="R25" s="24">
        <v>0</v>
      </c>
      <c r="S25" s="24">
        <v>0</v>
      </c>
      <c r="T25" s="24">
        <v>204761499</v>
      </c>
      <c r="U25" s="24">
        <v>439612190</v>
      </c>
      <c r="V25" s="24">
        <v>0</v>
      </c>
      <c r="W25" s="24">
        <v>0</v>
      </c>
      <c r="X25" s="24">
        <v>0</v>
      </c>
      <c r="Y25" s="24">
        <v>15741129</v>
      </c>
      <c r="Z25" s="24">
        <v>25361607</v>
      </c>
      <c r="AA25" s="24">
        <v>115022443</v>
      </c>
      <c r="AB25" s="24">
        <v>0</v>
      </c>
      <c r="AC25" s="24">
        <v>0</v>
      </c>
      <c r="AD25" s="24">
        <v>6905031</v>
      </c>
      <c r="AE25" s="24">
        <v>46759028</v>
      </c>
      <c r="AF25" s="24">
        <v>1057191</v>
      </c>
      <c r="AG25" s="24">
        <v>90178036</v>
      </c>
      <c r="AH25" s="24">
        <v>276042426</v>
      </c>
      <c r="AI25" s="24">
        <v>52620225</v>
      </c>
      <c r="AJ25" s="24">
        <v>249998613</v>
      </c>
      <c r="AK25" s="24">
        <v>0</v>
      </c>
      <c r="AL25" s="202">
        <v>2061485442</v>
      </c>
    </row>
    <row r="26" spans="1:38" s="6" customFormat="1" ht="15" x14ac:dyDescent="0.25">
      <c r="A26" s="65" t="s">
        <v>782</v>
      </c>
      <c r="B26" s="25" t="s">
        <v>146</v>
      </c>
      <c r="C26" s="24">
        <v>0</v>
      </c>
      <c r="D26" s="24">
        <v>0</v>
      </c>
      <c r="E26" s="24">
        <v>81911146</v>
      </c>
      <c r="F26" s="24">
        <v>0</v>
      </c>
      <c r="G26" s="24">
        <v>0</v>
      </c>
      <c r="H26" s="24">
        <v>306954597</v>
      </c>
      <c r="I26" s="24">
        <v>2921811372</v>
      </c>
      <c r="J26" s="24">
        <v>0</v>
      </c>
      <c r="K26" s="24">
        <v>0</v>
      </c>
      <c r="L26" s="24">
        <v>1017007366</v>
      </c>
      <c r="M26" s="24">
        <v>11912594318</v>
      </c>
      <c r="N26" s="24">
        <v>0</v>
      </c>
      <c r="O26" s="24">
        <v>4302931343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11922235</v>
      </c>
      <c r="AA26" s="24">
        <v>0</v>
      </c>
      <c r="AB26" s="24">
        <v>136191050</v>
      </c>
      <c r="AC26" s="24">
        <v>0</v>
      </c>
      <c r="AD26" s="24">
        <v>0</v>
      </c>
      <c r="AE26" s="24">
        <v>0</v>
      </c>
      <c r="AF26" s="24">
        <v>0</v>
      </c>
      <c r="AG26" s="24">
        <v>1415743065</v>
      </c>
      <c r="AH26" s="24">
        <v>0</v>
      </c>
      <c r="AI26" s="24">
        <v>2505043673</v>
      </c>
      <c r="AJ26" s="24">
        <v>0</v>
      </c>
      <c r="AK26" s="24">
        <v>0</v>
      </c>
      <c r="AL26" s="202">
        <v>24612110165</v>
      </c>
    </row>
    <row r="27" spans="1:38" s="6" customFormat="1" ht="15" x14ac:dyDescent="0.25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135016080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2">
        <v>135016080</v>
      </c>
    </row>
    <row r="28" spans="1:38" s="6" customFormat="1" ht="15" x14ac:dyDescent="0.25">
      <c r="A28" s="65" t="s">
        <v>784</v>
      </c>
      <c r="B28" s="25" t="s">
        <v>148</v>
      </c>
      <c r="C28" s="24">
        <v>22069409</v>
      </c>
      <c r="D28" s="24">
        <v>28234391</v>
      </c>
      <c r="E28" s="24">
        <v>0</v>
      </c>
      <c r="F28" s="24">
        <v>814326</v>
      </c>
      <c r="G28" s="24">
        <v>143587354</v>
      </c>
      <c r="H28" s="24">
        <v>196863643</v>
      </c>
      <c r="I28" s="24">
        <v>34722506</v>
      </c>
      <c r="J28" s="24">
        <v>0</v>
      </c>
      <c r="K28" s="24">
        <v>7951217</v>
      </c>
      <c r="L28" s="24">
        <v>393027210</v>
      </c>
      <c r="M28" s="24">
        <v>237562651</v>
      </c>
      <c r="N28" s="24">
        <v>103187771</v>
      </c>
      <c r="O28" s="24">
        <v>112179905</v>
      </c>
      <c r="P28" s="24">
        <v>0</v>
      </c>
      <c r="Q28" s="24">
        <v>0</v>
      </c>
      <c r="R28" s="24">
        <v>0</v>
      </c>
      <c r="S28" s="24">
        <v>0</v>
      </c>
      <c r="T28" s="24">
        <v>171756796</v>
      </c>
      <c r="U28" s="24">
        <v>537561792</v>
      </c>
      <c r="V28" s="24">
        <v>46428994</v>
      </c>
      <c r="W28" s="24">
        <v>0</v>
      </c>
      <c r="X28" s="24">
        <v>0</v>
      </c>
      <c r="Y28" s="24">
        <v>68077455</v>
      </c>
      <c r="Z28" s="24">
        <v>0</v>
      </c>
      <c r="AA28" s="24">
        <v>422301876</v>
      </c>
      <c r="AB28" s="24">
        <v>2903422804</v>
      </c>
      <c r="AC28" s="24">
        <v>44715007</v>
      </c>
      <c r="AD28" s="24">
        <v>0</v>
      </c>
      <c r="AE28" s="24">
        <v>307204415</v>
      </c>
      <c r="AF28" s="24">
        <v>33224100</v>
      </c>
      <c r="AG28" s="24">
        <v>56994096</v>
      </c>
      <c r="AH28" s="24">
        <v>0</v>
      </c>
      <c r="AI28" s="24">
        <v>11830021</v>
      </c>
      <c r="AJ28" s="24">
        <v>0</v>
      </c>
      <c r="AK28" s="24">
        <v>0</v>
      </c>
      <c r="AL28" s="202">
        <v>5883717739</v>
      </c>
    </row>
    <row r="29" spans="1:38" s="6" customFormat="1" ht="15" x14ac:dyDescent="0.25">
      <c r="A29" s="65" t="s">
        <v>785</v>
      </c>
      <c r="B29" s="25" t="s">
        <v>149</v>
      </c>
      <c r="C29" s="24">
        <v>1510002</v>
      </c>
      <c r="D29" s="24">
        <v>0</v>
      </c>
      <c r="E29" s="24">
        <v>0</v>
      </c>
      <c r="F29" s="24">
        <v>0</v>
      </c>
      <c r="G29" s="24">
        <v>3206000</v>
      </c>
      <c r="H29" s="24">
        <v>31048168</v>
      </c>
      <c r="I29" s="24">
        <v>0</v>
      </c>
      <c r="J29" s="24">
        <v>0</v>
      </c>
      <c r="K29" s="24">
        <v>1343302</v>
      </c>
      <c r="L29" s="24">
        <v>4210633</v>
      </c>
      <c r="M29" s="24">
        <v>5840612</v>
      </c>
      <c r="N29" s="24">
        <v>11565925</v>
      </c>
      <c r="O29" s="24">
        <v>5737103</v>
      </c>
      <c r="P29" s="24">
        <v>0</v>
      </c>
      <c r="Q29" s="24">
        <v>0</v>
      </c>
      <c r="R29" s="24">
        <v>0</v>
      </c>
      <c r="S29" s="24">
        <v>0</v>
      </c>
      <c r="T29" s="24">
        <v>8048729</v>
      </c>
      <c r="U29" s="24">
        <v>51911062</v>
      </c>
      <c r="V29" s="24">
        <v>0</v>
      </c>
      <c r="W29" s="24">
        <v>0</v>
      </c>
      <c r="X29" s="24">
        <v>0</v>
      </c>
      <c r="Y29" s="24">
        <v>6693490</v>
      </c>
      <c r="Z29" s="24">
        <v>0</v>
      </c>
      <c r="AA29" s="24">
        <v>18379098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2268676</v>
      </c>
      <c r="AH29" s="24">
        <v>0</v>
      </c>
      <c r="AI29" s="24">
        <v>766882</v>
      </c>
      <c r="AJ29" s="24">
        <v>0</v>
      </c>
      <c r="AK29" s="24">
        <v>0</v>
      </c>
      <c r="AL29" s="202">
        <v>152529682</v>
      </c>
    </row>
    <row r="30" spans="1:38" s="6" customFormat="1" ht="15" x14ac:dyDescent="0.25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55541018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266969558</v>
      </c>
      <c r="AC30" s="24">
        <v>1058055985</v>
      </c>
      <c r="AD30" s="24">
        <v>0</v>
      </c>
      <c r="AE30" s="24">
        <v>1187605621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2">
        <v>2568172182</v>
      </c>
    </row>
    <row r="31" spans="1:38" s="6" customFormat="1" ht="15" x14ac:dyDescent="0.25">
      <c r="A31" s="65" t="s">
        <v>787</v>
      </c>
      <c r="B31" s="25" t="s">
        <v>151</v>
      </c>
      <c r="C31" s="24">
        <v>208180602</v>
      </c>
      <c r="D31" s="24">
        <v>2854903108</v>
      </c>
      <c r="E31" s="24">
        <v>838207841</v>
      </c>
      <c r="F31" s="24">
        <v>5976355</v>
      </c>
      <c r="G31" s="24">
        <v>234997814</v>
      </c>
      <c r="H31" s="24">
        <v>826303213</v>
      </c>
      <c r="I31" s="24">
        <v>43045335</v>
      </c>
      <c r="J31" s="24">
        <v>0</v>
      </c>
      <c r="K31" s="24">
        <v>74976459</v>
      </c>
      <c r="L31" s="24">
        <v>7973310313</v>
      </c>
      <c r="M31" s="24">
        <v>6853612541</v>
      </c>
      <c r="N31" s="24">
        <v>541682550</v>
      </c>
      <c r="O31" s="24">
        <v>598382030</v>
      </c>
      <c r="P31" s="24">
        <v>3189025</v>
      </c>
      <c r="Q31" s="24">
        <v>0</v>
      </c>
      <c r="R31" s="24">
        <v>322516550</v>
      </c>
      <c r="S31" s="24">
        <v>0</v>
      </c>
      <c r="T31" s="24">
        <v>4183833868</v>
      </c>
      <c r="U31" s="24">
        <v>18536912755</v>
      </c>
      <c r="V31" s="24">
        <v>0</v>
      </c>
      <c r="W31" s="24">
        <v>555408528</v>
      </c>
      <c r="X31" s="24">
        <v>0</v>
      </c>
      <c r="Y31" s="24">
        <v>198220542</v>
      </c>
      <c r="Z31" s="24">
        <v>18479920840</v>
      </c>
      <c r="AA31" s="24">
        <v>1825019320</v>
      </c>
      <c r="AB31" s="24">
        <v>556531961</v>
      </c>
      <c r="AC31" s="24">
        <v>497653623</v>
      </c>
      <c r="AD31" s="24">
        <v>407609951</v>
      </c>
      <c r="AE31" s="24">
        <v>3555490205</v>
      </c>
      <c r="AF31" s="24">
        <v>956046371</v>
      </c>
      <c r="AG31" s="24">
        <v>735225644</v>
      </c>
      <c r="AH31" s="24">
        <v>0</v>
      </c>
      <c r="AI31" s="24">
        <v>3636667597</v>
      </c>
      <c r="AJ31" s="24">
        <v>531648904</v>
      </c>
      <c r="AK31" s="24">
        <v>0</v>
      </c>
      <c r="AL31" s="202">
        <v>76035473845</v>
      </c>
    </row>
    <row r="32" spans="1:38" s="6" customFormat="1" ht="15" x14ac:dyDescent="0.25">
      <c r="A32" s="65" t="s">
        <v>788</v>
      </c>
      <c r="B32" s="25" t="s">
        <v>152</v>
      </c>
      <c r="C32" s="24">
        <v>1527834372</v>
      </c>
      <c r="D32" s="24">
        <v>17665031</v>
      </c>
      <c r="E32" s="24">
        <v>153070819</v>
      </c>
      <c r="F32" s="24">
        <v>1000398</v>
      </c>
      <c r="G32" s="24">
        <v>103614522</v>
      </c>
      <c r="H32" s="24">
        <v>631570224</v>
      </c>
      <c r="I32" s="24">
        <v>0</v>
      </c>
      <c r="J32" s="24">
        <v>0</v>
      </c>
      <c r="K32" s="24">
        <v>8289205</v>
      </c>
      <c r="L32" s="24">
        <v>410840498</v>
      </c>
      <c r="M32" s="24">
        <v>1947278777</v>
      </c>
      <c r="N32" s="24">
        <v>130185915</v>
      </c>
      <c r="O32" s="24">
        <v>137434112</v>
      </c>
      <c r="P32" s="24">
        <v>0</v>
      </c>
      <c r="Q32" s="24">
        <v>0</v>
      </c>
      <c r="R32" s="24">
        <v>62525520</v>
      </c>
      <c r="S32" s="24">
        <v>0</v>
      </c>
      <c r="T32" s="24">
        <v>1190455843</v>
      </c>
      <c r="U32" s="24">
        <v>1305350361</v>
      </c>
      <c r="V32" s="24">
        <v>0</v>
      </c>
      <c r="W32" s="24">
        <v>0</v>
      </c>
      <c r="X32" s="24">
        <v>0</v>
      </c>
      <c r="Y32" s="24">
        <v>55458522</v>
      </c>
      <c r="Z32" s="24">
        <v>816053976</v>
      </c>
      <c r="AA32" s="24">
        <v>84012666</v>
      </c>
      <c r="AB32" s="24">
        <v>1135446676</v>
      </c>
      <c r="AC32" s="24">
        <v>34786728</v>
      </c>
      <c r="AD32" s="24">
        <v>368291337</v>
      </c>
      <c r="AE32" s="24">
        <v>146065888</v>
      </c>
      <c r="AF32" s="24">
        <v>219850973</v>
      </c>
      <c r="AG32" s="24">
        <v>20300131</v>
      </c>
      <c r="AH32" s="24">
        <v>0</v>
      </c>
      <c r="AI32" s="24">
        <v>4191590</v>
      </c>
      <c r="AJ32" s="24">
        <v>0</v>
      </c>
      <c r="AK32" s="24">
        <v>0</v>
      </c>
      <c r="AL32" s="202">
        <v>10511574084</v>
      </c>
    </row>
    <row r="33" spans="1:38" s="6" customFormat="1" ht="15" x14ac:dyDescent="0.25">
      <c r="A33" s="65" t="s">
        <v>789</v>
      </c>
      <c r="B33" s="25" t="s">
        <v>153</v>
      </c>
      <c r="C33" s="24">
        <v>89827854</v>
      </c>
      <c r="D33" s="24">
        <v>14492914</v>
      </c>
      <c r="E33" s="24">
        <v>0</v>
      </c>
      <c r="F33" s="24">
        <v>0</v>
      </c>
      <c r="G33" s="24">
        <v>6024122</v>
      </c>
      <c r="H33" s="24">
        <v>45128882</v>
      </c>
      <c r="I33" s="24">
        <v>0</v>
      </c>
      <c r="J33" s="24">
        <v>0</v>
      </c>
      <c r="K33" s="24">
        <v>0</v>
      </c>
      <c r="L33" s="24">
        <v>238837774</v>
      </c>
      <c r="M33" s="24">
        <v>53128240</v>
      </c>
      <c r="N33" s="24">
        <v>701634</v>
      </c>
      <c r="O33" s="24">
        <v>281037716</v>
      </c>
      <c r="P33" s="24">
        <v>126222967</v>
      </c>
      <c r="Q33" s="24">
        <v>0</v>
      </c>
      <c r="R33" s="24">
        <v>0</v>
      </c>
      <c r="S33" s="24">
        <v>0</v>
      </c>
      <c r="T33" s="24">
        <v>85807788</v>
      </c>
      <c r="U33" s="24">
        <v>475488599</v>
      </c>
      <c r="V33" s="24">
        <v>0</v>
      </c>
      <c r="W33" s="24">
        <v>22913903</v>
      </c>
      <c r="X33" s="24">
        <v>0</v>
      </c>
      <c r="Y33" s="24">
        <v>0</v>
      </c>
      <c r="Z33" s="24">
        <v>421848982</v>
      </c>
      <c r="AA33" s="24">
        <v>74292902</v>
      </c>
      <c r="AB33" s="24">
        <v>1007623348</v>
      </c>
      <c r="AC33" s="24">
        <v>13689321</v>
      </c>
      <c r="AD33" s="24">
        <v>0</v>
      </c>
      <c r="AE33" s="24">
        <v>376601699</v>
      </c>
      <c r="AF33" s="24">
        <v>298698031</v>
      </c>
      <c r="AG33" s="24">
        <v>36244852</v>
      </c>
      <c r="AH33" s="24">
        <v>0</v>
      </c>
      <c r="AI33" s="24">
        <v>0</v>
      </c>
      <c r="AJ33" s="24">
        <v>0</v>
      </c>
      <c r="AK33" s="24">
        <v>0</v>
      </c>
      <c r="AL33" s="202">
        <v>3668611528</v>
      </c>
    </row>
    <row r="34" spans="1:38" s="6" customFormat="1" ht="15" x14ac:dyDescent="0.25">
      <c r="A34" s="65" t="s">
        <v>790</v>
      </c>
      <c r="B34" s="25" t="s">
        <v>154</v>
      </c>
      <c r="C34" s="24">
        <v>327470625</v>
      </c>
      <c r="D34" s="24">
        <v>11201926</v>
      </c>
      <c r="E34" s="24">
        <v>65436686</v>
      </c>
      <c r="F34" s="24">
        <v>1067087</v>
      </c>
      <c r="G34" s="24">
        <v>435770359</v>
      </c>
      <c r="H34" s="24">
        <v>1004101159</v>
      </c>
      <c r="I34" s="24">
        <v>51895701</v>
      </c>
      <c r="J34" s="24">
        <v>0</v>
      </c>
      <c r="K34" s="24">
        <v>34889332</v>
      </c>
      <c r="L34" s="24">
        <v>821898494</v>
      </c>
      <c r="M34" s="24">
        <v>2594076248</v>
      </c>
      <c r="N34" s="24">
        <v>416873674</v>
      </c>
      <c r="O34" s="24">
        <v>1137111389</v>
      </c>
      <c r="P34" s="24">
        <v>0</v>
      </c>
      <c r="Q34" s="24">
        <v>0</v>
      </c>
      <c r="R34" s="24">
        <v>26387336</v>
      </c>
      <c r="S34" s="24">
        <v>0</v>
      </c>
      <c r="T34" s="24">
        <v>826946140</v>
      </c>
      <c r="U34" s="24">
        <v>2038499665</v>
      </c>
      <c r="V34" s="24">
        <v>0</v>
      </c>
      <c r="W34" s="24">
        <v>0</v>
      </c>
      <c r="X34" s="24">
        <v>0</v>
      </c>
      <c r="Y34" s="24">
        <v>6369045</v>
      </c>
      <c r="Z34" s="24">
        <v>445871411</v>
      </c>
      <c r="AA34" s="24">
        <v>3978755901</v>
      </c>
      <c r="AB34" s="24">
        <v>1578156549</v>
      </c>
      <c r="AC34" s="24">
        <v>62377398</v>
      </c>
      <c r="AD34" s="24">
        <v>32836204</v>
      </c>
      <c r="AE34" s="24">
        <v>433804735</v>
      </c>
      <c r="AF34" s="24">
        <v>228233203</v>
      </c>
      <c r="AG34" s="24">
        <v>58897301</v>
      </c>
      <c r="AH34" s="24">
        <v>0</v>
      </c>
      <c r="AI34" s="24">
        <v>2686738</v>
      </c>
      <c r="AJ34" s="24">
        <v>0</v>
      </c>
      <c r="AK34" s="24">
        <v>0</v>
      </c>
      <c r="AL34" s="202">
        <v>16621614306</v>
      </c>
    </row>
    <row r="35" spans="1:38" s="6" customFormat="1" ht="15" x14ac:dyDescent="0.25">
      <c r="A35" s="65" t="s">
        <v>791</v>
      </c>
      <c r="B35" s="25" t="s">
        <v>155</v>
      </c>
      <c r="C35" s="24">
        <v>455214538</v>
      </c>
      <c r="D35" s="24">
        <v>32323873</v>
      </c>
      <c r="E35" s="24">
        <v>35511146</v>
      </c>
      <c r="F35" s="24">
        <v>93891959</v>
      </c>
      <c r="G35" s="24">
        <v>53606357</v>
      </c>
      <c r="H35" s="24">
        <v>3878192414</v>
      </c>
      <c r="I35" s="24">
        <v>64615889</v>
      </c>
      <c r="J35" s="24">
        <v>0</v>
      </c>
      <c r="K35" s="24">
        <v>21888030</v>
      </c>
      <c r="L35" s="24">
        <v>2809260094</v>
      </c>
      <c r="M35" s="24">
        <v>2052367056</v>
      </c>
      <c r="N35" s="24">
        <v>680366210</v>
      </c>
      <c r="O35" s="24">
        <v>485758817</v>
      </c>
      <c r="P35" s="24">
        <v>247677172</v>
      </c>
      <c r="Q35" s="24">
        <v>0</v>
      </c>
      <c r="R35" s="24">
        <v>820486293</v>
      </c>
      <c r="S35" s="24">
        <v>1062800</v>
      </c>
      <c r="T35" s="24">
        <v>439002385</v>
      </c>
      <c r="U35" s="24">
        <v>2571055535</v>
      </c>
      <c r="V35" s="24">
        <v>22318097</v>
      </c>
      <c r="W35" s="24">
        <v>115435813</v>
      </c>
      <c r="X35" s="24">
        <v>504541187</v>
      </c>
      <c r="Y35" s="24">
        <v>94429463</v>
      </c>
      <c r="Z35" s="24">
        <v>407232408</v>
      </c>
      <c r="AA35" s="24">
        <v>284036408</v>
      </c>
      <c r="AB35" s="24">
        <v>1131078794</v>
      </c>
      <c r="AC35" s="24">
        <v>1917092207</v>
      </c>
      <c r="AD35" s="24">
        <v>0</v>
      </c>
      <c r="AE35" s="24">
        <v>375766595</v>
      </c>
      <c r="AF35" s="24">
        <v>3775781844</v>
      </c>
      <c r="AG35" s="24">
        <v>22182839</v>
      </c>
      <c r="AH35" s="24">
        <v>0</v>
      </c>
      <c r="AI35" s="24">
        <v>10855267</v>
      </c>
      <c r="AJ35" s="24">
        <v>0</v>
      </c>
      <c r="AK35" s="24">
        <v>0</v>
      </c>
      <c r="AL35" s="202">
        <v>23403031490</v>
      </c>
    </row>
    <row r="36" spans="1:38" s="6" customFormat="1" ht="15" x14ac:dyDescent="0.25">
      <c r="A36" s="65" t="s">
        <v>792</v>
      </c>
      <c r="B36" s="25" t="s">
        <v>70</v>
      </c>
      <c r="C36" s="24">
        <v>0</v>
      </c>
      <c r="D36" s="24">
        <v>263880626</v>
      </c>
      <c r="E36" s="24">
        <v>71023761</v>
      </c>
      <c r="F36" s="24">
        <v>0</v>
      </c>
      <c r="G36" s="24">
        <v>6389051767</v>
      </c>
      <c r="H36" s="24">
        <v>102209023</v>
      </c>
      <c r="I36" s="24">
        <v>239940</v>
      </c>
      <c r="J36" s="24">
        <v>0</v>
      </c>
      <c r="K36" s="24">
        <v>2340955695</v>
      </c>
      <c r="L36" s="24">
        <v>2016066562</v>
      </c>
      <c r="M36" s="24">
        <v>2803851472</v>
      </c>
      <c r="N36" s="24">
        <v>46637269</v>
      </c>
      <c r="O36" s="24">
        <v>23574926</v>
      </c>
      <c r="P36" s="24">
        <v>0</v>
      </c>
      <c r="Q36" s="24">
        <v>0</v>
      </c>
      <c r="R36" s="24">
        <v>59196392</v>
      </c>
      <c r="S36" s="24">
        <v>0</v>
      </c>
      <c r="T36" s="24">
        <v>1954905122</v>
      </c>
      <c r="U36" s="24">
        <v>2014414434</v>
      </c>
      <c r="V36" s="24">
        <v>0</v>
      </c>
      <c r="W36" s="24">
        <v>640140069</v>
      </c>
      <c r="X36" s="24">
        <v>0</v>
      </c>
      <c r="Y36" s="24">
        <v>5007718</v>
      </c>
      <c r="Z36" s="24">
        <v>0</v>
      </c>
      <c r="AA36" s="24">
        <v>1005442833</v>
      </c>
      <c r="AB36" s="24">
        <v>2094382936</v>
      </c>
      <c r="AC36" s="24">
        <v>339166</v>
      </c>
      <c r="AD36" s="24">
        <v>2087797041</v>
      </c>
      <c r="AE36" s="24">
        <v>81643200</v>
      </c>
      <c r="AF36" s="24">
        <v>0</v>
      </c>
      <c r="AG36" s="24">
        <v>558502156</v>
      </c>
      <c r="AH36" s="24">
        <v>2941176203</v>
      </c>
      <c r="AI36" s="24">
        <v>1318332641</v>
      </c>
      <c r="AJ36" s="24">
        <v>1204420110</v>
      </c>
      <c r="AK36" s="24">
        <v>0</v>
      </c>
      <c r="AL36" s="202">
        <v>30023191062</v>
      </c>
    </row>
    <row r="37" spans="1:38" s="6" customFormat="1" ht="15" x14ac:dyDescent="0.25">
      <c r="A37" s="95" t="s">
        <v>793</v>
      </c>
      <c r="B37" s="96" t="s">
        <v>156</v>
      </c>
      <c r="C37" s="97">
        <v>3680693469</v>
      </c>
      <c r="D37" s="97">
        <v>3385706810</v>
      </c>
      <c r="E37" s="97">
        <v>2029926679</v>
      </c>
      <c r="F37" s="97">
        <v>385258805</v>
      </c>
      <c r="G37" s="97">
        <v>7823487158</v>
      </c>
      <c r="H37" s="97">
        <v>13445276604</v>
      </c>
      <c r="I37" s="97">
        <v>3121869859</v>
      </c>
      <c r="J37" s="97">
        <v>30906410</v>
      </c>
      <c r="K37" s="97">
        <v>2612257249</v>
      </c>
      <c r="L37" s="97">
        <v>22722966551</v>
      </c>
      <c r="M37" s="97">
        <v>33620194991</v>
      </c>
      <c r="N37" s="97">
        <v>2700592476</v>
      </c>
      <c r="O37" s="97">
        <v>8126335672</v>
      </c>
      <c r="P37" s="97">
        <v>504671037</v>
      </c>
      <c r="Q37" s="97">
        <v>52777339</v>
      </c>
      <c r="R37" s="97">
        <v>1293605242</v>
      </c>
      <c r="S37" s="97">
        <v>11574474</v>
      </c>
      <c r="T37" s="97">
        <v>17317560796</v>
      </c>
      <c r="U37" s="97">
        <v>35227623214</v>
      </c>
      <c r="V37" s="97">
        <v>86612218</v>
      </c>
      <c r="W37" s="97">
        <v>1521328905</v>
      </c>
      <c r="X37" s="97">
        <v>504541187</v>
      </c>
      <c r="Y37" s="97">
        <v>685161728</v>
      </c>
      <c r="Z37" s="97">
        <v>20980976783</v>
      </c>
      <c r="AA37" s="97">
        <v>9726078409</v>
      </c>
      <c r="AB37" s="97">
        <v>38459063153</v>
      </c>
      <c r="AC37" s="97">
        <v>4345451227</v>
      </c>
      <c r="AD37" s="97">
        <v>2935494792</v>
      </c>
      <c r="AE37" s="97">
        <v>7203281933</v>
      </c>
      <c r="AF37" s="97">
        <v>6307607521</v>
      </c>
      <c r="AG37" s="97">
        <v>3233273508</v>
      </c>
      <c r="AH37" s="97">
        <v>3217218629</v>
      </c>
      <c r="AI37" s="97">
        <v>7720212746</v>
      </c>
      <c r="AJ37" s="97">
        <v>2083066189</v>
      </c>
      <c r="AK37" s="97">
        <v>0</v>
      </c>
      <c r="AL37" s="203">
        <v>267102653763</v>
      </c>
    </row>
    <row r="38" spans="1:38" s="6" customFormat="1" ht="15" collapsed="1" x14ac:dyDescent="0.25">
      <c r="A38" s="66" t="s">
        <v>50</v>
      </c>
      <c r="B38" s="30" t="s">
        <v>88</v>
      </c>
      <c r="C38" s="31">
        <v>3680693469</v>
      </c>
      <c r="D38" s="31">
        <v>3385706810</v>
      </c>
      <c r="E38" s="31">
        <v>2029926679</v>
      </c>
      <c r="F38" s="31">
        <v>385258805</v>
      </c>
      <c r="G38" s="31">
        <v>7823487158</v>
      </c>
      <c r="H38" s="31">
        <v>13445276604</v>
      </c>
      <c r="I38" s="31">
        <v>3121869859</v>
      </c>
      <c r="J38" s="31">
        <v>30906410</v>
      </c>
      <c r="K38" s="31">
        <v>2612257249</v>
      </c>
      <c r="L38" s="31">
        <v>22722966551</v>
      </c>
      <c r="M38" s="31">
        <v>33620194991</v>
      </c>
      <c r="N38" s="31">
        <v>2700592476</v>
      </c>
      <c r="O38" s="31">
        <v>8126335672</v>
      </c>
      <c r="P38" s="31">
        <v>504671037</v>
      </c>
      <c r="Q38" s="31">
        <v>52777339</v>
      </c>
      <c r="R38" s="31">
        <v>1293605242</v>
      </c>
      <c r="S38" s="31">
        <v>11574474</v>
      </c>
      <c r="T38" s="31">
        <v>17317560796</v>
      </c>
      <c r="U38" s="31">
        <v>35227623214</v>
      </c>
      <c r="V38" s="31">
        <v>86612218</v>
      </c>
      <c r="W38" s="31">
        <v>1521328905</v>
      </c>
      <c r="X38" s="31">
        <v>504541187</v>
      </c>
      <c r="Y38" s="31">
        <v>685161728</v>
      </c>
      <c r="Z38" s="31">
        <v>20980976783</v>
      </c>
      <c r="AA38" s="31">
        <v>9726078409</v>
      </c>
      <c r="AB38" s="31">
        <v>38459063153</v>
      </c>
      <c r="AC38" s="31">
        <v>4345451227</v>
      </c>
      <c r="AD38" s="31">
        <v>2935494792</v>
      </c>
      <c r="AE38" s="31">
        <v>7203281933</v>
      </c>
      <c r="AF38" s="31">
        <v>6307607521</v>
      </c>
      <c r="AG38" s="31">
        <v>3233273508</v>
      </c>
      <c r="AH38" s="31">
        <v>3217218629</v>
      </c>
      <c r="AI38" s="31">
        <v>7720212746</v>
      </c>
      <c r="AJ38" s="31">
        <v>2083066189</v>
      </c>
      <c r="AK38" s="31">
        <v>0</v>
      </c>
      <c r="AL38" s="204">
        <v>267102653763</v>
      </c>
    </row>
    <row r="39" spans="1:38" s="6" customFormat="1" ht="15" x14ac:dyDescent="0.25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2">
        <v>0</v>
      </c>
    </row>
    <row r="40" spans="1:38" s="6" customFormat="1" ht="15" x14ac:dyDescent="0.25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804575561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149200252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2">
        <v>953775813</v>
      </c>
    </row>
    <row r="41" spans="1:38" s="6" customFormat="1" ht="15" x14ac:dyDescent="0.25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5558981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2">
        <v>5558981</v>
      </c>
    </row>
    <row r="42" spans="1:38" s="6" customFormat="1" ht="15" x14ac:dyDescent="0.25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2">
        <v>0</v>
      </c>
    </row>
    <row r="43" spans="1:38" s="6" customFormat="1" ht="15" x14ac:dyDescent="0.25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2">
        <v>0</v>
      </c>
    </row>
    <row r="44" spans="1:38" s="6" customFormat="1" ht="15" x14ac:dyDescent="0.25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610377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2">
        <v>610377</v>
      </c>
    </row>
    <row r="45" spans="1:38" s="6" customFormat="1" ht="15" x14ac:dyDescent="0.25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2">
        <v>0</v>
      </c>
    </row>
    <row r="46" spans="1:38" s="6" customFormat="1" ht="15" x14ac:dyDescent="0.25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2">
        <v>0</v>
      </c>
    </row>
    <row r="47" spans="1:38" s="6" customFormat="1" ht="15" x14ac:dyDescent="0.25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2">
        <v>0</v>
      </c>
    </row>
    <row r="48" spans="1:38" s="6" customFormat="1" ht="15" x14ac:dyDescent="0.25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81777851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2">
        <v>81777851</v>
      </c>
    </row>
    <row r="49" spans="1:38" s="6" customFormat="1" ht="15" x14ac:dyDescent="0.25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2">
        <v>0</v>
      </c>
    </row>
    <row r="50" spans="1:38" s="6" customFormat="1" ht="15" x14ac:dyDescent="0.25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2">
        <v>0</v>
      </c>
    </row>
    <row r="51" spans="1:38" s="6" customFormat="1" ht="15" x14ac:dyDescent="0.25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2">
        <v>0</v>
      </c>
    </row>
    <row r="52" spans="1:38" s="6" customFormat="1" ht="15" x14ac:dyDescent="0.25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62622275</v>
      </c>
      <c r="AH52" s="24">
        <v>0</v>
      </c>
      <c r="AI52" s="24">
        <v>0</v>
      </c>
      <c r="AJ52" s="24">
        <v>0</v>
      </c>
      <c r="AK52" s="24">
        <v>0</v>
      </c>
      <c r="AL52" s="202">
        <v>62622275</v>
      </c>
    </row>
    <row r="53" spans="1:38" s="6" customFormat="1" ht="15" x14ac:dyDescent="0.25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810744919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230978103</v>
      </c>
      <c r="AC53" s="97">
        <v>0</v>
      </c>
      <c r="AD53" s="97">
        <v>0</v>
      </c>
      <c r="AE53" s="97">
        <v>0</v>
      </c>
      <c r="AF53" s="97">
        <v>0</v>
      </c>
      <c r="AG53" s="97">
        <v>62622275</v>
      </c>
      <c r="AH53" s="97">
        <v>0</v>
      </c>
      <c r="AI53" s="97">
        <v>0</v>
      </c>
      <c r="AJ53" s="97">
        <v>0</v>
      </c>
      <c r="AK53" s="97">
        <v>0</v>
      </c>
      <c r="AL53" s="203">
        <v>1104345297</v>
      </c>
    </row>
    <row r="54" spans="1:38" s="6" customFormat="1" ht="15" x14ac:dyDescent="0.25">
      <c r="A54" s="65" t="s">
        <v>809</v>
      </c>
      <c r="B54" s="25" t="s">
        <v>70</v>
      </c>
      <c r="C54" s="24">
        <v>0</v>
      </c>
      <c r="D54" s="24">
        <v>1187198697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26722619522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8043412</v>
      </c>
      <c r="S54" s="24">
        <v>0</v>
      </c>
      <c r="T54" s="24">
        <v>0</v>
      </c>
      <c r="U54" s="24">
        <v>11444651056</v>
      </c>
      <c r="V54" s="24">
        <v>0</v>
      </c>
      <c r="W54" s="24">
        <v>8582971462</v>
      </c>
      <c r="X54" s="24">
        <v>404410771</v>
      </c>
      <c r="Y54" s="24">
        <v>0</v>
      </c>
      <c r="Z54" s="24">
        <v>22740956836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9606485063</v>
      </c>
      <c r="AH54" s="24">
        <v>31972108483</v>
      </c>
      <c r="AI54" s="24">
        <v>0</v>
      </c>
      <c r="AJ54" s="24">
        <v>0</v>
      </c>
      <c r="AK54" s="24">
        <v>0</v>
      </c>
      <c r="AL54" s="202">
        <v>112669445302</v>
      </c>
    </row>
    <row r="55" spans="1:38" s="6" customFormat="1" ht="15" x14ac:dyDescent="0.25">
      <c r="A55" s="95" t="s">
        <v>810</v>
      </c>
      <c r="B55" s="96" t="s">
        <v>202</v>
      </c>
      <c r="C55" s="97">
        <v>0</v>
      </c>
      <c r="D55" s="97">
        <v>1187198697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26722619522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8043412</v>
      </c>
      <c r="S55" s="97">
        <v>0</v>
      </c>
      <c r="T55" s="97">
        <v>0</v>
      </c>
      <c r="U55" s="97">
        <v>11444651056</v>
      </c>
      <c r="V55" s="97">
        <v>0</v>
      </c>
      <c r="W55" s="97">
        <v>8582971462</v>
      </c>
      <c r="X55" s="97">
        <v>404410771</v>
      </c>
      <c r="Y55" s="97">
        <v>0</v>
      </c>
      <c r="Z55" s="97">
        <v>22740956836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9606485063</v>
      </c>
      <c r="AH55" s="97">
        <v>31972108483</v>
      </c>
      <c r="AI55" s="97">
        <v>0</v>
      </c>
      <c r="AJ55" s="97">
        <v>0</v>
      </c>
      <c r="AK55" s="97">
        <v>0</v>
      </c>
      <c r="AL55" s="203">
        <v>112669445302</v>
      </c>
    </row>
    <row r="56" spans="1:38" s="6" customFormat="1" ht="15" x14ac:dyDescent="0.25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2">
        <v>0</v>
      </c>
    </row>
    <row r="57" spans="1:38" s="6" customFormat="1" ht="15" x14ac:dyDescent="0.25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3">
        <v>0</v>
      </c>
    </row>
    <row r="58" spans="1:38" s="6" customFormat="1" ht="15" collapsed="1" x14ac:dyDescent="0.25">
      <c r="A58" s="66" t="s">
        <v>51</v>
      </c>
      <c r="B58" s="30" t="s">
        <v>89</v>
      </c>
      <c r="C58" s="31">
        <v>0</v>
      </c>
      <c r="D58" s="31">
        <v>1187198697</v>
      </c>
      <c r="E58" s="31">
        <v>0</v>
      </c>
      <c r="F58" s="31">
        <v>0</v>
      </c>
      <c r="G58" s="31">
        <v>0</v>
      </c>
      <c r="H58" s="31">
        <v>810744919</v>
      </c>
      <c r="I58" s="31">
        <v>0</v>
      </c>
      <c r="J58" s="31">
        <v>0</v>
      </c>
      <c r="K58" s="31">
        <v>0</v>
      </c>
      <c r="L58" s="31">
        <v>26722619522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8043412</v>
      </c>
      <c r="S58" s="31">
        <v>0</v>
      </c>
      <c r="T58" s="31">
        <v>0</v>
      </c>
      <c r="U58" s="31">
        <v>11444651056</v>
      </c>
      <c r="V58" s="31">
        <v>0</v>
      </c>
      <c r="W58" s="31">
        <v>8582971462</v>
      </c>
      <c r="X58" s="31">
        <v>404410771</v>
      </c>
      <c r="Y58" s="31">
        <v>0</v>
      </c>
      <c r="Z58" s="31">
        <v>22740956836</v>
      </c>
      <c r="AA58" s="31">
        <v>0</v>
      </c>
      <c r="AB58" s="31">
        <v>230978103</v>
      </c>
      <c r="AC58" s="31">
        <v>0</v>
      </c>
      <c r="AD58" s="31">
        <v>0</v>
      </c>
      <c r="AE58" s="31">
        <v>0</v>
      </c>
      <c r="AF58" s="31">
        <v>0</v>
      </c>
      <c r="AG58" s="31">
        <v>9669107338</v>
      </c>
      <c r="AH58" s="31">
        <v>31972108483</v>
      </c>
      <c r="AI58" s="31">
        <v>0</v>
      </c>
      <c r="AJ58" s="31">
        <v>0</v>
      </c>
      <c r="AK58" s="31">
        <v>0</v>
      </c>
      <c r="AL58" s="204">
        <v>113773790599</v>
      </c>
    </row>
    <row r="59" spans="1:38" s="6" customFormat="1" ht="15" x14ac:dyDescent="0.25">
      <c r="A59" s="65" t="s">
        <v>813</v>
      </c>
      <c r="B59" s="25" t="s">
        <v>143</v>
      </c>
      <c r="C59" s="24">
        <v>47359043</v>
      </c>
      <c r="D59" s="24">
        <v>52641075</v>
      </c>
      <c r="E59" s="24">
        <v>392180169</v>
      </c>
      <c r="F59" s="24">
        <v>17130400</v>
      </c>
      <c r="G59" s="24">
        <v>47606133</v>
      </c>
      <c r="H59" s="24">
        <v>432417708</v>
      </c>
      <c r="I59" s="24">
        <v>39042487</v>
      </c>
      <c r="J59" s="24">
        <v>7125651</v>
      </c>
      <c r="K59" s="24">
        <v>11366437</v>
      </c>
      <c r="L59" s="24">
        <v>97324028</v>
      </c>
      <c r="M59" s="24">
        <v>297415435</v>
      </c>
      <c r="N59" s="24">
        <v>99500087</v>
      </c>
      <c r="O59" s="24">
        <v>289278585</v>
      </c>
      <c r="P59" s="24">
        <v>120631884</v>
      </c>
      <c r="Q59" s="24">
        <v>96749431</v>
      </c>
      <c r="R59" s="24">
        <v>58361122</v>
      </c>
      <c r="S59" s="24">
        <v>7876856</v>
      </c>
      <c r="T59" s="24">
        <v>568500970</v>
      </c>
      <c r="U59" s="24">
        <v>761630133</v>
      </c>
      <c r="V59" s="24">
        <v>91296250</v>
      </c>
      <c r="W59" s="24">
        <v>42942365</v>
      </c>
      <c r="X59" s="24">
        <v>95446525</v>
      </c>
      <c r="Y59" s="24">
        <v>30617187</v>
      </c>
      <c r="Z59" s="24">
        <v>591925939</v>
      </c>
      <c r="AA59" s="24">
        <v>186536564</v>
      </c>
      <c r="AB59" s="24">
        <v>3073380117</v>
      </c>
      <c r="AC59" s="24">
        <v>218644647</v>
      </c>
      <c r="AD59" s="24">
        <v>65607622</v>
      </c>
      <c r="AE59" s="24">
        <v>152447168</v>
      </c>
      <c r="AF59" s="24">
        <v>71061414</v>
      </c>
      <c r="AG59" s="24">
        <v>21219298</v>
      </c>
      <c r="AH59" s="24">
        <v>0</v>
      </c>
      <c r="AI59" s="24">
        <v>0</v>
      </c>
      <c r="AJ59" s="24">
        <v>137203</v>
      </c>
      <c r="AK59" s="24">
        <v>0</v>
      </c>
      <c r="AL59" s="202">
        <v>8085399933</v>
      </c>
    </row>
    <row r="60" spans="1:38" s="6" customFormat="1" ht="15" x14ac:dyDescent="0.25">
      <c r="A60" s="65" t="s">
        <v>814</v>
      </c>
      <c r="B60" s="25" t="s">
        <v>144</v>
      </c>
      <c r="C60" s="24">
        <v>69722733</v>
      </c>
      <c r="D60" s="24">
        <v>32398182</v>
      </c>
      <c r="E60" s="24">
        <v>35347693</v>
      </c>
      <c r="F60" s="24">
        <v>6996070</v>
      </c>
      <c r="G60" s="24">
        <v>34998267</v>
      </c>
      <c r="H60" s="24">
        <v>191577296</v>
      </c>
      <c r="I60" s="24">
        <v>121954432</v>
      </c>
      <c r="J60" s="24">
        <v>2352055</v>
      </c>
      <c r="K60" s="24">
        <v>4667054</v>
      </c>
      <c r="L60" s="24">
        <v>39740564</v>
      </c>
      <c r="M60" s="24">
        <v>501030589</v>
      </c>
      <c r="N60" s="24">
        <v>21482736</v>
      </c>
      <c r="O60" s="24">
        <v>60623535</v>
      </c>
      <c r="P60" s="24">
        <v>63910339</v>
      </c>
      <c r="Q60" s="24">
        <v>12884159</v>
      </c>
      <c r="R60" s="24">
        <v>117824537</v>
      </c>
      <c r="S60" s="24">
        <v>0</v>
      </c>
      <c r="T60" s="24">
        <v>209271591</v>
      </c>
      <c r="U60" s="24">
        <v>690325684</v>
      </c>
      <c r="V60" s="24">
        <v>41906431</v>
      </c>
      <c r="W60" s="24">
        <v>6367306</v>
      </c>
      <c r="X60" s="24">
        <v>90043117</v>
      </c>
      <c r="Y60" s="24">
        <v>9853438</v>
      </c>
      <c r="Z60" s="24">
        <v>257989815</v>
      </c>
      <c r="AA60" s="24">
        <v>76601138</v>
      </c>
      <c r="AB60" s="24">
        <v>634043418</v>
      </c>
      <c r="AC60" s="24">
        <v>141197998</v>
      </c>
      <c r="AD60" s="24">
        <v>17146552</v>
      </c>
      <c r="AE60" s="24">
        <v>400245009</v>
      </c>
      <c r="AF60" s="24">
        <v>59942725</v>
      </c>
      <c r="AG60" s="24">
        <v>8846745</v>
      </c>
      <c r="AH60" s="24">
        <v>0</v>
      </c>
      <c r="AI60" s="24">
        <v>0</v>
      </c>
      <c r="AJ60" s="24">
        <v>0</v>
      </c>
      <c r="AK60" s="24">
        <v>0</v>
      </c>
      <c r="AL60" s="202">
        <v>3961291208</v>
      </c>
    </row>
    <row r="61" spans="1:38" s="6" customFormat="1" ht="15" x14ac:dyDescent="0.25">
      <c r="A61" s="65" t="s">
        <v>815</v>
      </c>
      <c r="B61" s="25" t="s">
        <v>145</v>
      </c>
      <c r="C61" s="24">
        <v>5896820</v>
      </c>
      <c r="D61" s="24">
        <v>2830892</v>
      </c>
      <c r="E61" s="24">
        <v>21102317</v>
      </c>
      <c r="F61" s="24">
        <v>110859</v>
      </c>
      <c r="G61" s="24">
        <v>9399744</v>
      </c>
      <c r="H61" s="24">
        <v>67164530</v>
      </c>
      <c r="I61" s="24">
        <v>2853827</v>
      </c>
      <c r="J61" s="24">
        <v>748933</v>
      </c>
      <c r="K61" s="24">
        <v>1086930</v>
      </c>
      <c r="L61" s="24">
        <v>338301</v>
      </c>
      <c r="M61" s="24">
        <v>89808243</v>
      </c>
      <c r="N61" s="24">
        <v>11243141</v>
      </c>
      <c r="O61" s="24">
        <v>41830771</v>
      </c>
      <c r="P61" s="24">
        <v>3922535</v>
      </c>
      <c r="Q61" s="24">
        <v>15783940</v>
      </c>
      <c r="R61" s="24">
        <v>22658459</v>
      </c>
      <c r="S61" s="24">
        <v>7686504</v>
      </c>
      <c r="T61" s="24">
        <v>33674835</v>
      </c>
      <c r="U61" s="24">
        <v>48358834</v>
      </c>
      <c r="V61" s="24">
        <v>11931478</v>
      </c>
      <c r="W61" s="24">
        <v>7185397</v>
      </c>
      <c r="X61" s="24">
        <v>43148393</v>
      </c>
      <c r="Y61" s="24">
        <v>3191611</v>
      </c>
      <c r="Z61" s="24">
        <v>121905209</v>
      </c>
      <c r="AA61" s="24">
        <v>22679077</v>
      </c>
      <c r="AB61" s="24">
        <v>150860775</v>
      </c>
      <c r="AC61" s="24">
        <v>67126509</v>
      </c>
      <c r="AD61" s="24">
        <v>139611260</v>
      </c>
      <c r="AE61" s="24">
        <v>110286447</v>
      </c>
      <c r="AF61" s="24">
        <v>683486024</v>
      </c>
      <c r="AG61" s="24">
        <v>12394327</v>
      </c>
      <c r="AH61" s="24">
        <v>0</v>
      </c>
      <c r="AI61" s="24">
        <v>0</v>
      </c>
      <c r="AJ61" s="24">
        <v>1534444</v>
      </c>
      <c r="AK61" s="24">
        <v>0</v>
      </c>
      <c r="AL61" s="202">
        <v>1761841366</v>
      </c>
    </row>
    <row r="62" spans="1:38" s="6" customFormat="1" ht="15" x14ac:dyDescent="0.25">
      <c r="A62" s="65" t="s">
        <v>816</v>
      </c>
      <c r="B62" s="25" t="s">
        <v>146</v>
      </c>
      <c r="C62" s="24">
        <v>913809435</v>
      </c>
      <c r="D62" s="24">
        <v>380059886</v>
      </c>
      <c r="E62" s="24">
        <v>306634646</v>
      </c>
      <c r="F62" s="24">
        <v>130802533</v>
      </c>
      <c r="G62" s="24">
        <v>1675434089</v>
      </c>
      <c r="H62" s="24">
        <v>6126351483</v>
      </c>
      <c r="I62" s="24">
        <v>1257112261</v>
      </c>
      <c r="J62" s="24">
        <v>185060141</v>
      </c>
      <c r="K62" s="24">
        <v>393554166</v>
      </c>
      <c r="L62" s="24">
        <v>13523257</v>
      </c>
      <c r="M62" s="24">
        <v>2975069663</v>
      </c>
      <c r="N62" s="24">
        <v>724634879</v>
      </c>
      <c r="O62" s="24">
        <v>1569111278</v>
      </c>
      <c r="P62" s="24">
        <v>1483420312</v>
      </c>
      <c r="Q62" s="24">
        <v>252906247</v>
      </c>
      <c r="R62" s="24">
        <v>945957425</v>
      </c>
      <c r="S62" s="24">
        <v>111229548</v>
      </c>
      <c r="T62" s="24">
        <v>2934232570</v>
      </c>
      <c r="U62" s="24">
        <v>3669572208</v>
      </c>
      <c r="V62" s="24">
        <v>994706693</v>
      </c>
      <c r="W62" s="24">
        <v>766774794</v>
      </c>
      <c r="X62" s="24">
        <v>1526731285</v>
      </c>
      <c r="Y62" s="24">
        <v>125799413</v>
      </c>
      <c r="Z62" s="24">
        <v>11868317281</v>
      </c>
      <c r="AA62" s="24">
        <v>722062343</v>
      </c>
      <c r="AB62" s="24">
        <v>8689849841</v>
      </c>
      <c r="AC62" s="24">
        <v>3911379799</v>
      </c>
      <c r="AD62" s="24">
        <v>976597906</v>
      </c>
      <c r="AE62" s="24">
        <v>3260008226</v>
      </c>
      <c r="AF62" s="24">
        <v>2224494856</v>
      </c>
      <c r="AG62" s="24">
        <v>589566405</v>
      </c>
      <c r="AH62" s="24">
        <v>0</v>
      </c>
      <c r="AI62" s="24">
        <v>0</v>
      </c>
      <c r="AJ62" s="24">
        <v>0</v>
      </c>
      <c r="AK62" s="24">
        <v>0</v>
      </c>
      <c r="AL62" s="202">
        <v>61704764869</v>
      </c>
    </row>
    <row r="63" spans="1:38" s="6" customFormat="1" ht="15" x14ac:dyDescent="0.25">
      <c r="A63" s="65" t="s">
        <v>817</v>
      </c>
      <c r="B63" s="25" t="s">
        <v>147</v>
      </c>
      <c r="C63" s="24">
        <v>4703832</v>
      </c>
      <c r="D63" s="24">
        <v>0</v>
      </c>
      <c r="E63" s="24">
        <v>0</v>
      </c>
      <c r="F63" s="24">
        <v>4642138</v>
      </c>
      <c r="G63" s="24">
        <v>80956482</v>
      </c>
      <c r="H63" s="24">
        <v>4642138</v>
      </c>
      <c r="I63" s="24">
        <v>4642138</v>
      </c>
      <c r="J63" s="24">
        <v>4642138</v>
      </c>
      <c r="K63" s="24">
        <v>4642138</v>
      </c>
      <c r="L63" s="24">
        <v>3127371</v>
      </c>
      <c r="M63" s="24">
        <v>30946618</v>
      </c>
      <c r="N63" s="24">
        <v>0</v>
      </c>
      <c r="O63" s="24">
        <v>0</v>
      </c>
      <c r="P63" s="24">
        <v>4642138</v>
      </c>
      <c r="Q63" s="24">
        <v>0</v>
      </c>
      <c r="R63" s="24">
        <v>3127391</v>
      </c>
      <c r="S63" s="24">
        <v>4642138</v>
      </c>
      <c r="T63" s="24">
        <v>0</v>
      </c>
      <c r="U63" s="24">
        <v>0</v>
      </c>
      <c r="V63" s="24">
        <v>4642138</v>
      </c>
      <c r="W63" s="24">
        <v>3457900</v>
      </c>
      <c r="X63" s="24">
        <v>4642138</v>
      </c>
      <c r="Y63" s="24">
        <v>4642138</v>
      </c>
      <c r="Z63" s="24">
        <v>3080294</v>
      </c>
      <c r="AA63" s="24">
        <v>0</v>
      </c>
      <c r="AB63" s="24">
        <v>0</v>
      </c>
      <c r="AC63" s="24">
        <v>0</v>
      </c>
      <c r="AD63" s="24">
        <v>4642138</v>
      </c>
      <c r="AE63" s="24">
        <v>0</v>
      </c>
      <c r="AF63" s="24">
        <v>0</v>
      </c>
      <c r="AG63" s="24">
        <v>4642138</v>
      </c>
      <c r="AH63" s="24">
        <v>0</v>
      </c>
      <c r="AI63" s="24">
        <v>0</v>
      </c>
      <c r="AJ63" s="24">
        <v>0</v>
      </c>
      <c r="AK63" s="24">
        <v>0</v>
      </c>
      <c r="AL63" s="202">
        <v>185105544</v>
      </c>
    </row>
    <row r="64" spans="1:38" s="6" customFormat="1" ht="15" x14ac:dyDescent="0.25">
      <c r="A64" s="65" t="s">
        <v>818</v>
      </c>
      <c r="B64" s="25" t="s">
        <v>148</v>
      </c>
      <c r="C64" s="24">
        <v>1682310</v>
      </c>
      <c r="D64" s="24">
        <v>18621236</v>
      </c>
      <c r="E64" s="24">
        <v>48418612</v>
      </c>
      <c r="F64" s="24">
        <v>2341596</v>
      </c>
      <c r="G64" s="24">
        <v>23354054</v>
      </c>
      <c r="H64" s="24">
        <v>44359084</v>
      </c>
      <c r="I64" s="24">
        <v>23419839</v>
      </c>
      <c r="J64" s="24">
        <v>41337</v>
      </c>
      <c r="K64" s="24">
        <v>1589548</v>
      </c>
      <c r="L64" s="24">
        <v>5538691</v>
      </c>
      <c r="M64" s="24">
        <v>19783377</v>
      </c>
      <c r="N64" s="24">
        <v>13905566</v>
      </c>
      <c r="O64" s="24">
        <v>23120461</v>
      </c>
      <c r="P64" s="24">
        <v>24872592</v>
      </c>
      <c r="Q64" s="24">
        <v>15701738</v>
      </c>
      <c r="R64" s="24">
        <v>15157576</v>
      </c>
      <c r="S64" s="24">
        <v>2086775</v>
      </c>
      <c r="T64" s="24">
        <v>18217033</v>
      </c>
      <c r="U64" s="24">
        <v>88221823</v>
      </c>
      <c r="V64" s="24">
        <v>12643480</v>
      </c>
      <c r="W64" s="24">
        <v>1812322</v>
      </c>
      <c r="X64" s="24">
        <v>22897541</v>
      </c>
      <c r="Y64" s="24">
        <v>5581238</v>
      </c>
      <c r="Z64" s="24">
        <v>112177082</v>
      </c>
      <c r="AA64" s="24">
        <v>18442076</v>
      </c>
      <c r="AB64" s="24">
        <v>154574851</v>
      </c>
      <c r="AC64" s="24">
        <v>49032910</v>
      </c>
      <c r="AD64" s="24">
        <v>50943863</v>
      </c>
      <c r="AE64" s="24">
        <v>31940542</v>
      </c>
      <c r="AF64" s="24">
        <v>8445101</v>
      </c>
      <c r="AG64" s="24">
        <v>10790295</v>
      </c>
      <c r="AH64" s="24">
        <v>0</v>
      </c>
      <c r="AI64" s="24">
        <v>0</v>
      </c>
      <c r="AJ64" s="24">
        <v>0</v>
      </c>
      <c r="AK64" s="24">
        <v>0</v>
      </c>
      <c r="AL64" s="202">
        <v>869714549</v>
      </c>
    </row>
    <row r="65" spans="1:38" s="6" customFormat="1" ht="15" x14ac:dyDescent="0.25">
      <c r="A65" s="65" t="s">
        <v>819</v>
      </c>
      <c r="B65" s="25" t="s">
        <v>149</v>
      </c>
      <c r="C65" s="24">
        <v>199180</v>
      </c>
      <c r="D65" s="24">
        <v>1083937</v>
      </c>
      <c r="E65" s="24">
        <v>0</v>
      </c>
      <c r="F65" s="24">
        <v>346196</v>
      </c>
      <c r="G65" s="24">
        <v>649836</v>
      </c>
      <c r="H65" s="24">
        <v>8633113</v>
      </c>
      <c r="I65" s="24">
        <v>1131595</v>
      </c>
      <c r="J65" s="24">
        <v>20164</v>
      </c>
      <c r="K65" s="24">
        <v>276399</v>
      </c>
      <c r="L65" s="24">
        <v>301455</v>
      </c>
      <c r="M65" s="24">
        <v>1106234</v>
      </c>
      <c r="N65" s="24">
        <v>2319504</v>
      </c>
      <c r="O65" s="24">
        <v>620199</v>
      </c>
      <c r="P65" s="24">
        <v>1471804</v>
      </c>
      <c r="Q65" s="24">
        <v>1224607</v>
      </c>
      <c r="R65" s="24">
        <v>900264</v>
      </c>
      <c r="S65" s="24">
        <v>38804</v>
      </c>
      <c r="T65" s="24">
        <v>1124754</v>
      </c>
      <c r="U65" s="24">
        <v>7242734</v>
      </c>
      <c r="V65" s="24">
        <v>498822</v>
      </c>
      <c r="W65" s="24">
        <v>58211</v>
      </c>
      <c r="X65" s="24">
        <v>1879682</v>
      </c>
      <c r="Y65" s="24">
        <v>1047414</v>
      </c>
      <c r="Z65" s="24">
        <v>9780168</v>
      </c>
      <c r="AA65" s="24">
        <v>2282864</v>
      </c>
      <c r="AB65" s="24">
        <v>11865163</v>
      </c>
      <c r="AC65" s="24">
        <v>935490</v>
      </c>
      <c r="AD65" s="24">
        <v>7502215</v>
      </c>
      <c r="AE65" s="24">
        <v>0</v>
      </c>
      <c r="AF65" s="24">
        <v>386054</v>
      </c>
      <c r="AG65" s="24">
        <v>183559</v>
      </c>
      <c r="AH65" s="24">
        <v>0</v>
      </c>
      <c r="AI65" s="24">
        <v>0</v>
      </c>
      <c r="AJ65" s="24">
        <v>0</v>
      </c>
      <c r="AK65" s="24">
        <v>0</v>
      </c>
      <c r="AL65" s="202">
        <v>65110421</v>
      </c>
    </row>
    <row r="66" spans="1:38" s="6" customFormat="1" ht="15" x14ac:dyDescent="0.25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2489339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18354225</v>
      </c>
      <c r="AC66" s="24">
        <v>96794867</v>
      </c>
      <c r="AD66" s="24">
        <v>0</v>
      </c>
      <c r="AE66" s="24">
        <v>96062474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2">
        <v>213700905</v>
      </c>
    </row>
    <row r="67" spans="1:38" s="6" customFormat="1" ht="15" x14ac:dyDescent="0.25">
      <c r="A67" s="65" t="s">
        <v>821</v>
      </c>
      <c r="B67" s="25" t="s">
        <v>151</v>
      </c>
      <c r="C67" s="24">
        <v>22447294</v>
      </c>
      <c r="D67" s="24">
        <v>10793123</v>
      </c>
      <c r="E67" s="24">
        <v>238043667</v>
      </c>
      <c r="F67" s="24">
        <v>1209702</v>
      </c>
      <c r="G67" s="24">
        <v>76806032</v>
      </c>
      <c r="H67" s="24">
        <v>182556381</v>
      </c>
      <c r="I67" s="24">
        <v>9946362</v>
      </c>
      <c r="J67" s="24">
        <v>7493750</v>
      </c>
      <c r="K67" s="24">
        <v>21310440</v>
      </c>
      <c r="L67" s="24">
        <v>56966914</v>
      </c>
      <c r="M67" s="24">
        <v>731571848</v>
      </c>
      <c r="N67" s="24">
        <v>16783442</v>
      </c>
      <c r="O67" s="24">
        <v>142550529</v>
      </c>
      <c r="P67" s="24">
        <v>34756772</v>
      </c>
      <c r="Q67" s="24">
        <v>3641368</v>
      </c>
      <c r="R67" s="24">
        <v>128766103</v>
      </c>
      <c r="S67" s="24">
        <v>0</v>
      </c>
      <c r="T67" s="24">
        <v>312616851</v>
      </c>
      <c r="U67" s="24">
        <v>240525765</v>
      </c>
      <c r="V67" s="24">
        <v>51605866</v>
      </c>
      <c r="W67" s="24">
        <v>63629911</v>
      </c>
      <c r="X67" s="24">
        <v>46041675</v>
      </c>
      <c r="Y67" s="24">
        <v>924531262</v>
      </c>
      <c r="Z67" s="24">
        <v>6784660066</v>
      </c>
      <c r="AA67" s="24">
        <v>217274583</v>
      </c>
      <c r="AB67" s="24">
        <v>426583280</v>
      </c>
      <c r="AC67" s="24">
        <v>184088167</v>
      </c>
      <c r="AD67" s="24">
        <v>103113341</v>
      </c>
      <c r="AE67" s="24">
        <v>667302579</v>
      </c>
      <c r="AF67" s="24">
        <v>508588415</v>
      </c>
      <c r="AG67" s="24">
        <v>59325956</v>
      </c>
      <c r="AH67" s="24">
        <v>0</v>
      </c>
      <c r="AI67" s="24">
        <v>0</v>
      </c>
      <c r="AJ67" s="24">
        <v>5026662</v>
      </c>
      <c r="AK67" s="24">
        <v>0</v>
      </c>
      <c r="AL67" s="202">
        <v>12280558106</v>
      </c>
    </row>
    <row r="68" spans="1:38" s="6" customFormat="1" ht="15" x14ac:dyDescent="0.25">
      <c r="A68" s="65" t="s">
        <v>822</v>
      </c>
      <c r="B68" s="25" t="s">
        <v>152</v>
      </c>
      <c r="C68" s="24">
        <v>113876081</v>
      </c>
      <c r="D68" s="24">
        <v>13268292</v>
      </c>
      <c r="E68" s="24">
        <v>46359120</v>
      </c>
      <c r="F68" s="24">
        <v>7520155</v>
      </c>
      <c r="G68" s="24">
        <v>10351259</v>
      </c>
      <c r="H68" s="24">
        <v>85798634</v>
      </c>
      <c r="I68" s="24">
        <v>19579952</v>
      </c>
      <c r="J68" s="24">
        <v>7924445</v>
      </c>
      <c r="K68" s="24">
        <v>8915247</v>
      </c>
      <c r="L68" s="24">
        <v>11719307</v>
      </c>
      <c r="M68" s="24">
        <v>199073078</v>
      </c>
      <c r="N68" s="24">
        <v>27808222</v>
      </c>
      <c r="O68" s="24">
        <v>39371437</v>
      </c>
      <c r="P68" s="24">
        <v>12926149</v>
      </c>
      <c r="Q68" s="24">
        <v>16035840</v>
      </c>
      <c r="R68" s="24">
        <v>20494130</v>
      </c>
      <c r="S68" s="24">
        <v>8731072</v>
      </c>
      <c r="T68" s="24">
        <v>63907341</v>
      </c>
      <c r="U68" s="24">
        <v>113197792</v>
      </c>
      <c r="V68" s="24">
        <v>11021513</v>
      </c>
      <c r="W68" s="24">
        <v>8528532</v>
      </c>
      <c r="X68" s="24">
        <v>20332826</v>
      </c>
      <c r="Y68" s="24">
        <v>9355955</v>
      </c>
      <c r="Z68" s="24">
        <v>138819717</v>
      </c>
      <c r="AA68" s="24">
        <v>14455063</v>
      </c>
      <c r="AB68" s="24">
        <v>154389514</v>
      </c>
      <c r="AC68" s="24">
        <v>66077418</v>
      </c>
      <c r="AD68" s="24">
        <v>40888491</v>
      </c>
      <c r="AE68" s="24">
        <v>405613359</v>
      </c>
      <c r="AF68" s="24">
        <v>55148017</v>
      </c>
      <c r="AG68" s="24">
        <v>11294428</v>
      </c>
      <c r="AH68" s="24">
        <v>7277054</v>
      </c>
      <c r="AI68" s="24">
        <v>10899794</v>
      </c>
      <c r="AJ68" s="24">
        <v>0</v>
      </c>
      <c r="AK68" s="24">
        <v>0</v>
      </c>
      <c r="AL68" s="202">
        <v>1780959234</v>
      </c>
    </row>
    <row r="69" spans="1:38" s="6" customFormat="1" ht="15" x14ac:dyDescent="0.25">
      <c r="A69" s="65" t="s">
        <v>823</v>
      </c>
      <c r="B69" s="25" t="s">
        <v>153</v>
      </c>
      <c r="C69" s="24">
        <v>0</v>
      </c>
      <c r="D69" s="24">
        <v>112604</v>
      </c>
      <c r="E69" s="24">
        <v>353105</v>
      </c>
      <c r="F69" s="24">
        <v>0</v>
      </c>
      <c r="G69" s="24">
        <v>436052</v>
      </c>
      <c r="H69" s="24">
        <v>50582124</v>
      </c>
      <c r="I69" s="24">
        <v>4456947</v>
      </c>
      <c r="J69" s="24">
        <v>345657</v>
      </c>
      <c r="K69" s="24">
        <v>0</v>
      </c>
      <c r="L69" s="24">
        <v>1920826</v>
      </c>
      <c r="M69" s="24">
        <v>9203091</v>
      </c>
      <c r="N69" s="24">
        <v>0</v>
      </c>
      <c r="O69" s="24">
        <v>20205983</v>
      </c>
      <c r="P69" s="24">
        <v>2658860</v>
      </c>
      <c r="Q69" s="24">
        <v>495723</v>
      </c>
      <c r="R69" s="24">
        <v>1822191</v>
      </c>
      <c r="S69" s="24">
        <v>0</v>
      </c>
      <c r="T69" s="24">
        <v>5421548</v>
      </c>
      <c r="U69" s="24">
        <v>41702949</v>
      </c>
      <c r="V69" s="24">
        <v>486214</v>
      </c>
      <c r="W69" s="24">
        <v>1914133</v>
      </c>
      <c r="X69" s="24">
        <v>317036</v>
      </c>
      <c r="Y69" s="24">
        <v>37515</v>
      </c>
      <c r="Z69" s="24">
        <v>51325144</v>
      </c>
      <c r="AA69" s="24">
        <v>4482689</v>
      </c>
      <c r="AB69" s="24">
        <v>87276510</v>
      </c>
      <c r="AC69" s="24">
        <v>572041</v>
      </c>
      <c r="AD69" s="24">
        <v>3054581</v>
      </c>
      <c r="AE69" s="24">
        <v>98138452</v>
      </c>
      <c r="AF69" s="24">
        <v>35950783</v>
      </c>
      <c r="AG69" s="24">
        <v>2972144</v>
      </c>
      <c r="AH69" s="24">
        <v>0</v>
      </c>
      <c r="AI69" s="24">
        <v>0</v>
      </c>
      <c r="AJ69" s="24">
        <v>0</v>
      </c>
      <c r="AK69" s="24">
        <v>0</v>
      </c>
      <c r="AL69" s="202">
        <v>426244902</v>
      </c>
    </row>
    <row r="70" spans="1:38" s="6" customFormat="1" ht="15" x14ac:dyDescent="0.25">
      <c r="A70" s="65" t="s">
        <v>824</v>
      </c>
      <c r="B70" s="25" t="s">
        <v>154</v>
      </c>
      <c r="C70" s="24">
        <v>11997521</v>
      </c>
      <c r="D70" s="24">
        <v>828680</v>
      </c>
      <c r="E70" s="24">
        <v>25454536</v>
      </c>
      <c r="F70" s="24">
        <v>967895</v>
      </c>
      <c r="G70" s="24">
        <v>1097922</v>
      </c>
      <c r="H70" s="24">
        <v>151215901</v>
      </c>
      <c r="I70" s="24">
        <v>5395870</v>
      </c>
      <c r="J70" s="24">
        <v>0</v>
      </c>
      <c r="K70" s="24">
        <v>8009453</v>
      </c>
      <c r="L70" s="24">
        <v>13669969</v>
      </c>
      <c r="M70" s="24">
        <v>512500885</v>
      </c>
      <c r="N70" s="24">
        <v>51392088</v>
      </c>
      <c r="O70" s="24">
        <v>290036851</v>
      </c>
      <c r="P70" s="24">
        <v>5202470</v>
      </c>
      <c r="Q70" s="24">
        <v>9377322</v>
      </c>
      <c r="R70" s="24">
        <v>441853919</v>
      </c>
      <c r="S70" s="24">
        <v>6081609</v>
      </c>
      <c r="T70" s="24">
        <v>67474893</v>
      </c>
      <c r="U70" s="24">
        <v>376420343</v>
      </c>
      <c r="V70" s="24">
        <v>2198024</v>
      </c>
      <c r="W70" s="24">
        <v>114475</v>
      </c>
      <c r="X70" s="24">
        <v>46276683</v>
      </c>
      <c r="Y70" s="24">
        <v>441585</v>
      </c>
      <c r="Z70" s="24">
        <v>179965203</v>
      </c>
      <c r="AA70" s="24">
        <v>388895276</v>
      </c>
      <c r="AB70" s="24">
        <v>123565950</v>
      </c>
      <c r="AC70" s="24">
        <v>37852157</v>
      </c>
      <c r="AD70" s="24">
        <v>31487695</v>
      </c>
      <c r="AE70" s="24">
        <v>50180158</v>
      </c>
      <c r="AF70" s="24">
        <v>2418540947</v>
      </c>
      <c r="AG70" s="24">
        <v>3504607</v>
      </c>
      <c r="AH70" s="24">
        <v>0</v>
      </c>
      <c r="AI70" s="24">
        <v>0</v>
      </c>
      <c r="AJ70" s="24">
        <v>0</v>
      </c>
      <c r="AK70" s="24">
        <v>0</v>
      </c>
      <c r="AL70" s="202">
        <v>5262000887</v>
      </c>
    </row>
    <row r="71" spans="1:38" s="6" customFormat="1" ht="15" x14ac:dyDescent="0.25">
      <c r="A71" s="65" t="s">
        <v>825</v>
      </c>
      <c r="B71" s="25" t="s">
        <v>155</v>
      </c>
      <c r="C71" s="24">
        <v>40111867</v>
      </c>
      <c r="D71" s="24">
        <v>2649540</v>
      </c>
      <c r="E71" s="24">
        <v>57697505</v>
      </c>
      <c r="F71" s="24">
        <v>3341613</v>
      </c>
      <c r="G71" s="24">
        <v>5162389</v>
      </c>
      <c r="H71" s="24">
        <v>860455316</v>
      </c>
      <c r="I71" s="24">
        <v>11890783</v>
      </c>
      <c r="J71" s="24">
        <v>1019365</v>
      </c>
      <c r="K71" s="24">
        <v>864312</v>
      </c>
      <c r="L71" s="24">
        <v>79465363</v>
      </c>
      <c r="M71" s="24">
        <v>167356592</v>
      </c>
      <c r="N71" s="24">
        <v>134783005</v>
      </c>
      <c r="O71" s="24">
        <v>70997516</v>
      </c>
      <c r="P71" s="24">
        <v>22832572</v>
      </c>
      <c r="Q71" s="24">
        <v>85735760</v>
      </c>
      <c r="R71" s="24">
        <v>34263551</v>
      </c>
      <c r="S71" s="24">
        <v>7271402</v>
      </c>
      <c r="T71" s="24">
        <v>39887573</v>
      </c>
      <c r="U71" s="24">
        <v>285086185</v>
      </c>
      <c r="V71" s="24">
        <v>2658356</v>
      </c>
      <c r="W71" s="24">
        <v>4283781</v>
      </c>
      <c r="X71" s="24">
        <v>120710345</v>
      </c>
      <c r="Y71" s="24">
        <v>8057074</v>
      </c>
      <c r="Z71" s="24">
        <v>100279183</v>
      </c>
      <c r="AA71" s="24">
        <v>27927106</v>
      </c>
      <c r="AB71" s="24">
        <v>123167992</v>
      </c>
      <c r="AC71" s="24">
        <v>257407163</v>
      </c>
      <c r="AD71" s="24">
        <v>11457322</v>
      </c>
      <c r="AE71" s="24">
        <v>72992000</v>
      </c>
      <c r="AF71" s="24">
        <v>614774644</v>
      </c>
      <c r="AG71" s="24">
        <v>1346974</v>
      </c>
      <c r="AH71" s="24">
        <v>0</v>
      </c>
      <c r="AI71" s="24">
        <v>0</v>
      </c>
      <c r="AJ71" s="24">
        <v>0</v>
      </c>
      <c r="AK71" s="24">
        <v>0</v>
      </c>
      <c r="AL71" s="202">
        <v>3255934149</v>
      </c>
    </row>
    <row r="72" spans="1:38" s="6" customFormat="1" ht="15" x14ac:dyDescent="0.25">
      <c r="A72" s="65" t="s">
        <v>826</v>
      </c>
      <c r="B72" s="25" t="s">
        <v>70</v>
      </c>
      <c r="C72" s="24">
        <v>0</v>
      </c>
      <c r="D72" s="24">
        <v>29718013</v>
      </c>
      <c r="E72" s="24">
        <v>7233498</v>
      </c>
      <c r="F72" s="24">
        <v>0</v>
      </c>
      <c r="G72" s="24">
        <v>2033959</v>
      </c>
      <c r="H72" s="24">
        <v>39010524</v>
      </c>
      <c r="I72" s="24">
        <v>61699</v>
      </c>
      <c r="J72" s="24">
        <v>0</v>
      </c>
      <c r="K72" s="24">
        <v>10669741</v>
      </c>
      <c r="L72" s="24">
        <v>3997858170</v>
      </c>
      <c r="M72" s="24">
        <v>313465278</v>
      </c>
      <c r="N72" s="24">
        <v>7208403</v>
      </c>
      <c r="O72" s="24">
        <v>8150547</v>
      </c>
      <c r="P72" s="24">
        <v>1527122</v>
      </c>
      <c r="Q72" s="24">
        <v>0</v>
      </c>
      <c r="R72" s="24">
        <v>18274851</v>
      </c>
      <c r="S72" s="24">
        <v>0</v>
      </c>
      <c r="T72" s="24">
        <v>1246503444</v>
      </c>
      <c r="U72" s="24">
        <v>85646299</v>
      </c>
      <c r="V72" s="24">
        <v>11908064</v>
      </c>
      <c r="W72" s="24">
        <v>459658</v>
      </c>
      <c r="X72" s="24">
        <v>214137326</v>
      </c>
      <c r="Y72" s="24">
        <v>174706958</v>
      </c>
      <c r="Z72" s="24">
        <v>2186436415</v>
      </c>
      <c r="AA72" s="24">
        <v>40899993</v>
      </c>
      <c r="AB72" s="24">
        <v>551545127</v>
      </c>
      <c r="AC72" s="24">
        <v>475770479</v>
      </c>
      <c r="AD72" s="24">
        <v>939789397</v>
      </c>
      <c r="AE72" s="24">
        <v>188918426</v>
      </c>
      <c r="AF72" s="24">
        <v>6572690824</v>
      </c>
      <c r="AG72" s="24">
        <v>87906727</v>
      </c>
      <c r="AH72" s="24">
        <v>0</v>
      </c>
      <c r="AI72" s="24">
        <v>0</v>
      </c>
      <c r="AJ72" s="24">
        <v>437688</v>
      </c>
      <c r="AK72" s="24">
        <v>0</v>
      </c>
      <c r="AL72" s="202">
        <v>17212968630</v>
      </c>
    </row>
    <row r="73" spans="1:38" s="6" customFormat="1" ht="15" x14ac:dyDescent="0.25">
      <c r="A73" s="95" t="s">
        <v>827</v>
      </c>
      <c r="B73" s="96" t="s">
        <v>204</v>
      </c>
      <c r="C73" s="97">
        <v>1231806116</v>
      </c>
      <c r="D73" s="97">
        <v>545005460</v>
      </c>
      <c r="E73" s="97">
        <v>1178824868</v>
      </c>
      <c r="F73" s="97">
        <v>175409157</v>
      </c>
      <c r="G73" s="97">
        <v>1968286218</v>
      </c>
      <c r="H73" s="97">
        <v>8244764232</v>
      </c>
      <c r="I73" s="97">
        <v>1501488192</v>
      </c>
      <c r="J73" s="97">
        <v>216773636</v>
      </c>
      <c r="K73" s="97">
        <v>466951865</v>
      </c>
      <c r="L73" s="97">
        <v>4321494216</v>
      </c>
      <c r="M73" s="97">
        <v>5848330931</v>
      </c>
      <c r="N73" s="97">
        <v>1111061073</v>
      </c>
      <c r="O73" s="97">
        <v>2555897692</v>
      </c>
      <c r="P73" s="97">
        <v>1782775549</v>
      </c>
      <c r="Q73" s="97">
        <v>510536135</v>
      </c>
      <c r="R73" s="97">
        <v>1809461519</v>
      </c>
      <c r="S73" s="97">
        <v>155644708</v>
      </c>
      <c r="T73" s="97">
        <v>5503322742</v>
      </c>
      <c r="U73" s="97">
        <v>6407930749</v>
      </c>
      <c r="V73" s="97">
        <v>1237503329</v>
      </c>
      <c r="W73" s="97">
        <v>907528785</v>
      </c>
      <c r="X73" s="97">
        <v>2232604572</v>
      </c>
      <c r="Y73" s="97">
        <v>1297862788</v>
      </c>
      <c r="Z73" s="97">
        <v>22406661516</v>
      </c>
      <c r="AA73" s="97">
        <v>1722538772</v>
      </c>
      <c r="AB73" s="97">
        <v>14199456763</v>
      </c>
      <c r="AC73" s="97">
        <v>5506879645</v>
      </c>
      <c r="AD73" s="97">
        <v>2391842383</v>
      </c>
      <c r="AE73" s="97">
        <v>5534134840</v>
      </c>
      <c r="AF73" s="97">
        <v>13253509804</v>
      </c>
      <c r="AG73" s="97">
        <v>813993603</v>
      </c>
      <c r="AH73" s="97">
        <v>7277054</v>
      </c>
      <c r="AI73" s="97">
        <v>10899794</v>
      </c>
      <c r="AJ73" s="97">
        <v>7135997</v>
      </c>
      <c r="AK73" s="97">
        <v>0</v>
      </c>
      <c r="AL73" s="203">
        <v>117065594703</v>
      </c>
    </row>
    <row r="74" spans="1:38" s="6" customFormat="1" ht="15" x14ac:dyDescent="0.25">
      <c r="A74" s="65" t="s">
        <v>828</v>
      </c>
      <c r="B74" s="25" t="s">
        <v>143</v>
      </c>
      <c r="C74" s="24">
        <v>0</v>
      </c>
      <c r="D74" s="24">
        <v>0</v>
      </c>
      <c r="E74" s="24">
        <v>5718014</v>
      </c>
      <c r="F74" s="24">
        <v>0</v>
      </c>
      <c r="G74" s="24">
        <v>0</v>
      </c>
      <c r="H74" s="24">
        <v>95698500</v>
      </c>
      <c r="I74" s="24">
        <v>300000</v>
      </c>
      <c r="J74" s="24">
        <v>0</v>
      </c>
      <c r="K74" s="24">
        <v>0</v>
      </c>
      <c r="L74" s="24">
        <v>0</v>
      </c>
      <c r="M74" s="24">
        <v>8623878</v>
      </c>
      <c r="N74" s="24">
        <v>0</v>
      </c>
      <c r="O74" s="24">
        <v>0</v>
      </c>
      <c r="P74" s="24">
        <v>0</v>
      </c>
      <c r="Q74" s="24">
        <v>0</v>
      </c>
      <c r="R74" s="24">
        <v>4227273</v>
      </c>
      <c r="S74" s="24">
        <v>0</v>
      </c>
      <c r="T74" s="24">
        <v>0</v>
      </c>
      <c r="U74" s="24">
        <v>0</v>
      </c>
      <c r="V74" s="24">
        <v>5363636</v>
      </c>
      <c r="W74" s="24">
        <v>0</v>
      </c>
      <c r="X74" s="24">
        <v>0</v>
      </c>
      <c r="Y74" s="24">
        <v>0</v>
      </c>
      <c r="Z74" s="24">
        <v>12514734</v>
      </c>
      <c r="AA74" s="24">
        <v>6900000</v>
      </c>
      <c r="AB74" s="24">
        <v>0</v>
      </c>
      <c r="AC74" s="24">
        <v>0</v>
      </c>
      <c r="AD74" s="24">
        <v>0</v>
      </c>
      <c r="AE74" s="24">
        <v>0</v>
      </c>
      <c r="AF74" s="24">
        <v>15059091</v>
      </c>
      <c r="AG74" s="24">
        <v>0</v>
      </c>
      <c r="AH74" s="24">
        <v>0</v>
      </c>
      <c r="AI74" s="24">
        <v>0</v>
      </c>
      <c r="AJ74" s="24">
        <v>0</v>
      </c>
      <c r="AK74" s="24">
        <v>0</v>
      </c>
      <c r="AL74" s="202">
        <v>154405126</v>
      </c>
    </row>
    <row r="75" spans="1:38" s="6" customFormat="1" ht="15" x14ac:dyDescent="0.25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102791183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2948636</v>
      </c>
      <c r="AA75" s="24">
        <v>0</v>
      </c>
      <c r="AB75" s="24">
        <v>0</v>
      </c>
      <c r="AC75" s="24">
        <v>86106278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2">
        <v>191846097</v>
      </c>
    </row>
    <row r="76" spans="1:38" s="6" customFormat="1" ht="15" x14ac:dyDescent="0.25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1262340</v>
      </c>
      <c r="AA76" s="24">
        <v>0</v>
      </c>
      <c r="AB76" s="24">
        <v>0</v>
      </c>
      <c r="AC76" s="24">
        <v>642088897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2">
        <v>643351237</v>
      </c>
    </row>
    <row r="77" spans="1:38" s="6" customFormat="1" ht="15" x14ac:dyDescent="0.25">
      <c r="A77" s="65" t="s">
        <v>831</v>
      </c>
      <c r="B77" s="25" t="s">
        <v>146</v>
      </c>
      <c r="C77" s="24">
        <v>0</v>
      </c>
      <c r="D77" s="24">
        <v>0</v>
      </c>
      <c r="E77" s="24">
        <v>104338163</v>
      </c>
      <c r="F77" s="24">
        <v>0</v>
      </c>
      <c r="G77" s="24">
        <v>956716810</v>
      </c>
      <c r="H77" s="24">
        <v>2145163894</v>
      </c>
      <c r="I77" s="24">
        <v>664804019</v>
      </c>
      <c r="J77" s="24">
        <v>19822269</v>
      </c>
      <c r="K77" s="24">
        <v>0</v>
      </c>
      <c r="L77" s="24">
        <v>0</v>
      </c>
      <c r="M77" s="24">
        <v>1163636</v>
      </c>
      <c r="N77" s="24">
        <v>0</v>
      </c>
      <c r="O77" s="24">
        <v>648151122</v>
      </c>
      <c r="P77" s="24">
        <v>0</v>
      </c>
      <c r="Q77" s="24">
        <v>0</v>
      </c>
      <c r="R77" s="24">
        <v>362718576</v>
      </c>
      <c r="S77" s="24">
        <v>0</v>
      </c>
      <c r="T77" s="24">
        <v>104566818</v>
      </c>
      <c r="U77" s="24">
        <v>0</v>
      </c>
      <c r="V77" s="24">
        <v>673073388</v>
      </c>
      <c r="W77" s="24">
        <v>3281851</v>
      </c>
      <c r="X77" s="24">
        <v>0</v>
      </c>
      <c r="Y77" s="24">
        <v>0</v>
      </c>
      <c r="Z77" s="24">
        <v>4390815804</v>
      </c>
      <c r="AA77" s="24">
        <v>4788546</v>
      </c>
      <c r="AB77" s="24">
        <v>5949854663</v>
      </c>
      <c r="AC77" s="24">
        <v>190322770</v>
      </c>
      <c r="AD77" s="24">
        <v>19109091</v>
      </c>
      <c r="AE77" s="24">
        <v>441753051</v>
      </c>
      <c r="AF77" s="24">
        <v>20202273</v>
      </c>
      <c r="AG77" s="24">
        <v>0</v>
      </c>
      <c r="AH77" s="24">
        <v>0</v>
      </c>
      <c r="AI77" s="24">
        <v>1440000</v>
      </c>
      <c r="AJ77" s="24">
        <v>0</v>
      </c>
      <c r="AK77" s="24">
        <v>0</v>
      </c>
      <c r="AL77" s="202">
        <v>16702086744</v>
      </c>
    </row>
    <row r="78" spans="1:38" s="6" customFormat="1" ht="15" x14ac:dyDescent="0.25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7495456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30805283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2">
        <v>38300739</v>
      </c>
    </row>
    <row r="79" spans="1:38" s="6" customFormat="1" ht="15" x14ac:dyDescent="0.25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15409323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2">
        <v>15409323</v>
      </c>
    </row>
    <row r="80" spans="1:38" s="6" customFormat="1" ht="15" x14ac:dyDescent="0.25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140693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2">
        <v>140693</v>
      </c>
    </row>
    <row r="81" spans="1:38" s="6" customFormat="1" ht="15" x14ac:dyDescent="0.25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31546361</v>
      </c>
      <c r="AC81" s="24">
        <v>230709091</v>
      </c>
      <c r="AD81" s="24">
        <v>0</v>
      </c>
      <c r="AE81" s="24">
        <v>26283966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2">
        <v>288539418</v>
      </c>
    </row>
    <row r="82" spans="1:38" s="6" customFormat="1" ht="15" x14ac:dyDescent="0.25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57021273</v>
      </c>
      <c r="I82" s="24">
        <v>0</v>
      </c>
      <c r="J82" s="24">
        <v>0</v>
      </c>
      <c r="K82" s="24">
        <v>0</v>
      </c>
      <c r="L82" s="24">
        <v>2545455</v>
      </c>
      <c r="M82" s="24">
        <v>20408000</v>
      </c>
      <c r="N82" s="24">
        <v>0</v>
      </c>
      <c r="O82" s="24">
        <v>42799090</v>
      </c>
      <c r="P82" s="24">
        <v>0</v>
      </c>
      <c r="Q82" s="24">
        <v>0</v>
      </c>
      <c r="R82" s="24">
        <v>14700000</v>
      </c>
      <c r="S82" s="24">
        <v>0</v>
      </c>
      <c r="T82" s="24">
        <v>0</v>
      </c>
      <c r="U82" s="24">
        <v>0</v>
      </c>
      <c r="V82" s="24">
        <v>2212000</v>
      </c>
      <c r="W82" s="24">
        <v>0</v>
      </c>
      <c r="X82" s="24">
        <v>0</v>
      </c>
      <c r="Y82" s="24">
        <v>0</v>
      </c>
      <c r="Z82" s="24">
        <v>191811743</v>
      </c>
      <c r="AA82" s="24">
        <v>0</v>
      </c>
      <c r="AB82" s="24">
        <v>0</v>
      </c>
      <c r="AC82" s="24">
        <v>0</v>
      </c>
      <c r="AD82" s="24">
        <v>26484545</v>
      </c>
      <c r="AE82" s="24">
        <v>1000000</v>
      </c>
      <c r="AF82" s="24">
        <v>11876364</v>
      </c>
      <c r="AG82" s="24">
        <v>0</v>
      </c>
      <c r="AH82" s="24">
        <v>0</v>
      </c>
      <c r="AI82" s="24">
        <v>7678408</v>
      </c>
      <c r="AJ82" s="24">
        <v>0</v>
      </c>
      <c r="AK82" s="24">
        <v>0</v>
      </c>
      <c r="AL82" s="202">
        <v>378536878</v>
      </c>
    </row>
    <row r="83" spans="1:38" s="6" customFormat="1" ht="15" x14ac:dyDescent="0.25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113622883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448820</v>
      </c>
      <c r="AA83" s="24">
        <v>0</v>
      </c>
      <c r="AB83" s="24">
        <v>0</v>
      </c>
      <c r="AC83" s="24">
        <v>0</v>
      </c>
      <c r="AD83" s="24">
        <v>5454545</v>
      </c>
      <c r="AE83" s="24">
        <v>0</v>
      </c>
      <c r="AF83" s="24">
        <v>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2">
        <v>119576248</v>
      </c>
    </row>
    <row r="84" spans="1:38" s="6" customFormat="1" ht="15" x14ac:dyDescent="0.25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3312273</v>
      </c>
      <c r="N84" s="24">
        <v>0</v>
      </c>
      <c r="O84" s="24">
        <v>292438400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2072727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2">
        <v>297823400</v>
      </c>
    </row>
    <row r="85" spans="1:38" s="6" customFormat="1" ht="15" x14ac:dyDescent="0.25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334373</v>
      </c>
      <c r="AA85" s="24">
        <v>54140763</v>
      </c>
      <c r="AB85" s="24">
        <v>0</v>
      </c>
      <c r="AC85" s="24">
        <v>0</v>
      </c>
      <c r="AD85" s="24">
        <v>681818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2">
        <v>55156954</v>
      </c>
    </row>
    <row r="86" spans="1:38" s="6" customFormat="1" ht="15" x14ac:dyDescent="0.25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581477708</v>
      </c>
      <c r="I86" s="24">
        <v>0</v>
      </c>
      <c r="J86" s="24">
        <v>0</v>
      </c>
      <c r="K86" s="24">
        <v>0</v>
      </c>
      <c r="L86" s="24">
        <v>0</v>
      </c>
      <c r="M86" s="24">
        <v>5000000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28505</v>
      </c>
      <c r="AA86" s="24">
        <v>192140</v>
      </c>
      <c r="AB86" s="24">
        <v>0</v>
      </c>
      <c r="AC86" s="24">
        <v>2500000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2">
        <v>589198353</v>
      </c>
    </row>
    <row r="87" spans="1:38" s="6" customFormat="1" ht="15" x14ac:dyDescent="0.25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6989091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21738198</v>
      </c>
      <c r="AA87" s="24">
        <v>0</v>
      </c>
      <c r="AB87" s="24">
        <v>0</v>
      </c>
      <c r="AC87" s="24">
        <v>603920254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1535081</v>
      </c>
      <c r="AK87" s="24">
        <v>0</v>
      </c>
      <c r="AL87" s="202">
        <v>634182624</v>
      </c>
    </row>
    <row r="88" spans="1:38" s="6" customFormat="1" ht="15" x14ac:dyDescent="0.25">
      <c r="A88" s="95" t="s">
        <v>842</v>
      </c>
      <c r="B88" s="96" t="s">
        <v>161</v>
      </c>
      <c r="C88" s="97">
        <v>0</v>
      </c>
      <c r="D88" s="97">
        <v>0</v>
      </c>
      <c r="E88" s="97">
        <v>110056177</v>
      </c>
      <c r="F88" s="97">
        <v>0</v>
      </c>
      <c r="G88" s="97">
        <v>956716810</v>
      </c>
      <c r="H88" s="97">
        <v>2989141649</v>
      </c>
      <c r="I88" s="97">
        <v>665104019</v>
      </c>
      <c r="J88" s="97">
        <v>140940608</v>
      </c>
      <c r="K88" s="97">
        <v>0</v>
      </c>
      <c r="L88" s="97">
        <v>2545455</v>
      </c>
      <c r="M88" s="97">
        <v>38507787</v>
      </c>
      <c r="N88" s="97">
        <v>0</v>
      </c>
      <c r="O88" s="97">
        <v>983388612</v>
      </c>
      <c r="P88" s="97">
        <v>0</v>
      </c>
      <c r="Q88" s="97">
        <v>0</v>
      </c>
      <c r="R88" s="97">
        <v>381645849</v>
      </c>
      <c r="S88" s="97">
        <v>0</v>
      </c>
      <c r="T88" s="97">
        <v>104566818</v>
      </c>
      <c r="U88" s="97">
        <v>0</v>
      </c>
      <c r="V88" s="97">
        <v>711454307</v>
      </c>
      <c r="W88" s="97">
        <v>3281851</v>
      </c>
      <c r="X88" s="97">
        <v>0</v>
      </c>
      <c r="Y88" s="97">
        <v>0</v>
      </c>
      <c r="Z88" s="97">
        <v>4639525896</v>
      </c>
      <c r="AA88" s="97">
        <v>66021449</v>
      </c>
      <c r="AB88" s="97">
        <v>5981401024</v>
      </c>
      <c r="AC88" s="97">
        <v>1755647290</v>
      </c>
      <c r="AD88" s="97">
        <v>51729999</v>
      </c>
      <c r="AE88" s="97">
        <v>469037017</v>
      </c>
      <c r="AF88" s="97">
        <v>47187728</v>
      </c>
      <c r="AG88" s="97">
        <v>0</v>
      </c>
      <c r="AH88" s="97">
        <v>0</v>
      </c>
      <c r="AI88" s="97">
        <v>9118408</v>
      </c>
      <c r="AJ88" s="97">
        <v>1535081</v>
      </c>
      <c r="AK88" s="97">
        <v>0</v>
      </c>
      <c r="AL88" s="203">
        <v>20108553834</v>
      </c>
    </row>
    <row r="89" spans="1:38" s="6" customFormat="1" ht="15" x14ac:dyDescent="0.25">
      <c r="A89" s="65" t="s">
        <v>843</v>
      </c>
      <c r="B89" s="25" t="s">
        <v>143</v>
      </c>
      <c r="C89" s="24">
        <v>29366450</v>
      </c>
      <c r="D89" s="24">
        <v>0</v>
      </c>
      <c r="E89" s="24">
        <v>147462029</v>
      </c>
      <c r="F89" s="24">
        <v>0</v>
      </c>
      <c r="G89" s="24">
        <v>0</v>
      </c>
      <c r="H89" s="24">
        <v>117161742</v>
      </c>
      <c r="I89" s="24">
        <v>3154213</v>
      </c>
      <c r="J89" s="24">
        <v>2348315</v>
      </c>
      <c r="K89" s="24">
        <v>0</v>
      </c>
      <c r="L89" s="24">
        <v>2713979</v>
      </c>
      <c r="M89" s="24">
        <v>13914362</v>
      </c>
      <c r="N89" s="24">
        <v>0</v>
      </c>
      <c r="O89" s="24">
        <v>0</v>
      </c>
      <c r="P89" s="24">
        <v>27942884</v>
      </c>
      <c r="Q89" s="24">
        <v>0</v>
      </c>
      <c r="R89" s="24">
        <v>6616565</v>
      </c>
      <c r="S89" s="24">
        <v>0</v>
      </c>
      <c r="T89" s="24">
        <v>502737649</v>
      </c>
      <c r="U89" s="24">
        <v>41563647</v>
      </c>
      <c r="V89" s="24">
        <v>9286264</v>
      </c>
      <c r="W89" s="24">
        <v>0</v>
      </c>
      <c r="X89" s="24">
        <v>9468440</v>
      </c>
      <c r="Y89" s="24">
        <v>0</v>
      </c>
      <c r="Z89" s="24">
        <v>1609988009</v>
      </c>
      <c r="AA89" s="24">
        <v>29708009</v>
      </c>
      <c r="AB89" s="24">
        <v>0</v>
      </c>
      <c r="AC89" s="24">
        <v>7107744</v>
      </c>
      <c r="AD89" s="24">
        <v>2613061</v>
      </c>
      <c r="AE89" s="24">
        <v>3089257</v>
      </c>
      <c r="AF89" s="24">
        <v>0</v>
      </c>
      <c r="AG89" s="24">
        <v>5090000</v>
      </c>
      <c r="AH89" s="24">
        <v>0</v>
      </c>
      <c r="AI89" s="24">
        <v>3055071</v>
      </c>
      <c r="AJ89" s="24">
        <v>7167833</v>
      </c>
      <c r="AK89" s="24">
        <v>0</v>
      </c>
      <c r="AL89" s="202">
        <v>2581555523</v>
      </c>
    </row>
    <row r="90" spans="1:38" s="6" customFormat="1" ht="15" x14ac:dyDescent="0.25">
      <c r="A90" s="65" t="s">
        <v>844</v>
      </c>
      <c r="B90" s="25" t="s">
        <v>144</v>
      </c>
      <c r="C90" s="24">
        <v>66396387</v>
      </c>
      <c r="D90" s="24">
        <v>0</v>
      </c>
      <c r="E90" s="24">
        <v>19213353</v>
      </c>
      <c r="F90" s="24">
        <v>2227750</v>
      </c>
      <c r="G90" s="24">
        <v>0</v>
      </c>
      <c r="H90" s="24">
        <v>70961193</v>
      </c>
      <c r="I90" s="24">
        <v>12372681</v>
      </c>
      <c r="J90" s="24">
        <v>590800</v>
      </c>
      <c r="K90" s="24">
        <v>0</v>
      </c>
      <c r="L90" s="24">
        <v>0</v>
      </c>
      <c r="M90" s="24">
        <v>719600</v>
      </c>
      <c r="N90" s="24">
        <v>0</v>
      </c>
      <c r="O90" s="24">
        <v>0</v>
      </c>
      <c r="P90" s="24">
        <v>24889484</v>
      </c>
      <c r="Q90" s="24">
        <v>0</v>
      </c>
      <c r="R90" s="24">
        <v>6432385</v>
      </c>
      <c r="S90" s="24">
        <v>0</v>
      </c>
      <c r="T90" s="24">
        <v>18776823</v>
      </c>
      <c r="U90" s="24">
        <v>13147298</v>
      </c>
      <c r="V90" s="24">
        <v>4512262</v>
      </c>
      <c r="W90" s="24">
        <v>0</v>
      </c>
      <c r="X90" s="24">
        <v>33671506</v>
      </c>
      <c r="Y90" s="24">
        <v>0</v>
      </c>
      <c r="Z90" s="24">
        <v>25922996</v>
      </c>
      <c r="AA90" s="24">
        <v>29260515</v>
      </c>
      <c r="AB90" s="24">
        <v>0</v>
      </c>
      <c r="AC90" s="24">
        <v>522052</v>
      </c>
      <c r="AD90" s="24">
        <v>761803</v>
      </c>
      <c r="AE90" s="24">
        <v>37402611</v>
      </c>
      <c r="AF90" s="24">
        <v>0</v>
      </c>
      <c r="AG90" s="24">
        <v>0</v>
      </c>
      <c r="AH90" s="24">
        <v>0</v>
      </c>
      <c r="AI90" s="24">
        <v>32579059</v>
      </c>
      <c r="AJ90" s="24">
        <v>0</v>
      </c>
      <c r="AK90" s="24">
        <v>0</v>
      </c>
      <c r="AL90" s="202">
        <v>400360558</v>
      </c>
    </row>
    <row r="91" spans="1:38" s="6" customFormat="1" ht="15" x14ac:dyDescent="0.25">
      <c r="A91" s="65" t="s">
        <v>845</v>
      </c>
      <c r="B91" s="25" t="s">
        <v>145</v>
      </c>
      <c r="C91" s="24">
        <v>16590536</v>
      </c>
      <c r="D91" s="24">
        <v>0</v>
      </c>
      <c r="E91" s="24">
        <v>4571552</v>
      </c>
      <c r="F91" s="24">
        <v>0</v>
      </c>
      <c r="G91" s="24">
        <v>0</v>
      </c>
      <c r="H91" s="24">
        <v>17667583</v>
      </c>
      <c r="I91" s="24">
        <v>121187</v>
      </c>
      <c r="J91" s="24">
        <v>297500</v>
      </c>
      <c r="K91" s="24">
        <v>0</v>
      </c>
      <c r="L91" s="24">
        <v>0</v>
      </c>
      <c r="M91" s="24">
        <v>1659946</v>
      </c>
      <c r="N91" s="24">
        <v>0</v>
      </c>
      <c r="O91" s="24">
        <v>0</v>
      </c>
      <c r="P91" s="24">
        <v>3114894</v>
      </c>
      <c r="Q91" s="24">
        <v>0</v>
      </c>
      <c r="R91" s="24">
        <v>8485580</v>
      </c>
      <c r="S91" s="24">
        <v>0</v>
      </c>
      <c r="T91" s="24">
        <v>93214</v>
      </c>
      <c r="U91" s="24">
        <v>11147</v>
      </c>
      <c r="V91" s="24">
        <v>410496</v>
      </c>
      <c r="W91" s="24">
        <v>15195273</v>
      </c>
      <c r="X91" s="24">
        <v>7249873</v>
      </c>
      <c r="Y91" s="24">
        <v>0</v>
      </c>
      <c r="Z91" s="24">
        <v>121764626</v>
      </c>
      <c r="AA91" s="24">
        <v>11364382</v>
      </c>
      <c r="AB91" s="24">
        <v>0</v>
      </c>
      <c r="AC91" s="24">
        <v>2517736751</v>
      </c>
      <c r="AD91" s="24">
        <v>84298190</v>
      </c>
      <c r="AE91" s="24">
        <v>3407654</v>
      </c>
      <c r="AF91" s="24">
        <v>489452</v>
      </c>
      <c r="AG91" s="24">
        <v>0</v>
      </c>
      <c r="AH91" s="24">
        <v>154947181</v>
      </c>
      <c r="AI91" s="24">
        <v>292442068</v>
      </c>
      <c r="AJ91" s="24">
        <v>128007392</v>
      </c>
      <c r="AK91" s="24">
        <v>0</v>
      </c>
      <c r="AL91" s="202">
        <v>3389926477</v>
      </c>
    </row>
    <row r="92" spans="1:38" s="6" customFormat="1" ht="15" x14ac:dyDescent="0.25">
      <c r="A92" s="65" t="s">
        <v>846</v>
      </c>
      <c r="B92" s="25" t="s">
        <v>146</v>
      </c>
      <c r="C92" s="24">
        <v>533955268</v>
      </c>
      <c r="D92" s="24">
        <v>648665602</v>
      </c>
      <c r="E92" s="24">
        <v>62302827</v>
      </c>
      <c r="F92" s="24">
        <v>76887386</v>
      </c>
      <c r="G92" s="24">
        <v>2937582686</v>
      </c>
      <c r="H92" s="24">
        <v>2854591000</v>
      </c>
      <c r="I92" s="24">
        <v>464450621</v>
      </c>
      <c r="J92" s="24">
        <v>185558860</v>
      </c>
      <c r="K92" s="24">
        <v>380809433</v>
      </c>
      <c r="L92" s="24">
        <v>148704599</v>
      </c>
      <c r="M92" s="24">
        <v>2310499870</v>
      </c>
      <c r="N92" s="24">
        <v>235779748</v>
      </c>
      <c r="O92" s="24">
        <v>33882203</v>
      </c>
      <c r="P92" s="24">
        <v>798985357</v>
      </c>
      <c r="Q92" s="24">
        <v>118366090</v>
      </c>
      <c r="R92" s="24">
        <v>247508667</v>
      </c>
      <c r="S92" s="24">
        <v>17209752</v>
      </c>
      <c r="T92" s="24">
        <v>1495056533</v>
      </c>
      <c r="U92" s="24">
        <v>2035783659</v>
      </c>
      <c r="V92" s="24">
        <v>289449496</v>
      </c>
      <c r="W92" s="24">
        <v>390904377</v>
      </c>
      <c r="X92" s="24">
        <v>1057607651</v>
      </c>
      <c r="Y92" s="24">
        <v>67793453</v>
      </c>
      <c r="Z92" s="24">
        <v>5597962119</v>
      </c>
      <c r="AA92" s="24">
        <v>937955239</v>
      </c>
      <c r="AB92" s="24">
        <v>0</v>
      </c>
      <c r="AC92" s="24">
        <v>2641979908</v>
      </c>
      <c r="AD92" s="24">
        <v>1081271824</v>
      </c>
      <c r="AE92" s="24">
        <v>1136076149</v>
      </c>
      <c r="AF92" s="24">
        <v>2315672422</v>
      </c>
      <c r="AG92" s="24">
        <v>310297140</v>
      </c>
      <c r="AH92" s="24">
        <v>0</v>
      </c>
      <c r="AI92" s="24">
        <v>774084504</v>
      </c>
      <c r="AJ92" s="24">
        <v>0</v>
      </c>
      <c r="AK92" s="24">
        <v>0</v>
      </c>
      <c r="AL92" s="202">
        <v>32187634443</v>
      </c>
    </row>
    <row r="93" spans="1:38" s="6" customFormat="1" ht="15" x14ac:dyDescent="0.25">
      <c r="A93" s="65" t="s">
        <v>847</v>
      </c>
      <c r="B93" s="25" t="s">
        <v>147</v>
      </c>
      <c r="C93" s="24">
        <v>1889672</v>
      </c>
      <c r="D93" s="24">
        <v>0</v>
      </c>
      <c r="E93" s="24">
        <v>0</v>
      </c>
      <c r="F93" s="24">
        <v>1889672</v>
      </c>
      <c r="G93" s="24">
        <v>0</v>
      </c>
      <c r="H93" s="24">
        <v>15741071</v>
      </c>
      <c r="I93" s="24">
        <v>1889672</v>
      </c>
      <c r="J93" s="24">
        <v>1889672</v>
      </c>
      <c r="K93" s="24">
        <v>1889672</v>
      </c>
      <c r="L93" s="24">
        <v>1513202</v>
      </c>
      <c r="M93" s="24">
        <v>15930290</v>
      </c>
      <c r="N93" s="24">
        <v>0</v>
      </c>
      <c r="O93" s="24">
        <v>0</v>
      </c>
      <c r="P93" s="24">
        <v>4997148</v>
      </c>
      <c r="Q93" s="24">
        <v>0</v>
      </c>
      <c r="R93" s="24">
        <v>1513231</v>
      </c>
      <c r="S93" s="24">
        <v>1889672</v>
      </c>
      <c r="T93" s="24">
        <v>0</v>
      </c>
      <c r="U93" s="24">
        <v>0</v>
      </c>
      <c r="V93" s="24">
        <v>1889672</v>
      </c>
      <c r="W93" s="24">
        <v>0</v>
      </c>
      <c r="X93" s="24">
        <v>1889672</v>
      </c>
      <c r="Y93" s="24">
        <v>1889672</v>
      </c>
      <c r="Z93" s="24">
        <v>2489672</v>
      </c>
      <c r="AA93" s="24">
        <v>0</v>
      </c>
      <c r="AB93" s="24">
        <v>0</v>
      </c>
      <c r="AC93" s="24">
        <v>1050000</v>
      </c>
      <c r="AD93" s="24">
        <v>9844227</v>
      </c>
      <c r="AE93" s="24">
        <v>0</v>
      </c>
      <c r="AF93" s="24">
        <v>65970</v>
      </c>
      <c r="AG93" s="24">
        <v>38806845</v>
      </c>
      <c r="AH93" s="24">
        <v>0</v>
      </c>
      <c r="AI93" s="24">
        <v>0</v>
      </c>
      <c r="AJ93" s="24">
        <v>0</v>
      </c>
      <c r="AK93" s="24">
        <v>0</v>
      </c>
      <c r="AL93" s="202">
        <v>108958704</v>
      </c>
    </row>
    <row r="94" spans="1:38" s="6" customFormat="1" ht="15" x14ac:dyDescent="0.25">
      <c r="A94" s="65" t="s">
        <v>848</v>
      </c>
      <c r="B94" s="25" t="s">
        <v>148</v>
      </c>
      <c r="C94" s="24">
        <v>1783691</v>
      </c>
      <c r="D94" s="24">
        <v>0</v>
      </c>
      <c r="E94" s="24">
        <v>5801454</v>
      </c>
      <c r="F94" s="24">
        <v>0</v>
      </c>
      <c r="G94" s="24">
        <v>0</v>
      </c>
      <c r="H94" s="24">
        <v>16859444</v>
      </c>
      <c r="I94" s="24">
        <v>15682</v>
      </c>
      <c r="J94" s="24">
        <v>5500</v>
      </c>
      <c r="K94" s="24">
        <v>0</v>
      </c>
      <c r="L94" s="24">
        <v>0</v>
      </c>
      <c r="M94" s="24">
        <v>2936249</v>
      </c>
      <c r="N94" s="24">
        <v>0</v>
      </c>
      <c r="O94" s="24">
        <v>0</v>
      </c>
      <c r="P94" s="24">
        <v>15555927</v>
      </c>
      <c r="Q94" s="24">
        <v>0</v>
      </c>
      <c r="R94" s="24">
        <v>3362683</v>
      </c>
      <c r="S94" s="24">
        <v>0</v>
      </c>
      <c r="T94" s="24">
        <v>150443</v>
      </c>
      <c r="U94" s="24">
        <v>1293373</v>
      </c>
      <c r="V94" s="24">
        <v>402279</v>
      </c>
      <c r="W94" s="24">
        <v>0</v>
      </c>
      <c r="X94" s="24">
        <v>5769820</v>
      </c>
      <c r="Y94" s="24">
        <v>0</v>
      </c>
      <c r="Z94" s="24">
        <v>46742137</v>
      </c>
      <c r="AA94" s="24">
        <v>6866343</v>
      </c>
      <c r="AB94" s="24">
        <v>0</v>
      </c>
      <c r="AC94" s="24">
        <v>43993050</v>
      </c>
      <c r="AD94" s="24">
        <v>1749348</v>
      </c>
      <c r="AE94" s="24">
        <v>1471045</v>
      </c>
      <c r="AF94" s="24">
        <v>0</v>
      </c>
      <c r="AG94" s="24">
        <v>0</v>
      </c>
      <c r="AH94" s="24">
        <v>0</v>
      </c>
      <c r="AI94" s="24">
        <v>1216761</v>
      </c>
      <c r="AJ94" s="24">
        <v>506901</v>
      </c>
      <c r="AK94" s="24">
        <v>0</v>
      </c>
      <c r="AL94" s="202">
        <v>156482130</v>
      </c>
    </row>
    <row r="95" spans="1:38" s="6" customFormat="1" ht="15" x14ac:dyDescent="0.25">
      <c r="A95" s="65" t="s">
        <v>849</v>
      </c>
      <c r="B95" s="25" t="s">
        <v>149</v>
      </c>
      <c r="C95" s="24">
        <v>55417</v>
      </c>
      <c r="D95" s="24">
        <v>0</v>
      </c>
      <c r="E95" s="24">
        <v>0</v>
      </c>
      <c r="F95" s="24">
        <v>0</v>
      </c>
      <c r="G95" s="24">
        <v>0</v>
      </c>
      <c r="H95" s="24">
        <v>14231046</v>
      </c>
      <c r="I95" s="24">
        <v>651106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3111185</v>
      </c>
      <c r="Q95" s="24">
        <v>0</v>
      </c>
      <c r="R95" s="24">
        <v>0</v>
      </c>
      <c r="S95" s="24">
        <v>0</v>
      </c>
      <c r="T95" s="24">
        <v>19999</v>
      </c>
      <c r="U95" s="24">
        <v>328142</v>
      </c>
      <c r="V95" s="24">
        <v>26960</v>
      </c>
      <c r="W95" s="24">
        <v>0</v>
      </c>
      <c r="X95" s="24">
        <v>552128</v>
      </c>
      <c r="Y95" s="24">
        <v>0</v>
      </c>
      <c r="Z95" s="24">
        <v>7615576</v>
      </c>
      <c r="AA95" s="24">
        <v>700383</v>
      </c>
      <c r="AB95" s="24">
        <v>0</v>
      </c>
      <c r="AC95" s="24">
        <v>259349</v>
      </c>
      <c r="AD95" s="24">
        <v>266000</v>
      </c>
      <c r="AE95" s="24">
        <v>0</v>
      </c>
      <c r="AF95" s="24">
        <v>0</v>
      </c>
      <c r="AG95" s="24">
        <v>0</v>
      </c>
      <c r="AH95" s="24">
        <v>0</v>
      </c>
      <c r="AI95" s="24">
        <v>61233</v>
      </c>
      <c r="AJ95" s="24">
        <v>0</v>
      </c>
      <c r="AK95" s="24">
        <v>0</v>
      </c>
      <c r="AL95" s="202">
        <v>27878524</v>
      </c>
    </row>
    <row r="96" spans="1:38" s="6" customFormat="1" ht="15" x14ac:dyDescent="0.25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29091</v>
      </c>
      <c r="Q96" s="24">
        <v>0</v>
      </c>
      <c r="R96" s="24">
        <v>3951398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11658666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02">
        <v>15639155</v>
      </c>
    </row>
    <row r="97" spans="1:38" s="6" customFormat="1" ht="15" x14ac:dyDescent="0.25">
      <c r="A97" s="65" t="s">
        <v>851</v>
      </c>
      <c r="B97" s="25" t="s">
        <v>151</v>
      </c>
      <c r="C97" s="24">
        <v>24157533</v>
      </c>
      <c r="D97" s="24">
        <v>4366908</v>
      </c>
      <c r="E97" s="24">
        <v>41653778</v>
      </c>
      <c r="F97" s="24">
        <v>0</v>
      </c>
      <c r="G97" s="24">
        <v>0</v>
      </c>
      <c r="H97" s="24">
        <v>36871769</v>
      </c>
      <c r="I97" s="24">
        <v>931952</v>
      </c>
      <c r="J97" s="24">
        <v>2252238</v>
      </c>
      <c r="K97" s="24">
        <v>3172727</v>
      </c>
      <c r="L97" s="24">
        <v>5111437</v>
      </c>
      <c r="M97" s="24">
        <v>23044522</v>
      </c>
      <c r="N97" s="24">
        <v>1550000</v>
      </c>
      <c r="O97" s="24">
        <v>0</v>
      </c>
      <c r="P97" s="24">
        <v>3111185</v>
      </c>
      <c r="Q97" s="24">
        <v>0</v>
      </c>
      <c r="R97" s="24">
        <v>20241091</v>
      </c>
      <c r="S97" s="24">
        <v>0</v>
      </c>
      <c r="T97" s="24">
        <v>456484483</v>
      </c>
      <c r="U97" s="24">
        <v>416790565</v>
      </c>
      <c r="V97" s="24">
        <v>6022051</v>
      </c>
      <c r="W97" s="24">
        <v>8535454</v>
      </c>
      <c r="X97" s="24">
        <v>40507259</v>
      </c>
      <c r="Y97" s="24">
        <v>882000000</v>
      </c>
      <c r="Z97" s="24">
        <v>6657452833</v>
      </c>
      <c r="AA97" s="24">
        <v>212441175</v>
      </c>
      <c r="AB97" s="24">
        <v>0</v>
      </c>
      <c r="AC97" s="24">
        <v>1724842505</v>
      </c>
      <c r="AD97" s="24">
        <v>15501852</v>
      </c>
      <c r="AE97" s="24">
        <v>33452073</v>
      </c>
      <c r="AF97" s="24">
        <v>23973189</v>
      </c>
      <c r="AG97" s="24">
        <v>6845000</v>
      </c>
      <c r="AH97" s="24">
        <v>0</v>
      </c>
      <c r="AI97" s="24">
        <v>1773466429</v>
      </c>
      <c r="AJ97" s="24">
        <v>129773603</v>
      </c>
      <c r="AK97" s="24">
        <v>0</v>
      </c>
      <c r="AL97" s="202">
        <v>12554553611</v>
      </c>
    </row>
    <row r="98" spans="1:38" s="6" customFormat="1" ht="15" x14ac:dyDescent="0.25">
      <c r="A98" s="65" t="s">
        <v>852</v>
      </c>
      <c r="B98" s="25" t="s">
        <v>152</v>
      </c>
      <c r="C98" s="24">
        <v>213457022</v>
      </c>
      <c r="D98" s="24">
        <v>0</v>
      </c>
      <c r="E98" s="24">
        <v>8205349</v>
      </c>
      <c r="F98" s="24">
        <v>49191250</v>
      </c>
      <c r="G98" s="24">
        <v>0</v>
      </c>
      <c r="H98" s="24">
        <v>52964648</v>
      </c>
      <c r="I98" s="24">
        <v>1342517</v>
      </c>
      <c r="J98" s="24">
        <v>828500</v>
      </c>
      <c r="K98" s="24">
        <v>0</v>
      </c>
      <c r="L98" s="24">
        <v>159510084</v>
      </c>
      <c r="M98" s="24">
        <v>468314050</v>
      </c>
      <c r="N98" s="24">
        <v>0</v>
      </c>
      <c r="O98" s="24">
        <v>0</v>
      </c>
      <c r="P98" s="24">
        <v>18667112</v>
      </c>
      <c r="Q98" s="24">
        <v>0</v>
      </c>
      <c r="R98" s="24">
        <v>5472729</v>
      </c>
      <c r="S98" s="24">
        <v>0</v>
      </c>
      <c r="T98" s="24">
        <v>45000</v>
      </c>
      <c r="U98" s="24">
        <v>825370</v>
      </c>
      <c r="V98" s="24">
        <v>79691</v>
      </c>
      <c r="W98" s="24">
        <v>0</v>
      </c>
      <c r="X98" s="24">
        <v>4527827</v>
      </c>
      <c r="Y98" s="24">
        <v>0</v>
      </c>
      <c r="Z98" s="24">
        <v>33319584</v>
      </c>
      <c r="AA98" s="24">
        <v>1747629</v>
      </c>
      <c r="AB98" s="24">
        <v>0</v>
      </c>
      <c r="AC98" s="24">
        <v>10418056</v>
      </c>
      <c r="AD98" s="24">
        <v>22226479</v>
      </c>
      <c r="AE98" s="24">
        <v>79238257</v>
      </c>
      <c r="AF98" s="24">
        <v>0</v>
      </c>
      <c r="AG98" s="24">
        <v>0</v>
      </c>
      <c r="AH98" s="24">
        <v>0</v>
      </c>
      <c r="AI98" s="24">
        <v>15265</v>
      </c>
      <c r="AJ98" s="24">
        <v>0</v>
      </c>
      <c r="AK98" s="24">
        <v>0</v>
      </c>
      <c r="AL98" s="202">
        <v>1130396419</v>
      </c>
    </row>
    <row r="99" spans="1:38" s="6" customFormat="1" ht="15" x14ac:dyDescent="0.25">
      <c r="A99" s="65" t="s">
        <v>853</v>
      </c>
      <c r="B99" s="25" t="s">
        <v>153</v>
      </c>
      <c r="C99" s="24">
        <v>10840153</v>
      </c>
      <c r="D99" s="24">
        <v>0</v>
      </c>
      <c r="E99" s="24">
        <v>253435</v>
      </c>
      <c r="F99" s="24">
        <v>0</v>
      </c>
      <c r="G99" s="24">
        <v>0</v>
      </c>
      <c r="H99" s="24">
        <v>23873007</v>
      </c>
      <c r="I99" s="24">
        <v>0</v>
      </c>
      <c r="J99" s="24">
        <v>276600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3082094</v>
      </c>
      <c r="Q99" s="24">
        <v>0</v>
      </c>
      <c r="R99" s="24">
        <v>157994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v>3880564</v>
      </c>
      <c r="AA99" s="24">
        <v>0</v>
      </c>
      <c r="AB99" s="24">
        <v>0</v>
      </c>
      <c r="AC99" s="24">
        <v>0</v>
      </c>
      <c r="AD99" s="24">
        <v>6375828</v>
      </c>
      <c r="AE99" s="24">
        <v>9099781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2">
        <v>57839456</v>
      </c>
    </row>
    <row r="100" spans="1:38" s="6" customFormat="1" ht="15" x14ac:dyDescent="0.25">
      <c r="A100" s="65" t="s">
        <v>854</v>
      </c>
      <c r="B100" s="25" t="s">
        <v>154</v>
      </c>
      <c r="C100" s="24">
        <v>91388686</v>
      </c>
      <c r="D100" s="24">
        <v>0</v>
      </c>
      <c r="E100" s="24">
        <v>13418933</v>
      </c>
      <c r="F100" s="24">
        <v>0</v>
      </c>
      <c r="G100" s="24">
        <v>0</v>
      </c>
      <c r="H100" s="24">
        <v>53045577</v>
      </c>
      <c r="I100" s="24">
        <v>955113</v>
      </c>
      <c r="J100" s="24">
        <v>0</v>
      </c>
      <c r="K100" s="24">
        <v>0</v>
      </c>
      <c r="L100" s="24">
        <v>10459018</v>
      </c>
      <c r="M100" s="24">
        <v>3353039</v>
      </c>
      <c r="N100" s="24">
        <v>0</v>
      </c>
      <c r="O100" s="24">
        <v>0</v>
      </c>
      <c r="P100" s="24">
        <v>3111185</v>
      </c>
      <c r="Q100" s="24">
        <v>0</v>
      </c>
      <c r="R100" s="24">
        <v>12222616</v>
      </c>
      <c r="S100" s="24">
        <v>0</v>
      </c>
      <c r="T100" s="24">
        <v>269397</v>
      </c>
      <c r="U100" s="24">
        <v>538538720</v>
      </c>
      <c r="V100" s="24">
        <v>46893</v>
      </c>
      <c r="W100" s="24">
        <v>0</v>
      </c>
      <c r="X100" s="24">
        <v>15088856</v>
      </c>
      <c r="Y100" s="24">
        <v>0</v>
      </c>
      <c r="Z100" s="24">
        <v>79236947</v>
      </c>
      <c r="AA100" s="24">
        <v>98807632</v>
      </c>
      <c r="AB100" s="24">
        <v>0</v>
      </c>
      <c r="AC100" s="24">
        <v>0</v>
      </c>
      <c r="AD100" s="24">
        <v>3617976</v>
      </c>
      <c r="AE100" s="24">
        <v>3141718</v>
      </c>
      <c r="AF100" s="24">
        <v>0</v>
      </c>
      <c r="AG100" s="24">
        <v>0</v>
      </c>
      <c r="AH100" s="24">
        <v>0</v>
      </c>
      <c r="AI100" s="24">
        <v>0</v>
      </c>
      <c r="AJ100" s="24">
        <v>6706968</v>
      </c>
      <c r="AK100" s="24">
        <v>0</v>
      </c>
      <c r="AL100" s="202">
        <v>933409274</v>
      </c>
    </row>
    <row r="101" spans="1:38" s="6" customFormat="1" ht="15" x14ac:dyDescent="0.25">
      <c r="A101" s="65" t="s">
        <v>855</v>
      </c>
      <c r="B101" s="25" t="s">
        <v>155</v>
      </c>
      <c r="C101" s="24">
        <v>12310155</v>
      </c>
      <c r="D101" s="24">
        <v>0</v>
      </c>
      <c r="E101" s="24">
        <v>6771152</v>
      </c>
      <c r="F101" s="24">
        <v>0</v>
      </c>
      <c r="G101" s="24">
        <v>0</v>
      </c>
      <c r="H101" s="24">
        <v>40343335</v>
      </c>
      <c r="I101" s="24">
        <v>29545</v>
      </c>
      <c r="J101" s="24">
        <v>528860</v>
      </c>
      <c r="K101" s="24">
        <v>0</v>
      </c>
      <c r="L101" s="24">
        <v>3724640</v>
      </c>
      <c r="M101" s="24">
        <v>0</v>
      </c>
      <c r="N101" s="24">
        <v>2440000</v>
      </c>
      <c r="O101" s="24">
        <v>4155864</v>
      </c>
      <c r="P101" s="24">
        <v>3111185</v>
      </c>
      <c r="Q101" s="24">
        <v>0</v>
      </c>
      <c r="R101" s="24">
        <v>513509263</v>
      </c>
      <c r="S101" s="24">
        <v>0</v>
      </c>
      <c r="T101" s="24">
        <v>2658726</v>
      </c>
      <c r="U101" s="24">
        <v>34093430</v>
      </c>
      <c r="V101" s="24">
        <v>198336</v>
      </c>
      <c r="W101" s="24">
        <v>0</v>
      </c>
      <c r="X101" s="24">
        <v>95580345</v>
      </c>
      <c r="Y101" s="24">
        <v>0</v>
      </c>
      <c r="Z101" s="24">
        <v>1587594</v>
      </c>
      <c r="AA101" s="24">
        <v>3885607</v>
      </c>
      <c r="AB101" s="24">
        <v>0</v>
      </c>
      <c r="AC101" s="24">
        <v>1317576</v>
      </c>
      <c r="AD101" s="24">
        <v>2331512</v>
      </c>
      <c r="AE101" s="24">
        <v>4489070</v>
      </c>
      <c r="AF101" s="24">
        <v>0</v>
      </c>
      <c r="AG101" s="24">
        <v>0</v>
      </c>
      <c r="AH101" s="24">
        <v>0</v>
      </c>
      <c r="AI101" s="24">
        <v>738455</v>
      </c>
      <c r="AJ101" s="24">
        <v>0</v>
      </c>
      <c r="AK101" s="24">
        <v>0</v>
      </c>
      <c r="AL101" s="202">
        <v>733804650</v>
      </c>
    </row>
    <row r="102" spans="1:38" s="6" customFormat="1" ht="15" x14ac:dyDescent="0.25">
      <c r="A102" s="65" t="s">
        <v>856</v>
      </c>
      <c r="B102" s="25" t="s">
        <v>70</v>
      </c>
      <c r="C102" s="24">
        <v>0</v>
      </c>
      <c r="D102" s="24">
        <v>0</v>
      </c>
      <c r="E102" s="24">
        <v>347756</v>
      </c>
      <c r="F102" s="24">
        <v>0</v>
      </c>
      <c r="G102" s="24">
        <v>0</v>
      </c>
      <c r="H102" s="24">
        <v>15254085</v>
      </c>
      <c r="I102" s="24">
        <v>0</v>
      </c>
      <c r="J102" s="24">
        <v>0</v>
      </c>
      <c r="K102" s="24">
        <v>0</v>
      </c>
      <c r="L102" s="24">
        <v>445993948</v>
      </c>
      <c r="M102" s="24">
        <v>40462429</v>
      </c>
      <c r="N102" s="24">
        <v>0</v>
      </c>
      <c r="O102" s="24">
        <v>0</v>
      </c>
      <c r="P102" s="24">
        <v>3111185</v>
      </c>
      <c r="Q102" s="24">
        <v>0</v>
      </c>
      <c r="R102" s="24">
        <v>6033137</v>
      </c>
      <c r="S102" s="24">
        <v>0</v>
      </c>
      <c r="T102" s="24">
        <v>386596618</v>
      </c>
      <c r="U102" s="24">
        <v>10500000</v>
      </c>
      <c r="V102" s="24">
        <v>647820</v>
      </c>
      <c r="W102" s="24">
        <v>558182</v>
      </c>
      <c r="X102" s="24">
        <v>6173964</v>
      </c>
      <c r="Y102" s="24">
        <v>0</v>
      </c>
      <c r="Z102" s="24">
        <v>6546677637</v>
      </c>
      <c r="AA102" s="24">
        <v>23863194</v>
      </c>
      <c r="AB102" s="24">
        <v>28472360</v>
      </c>
      <c r="AC102" s="24">
        <v>2610383036</v>
      </c>
      <c r="AD102" s="24">
        <v>25277979</v>
      </c>
      <c r="AE102" s="24">
        <v>1062693</v>
      </c>
      <c r="AF102" s="24">
        <v>0</v>
      </c>
      <c r="AG102" s="24">
        <v>17960106</v>
      </c>
      <c r="AH102" s="24">
        <v>1153499388</v>
      </c>
      <c r="AI102" s="24">
        <v>1604176878</v>
      </c>
      <c r="AJ102" s="24">
        <v>146220927</v>
      </c>
      <c r="AK102" s="24">
        <v>0</v>
      </c>
      <c r="AL102" s="202">
        <v>13073273322</v>
      </c>
    </row>
    <row r="103" spans="1:38" s="6" customFormat="1" ht="15" x14ac:dyDescent="0.25">
      <c r="A103" s="95" t="s">
        <v>857</v>
      </c>
      <c r="B103" s="96" t="s">
        <v>205</v>
      </c>
      <c r="C103" s="97">
        <v>1002190970</v>
      </c>
      <c r="D103" s="97">
        <v>653032510</v>
      </c>
      <c r="E103" s="97">
        <v>310001618</v>
      </c>
      <c r="F103" s="97">
        <v>130196058</v>
      </c>
      <c r="G103" s="97">
        <v>2937582686</v>
      </c>
      <c r="H103" s="97">
        <v>3329565500</v>
      </c>
      <c r="I103" s="97">
        <v>485914289</v>
      </c>
      <c r="J103" s="97">
        <v>194576845</v>
      </c>
      <c r="K103" s="97">
        <v>385871832</v>
      </c>
      <c r="L103" s="97">
        <v>777730907</v>
      </c>
      <c r="M103" s="97">
        <v>2880834357</v>
      </c>
      <c r="N103" s="97">
        <v>239769748</v>
      </c>
      <c r="O103" s="97">
        <v>38038067</v>
      </c>
      <c r="P103" s="97">
        <v>912819916</v>
      </c>
      <c r="Q103" s="97">
        <v>118366090</v>
      </c>
      <c r="R103" s="97">
        <v>835507339</v>
      </c>
      <c r="S103" s="97">
        <v>19099424</v>
      </c>
      <c r="T103" s="97">
        <v>2862888885</v>
      </c>
      <c r="U103" s="97">
        <v>3092875351</v>
      </c>
      <c r="V103" s="97">
        <v>312972220</v>
      </c>
      <c r="W103" s="97">
        <v>415193286</v>
      </c>
      <c r="X103" s="97">
        <v>1278087341</v>
      </c>
      <c r="Y103" s="97">
        <v>951683125</v>
      </c>
      <c r="Z103" s="97">
        <v>20734640294</v>
      </c>
      <c r="AA103" s="97">
        <v>1356600108</v>
      </c>
      <c r="AB103" s="97">
        <v>28472360</v>
      </c>
      <c r="AC103" s="97">
        <v>9559610027</v>
      </c>
      <c r="AD103" s="97">
        <v>1256136079</v>
      </c>
      <c r="AE103" s="97">
        <v>1323588974</v>
      </c>
      <c r="AF103" s="97">
        <v>2340201033</v>
      </c>
      <c r="AG103" s="97">
        <v>378999091</v>
      </c>
      <c r="AH103" s="97">
        <v>1308446569</v>
      </c>
      <c r="AI103" s="97">
        <v>4481835723</v>
      </c>
      <c r="AJ103" s="97">
        <v>418383624</v>
      </c>
      <c r="AK103" s="97">
        <v>0</v>
      </c>
      <c r="AL103" s="203">
        <v>67351712246</v>
      </c>
    </row>
    <row r="104" spans="1:38" s="6" customFormat="1" ht="15" collapsed="1" x14ac:dyDescent="0.25">
      <c r="A104" s="66" t="s">
        <v>52</v>
      </c>
      <c r="B104" s="30" t="s">
        <v>119</v>
      </c>
      <c r="C104" s="31">
        <v>2233997086</v>
      </c>
      <c r="D104" s="31">
        <v>1198037970</v>
      </c>
      <c r="E104" s="31">
        <v>1598882663</v>
      </c>
      <c r="F104" s="31">
        <v>305605215</v>
      </c>
      <c r="G104" s="31">
        <v>5862585714</v>
      </c>
      <c r="H104" s="31">
        <v>14563471381</v>
      </c>
      <c r="I104" s="31">
        <v>2652506500</v>
      </c>
      <c r="J104" s="31">
        <v>552291089</v>
      </c>
      <c r="K104" s="31">
        <v>852823697</v>
      </c>
      <c r="L104" s="31">
        <v>5101770578</v>
      </c>
      <c r="M104" s="31">
        <v>8767673075</v>
      </c>
      <c r="N104" s="31">
        <v>1350830821</v>
      </c>
      <c r="O104" s="31">
        <v>3577324371</v>
      </c>
      <c r="P104" s="31">
        <v>2695595465</v>
      </c>
      <c r="Q104" s="31">
        <v>628902225</v>
      </c>
      <c r="R104" s="31">
        <v>3026614707</v>
      </c>
      <c r="S104" s="31">
        <v>174744132</v>
      </c>
      <c r="T104" s="31">
        <v>8470778445</v>
      </c>
      <c r="U104" s="31">
        <v>9500806100</v>
      </c>
      <c r="V104" s="31">
        <v>2261929856</v>
      </c>
      <c r="W104" s="31">
        <v>1326003922</v>
      </c>
      <c r="X104" s="31">
        <v>3510691913</v>
      </c>
      <c r="Y104" s="31">
        <v>2249545913</v>
      </c>
      <c r="Z104" s="31">
        <v>47780827706</v>
      </c>
      <c r="AA104" s="31">
        <v>3145160329</v>
      </c>
      <c r="AB104" s="31">
        <v>20209330147</v>
      </c>
      <c r="AC104" s="31">
        <v>16822136962</v>
      </c>
      <c r="AD104" s="31">
        <v>3699708461</v>
      </c>
      <c r="AE104" s="31">
        <v>7326760831</v>
      </c>
      <c r="AF104" s="31">
        <v>15640898565</v>
      </c>
      <c r="AG104" s="31">
        <v>1192992694</v>
      </c>
      <c r="AH104" s="31">
        <v>1315723623</v>
      </c>
      <c r="AI104" s="31">
        <v>4501853925</v>
      </c>
      <c r="AJ104" s="31">
        <v>427054702</v>
      </c>
      <c r="AK104" s="31">
        <v>0</v>
      </c>
      <c r="AL104" s="204">
        <v>204525860783</v>
      </c>
    </row>
    <row r="105" spans="1:38" s="6" customFormat="1" ht="15" x14ac:dyDescent="0.25">
      <c r="A105" s="65" t="s">
        <v>858</v>
      </c>
      <c r="B105" s="25" t="s">
        <v>143</v>
      </c>
      <c r="C105" s="24">
        <v>2305275</v>
      </c>
      <c r="D105" s="24">
        <v>169324026</v>
      </c>
      <c r="E105" s="24">
        <v>585772193</v>
      </c>
      <c r="F105" s="24">
        <v>2420000</v>
      </c>
      <c r="G105" s="24">
        <v>238798952</v>
      </c>
      <c r="H105" s="24">
        <v>924137748</v>
      </c>
      <c r="I105" s="24">
        <v>0</v>
      </c>
      <c r="J105" s="24">
        <v>7813577</v>
      </c>
      <c r="K105" s="24">
        <v>1157500</v>
      </c>
      <c r="L105" s="24">
        <v>948034420</v>
      </c>
      <c r="M105" s="24">
        <v>965658167</v>
      </c>
      <c r="N105" s="24">
        <v>2239899</v>
      </c>
      <c r="O105" s="24">
        <v>317122494</v>
      </c>
      <c r="P105" s="24">
        <v>744064247</v>
      </c>
      <c r="Q105" s="24">
        <v>368654622</v>
      </c>
      <c r="R105" s="24">
        <v>437223165</v>
      </c>
      <c r="S105" s="24">
        <v>80147</v>
      </c>
      <c r="T105" s="24">
        <v>106020987</v>
      </c>
      <c r="U105" s="24">
        <v>2876484848</v>
      </c>
      <c r="V105" s="24">
        <v>250960125</v>
      </c>
      <c r="W105" s="24">
        <v>5636197</v>
      </c>
      <c r="X105" s="24">
        <v>501309655</v>
      </c>
      <c r="Y105" s="24">
        <v>2856041</v>
      </c>
      <c r="Z105" s="24">
        <v>325742857</v>
      </c>
      <c r="AA105" s="24">
        <v>813000355</v>
      </c>
      <c r="AB105" s="24">
        <v>5516646424</v>
      </c>
      <c r="AC105" s="24">
        <v>65876354</v>
      </c>
      <c r="AD105" s="24">
        <v>247612295</v>
      </c>
      <c r="AE105" s="24">
        <v>10839432</v>
      </c>
      <c r="AF105" s="24">
        <v>0</v>
      </c>
      <c r="AG105" s="24">
        <v>539013</v>
      </c>
      <c r="AH105" s="24">
        <v>0</v>
      </c>
      <c r="AI105" s="24">
        <v>4008947</v>
      </c>
      <c r="AJ105" s="24">
        <v>5</v>
      </c>
      <c r="AK105" s="24">
        <v>0</v>
      </c>
      <c r="AL105" s="202">
        <v>16442339967</v>
      </c>
    </row>
    <row r="106" spans="1:38" s="6" customFormat="1" ht="15" x14ac:dyDescent="0.25">
      <c r="A106" s="65" t="s">
        <v>859</v>
      </c>
      <c r="B106" s="25" t="s">
        <v>144</v>
      </c>
      <c r="C106" s="24">
        <v>25096032</v>
      </c>
      <c r="D106" s="24">
        <v>57993135</v>
      </c>
      <c r="E106" s="24">
        <v>55142719</v>
      </c>
      <c r="F106" s="24">
        <v>49127745</v>
      </c>
      <c r="G106" s="24">
        <v>10727500</v>
      </c>
      <c r="H106" s="24">
        <v>186026194</v>
      </c>
      <c r="I106" s="24">
        <v>263048413</v>
      </c>
      <c r="J106" s="24">
        <v>7919696</v>
      </c>
      <c r="K106" s="24">
        <v>2367320</v>
      </c>
      <c r="L106" s="24">
        <v>871644385</v>
      </c>
      <c r="M106" s="24">
        <v>57060189</v>
      </c>
      <c r="N106" s="24">
        <v>65668590</v>
      </c>
      <c r="O106" s="24">
        <v>17033089</v>
      </c>
      <c r="P106" s="24">
        <v>47473121</v>
      </c>
      <c r="Q106" s="24">
        <v>62845111</v>
      </c>
      <c r="R106" s="24">
        <v>218856765</v>
      </c>
      <c r="S106" s="24">
        <v>0</v>
      </c>
      <c r="T106" s="24">
        <v>308756693</v>
      </c>
      <c r="U106" s="24">
        <v>724438309</v>
      </c>
      <c r="V106" s="24">
        <v>72519461</v>
      </c>
      <c r="W106" s="24">
        <v>43875299</v>
      </c>
      <c r="X106" s="24">
        <v>42619591</v>
      </c>
      <c r="Y106" s="24">
        <v>8602120</v>
      </c>
      <c r="Z106" s="24">
        <v>67927901</v>
      </c>
      <c r="AA106" s="24">
        <v>117358793</v>
      </c>
      <c r="AB106" s="24">
        <v>298179958</v>
      </c>
      <c r="AC106" s="24">
        <v>88286150</v>
      </c>
      <c r="AD106" s="24">
        <v>0</v>
      </c>
      <c r="AE106" s="24">
        <v>1968406816</v>
      </c>
      <c r="AF106" s="24">
        <v>147280220</v>
      </c>
      <c r="AG106" s="24">
        <v>13826663</v>
      </c>
      <c r="AH106" s="24">
        <v>0</v>
      </c>
      <c r="AI106" s="24">
        <v>0</v>
      </c>
      <c r="AJ106" s="24">
        <v>0</v>
      </c>
      <c r="AK106" s="24">
        <v>0</v>
      </c>
      <c r="AL106" s="202">
        <v>5900107978</v>
      </c>
    </row>
    <row r="107" spans="1:38" s="6" customFormat="1" ht="15" x14ac:dyDescent="0.25">
      <c r="A107" s="65" t="s">
        <v>860</v>
      </c>
      <c r="B107" s="25" t="s">
        <v>145</v>
      </c>
      <c r="C107" s="24">
        <v>0</v>
      </c>
      <c r="D107" s="24">
        <v>2000000</v>
      </c>
      <c r="E107" s="24">
        <v>1260786</v>
      </c>
      <c r="F107" s="24">
        <v>0</v>
      </c>
      <c r="G107" s="24">
        <v>0</v>
      </c>
      <c r="H107" s="24">
        <v>7423897</v>
      </c>
      <c r="I107" s="24">
        <v>0</v>
      </c>
      <c r="J107" s="24">
        <v>0</v>
      </c>
      <c r="K107" s="24">
        <v>9908853</v>
      </c>
      <c r="L107" s="24">
        <v>4900000</v>
      </c>
      <c r="M107" s="24">
        <v>120554</v>
      </c>
      <c r="N107" s="24">
        <v>0</v>
      </c>
      <c r="O107" s="24">
        <v>19855804</v>
      </c>
      <c r="P107" s="24">
        <v>0</v>
      </c>
      <c r="Q107" s="24">
        <v>0</v>
      </c>
      <c r="R107" s="24">
        <v>3170353</v>
      </c>
      <c r="S107" s="24">
        <v>267400</v>
      </c>
      <c r="T107" s="24">
        <v>23634471</v>
      </c>
      <c r="U107" s="24">
        <v>50083038</v>
      </c>
      <c r="V107" s="24">
        <v>37271364</v>
      </c>
      <c r="W107" s="24">
        <v>49000000</v>
      </c>
      <c r="X107" s="24">
        <v>0</v>
      </c>
      <c r="Y107" s="24">
        <v>164719</v>
      </c>
      <c r="Z107" s="24">
        <v>10850000</v>
      </c>
      <c r="AA107" s="24">
        <v>4500000</v>
      </c>
      <c r="AB107" s="24">
        <v>25790921</v>
      </c>
      <c r="AC107" s="24">
        <v>198674019</v>
      </c>
      <c r="AD107" s="24">
        <v>0</v>
      </c>
      <c r="AE107" s="24">
        <v>16516800</v>
      </c>
      <c r="AF107" s="24">
        <v>155700000</v>
      </c>
      <c r="AG107" s="24">
        <v>0</v>
      </c>
      <c r="AH107" s="24">
        <v>390172633</v>
      </c>
      <c r="AI107" s="24">
        <v>24774304</v>
      </c>
      <c r="AJ107" s="24">
        <v>11329532</v>
      </c>
      <c r="AK107" s="24">
        <v>0</v>
      </c>
      <c r="AL107" s="202">
        <v>1047369448</v>
      </c>
    </row>
    <row r="108" spans="1:38" s="6" customFormat="1" ht="15" x14ac:dyDescent="0.25">
      <c r="A108" s="65" t="s">
        <v>861</v>
      </c>
      <c r="B108" s="25" t="s">
        <v>146</v>
      </c>
      <c r="C108" s="24">
        <v>15028393</v>
      </c>
      <c r="D108" s="24">
        <v>344713986</v>
      </c>
      <c r="E108" s="24">
        <v>52838443</v>
      </c>
      <c r="F108" s="24">
        <v>115573187</v>
      </c>
      <c r="G108" s="24">
        <v>232118151</v>
      </c>
      <c r="H108" s="24">
        <v>4547219642</v>
      </c>
      <c r="I108" s="24">
        <v>285041050</v>
      </c>
      <c r="J108" s="24">
        <v>363511360</v>
      </c>
      <c r="K108" s="24">
        <v>44941827</v>
      </c>
      <c r="L108" s="24">
        <v>1376009957</v>
      </c>
      <c r="M108" s="24">
        <v>1106804504</v>
      </c>
      <c r="N108" s="24">
        <v>327407831</v>
      </c>
      <c r="O108" s="24">
        <v>566870136</v>
      </c>
      <c r="P108" s="24">
        <v>1457764</v>
      </c>
      <c r="Q108" s="24">
        <v>64388919</v>
      </c>
      <c r="R108" s="24">
        <v>450713198</v>
      </c>
      <c r="S108" s="24">
        <v>275366576</v>
      </c>
      <c r="T108" s="24">
        <v>229508624</v>
      </c>
      <c r="U108" s="24">
        <v>1418243672</v>
      </c>
      <c r="V108" s="24">
        <v>948153991</v>
      </c>
      <c r="W108" s="24">
        <v>1041105109</v>
      </c>
      <c r="X108" s="24">
        <v>56100000</v>
      </c>
      <c r="Y108" s="24">
        <v>104077361</v>
      </c>
      <c r="Z108" s="24">
        <v>2686327781</v>
      </c>
      <c r="AA108" s="24">
        <v>1357179342</v>
      </c>
      <c r="AB108" s="24">
        <v>1963639219</v>
      </c>
      <c r="AC108" s="24">
        <v>2177021651</v>
      </c>
      <c r="AD108" s="24">
        <v>421302360</v>
      </c>
      <c r="AE108" s="24">
        <v>918990713</v>
      </c>
      <c r="AF108" s="24">
        <v>1105361183</v>
      </c>
      <c r="AG108" s="24">
        <v>470178195</v>
      </c>
      <c r="AH108" s="24">
        <v>0</v>
      </c>
      <c r="AI108" s="24">
        <v>786068552</v>
      </c>
      <c r="AJ108" s="24">
        <v>0</v>
      </c>
      <c r="AK108" s="24">
        <v>0</v>
      </c>
      <c r="AL108" s="202">
        <v>25853262677</v>
      </c>
    </row>
    <row r="109" spans="1:38" s="6" customFormat="1" ht="15" x14ac:dyDescent="0.25">
      <c r="A109" s="65" t="s">
        <v>862</v>
      </c>
      <c r="B109" s="25" t="s">
        <v>147</v>
      </c>
      <c r="C109" s="24">
        <v>2339969</v>
      </c>
      <c r="D109" s="24">
        <v>0</v>
      </c>
      <c r="E109" s="24">
        <v>0</v>
      </c>
      <c r="F109" s="24">
        <v>2339969</v>
      </c>
      <c r="G109" s="24">
        <v>93187404</v>
      </c>
      <c r="H109" s="24">
        <v>2339969</v>
      </c>
      <c r="I109" s="24">
        <v>2339969</v>
      </c>
      <c r="J109" s="24">
        <v>2339969</v>
      </c>
      <c r="K109" s="24">
        <v>2339969</v>
      </c>
      <c r="L109" s="24">
        <v>2319143</v>
      </c>
      <c r="M109" s="24">
        <v>8303949</v>
      </c>
      <c r="N109" s="24">
        <v>0</v>
      </c>
      <c r="O109" s="24">
        <v>0</v>
      </c>
      <c r="P109" s="24">
        <v>2339969</v>
      </c>
      <c r="Q109" s="24">
        <v>0</v>
      </c>
      <c r="R109" s="24">
        <v>2319170</v>
      </c>
      <c r="S109" s="24">
        <v>2339969</v>
      </c>
      <c r="T109" s="24">
        <v>0</v>
      </c>
      <c r="U109" s="24">
        <v>0</v>
      </c>
      <c r="V109" s="24">
        <v>2806829</v>
      </c>
      <c r="W109" s="24">
        <v>546514</v>
      </c>
      <c r="X109" s="24">
        <v>2339969</v>
      </c>
      <c r="Y109" s="24">
        <v>2683806</v>
      </c>
      <c r="Z109" s="24">
        <v>2339969</v>
      </c>
      <c r="AA109" s="24">
        <v>0</v>
      </c>
      <c r="AB109" s="24">
        <v>0</v>
      </c>
      <c r="AC109" s="24">
        <v>0</v>
      </c>
      <c r="AD109" s="24">
        <v>2339969</v>
      </c>
      <c r="AE109" s="24">
        <v>0</v>
      </c>
      <c r="AF109" s="24">
        <v>0</v>
      </c>
      <c r="AG109" s="24">
        <v>2339969</v>
      </c>
      <c r="AH109" s="24">
        <v>0</v>
      </c>
      <c r="AI109" s="24">
        <v>0</v>
      </c>
      <c r="AJ109" s="24">
        <v>0</v>
      </c>
      <c r="AK109" s="24">
        <v>0</v>
      </c>
      <c r="AL109" s="202">
        <v>140246443</v>
      </c>
    </row>
    <row r="110" spans="1:38" s="6" customFormat="1" ht="15" x14ac:dyDescent="0.25">
      <c r="A110" s="65" t="s">
        <v>863</v>
      </c>
      <c r="B110" s="25" t="s">
        <v>148</v>
      </c>
      <c r="C110" s="24">
        <v>0</v>
      </c>
      <c r="D110" s="24">
        <v>69307389</v>
      </c>
      <c r="E110" s="24">
        <v>138799339</v>
      </c>
      <c r="F110" s="24">
        <v>0</v>
      </c>
      <c r="G110" s="24">
        <v>0</v>
      </c>
      <c r="H110" s="24">
        <v>17541678</v>
      </c>
      <c r="I110" s="24">
        <v>1636278</v>
      </c>
      <c r="J110" s="24">
        <v>0</v>
      </c>
      <c r="K110" s="24">
        <v>0</v>
      </c>
      <c r="L110" s="24">
        <v>123981953</v>
      </c>
      <c r="M110" s="24">
        <v>124777599</v>
      </c>
      <c r="N110" s="24">
        <v>0</v>
      </c>
      <c r="O110" s="24">
        <v>15732754</v>
      </c>
      <c r="P110" s="24">
        <v>0</v>
      </c>
      <c r="Q110" s="24">
        <v>2200909</v>
      </c>
      <c r="R110" s="24">
        <v>6140000</v>
      </c>
      <c r="S110" s="24">
        <v>77708</v>
      </c>
      <c r="T110" s="24">
        <v>974410</v>
      </c>
      <c r="U110" s="24">
        <v>9409819</v>
      </c>
      <c r="V110" s="24">
        <v>0</v>
      </c>
      <c r="W110" s="24">
        <v>435968723</v>
      </c>
      <c r="X110" s="24">
        <v>32563893</v>
      </c>
      <c r="Y110" s="24">
        <v>842600</v>
      </c>
      <c r="Z110" s="24">
        <v>19266002</v>
      </c>
      <c r="AA110" s="24">
        <v>14711009</v>
      </c>
      <c r="AB110" s="24">
        <v>22570861</v>
      </c>
      <c r="AC110" s="24">
        <v>8398488</v>
      </c>
      <c r="AD110" s="24">
        <v>0</v>
      </c>
      <c r="AE110" s="24">
        <v>6587</v>
      </c>
      <c r="AF110" s="24">
        <v>0</v>
      </c>
      <c r="AG110" s="24">
        <v>44196752</v>
      </c>
      <c r="AH110" s="24">
        <v>0</v>
      </c>
      <c r="AI110" s="24">
        <v>0</v>
      </c>
      <c r="AJ110" s="24">
        <v>74716</v>
      </c>
      <c r="AK110" s="24">
        <v>0</v>
      </c>
      <c r="AL110" s="202">
        <v>1089179467</v>
      </c>
    </row>
    <row r="111" spans="1:38" s="6" customFormat="1" ht="15" x14ac:dyDescent="0.25">
      <c r="A111" s="65" t="s">
        <v>864</v>
      </c>
      <c r="B111" s="25" t="s">
        <v>149</v>
      </c>
      <c r="C111" s="24">
        <v>0</v>
      </c>
      <c r="D111" s="24">
        <v>6532435</v>
      </c>
      <c r="E111" s="24">
        <v>0</v>
      </c>
      <c r="F111" s="24">
        <v>1600000</v>
      </c>
      <c r="G111" s="24">
        <v>0</v>
      </c>
      <c r="H111" s="24">
        <v>1038778</v>
      </c>
      <c r="I111" s="24">
        <v>2420454</v>
      </c>
      <c r="J111" s="24">
        <v>0</v>
      </c>
      <c r="K111" s="24">
        <v>500000</v>
      </c>
      <c r="L111" s="24">
        <v>7101117</v>
      </c>
      <c r="M111" s="24">
        <v>0</v>
      </c>
      <c r="N111" s="24">
        <v>0</v>
      </c>
      <c r="O111" s="24">
        <v>2000000</v>
      </c>
      <c r="P111" s="24">
        <v>6780000</v>
      </c>
      <c r="Q111" s="24">
        <v>126430</v>
      </c>
      <c r="R111" s="24">
        <v>0</v>
      </c>
      <c r="S111" s="24">
        <v>1360</v>
      </c>
      <c r="T111" s="24">
        <v>0</v>
      </c>
      <c r="U111" s="24">
        <v>3660144</v>
      </c>
      <c r="V111" s="24">
        <v>400000</v>
      </c>
      <c r="W111" s="24">
        <v>56578850</v>
      </c>
      <c r="X111" s="24">
        <v>0</v>
      </c>
      <c r="Y111" s="24">
        <v>140521</v>
      </c>
      <c r="Z111" s="24">
        <v>2701606</v>
      </c>
      <c r="AA111" s="24">
        <v>0</v>
      </c>
      <c r="AB111" s="24">
        <v>9197222</v>
      </c>
      <c r="AC111" s="24">
        <v>5844189</v>
      </c>
      <c r="AD111" s="24">
        <v>4728409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4">
        <v>0</v>
      </c>
      <c r="AK111" s="24">
        <v>0</v>
      </c>
      <c r="AL111" s="202">
        <v>111351515</v>
      </c>
    </row>
    <row r="112" spans="1:38" s="6" customFormat="1" ht="15" x14ac:dyDescent="0.25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37794763</v>
      </c>
      <c r="AD112" s="24">
        <v>0</v>
      </c>
      <c r="AE112" s="24">
        <v>0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2">
        <v>37794763</v>
      </c>
    </row>
    <row r="113" spans="1:38" s="6" customFormat="1" ht="15" x14ac:dyDescent="0.25">
      <c r="A113" s="65" t="s">
        <v>866</v>
      </c>
      <c r="B113" s="25" t="s">
        <v>151</v>
      </c>
      <c r="C113" s="24">
        <v>4878025</v>
      </c>
      <c r="D113" s="24">
        <v>29489157</v>
      </c>
      <c r="E113" s="24">
        <v>33928791</v>
      </c>
      <c r="F113" s="24">
        <v>990000</v>
      </c>
      <c r="G113" s="24">
        <v>0</v>
      </c>
      <c r="H113" s="24">
        <v>62353523</v>
      </c>
      <c r="I113" s="24">
        <v>13184</v>
      </c>
      <c r="J113" s="24">
        <v>1000000</v>
      </c>
      <c r="K113" s="24">
        <v>2241367</v>
      </c>
      <c r="L113" s="24">
        <v>822093809</v>
      </c>
      <c r="M113" s="24">
        <v>1698329742</v>
      </c>
      <c r="N113" s="24">
        <v>3875555</v>
      </c>
      <c r="O113" s="24">
        <v>130536149</v>
      </c>
      <c r="P113" s="24">
        <v>64868809</v>
      </c>
      <c r="Q113" s="24">
        <v>1688650</v>
      </c>
      <c r="R113" s="24">
        <v>41993223</v>
      </c>
      <c r="S113" s="24">
        <v>0</v>
      </c>
      <c r="T113" s="24">
        <v>635653964</v>
      </c>
      <c r="U113" s="24">
        <v>0</v>
      </c>
      <c r="V113" s="24">
        <v>68169734</v>
      </c>
      <c r="W113" s="24">
        <v>21536252</v>
      </c>
      <c r="X113" s="24">
        <v>49638691</v>
      </c>
      <c r="Y113" s="24">
        <v>10633265</v>
      </c>
      <c r="Z113" s="24">
        <v>8587643</v>
      </c>
      <c r="AA113" s="24">
        <v>86256186</v>
      </c>
      <c r="AB113" s="24">
        <v>323639131</v>
      </c>
      <c r="AC113" s="24">
        <v>64048270</v>
      </c>
      <c r="AD113" s="24">
        <v>127293556</v>
      </c>
      <c r="AE113" s="24">
        <v>4629233</v>
      </c>
      <c r="AF113" s="24">
        <v>67509996</v>
      </c>
      <c r="AG113" s="24">
        <v>0</v>
      </c>
      <c r="AH113" s="24">
        <v>303215771</v>
      </c>
      <c r="AI113" s="24">
        <v>545884666</v>
      </c>
      <c r="AJ113" s="24">
        <v>17078292</v>
      </c>
      <c r="AK113" s="24">
        <v>39137020</v>
      </c>
      <c r="AL113" s="202">
        <v>5271191654</v>
      </c>
    </row>
    <row r="114" spans="1:38" s="6" customFormat="1" ht="15" x14ac:dyDescent="0.25">
      <c r="A114" s="65" t="s">
        <v>867</v>
      </c>
      <c r="B114" s="25" t="s">
        <v>152</v>
      </c>
      <c r="C114" s="24">
        <v>82502849</v>
      </c>
      <c r="D114" s="24">
        <v>60485761</v>
      </c>
      <c r="E114" s="24">
        <v>96959136</v>
      </c>
      <c r="F114" s="24">
        <v>3890492</v>
      </c>
      <c r="G114" s="24">
        <v>3890492</v>
      </c>
      <c r="H114" s="24">
        <v>102776136</v>
      </c>
      <c r="I114" s="24">
        <v>10890492</v>
      </c>
      <c r="J114" s="24">
        <v>4181401</v>
      </c>
      <c r="K114" s="24">
        <v>3890492</v>
      </c>
      <c r="L114" s="24">
        <v>75256945</v>
      </c>
      <c r="M114" s="24">
        <v>2034739</v>
      </c>
      <c r="N114" s="24">
        <v>8355933</v>
      </c>
      <c r="O114" s="24">
        <v>112390632</v>
      </c>
      <c r="P114" s="24">
        <v>3890520</v>
      </c>
      <c r="Q114" s="24">
        <v>6180465</v>
      </c>
      <c r="R114" s="24">
        <v>15943053</v>
      </c>
      <c r="S114" s="24">
        <v>4851010</v>
      </c>
      <c r="T114" s="24">
        <v>319050</v>
      </c>
      <c r="U114" s="24">
        <v>67849832</v>
      </c>
      <c r="V114" s="24">
        <v>6623915</v>
      </c>
      <c r="W114" s="24">
        <v>4218723</v>
      </c>
      <c r="X114" s="24">
        <v>3890492</v>
      </c>
      <c r="Y114" s="24">
        <v>5744137</v>
      </c>
      <c r="Z114" s="24">
        <v>83753389</v>
      </c>
      <c r="AA114" s="24">
        <v>9989358</v>
      </c>
      <c r="AB114" s="24">
        <v>789411058</v>
      </c>
      <c r="AC114" s="24">
        <v>68759887</v>
      </c>
      <c r="AD114" s="24">
        <v>6274317</v>
      </c>
      <c r="AE114" s="24">
        <v>1038775222</v>
      </c>
      <c r="AF114" s="24">
        <v>3890492</v>
      </c>
      <c r="AG114" s="24">
        <v>3890492</v>
      </c>
      <c r="AH114" s="24">
        <v>372742</v>
      </c>
      <c r="AI114" s="24">
        <v>3890492</v>
      </c>
      <c r="AJ114" s="24">
        <v>0</v>
      </c>
      <c r="AK114" s="24">
        <v>0</v>
      </c>
      <c r="AL114" s="202">
        <v>2696024146</v>
      </c>
    </row>
    <row r="115" spans="1:38" s="6" customFormat="1" ht="15" x14ac:dyDescent="0.25">
      <c r="A115" s="65" t="s">
        <v>868</v>
      </c>
      <c r="B115" s="25" t="s">
        <v>153</v>
      </c>
      <c r="C115" s="24">
        <v>0</v>
      </c>
      <c r="D115" s="24">
        <v>0</v>
      </c>
      <c r="E115" s="24">
        <v>0</v>
      </c>
      <c r="F115" s="24">
        <v>0</v>
      </c>
      <c r="G115" s="24">
        <v>0</v>
      </c>
      <c r="H115" s="24">
        <v>16258884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52745788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175060250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2">
        <v>244064922</v>
      </c>
    </row>
    <row r="116" spans="1:38" s="6" customFormat="1" ht="15" x14ac:dyDescent="0.25">
      <c r="A116" s="65" t="s">
        <v>869</v>
      </c>
      <c r="B116" s="25" t="s">
        <v>154</v>
      </c>
      <c r="C116" s="24">
        <v>31643</v>
      </c>
      <c r="D116" s="24">
        <v>1515000</v>
      </c>
      <c r="E116" s="24">
        <v>20426935</v>
      </c>
      <c r="F116" s="24">
        <v>11150000</v>
      </c>
      <c r="G116" s="24">
        <v>5811000</v>
      </c>
      <c r="H116" s="24">
        <v>18644865</v>
      </c>
      <c r="I116" s="24">
        <v>3785066</v>
      </c>
      <c r="J116" s="24">
        <v>0</v>
      </c>
      <c r="K116" s="24">
        <v>0</v>
      </c>
      <c r="L116" s="24">
        <v>490241005</v>
      </c>
      <c r="M116" s="24">
        <v>58858474</v>
      </c>
      <c r="N116" s="24">
        <v>36565871</v>
      </c>
      <c r="O116" s="24">
        <v>202754585</v>
      </c>
      <c r="P116" s="24">
        <v>5185217</v>
      </c>
      <c r="Q116" s="24">
        <v>958212</v>
      </c>
      <c r="R116" s="24">
        <v>1649743984</v>
      </c>
      <c r="S116" s="24">
        <v>278915</v>
      </c>
      <c r="T116" s="24">
        <v>30106498</v>
      </c>
      <c r="U116" s="24">
        <v>332220148</v>
      </c>
      <c r="V116" s="24">
        <v>135125</v>
      </c>
      <c r="W116" s="24">
        <v>82387658</v>
      </c>
      <c r="X116" s="24">
        <v>4753156</v>
      </c>
      <c r="Y116" s="24">
        <v>49025</v>
      </c>
      <c r="Z116" s="24">
        <v>215478266</v>
      </c>
      <c r="AA116" s="24">
        <v>1255921871</v>
      </c>
      <c r="AB116" s="24">
        <v>69288087</v>
      </c>
      <c r="AC116" s="24">
        <v>49861182</v>
      </c>
      <c r="AD116" s="24">
        <v>19204878</v>
      </c>
      <c r="AE116" s="24">
        <v>12215461</v>
      </c>
      <c r="AF116" s="24">
        <v>373660129</v>
      </c>
      <c r="AG116" s="24">
        <v>0</v>
      </c>
      <c r="AH116" s="24">
        <v>0</v>
      </c>
      <c r="AI116" s="24">
        <v>7017932</v>
      </c>
      <c r="AJ116" s="24">
        <v>11298856</v>
      </c>
      <c r="AK116" s="24">
        <v>0</v>
      </c>
      <c r="AL116" s="202">
        <v>4969549044</v>
      </c>
    </row>
    <row r="117" spans="1:38" s="6" customFormat="1" ht="15" x14ac:dyDescent="0.25">
      <c r="A117" s="65" t="s">
        <v>870</v>
      </c>
      <c r="B117" s="25" t="s">
        <v>155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16720974</v>
      </c>
      <c r="P117" s="24">
        <v>0</v>
      </c>
      <c r="Q117" s="24">
        <v>0</v>
      </c>
      <c r="R117" s="24">
        <v>8280475</v>
      </c>
      <c r="S117" s="24">
        <v>2041088</v>
      </c>
      <c r="T117" s="24">
        <v>0</v>
      </c>
      <c r="U117" s="24">
        <v>117982965</v>
      </c>
      <c r="V117" s="24">
        <v>0</v>
      </c>
      <c r="W117" s="24">
        <v>194572517</v>
      </c>
      <c r="X117" s="24">
        <v>0</v>
      </c>
      <c r="Y117" s="24">
        <v>356708</v>
      </c>
      <c r="Z117" s="24">
        <v>230712031</v>
      </c>
      <c r="AA117" s="24">
        <v>31913714</v>
      </c>
      <c r="AB117" s="24">
        <v>0</v>
      </c>
      <c r="AC117" s="24">
        <v>1016386078</v>
      </c>
      <c r="AD117" s="24">
        <v>0</v>
      </c>
      <c r="AE117" s="24">
        <v>23997938</v>
      </c>
      <c r="AF117" s="24">
        <v>200919741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02">
        <v>1843884229</v>
      </c>
    </row>
    <row r="118" spans="1:38" s="6" customFormat="1" ht="15" x14ac:dyDescent="0.25">
      <c r="A118" s="65" t="s">
        <v>871</v>
      </c>
      <c r="B118" s="25" t="s">
        <v>70</v>
      </c>
      <c r="C118" s="24">
        <v>0</v>
      </c>
      <c r="D118" s="24">
        <v>23162982</v>
      </c>
      <c r="E118" s="24">
        <v>8684095</v>
      </c>
      <c r="F118" s="24">
        <v>0</v>
      </c>
      <c r="G118" s="24">
        <v>2194280962</v>
      </c>
      <c r="H118" s="24">
        <v>40985665</v>
      </c>
      <c r="I118" s="24">
        <v>7</v>
      </c>
      <c r="J118" s="24">
        <v>0</v>
      </c>
      <c r="K118" s="24">
        <v>103983505</v>
      </c>
      <c r="L118" s="24">
        <v>542618591</v>
      </c>
      <c r="M118" s="24">
        <v>12212404</v>
      </c>
      <c r="N118" s="24">
        <v>0</v>
      </c>
      <c r="O118" s="24">
        <v>22750000</v>
      </c>
      <c r="P118" s="24">
        <v>0</v>
      </c>
      <c r="Q118" s="24">
        <v>0</v>
      </c>
      <c r="R118" s="24">
        <v>327796</v>
      </c>
      <c r="S118" s="24">
        <v>0</v>
      </c>
      <c r="T118" s="24">
        <v>1792183713</v>
      </c>
      <c r="U118" s="24">
        <v>383580524</v>
      </c>
      <c r="V118" s="24">
        <v>0</v>
      </c>
      <c r="W118" s="24">
        <v>33134797</v>
      </c>
      <c r="X118" s="24">
        <v>43400839</v>
      </c>
      <c r="Y118" s="24">
        <v>2474216</v>
      </c>
      <c r="Z118" s="24">
        <v>2496122869</v>
      </c>
      <c r="AA118" s="24">
        <v>293161044</v>
      </c>
      <c r="AB118" s="24">
        <v>115643516</v>
      </c>
      <c r="AC118" s="24">
        <v>622299732</v>
      </c>
      <c r="AD118" s="24">
        <v>239480320</v>
      </c>
      <c r="AE118" s="24">
        <v>214688691</v>
      </c>
      <c r="AF118" s="24">
        <v>288850590</v>
      </c>
      <c r="AG118" s="24">
        <v>66999092</v>
      </c>
      <c r="AH118" s="24">
        <v>6447222142</v>
      </c>
      <c r="AI118" s="24">
        <v>712013514</v>
      </c>
      <c r="AJ118" s="24">
        <v>119707035</v>
      </c>
      <c r="AK118" s="24">
        <v>2626411</v>
      </c>
      <c r="AL118" s="202">
        <v>16822595052</v>
      </c>
    </row>
    <row r="119" spans="1:38" s="6" customFormat="1" ht="15" x14ac:dyDescent="0.25">
      <c r="A119" s="95" t="s">
        <v>872</v>
      </c>
      <c r="B119" s="96" t="s">
        <v>90</v>
      </c>
      <c r="C119" s="97">
        <v>132182186</v>
      </c>
      <c r="D119" s="97">
        <v>764523871</v>
      </c>
      <c r="E119" s="97">
        <v>993812437</v>
      </c>
      <c r="F119" s="97">
        <v>187091393</v>
      </c>
      <c r="G119" s="97">
        <v>2778814461</v>
      </c>
      <c r="H119" s="97">
        <v>5926746979</v>
      </c>
      <c r="I119" s="97">
        <v>569174913</v>
      </c>
      <c r="J119" s="97">
        <v>386766003</v>
      </c>
      <c r="K119" s="97">
        <v>171330833</v>
      </c>
      <c r="L119" s="97">
        <v>5264201325</v>
      </c>
      <c r="M119" s="97">
        <v>4034160321</v>
      </c>
      <c r="N119" s="97">
        <v>444113679</v>
      </c>
      <c r="O119" s="97">
        <v>1476512405</v>
      </c>
      <c r="P119" s="97">
        <v>876059647</v>
      </c>
      <c r="Q119" s="97">
        <v>507043318</v>
      </c>
      <c r="R119" s="97">
        <v>2834711182</v>
      </c>
      <c r="S119" s="97">
        <v>285304173</v>
      </c>
      <c r="T119" s="97">
        <v>3127158410</v>
      </c>
      <c r="U119" s="97">
        <v>5983953299</v>
      </c>
      <c r="V119" s="97">
        <v>1387040544</v>
      </c>
      <c r="W119" s="97">
        <v>1968560639</v>
      </c>
      <c r="X119" s="97">
        <v>736616286</v>
      </c>
      <c r="Y119" s="97">
        <v>138624519</v>
      </c>
      <c r="Z119" s="97">
        <v>6149810314</v>
      </c>
      <c r="AA119" s="97">
        <v>3983991672</v>
      </c>
      <c r="AB119" s="97">
        <v>9134006397</v>
      </c>
      <c r="AC119" s="97">
        <v>4403250763</v>
      </c>
      <c r="AD119" s="97">
        <v>1068236104</v>
      </c>
      <c r="AE119" s="97">
        <v>4384127143</v>
      </c>
      <c r="AF119" s="97">
        <v>2343172351</v>
      </c>
      <c r="AG119" s="97">
        <v>601970176</v>
      </c>
      <c r="AH119" s="97">
        <v>7140983288</v>
      </c>
      <c r="AI119" s="97">
        <v>2083658407</v>
      </c>
      <c r="AJ119" s="97">
        <v>159488436</v>
      </c>
      <c r="AK119" s="97">
        <v>41763431</v>
      </c>
      <c r="AL119" s="203">
        <v>82468961305</v>
      </c>
    </row>
    <row r="120" spans="1:38" s="6" customFormat="1" ht="15" collapsed="1" x14ac:dyDescent="0.25">
      <c r="A120" s="66" t="s">
        <v>53</v>
      </c>
      <c r="B120" s="30" t="s">
        <v>90</v>
      </c>
      <c r="C120" s="31">
        <v>132182186</v>
      </c>
      <c r="D120" s="31">
        <v>764523871</v>
      </c>
      <c r="E120" s="31">
        <v>993812437</v>
      </c>
      <c r="F120" s="31">
        <v>187091393</v>
      </c>
      <c r="G120" s="31">
        <v>2778814461</v>
      </c>
      <c r="H120" s="31">
        <v>5926746979</v>
      </c>
      <c r="I120" s="31">
        <v>569174913</v>
      </c>
      <c r="J120" s="31">
        <v>386766003</v>
      </c>
      <c r="K120" s="31">
        <v>171330833</v>
      </c>
      <c r="L120" s="31">
        <v>5264201325</v>
      </c>
      <c r="M120" s="31">
        <v>4034160321</v>
      </c>
      <c r="N120" s="31">
        <v>444113679</v>
      </c>
      <c r="O120" s="31">
        <v>1476512405</v>
      </c>
      <c r="P120" s="31">
        <v>876059647</v>
      </c>
      <c r="Q120" s="31">
        <v>507043318</v>
      </c>
      <c r="R120" s="31">
        <v>2834711182</v>
      </c>
      <c r="S120" s="31">
        <v>285304173</v>
      </c>
      <c r="T120" s="31">
        <v>3127158410</v>
      </c>
      <c r="U120" s="31">
        <v>5983953299</v>
      </c>
      <c r="V120" s="31">
        <v>1387040544</v>
      </c>
      <c r="W120" s="31">
        <v>1968560639</v>
      </c>
      <c r="X120" s="31">
        <v>736616286</v>
      </c>
      <c r="Y120" s="31">
        <v>138624519</v>
      </c>
      <c r="Z120" s="31">
        <v>6149810314</v>
      </c>
      <c r="AA120" s="31">
        <v>3983991672</v>
      </c>
      <c r="AB120" s="31">
        <v>9134006397</v>
      </c>
      <c r="AC120" s="31">
        <v>4403250763</v>
      </c>
      <c r="AD120" s="31">
        <v>1068236104</v>
      </c>
      <c r="AE120" s="31">
        <v>4384127143</v>
      </c>
      <c r="AF120" s="31">
        <v>2343172351</v>
      </c>
      <c r="AG120" s="31">
        <v>601970176</v>
      </c>
      <c r="AH120" s="31">
        <v>7140983288</v>
      </c>
      <c r="AI120" s="31">
        <v>2083658407</v>
      </c>
      <c r="AJ120" s="31">
        <v>159488436</v>
      </c>
      <c r="AK120" s="31">
        <v>41763431</v>
      </c>
      <c r="AL120" s="204">
        <v>82468961305</v>
      </c>
    </row>
    <row r="121" spans="1:38" s="6" customFormat="1" ht="15" x14ac:dyDescent="0.25">
      <c r="A121" s="65" t="s">
        <v>873</v>
      </c>
      <c r="B121" s="25" t="s">
        <v>143</v>
      </c>
      <c r="C121" s="24">
        <v>150476638</v>
      </c>
      <c r="D121" s="24">
        <v>492051981</v>
      </c>
      <c r="E121" s="24">
        <v>112756562</v>
      </c>
      <c r="F121" s="24">
        <v>0</v>
      </c>
      <c r="G121" s="24">
        <v>138956729</v>
      </c>
      <c r="H121" s="24">
        <v>834787678</v>
      </c>
      <c r="I121" s="24">
        <v>1927272</v>
      </c>
      <c r="J121" s="24">
        <v>2152046</v>
      </c>
      <c r="K121" s="24">
        <v>2315000</v>
      </c>
      <c r="L121" s="24">
        <v>895147325</v>
      </c>
      <c r="M121" s="24">
        <v>509777156</v>
      </c>
      <c r="N121" s="24">
        <v>579098938</v>
      </c>
      <c r="O121" s="24">
        <v>509416622</v>
      </c>
      <c r="P121" s="24">
        <v>81028912</v>
      </c>
      <c r="Q121" s="24">
        <v>22025909</v>
      </c>
      <c r="R121" s="24">
        <v>106190970</v>
      </c>
      <c r="S121" s="24">
        <v>0</v>
      </c>
      <c r="T121" s="24">
        <v>1998912834</v>
      </c>
      <c r="U121" s="24">
        <v>1069806065</v>
      </c>
      <c r="V121" s="24">
        <v>133456796</v>
      </c>
      <c r="W121" s="24">
        <v>13425401</v>
      </c>
      <c r="X121" s="24">
        <v>1850909</v>
      </c>
      <c r="Y121" s="24">
        <v>7704545</v>
      </c>
      <c r="Z121" s="24">
        <v>567567952</v>
      </c>
      <c r="AA121" s="24">
        <v>121523096</v>
      </c>
      <c r="AB121" s="24">
        <v>5313921839</v>
      </c>
      <c r="AC121" s="24">
        <v>153785803</v>
      </c>
      <c r="AD121" s="24">
        <v>98253181</v>
      </c>
      <c r="AE121" s="24">
        <v>10581819</v>
      </c>
      <c r="AF121" s="24">
        <v>18795188</v>
      </c>
      <c r="AG121" s="24">
        <v>28408363</v>
      </c>
      <c r="AH121" s="24">
        <v>0</v>
      </c>
      <c r="AI121" s="24">
        <v>0</v>
      </c>
      <c r="AJ121" s="24">
        <v>0</v>
      </c>
      <c r="AK121" s="24">
        <v>0</v>
      </c>
      <c r="AL121" s="202">
        <v>13976103529</v>
      </c>
    </row>
    <row r="122" spans="1:38" s="6" customFormat="1" ht="15" x14ac:dyDescent="0.25">
      <c r="A122" s="65" t="s">
        <v>874</v>
      </c>
      <c r="B122" s="25" t="s">
        <v>144</v>
      </c>
      <c r="C122" s="24">
        <v>293866394</v>
      </c>
      <c r="D122" s="24">
        <v>212500958</v>
      </c>
      <c r="E122" s="24">
        <v>18777971</v>
      </c>
      <c r="F122" s="24">
        <v>78242218</v>
      </c>
      <c r="G122" s="24">
        <v>38344590</v>
      </c>
      <c r="H122" s="24">
        <v>658271636</v>
      </c>
      <c r="I122" s="24">
        <v>1356973</v>
      </c>
      <c r="J122" s="24">
        <v>2580304</v>
      </c>
      <c r="K122" s="24">
        <v>47481161</v>
      </c>
      <c r="L122" s="24">
        <v>1542685543</v>
      </c>
      <c r="M122" s="24">
        <v>406661365</v>
      </c>
      <c r="N122" s="24">
        <v>145162782</v>
      </c>
      <c r="O122" s="24">
        <v>144370421</v>
      </c>
      <c r="P122" s="24">
        <v>0</v>
      </c>
      <c r="Q122" s="24">
        <v>65572728</v>
      </c>
      <c r="R122" s="24">
        <v>255185809</v>
      </c>
      <c r="S122" s="24">
        <v>0</v>
      </c>
      <c r="T122" s="24">
        <v>10704330476</v>
      </c>
      <c r="U122" s="24">
        <v>563963882</v>
      </c>
      <c r="V122" s="24">
        <v>0</v>
      </c>
      <c r="W122" s="24">
        <v>0</v>
      </c>
      <c r="X122" s="24">
        <v>116215508</v>
      </c>
      <c r="Y122" s="24">
        <v>0</v>
      </c>
      <c r="Z122" s="24">
        <v>28636357</v>
      </c>
      <c r="AA122" s="24">
        <v>88821513</v>
      </c>
      <c r="AB122" s="24">
        <v>7695660497</v>
      </c>
      <c r="AC122" s="24">
        <v>386961720</v>
      </c>
      <c r="AD122" s="24">
        <v>8668371</v>
      </c>
      <c r="AE122" s="24">
        <v>207841306</v>
      </c>
      <c r="AF122" s="24">
        <v>166113190</v>
      </c>
      <c r="AG122" s="24">
        <v>22667651</v>
      </c>
      <c r="AH122" s="24">
        <v>0</v>
      </c>
      <c r="AI122" s="24">
        <v>0</v>
      </c>
      <c r="AJ122" s="24">
        <v>0</v>
      </c>
      <c r="AK122" s="24">
        <v>0</v>
      </c>
      <c r="AL122" s="202">
        <v>23900941324</v>
      </c>
    </row>
    <row r="123" spans="1:38" s="6" customFormat="1" ht="15" x14ac:dyDescent="0.25">
      <c r="A123" s="65" t="s">
        <v>875</v>
      </c>
      <c r="B123" s="25" t="s">
        <v>145</v>
      </c>
      <c r="C123" s="24">
        <v>0</v>
      </c>
      <c r="D123" s="24">
        <v>629336</v>
      </c>
      <c r="E123" s="24">
        <v>0</v>
      </c>
      <c r="F123" s="24">
        <v>0</v>
      </c>
      <c r="G123" s="24">
        <v>7787254</v>
      </c>
      <c r="H123" s="24">
        <v>14014433</v>
      </c>
      <c r="I123" s="24">
        <v>0</v>
      </c>
      <c r="J123" s="24">
        <v>0</v>
      </c>
      <c r="K123" s="24">
        <v>39323552</v>
      </c>
      <c r="L123" s="24">
        <v>102706588</v>
      </c>
      <c r="M123" s="24">
        <v>143773722</v>
      </c>
      <c r="N123" s="24">
        <v>0</v>
      </c>
      <c r="O123" s="24">
        <v>37740835</v>
      </c>
      <c r="P123" s="24">
        <v>0</v>
      </c>
      <c r="Q123" s="24">
        <v>0</v>
      </c>
      <c r="R123" s="24">
        <v>4846976</v>
      </c>
      <c r="S123" s="24">
        <v>0</v>
      </c>
      <c r="T123" s="24">
        <v>97137240</v>
      </c>
      <c r="U123" s="24">
        <v>119135630</v>
      </c>
      <c r="V123" s="24">
        <v>636364</v>
      </c>
      <c r="W123" s="24">
        <v>57459954</v>
      </c>
      <c r="X123" s="24">
        <v>2250000</v>
      </c>
      <c r="Y123" s="24">
        <v>0</v>
      </c>
      <c r="Z123" s="24">
        <v>60828870</v>
      </c>
      <c r="AA123" s="24">
        <v>13479041</v>
      </c>
      <c r="AB123" s="24">
        <v>130037147</v>
      </c>
      <c r="AC123" s="24">
        <v>1278093799</v>
      </c>
      <c r="AD123" s="24">
        <v>42520100</v>
      </c>
      <c r="AE123" s="24">
        <v>151979794</v>
      </c>
      <c r="AF123" s="24">
        <v>3026364</v>
      </c>
      <c r="AG123" s="24">
        <v>0</v>
      </c>
      <c r="AH123" s="24">
        <v>458107996</v>
      </c>
      <c r="AI123" s="24">
        <v>28382214</v>
      </c>
      <c r="AJ123" s="24">
        <v>28183410</v>
      </c>
      <c r="AK123" s="24">
        <v>0</v>
      </c>
      <c r="AL123" s="202">
        <v>2822080619</v>
      </c>
    </row>
    <row r="124" spans="1:38" s="6" customFormat="1" ht="15" x14ac:dyDescent="0.25">
      <c r="A124" s="65" t="s">
        <v>876</v>
      </c>
      <c r="B124" s="25" t="s">
        <v>146</v>
      </c>
      <c r="C124" s="24">
        <v>6053512419</v>
      </c>
      <c r="D124" s="24">
        <v>3397542650</v>
      </c>
      <c r="E124" s="24">
        <v>1039340014</v>
      </c>
      <c r="F124" s="24">
        <v>518763678</v>
      </c>
      <c r="G124" s="24">
        <v>4778476951</v>
      </c>
      <c r="H124" s="24">
        <v>24635581795</v>
      </c>
      <c r="I124" s="24">
        <v>4145683194</v>
      </c>
      <c r="J124" s="24">
        <v>515023050</v>
      </c>
      <c r="K124" s="24">
        <v>1223633309</v>
      </c>
      <c r="L124" s="24">
        <v>4360131630</v>
      </c>
      <c r="M124" s="24">
        <v>12394128711</v>
      </c>
      <c r="N124" s="24">
        <v>2564217151</v>
      </c>
      <c r="O124" s="24">
        <v>6877254687</v>
      </c>
      <c r="P124" s="24">
        <v>4409044890</v>
      </c>
      <c r="Q124" s="24">
        <v>1100029157</v>
      </c>
      <c r="R124" s="24">
        <v>2909040663</v>
      </c>
      <c r="S124" s="24">
        <v>165645560</v>
      </c>
      <c r="T124" s="24">
        <v>11117634121</v>
      </c>
      <c r="U124" s="24">
        <v>12117542677</v>
      </c>
      <c r="V124" s="24">
        <v>3318580492</v>
      </c>
      <c r="W124" s="24">
        <v>3430045326</v>
      </c>
      <c r="X124" s="24">
        <v>5111854024</v>
      </c>
      <c r="Y124" s="24">
        <v>330872800</v>
      </c>
      <c r="Z124" s="24">
        <v>36552068582</v>
      </c>
      <c r="AA124" s="24">
        <v>5463426384</v>
      </c>
      <c r="AB124" s="24">
        <v>33964308193</v>
      </c>
      <c r="AC124" s="24">
        <v>21500374896</v>
      </c>
      <c r="AD124" s="24">
        <v>3892592286</v>
      </c>
      <c r="AE124" s="24">
        <v>9385264669</v>
      </c>
      <c r="AF124" s="24">
        <v>7437925831</v>
      </c>
      <c r="AG124" s="24">
        <v>3048408888</v>
      </c>
      <c r="AH124" s="24">
        <v>0</v>
      </c>
      <c r="AI124" s="24">
        <v>2239125341</v>
      </c>
      <c r="AJ124" s="24">
        <v>0</v>
      </c>
      <c r="AK124" s="24">
        <v>0</v>
      </c>
      <c r="AL124" s="202">
        <v>239997074019</v>
      </c>
    </row>
    <row r="125" spans="1:38" s="6" customFormat="1" ht="15" x14ac:dyDescent="0.25">
      <c r="A125" s="65" t="s">
        <v>877</v>
      </c>
      <c r="B125" s="25" t="s">
        <v>147</v>
      </c>
      <c r="C125" s="24">
        <v>16935702</v>
      </c>
      <c r="D125" s="24">
        <v>0</v>
      </c>
      <c r="E125" s="24">
        <v>0</v>
      </c>
      <c r="F125" s="24">
        <v>16935702</v>
      </c>
      <c r="G125" s="24">
        <v>86821961</v>
      </c>
      <c r="H125" s="24">
        <v>17285968</v>
      </c>
      <c r="I125" s="24">
        <v>16935702</v>
      </c>
      <c r="J125" s="24">
        <v>16935702</v>
      </c>
      <c r="K125" s="24">
        <v>16935702</v>
      </c>
      <c r="L125" s="24">
        <v>17503685</v>
      </c>
      <c r="M125" s="24">
        <v>525572393</v>
      </c>
      <c r="N125" s="24">
        <v>0</v>
      </c>
      <c r="O125" s="24">
        <v>0</v>
      </c>
      <c r="P125" s="24">
        <v>16935702</v>
      </c>
      <c r="Q125" s="24">
        <v>0</v>
      </c>
      <c r="R125" s="24">
        <v>14349706</v>
      </c>
      <c r="S125" s="24">
        <v>16906278</v>
      </c>
      <c r="T125" s="24">
        <v>0</v>
      </c>
      <c r="U125" s="24">
        <v>0</v>
      </c>
      <c r="V125" s="24">
        <v>16935702</v>
      </c>
      <c r="W125" s="24">
        <v>0</v>
      </c>
      <c r="X125" s="24">
        <v>16935702</v>
      </c>
      <c r="Y125" s="24">
        <v>16935702</v>
      </c>
      <c r="Z125" s="24">
        <v>16935702</v>
      </c>
      <c r="AA125" s="24">
        <v>0</v>
      </c>
      <c r="AB125" s="24">
        <v>0</v>
      </c>
      <c r="AC125" s="24">
        <v>0</v>
      </c>
      <c r="AD125" s="24">
        <v>16935702</v>
      </c>
      <c r="AE125" s="24">
        <v>0</v>
      </c>
      <c r="AF125" s="24">
        <v>0</v>
      </c>
      <c r="AG125" s="24">
        <v>16935702</v>
      </c>
      <c r="AH125" s="24">
        <v>0</v>
      </c>
      <c r="AI125" s="24">
        <v>0</v>
      </c>
      <c r="AJ125" s="24">
        <v>0</v>
      </c>
      <c r="AK125" s="24">
        <v>0</v>
      </c>
      <c r="AL125" s="202">
        <v>881668415</v>
      </c>
    </row>
    <row r="126" spans="1:38" s="6" customFormat="1" ht="15" x14ac:dyDescent="0.25">
      <c r="A126" s="65" t="s">
        <v>878</v>
      </c>
      <c r="B126" s="25" t="s">
        <v>148</v>
      </c>
      <c r="C126" s="24">
        <v>0</v>
      </c>
      <c r="D126" s="24">
        <v>42290422</v>
      </c>
      <c r="E126" s="24">
        <v>84716953</v>
      </c>
      <c r="F126" s="24">
        <v>9077545</v>
      </c>
      <c r="G126" s="24">
        <v>0</v>
      </c>
      <c r="H126" s="24">
        <v>26498637</v>
      </c>
      <c r="I126" s="24">
        <v>4505068</v>
      </c>
      <c r="J126" s="24">
        <v>0</v>
      </c>
      <c r="K126" s="24">
        <v>0</v>
      </c>
      <c r="L126" s="24">
        <v>1160573185</v>
      </c>
      <c r="M126" s="24">
        <v>579085343</v>
      </c>
      <c r="N126" s="24">
        <v>0</v>
      </c>
      <c r="O126" s="24">
        <v>2743946</v>
      </c>
      <c r="P126" s="24">
        <v>0</v>
      </c>
      <c r="Q126" s="24">
        <v>2200909</v>
      </c>
      <c r="R126" s="24">
        <v>4459000</v>
      </c>
      <c r="S126" s="24">
        <v>0</v>
      </c>
      <c r="T126" s="24">
        <v>27569554</v>
      </c>
      <c r="U126" s="24">
        <v>107335594</v>
      </c>
      <c r="V126" s="24">
        <v>0</v>
      </c>
      <c r="W126" s="24">
        <v>403936268</v>
      </c>
      <c r="X126" s="24">
        <v>83606643</v>
      </c>
      <c r="Y126" s="24">
        <v>0</v>
      </c>
      <c r="Z126" s="24">
        <v>405779404</v>
      </c>
      <c r="AA126" s="24">
        <v>307013314</v>
      </c>
      <c r="AB126" s="24">
        <v>541563033</v>
      </c>
      <c r="AC126" s="24">
        <v>609279783</v>
      </c>
      <c r="AD126" s="24">
        <v>401625</v>
      </c>
      <c r="AE126" s="24">
        <v>19040000</v>
      </c>
      <c r="AF126" s="24">
        <v>90000000</v>
      </c>
      <c r="AG126" s="24">
        <v>35105634</v>
      </c>
      <c r="AH126" s="24">
        <v>0</v>
      </c>
      <c r="AI126" s="24">
        <v>0</v>
      </c>
      <c r="AJ126" s="24">
        <v>0</v>
      </c>
      <c r="AK126" s="24">
        <v>0</v>
      </c>
      <c r="AL126" s="202">
        <v>4546781860</v>
      </c>
    </row>
    <row r="127" spans="1:38" s="6" customFormat="1" ht="15" x14ac:dyDescent="0.25">
      <c r="A127" s="65" t="s">
        <v>879</v>
      </c>
      <c r="B127" s="25" t="s">
        <v>149</v>
      </c>
      <c r="C127" s="24">
        <v>0</v>
      </c>
      <c r="D127" s="24">
        <v>4219536</v>
      </c>
      <c r="E127" s="24">
        <v>0</v>
      </c>
      <c r="F127" s="24">
        <v>0</v>
      </c>
      <c r="G127" s="24">
        <v>0</v>
      </c>
      <c r="H127" s="24">
        <v>57678689</v>
      </c>
      <c r="I127" s="24">
        <v>7471365</v>
      </c>
      <c r="J127" s="24">
        <v>0</v>
      </c>
      <c r="K127" s="24">
        <v>0</v>
      </c>
      <c r="L127" s="24">
        <v>6826183</v>
      </c>
      <c r="M127" s="24">
        <v>0</v>
      </c>
      <c r="N127" s="24">
        <v>0</v>
      </c>
      <c r="O127" s="24">
        <v>610000</v>
      </c>
      <c r="P127" s="24">
        <v>10013634</v>
      </c>
      <c r="Q127" s="24">
        <v>0</v>
      </c>
      <c r="R127" s="24">
        <v>0</v>
      </c>
      <c r="S127" s="24">
        <v>0</v>
      </c>
      <c r="T127" s="24">
        <v>0</v>
      </c>
      <c r="U127" s="24">
        <v>18600529</v>
      </c>
      <c r="V127" s="24">
        <v>909077</v>
      </c>
      <c r="W127" s="24">
        <v>0</v>
      </c>
      <c r="X127" s="24">
        <v>3948637</v>
      </c>
      <c r="Y127" s="24">
        <v>1736364</v>
      </c>
      <c r="Z127" s="24">
        <v>30908266</v>
      </c>
      <c r="AA127" s="24">
        <v>2055124</v>
      </c>
      <c r="AB127" s="24">
        <v>82430588</v>
      </c>
      <c r="AC127" s="24">
        <v>0</v>
      </c>
      <c r="AD127" s="24">
        <v>5288591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02">
        <v>232696583</v>
      </c>
    </row>
    <row r="128" spans="1:38" s="6" customFormat="1" ht="15" x14ac:dyDescent="0.25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305106141</v>
      </c>
      <c r="AC128" s="24">
        <v>968440597</v>
      </c>
      <c r="AD128" s="24">
        <v>0</v>
      </c>
      <c r="AE128" s="24">
        <v>163519430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2">
        <v>1437066168</v>
      </c>
    </row>
    <row r="129" spans="1:38" s="6" customFormat="1" ht="15" x14ac:dyDescent="0.25">
      <c r="A129" s="65" t="s">
        <v>881</v>
      </c>
      <c r="B129" s="25" t="s">
        <v>151</v>
      </c>
      <c r="C129" s="24">
        <v>40245567</v>
      </c>
      <c r="D129" s="24">
        <v>37181954</v>
      </c>
      <c r="E129" s="24">
        <v>431046866</v>
      </c>
      <c r="F129" s="24">
        <v>0</v>
      </c>
      <c r="G129" s="24">
        <v>381298238</v>
      </c>
      <c r="H129" s="24">
        <v>269940624</v>
      </c>
      <c r="I129" s="24">
        <v>11747556</v>
      </c>
      <c r="J129" s="24">
        <v>2494091</v>
      </c>
      <c r="K129" s="24">
        <v>16316482</v>
      </c>
      <c r="L129" s="24">
        <v>5402130831</v>
      </c>
      <c r="M129" s="24">
        <v>2446730331</v>
      </c>
      <c r="N129" s="24">
        <v>87997835</v>
      </c>
      <c r="O129" s="24">
        <v>2504485034</v>
      </c>
      <c r="P129" s="24">
        <v>45030309</v>
      </c>
      <c r="Q129" s="24">
        <v>0</v>
      </c>
      <c r="R129" s="24">
        <v>162886536</v>
      </c>
      <c r="S129" s="24">
        <v>0</v>
      </c>
      <c r="T129" s="24">
        <v>2063802338</v>
      </c>
      <c r="U129" s="24">
        <v>1205584179</v>
      </c>
      <c r="V129" s="24">
        <v>71077856</v>
      </c>
      <c r="W129" s="24">
        <v>200543942</v>
      </c>
      <c r="X129" s="24">
        <v>140183164</v>
      </c>
      <c r="Y129" s="24">
        <v>29738815</v>
      </c>
      <c r="Z129" s="24">
        <v>6388564993</v>
      </c>
      <c r="AA129" s="24">
        <v>2167833882</v>
      </c>
      <c r="AB129" s="24">
        <v>1117618570</v>
      </c>
      <c r="AC129" s="24">
        <v>3697334916</v>
      </c>
      <c r="AD129" s="24">
        <v>52621257</v>
      </c>
      <c r="AE129" s="24">
        <v>864982890</v>
      </c>
      <c r="AF129" s="24">
        <v>526993841</v>
      </c>
      <c r="AG129" s="24">
        <v>314220576</v>
      </c>
      <c r="AH129" s="24">
        <v>0</v>
      </c>
      <c r="AI129" s="24">
        <v>3971103995</v>
      </c>
      <c r="AJ129" s="24">
        <v>303636794</v>
      </c>
      <c r="AK129" s="24">
        <v>44730000</v>
      </c>
      <c r="AL129" s="202">
        <v>35000104262</v>
      </c>
    </row>
    <row r="130" spans="1:38" s="6" customFormat="1" ht="15" x14ac:dyDescent="0.25">
      <c r="A130" s="65" t="s">
        <v>882</v>
      </c>
      <c r="B130" s="25" t="s">
        <v>152</v>
      </c>
      <c r="C130" s="24">
        <v>979166983</v>
      </c>
      <c r="D130" s="24">
        <v>114861352</v>
      </c>
      <c r="E130" s="24">
        <v>103900253</v>
      </c>
      <c r="F130" s="24">
        <v>83092679</v>
      </c>
      <c r="G130" s="24">
        <v>83092679</v>
      </c>
      <c r="H130" s="24">
        <v>108368409</v>
      </c>
      <c r="I130" s="24">
        <v>83410861</v>
      </c>
      <c r="J130" s="24">
        <v>85501770</v>
      </c>
      <c r="K130" s="24">
        <v>83092679</v>
      </c>
      <c r="L130" s="24">
        <v>158048520</v>
      </c>
      <c r="M130" s="24">
        <v>96555052</v>
      </c>
      <c r="N130" s="24">
        <v>11161700</v>
      </c>
      <c r="O130" s="24">
        <v>100088790</v>
      </c>
      <c r="P130" s="24">
        <v>83092696</v>
      </c>
      <c r="Q130" s="24">
        <v>83092679</v>
      </c>
      <c r="R130" s="24">
        <v>101002933</v>
      </c>
      <c r="S130" s="24">
        <v>83092679</v>
      </c>
      <c r="T130" s="24">
        <v>0</v>
      </c>
      <c r="U130" s="24">
        <v>210066194</v>
      </c>
      <c r="V130" s="24">
        <v>85065406</v>
      </c>
      <c r="W130" s="24">
        <v>83092679</v>
      </c>
      <c r="X130" s="24">
        <v>86160860</v>
      </c>
      <c r="Y130" s="24">
        <v>83092679</v>
      </c>
      <c r="Z130" s="24">
        <v>19148133</v>
      </c>
      <c r="AA130" s="24">
        <v>90604861</v>
      </c>
      <c r="AB130" s="24">
        <v>96278527</v>
      </c>
      <c r="AC130" s="24">
        <v>213711607</v>
      </c>
      <c r="AD130" s="24">
        <v>84719952</v>
      </c>
      <c r="AE130" s="24">
        <v>74209663</v>
      </c>
      <c r="AF130" s="24">
        <v>83092679</v>
      </c>
      <c r="AG130" s="24">
        <v>89092679</v>
      </c>
      <c r="AH130" s="24">
        <v>139896792</v>
      </c>
      <c r="AI130" s="24">
        <v>83092679</v>
      </c>
      <c r="AJ130" s="24">
        <v>0</v>
      </c>
      <c r="AK130" s="24">
        <v>0</v>
      </c>
      <c r="AL130" s="202">
        <v>3961948104</v>
      </c>
    </row>
    <row r="131" spans="1:38" s="6" customFormat="1" ht="15" x14ac:dyDescent="0.25">
      <c r="A131" s="65" t="s">
        <v>883</v>
      </c>
      <c r="B131" s="25" t="s">
        <v>153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10635295750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10441681496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2">
        <v>21076977246</v>
      </c>
    </row>
    <row r="132" spans="1:38" s="6" customFormat="1" ht="15" x14ac:dyDescent="0.25">
      <c r="A132" s="65" t="s">
        <v>884</v>
      </c>
      <c r="B132" s="25" t="s">
        <v>154</v>
      </c>
      <c r="C132" s="24">
        <v>10235160</v>
      </c>
      <c r="D132" s="24">
        <v>1307728</v>
      </c>
      <c r="E132" s="24">
        <v>12648322</v>
      </c>
      <c r="F132" s="24">
        <v>0</v>
      </c>
      <c r="G132" s="24">
        <v>150547029</v>
      </c>
      <c r="H132" s="24">
        <v>476121846</v>
      </c>
      <c r="I132" s="24">
        <v>0</v>
      </c>
      <c r="J132" s="24">
        <v>0</v>
      </c>
      <c r="K132" s="24">
        <v>0</v>
      </c>
      <c r="L132" s="24">
        <v>71687077</v>
      </c>
      <c r="M132" s="24">
        <v>1159058228</v>
      </c>
      <c r="N132" s="24">
        <v>82777020</v>
      </c>
      <c r="O132" s="24">
        <v>981056123</v>
      </c>
      <c r="P132" s="24">
        <v>2252727</v>
      </c>
      <c r="Q132" s="24">
        <v>40624771</v>
      </c>
      <c r="R132" s="24">
        <v>1336025948</v>
      </c>
      <c r="S132" s="24">
        <v>0</v>
      </c>
      <c r="T132" s="24">
        <v>364930266</v>
      </c>
      <c r="U132" s="24">
        <v>4534159116</v>
      </c>
      <c r="V132" s="24">
        <v>9407481</v>
      </c>
      <c r="W132" s="24">
        <v>299856928</v>
      </c>
      <c r="X132" s="24">
        <v>42109471</v>
      </c>
      <c r="Y132" s="24">
        <v>0</v>
      </c>
      <c r="Z132" s="24">
        <v>84301390</v>
      </c>
      <c r="AA132" s="24">
        <v>2189204641</v>
      </c>
      <c r="AB132" s="24">
        <v>178078831</v>
      </c>
      <c r="AC132" s="24">
        <v>128934308</v>
      </c>
      <c r="AD132" s="24">
        <v>44066817</v>
      </c>
      <c r="AE132" s="24">
        <v>13821970</v>
      </c>
      <c r="AF132" s="24">
        <v>908922949</v>
      </c>
      <c r="AG132" s="24">
        <v>8541818</v>
      </c>
      <c r="AH132" s="24">
        <v>0</v>
      </c>
      <c r="AI132" s="24">
        <v>0</v>
      </c>
      <c r="AJ132" s="24">
        <v>491864984</v>
      </c>
      <c r="AK132" s="24">
        <v>0</v>
      </c>
      <c r="AL132" s="202">
        <v>13622542949</v>
      </c>
    </row>
    <row r="133" spans="1:38" s="6" customFormat="1" ht="15" x14ac:dyDescent="0.25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6086371744</v>
      </c>
      <c r="I133" s="24">
        <v>0</v>
      </c>
      <c r="J133" s="24">
        <v>0</v>
      </c>
      <c r="K133" s="24">
        <v>0</v>
      </c>
      <c r="L133" s="24">
        <v>78337607</v>
      </c>
      <c r="M133" s="24">
        <v>0</v>
      </c>
      <c r="N133" s="24">
        <v>220031418</v>
      </c>
      <c r="O133" s="24">
        <v>7448764666</v>
      </c>
      <c r="P133" s="24">
        <v>0</v>
      </c>
      <c r="Q133" s="24">
        <v>0</v>
      </c>
      <c r="R133" s="24">
        <v>508349639</v>
      </c>
      <c r="S133" s="24">
        <v>0</v>
      </c>
      <c r="T133" s="24">
        <v>0</v>
      </c>
      <c r="U133" s="24">
        <v>1328471626</v>
      </c>
      <c r="V133" s="24">
        <v>0</v>
      </c>
      <c r="W133" s="24">
        <v>377812883</v>
      </c>
      <c r="X133" s="24">
        <v>4500000</v>
      </c>
      <c r="Y133" s="24">
        <v>0</v>
      </c>
      <c r="Z133" s="24">
        <v>405929561</v>
      </c>
      <c r="AA133" s="24">
        <v>150640918</v>
      </c>
      <c r="AB133" s="24">
        <v>0</v>
      </c>
      <c r="AC133" s="24">
        <v>303160000</v>
      </c>
      <c r="AD133" s="24">
        <v>594000000</v>
      </c>
      <c r="AE133" s="24">
        <v>0</v>
      </c>
      <c r="AF133" s="24">
        <v>585787666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02">
        <v>18092157728</v>
      </c>
    </row>
    <row r="134" spans="1:38" s="6" customFormat="1" ht="15" x14ac:dyDescent="0.25">
      <c r="A134" s="65" t="s">
        <v>886</v>
      </c>
      <c r="B134" s="25" t="s">
        <v>70</v>
      </c>
      <c r="C134" s="24">
        <v>0</v>
      </c>
      <c r="D134" s="24">
        <v>177052132</v>
      </c>
      <c r="E134" s="24">
        <v>0</v>
      </c>
      <c r="F134" s="24">
        <v>0</v>
      </c>
      <c r="G134" s="24">
        <v>4109589669</v>
      </c>
      <c r="H134" s="24">
        <v>37008000</v>
      </c>
      <c r="I134" s="24">
        <v>0</v>
      </c>
      <c r="J134" s="24">
        <v>0</v>
      </c>
      <c r="K134" s="24">
        <v>706885019</v>
      </c>
      <c r="L134" s="24">
        <v>1645153808</v>
      </c>
      <c r="M134" s="24">
        <v>6711974644</v>
      </c>
      <c r="N134" s="24">
        <v>17833246</v>
      </c>
      <c r="O134" s="24">
        <v>3000000</v>
      </c>
      <c r="P134" s="24">
        <v>0</v>
      </c>
      <c r="Q134" s="24">
        <v>0</v>
      </c>
      <c r="R134" s="24">
        <v>655591</v>
      </c>
      <c r="S134" s="24">
        <v>0</v>
      </c>
      <c r="T134" s="24">
        <v>580543309</v>
      </c>
      <c r="U134" s="24">
        <v>644075424</v>
      </c>
      <c r="V134" s="24">
        <v>0</v>
      </c>
      <c r="W134" s="24">
        <v>19309026</v>
      </c>
      <c r="X134" s="24">
        <v>717146067</v>
      </c>
      <c r="Y134" s="24">
        <v>57784542</v>
      </c>
      <c r="Z134" s="24">
        <v>2165688998</v>
      </c>
      <c r="AA134" s="24">
        <v>780408738</v>
      </c>
      <c r="AB134" s="24">
        <v>1059587602</v>
      </c>
      <c r="AC134" s="24">
        <v>2662395345</v>
      </c>
      <c r="AD134" s="24">
        <v>1702980850</v>
      </c>
      <c r="AE134" s="24">
        <v>355798070</v>
      </c>
      <c r="AF134" s="24">
        <v>451605366</v>
      </c>
      <c r="AG134" s="24">
        <v>644890960</v>
      </c>
      <c r="AH134" s="24">
        <v>3012816582</v>
      </c>
      <c r="AI134" s="24">
        <v>1287076892</v>
      </c>
      <c r="AJ134" s="24">
        <v>904194764</v>
      </c>
      <c r="AK134" s="24">
        <v>74861329</v>
      </c>
      <c r="AL134" s="202">
        <v>30530315973</v>
      </c>
    </row>
    <row r="135" spans="1:38" s="6" customFormat="1" ht="15" x14ac:dyDescent="0.25">
      <c r="A135" s="95" t="s">
        <v>887</v>
      </c>
      <c r="B135" s="96" t="s">
        <v>206</v>
      </c>
      <c r="C135" s="97">
        <v>7544438863</v>
      </c>
      <c r="D135" s="97">
        <v>4479638049</v>
      </c>
      <c r="E135" s="97">
        <v>1803186941</v>
      </c>
      <c r="F135" s="97">
        <v>706111822</v>
      </c>
      <c r="G135" s="97">
        <v>9774915100</v>
      </c>
      <c r="H135" s="97">
        <v>43857225209</v>
      </c>
      <c r="I135" s="97">
        <v>4273037991</v>
      </c>
      <c r="J135" s="97">
        <v>624686963</v>
      </c>
      <c r="K135" s="97">
        <v>2135982904</v>
      </c>
      <c r="L135" s="97">
        <v>15440931982</v>
      </c>
      <c r="M135" s="97">
        <v>24973316945</v>
      </c>
      <c r="N135" s="97">
        <v>3708280090</v>
      </c>
      <c r="O135" s="97">
        <v>29051212620</v>
      </c>
      <c r="P135" s="97">
        <v>4647398870</v>
      </c>
      <c r="Q135" s="97">
        <v>1313546153</v>
      </c>
      <c r="R135" s="97">
        <v>5402993771</v>
      </c>
      <c r="S135" s="97">
        <v>265644517</v>
      </c>
      <c r="T135" s="97">
        <v>26954860138</v>
      </c>
      <c r="U135" s="97">
        <v>21918740916</v>
      </c>
      <c r="V135" s="97">
        <v>3636069174</v>
      </c>
      <c r="W135" s="97">
        <v>4885482407</v>
      </c>
      <c r="X135" s="97">
        <v>6326760985</v>
      </c>
      <c r="Y135" s="97">
        <v>527865447</v>
      </c>
      <c r="Z135" s="97">
        <v>46726358208</v>
      </c>
      <c r="AA135" s="97">
        <v>11375011512</v>
      </c>
      <c r="AB135" s="97">
        <v>50484590968</v>
      </c>
      <c r="AC135" s="97">
        <v>31902472774</v>
      </c>
      <c r="AD135" s="97">
        <v>6543048732</v>
      </c>
      <c r="AE135" s="97">
        <v>11247039611</v>
      </c>
      <c r="AF135" s="97">
        <v>10272263074</v>
      </c>
      <c r="AG135" s="97">
        <v>4208272271</v>
      </c>
      <c r="AH135" s="97">
        <v>3610821370</v>
      </c>
      <c r="AI135" s="97">
        <v>7608781121</v>
      </c>
      <c r="AJ135" s="97">
        <v>1727879952</v>
      </c>
      <c r="AK135" s="97">
        <v>119591329</v>
      </c>
      <c r="AL135" s="203">
        <v>410078458779</v>
      </c>
    </row>
    <row r="136" spans="1:38" s="6" customFormat="1" ht="15" collapsed="1" x14ac:dyDescent="0.25">
      <c r="A136" s="66" t="s">
        <v>54</v>
      </c>
      <c r="B136" s="30" t="s">
        <v>91</v>
      </c>
      <c r="C136" s="31">
        <v>7544438863</v>
      </c>
      <c r="D136" s="31">
        <v>4479638049</v>
      </c>
      <c r="E136" s="31">
        <v>1803186941</v>
      </c>
      <c r="F136" s="31">
        <v>706111822</v>
      </c>
      <c r="G136" s="31">
        <v>9774915100</v>
      </c>
      <c r="H136" s="31">
        <v>43857225209</v>
      </c>
      <c r="I136" s="31">
        <v>4273037991</v>
      </c>
      <c r="J136" s="31">
        <v>624686963</v>
      </c>
      <c r="K136" s="31">
        <v>2135982904</v>
      </c>
      <c r="L136" s="31">
        <v>15440931982</v>
      </c>
      <c r="M136" s="31">
        <v>24973316945</v>
      </c>
      <c r="N136" s="31">
        <v>3708280090</v>
      </c>
      <c r="O136" s="31">
        <v>29051212620</v>
      </c>
      <c r="P136" s="31">
        <v>4647398870</v>
      </c>
      <c r="Q136" s="31">
        <v>1313546153</v>
      </c>
      <c r="R136" s="31">
        <v>5402993771</v>
      </c>
      <c r="S136" s="31">
        <v>265644517</v>
      </c>
      <c r="T136" s="31">
        <v>26954860138</v>
      </c>
      <c r="U136" s="31">
        <v>21918740916</v>
      </c>
      <c r="V136" s="31">
        <v>3636069174</v>
      </c>
      <c r="W136" s="31">
        <v>4885482407</v>
      </c>
      <c r="X136" s="31">
        <v>6326760985</v>
      </c>
      <c r="Y136" s="31">
        <v>527865447</v>
      </c>
      <c r="Z136" s="31">
        <v>46726358208</v>
      </c>
      <c r="AA136" s="31">
        <v>11375011512</v>
      </c>
      <c r="AB136" s="31">
        <v>50484590968</v>
      </c>
      <c r="AC136" s="31">
        <v>31902472774</v>
      </c>
      <c r="AD136" s="31">
        <v>6543048732</v>
      </c>
      <c r="AE136" s="31">
        <v>11247039611</v>
      </c>
      <c r="AF136" s="31">
        <v>10272263074</v>
      </c>
      <c r="AG136" s="31">
        <v>4208272271</v>
      </c>
      <c r="AH136" s="31">
        <v>3610821370</v>
      </c>
      <c r="AI136" s="31">
        <v>7608781121</v>
      </c>
      <c r="AJ136" s="31">
        <v>1727879952</v>
      </c>
      <c r="AK136" s="31">
        <v>119591329</v>
      </c>
      <c r="AL136" s="204">
        <v>410078458779</v>
      </c>
    </row>
    <row r="137" spans="1:38" s="6" customFormat="1" ht="15" x14ac:dyDescent="0.25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2">
        <v>0</v>
      </c>
    </row>
    <row r="138" spans="1:38" s="6" customFormat="1" ht="15" x14ac:dyDescent="0.25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3">
        <v>0</v>
      </c>
    </row>
    <row r="139" spans="1:38" s="6" customFormat="1" ht="15" x14ac:dyDescent="0.25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681333941</v>
      </c>
      <c r="V139" s="24">
        <v>0</v>
      </c>
      <c r="W139" s="24">
        <v>0</v>
      </c>
      <c r="X139" s="24">
        <v>0</v>
      </c>
      <c r="Y139" s="24">
        <v>0</v>
      </c>
      <c r="Z139" s="24">
        <v>4646053425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812827913</v>
      </c>
      <c r="AI139" s="24">
        <v>0</v>
      </c>
      <c r="AJ139" s="24">
        <v>0</v>
      </c>
      <c r="AK139" s="24">
        <v>0</v>
      </c>
      <c r="AL139" s="202">
        <v>6140215279</v>
      </c>
    </row>
    <row r="140" spans="1:38" s="6" customFormat="1" ht="15" x14ac:dyDescent="0.25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2">
        <v>0</v>
      </c>
    </row>
    <row r="141" spans="1:38" s="6" customFormat="1" ht="15" x14ac:dyDescent="0.25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681333941</v>
      </c>
      <c r="V141" s="97">
        <v>0</v>
      </c>
      <c r="W141" s="97">
        <v>0</v>
      </c>
      <c r="X141" s="97">
        <v>0</v>
      </c>
      <c r="Y141" s="97">
        <v>0</v>
      </c>
      <c r="Z141" s="97">
        <v>4646053425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812827913</v>
      </c>
      <c r="AI141" s="97">
        <v>0</v>
      </c>
      <c r="AJ141" s="97">
        <v>0</v>
      </c>
      <c r="AK141" s="97">
        <v>0</v>
      </c>
      <c r="AL141" s="203">
        <v>6140215279</v>
      </c>
    </row>
    <row r="142" spans="1:38" s="6" customFormat="1" ht="15" collapsed="1" x14ac:dyDescent="0.25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681333941</v>
      </c>
      <c r="V142" s="31">
        <v>0</v>
      </c>
      <c r="W142" s="31">
        <v>0</v>
      </c>
      <c r="X142" s="31">
        <v>0</v>
      </c>
      <c r="Y142" s="31">
        <v>0</v>
      </c>
      <c r="Z142" s="31">
        <v>4646053425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812827913</v>
      </c>
      <c r="AI142" s="31">
        <v>0</v>
      </c>
      <c r="AJ142" s="31">
        <v>0</v>
      </c>
      <c r="AK142" s="31">
        <v>0</v>
      </c>
      <c r="AL142" s="204">
        <v>6140215279</v>
      </c>
    </row>
    <row r="143" spans="1:38" s="6" customFormat="1" ht="15" x14ac:dyDescent="0.25">
      <c r="A143" s="65" t="s">
        <v>893</v>
      </c>
      <c r="B143" s="25" t="s">
        <v>143</v>
      </c>
      <c r="C143" s="24">
        <v>0</v>
      </c>
      <c r="D143" s="24">
        <v>3636364</v>
      </c>
      <c r="E143" s="24">
        <v>3337455</v>
      </c>
      <c r="F143" s="24">
        <v>0</v>
      </c>
      <c r="G143" s="24">
        <v>13049545</v>
      </c>
      <c r="H143" s="24">
        <v>25099681</v>
      </c>
      <c r="I143" s="24">
        <v>0</v>
      </c>
      <c r="J143" s="24">
        <v>0</v>
      </c>
      <c r="K143" s="24">
        <v>1556198</v>
      </c>
      <c r="L143" s="24">
        <v>90629359</v>
      </c>
      <c r="M143" s="24">
        <v>10415454</v>
      </c>
      <c r="N143" s="24">
        <v>1000000</v>
      </c>
      <c r="O143" s="24">
        <v>2589455</v>
      </c>
      <c r="P143" s="24">
        <v>2045455</v>
      </c>
      <c r="Q143" s="24">
        <v>2545455</v>
      </c>
      <c r="R143" s="24">
        <v>8400000</v>
      </c>
      <c r="S143" s="24">
        <v>0</v>
      </c>
      <c r="T143" s="24">
        <v>65245636</v>
      </c>
      <c r="U143" s="24">
        <v>74437904</v>
      </c>
      <c r="V143" s="24">
        <v>0</v>
      </c>
      <c r="W143" s="24">
        <v>0</v>
      </c>
      <c r="X143" s="24">
        <v>0</v>
      </c>
      <c r="Y143" s="24">
        <v>0</v>
      </c>
      <c r="Z143" s="24">
        <v>10750691</v>
      </c>
      <c r="AA143" s="24">
        <v>8829183</v>
      </c>
      <c r="AB143" s="24">
        <v>0</v>
      </c>
      <c r="AC143" s="24">
        <v>5354000</v>
      </c>
      <c r="AD143" s="24">
        <v>1527273</v>
      </c>
      <c r="AE143" s="24">
        <v>6296536</v>
      </c>
      <c r="AF143" s="24">
        <v>0</v>
      </c>
      <c r="AG143" s="24">
        <v>1200000</v>
      </c>
      <c r="AH143" s="24">
        <v>0</v>
      </c>
      <c r="AI143" s="24">
        <v>0</v>
      </c>
      <c r="AJ143" s="24">
        <v>0</v>
      </c>
      <c r="AK143" s="24">
        <v>0</v>
      </c>
      <c r="AL143" s="202">
        <v>337945644</v>
      </c>
    </row>
    <row r="144" spans="1:38" s="6" customFormat="1" ht="15" x14ac:dyDescent="0.25">
      <c r="A144" s="65" t="s">
        <v>894</v>
      </c>
      <c r="B144" s="25" t="s">
        <v>144</v>
      </c>
      <c r="C144" s="24">
        <v>0</v>
      </c>
      <c r="D144" s="24">
        <v>5818182</v>
      </c>
      <c r="E144" s="24">
        <v>4500000</v>
      </c>
      <c r="F144" s="24">
        <v>8668182</v>
      </c>
      <c r="G144" s="24">
        <v>2227273</v>
      </c>
      <c r="H144" s="24">
        <v>59109586</v>
      </c>
      <c r="I144" s="24">
        <v>2027500</v>
      </c>
      <c r="J144" s="24">
        <v>500000</v>
      </c>
      <c r="K144" s="24">
        <v>0</v>
      </c>
      <c r="L144" s="24">
        <v>33488182</v>
      </c>
      <c r="M144" s="24">
        <v>35640000</v>
      </c>
      <c r="N144" s="24">
        <v>9195000</v>
      </c>
      <c r="O144" s="24">
        <v>6600000</v>
      </c>
      <c r="P144" s="24">
        <v>2381818</v>
      </c>
      <c r="Q144" s="24">
        <v>4700000</v>
      </c>
      <c r="R144" s="24">
        <v>54509120</v>
      </c>
      <c r="S144" s="24">
        <v>0</v>
      </c>
      <c r="T144" s="24">
        <v>220179201</v>
      </c>
      <c r="U144" s="24">
        <v>91001000</v>
      </c>
      <c r="V144" s="24">
        <v>0</v>
      </c>
      <c r="W144" s="24">
        <v>0</v>
      </c>
      <c r="X144" s="24">
        <v>29405551</v>
      </c>
      <c r="Y144" s="24">
        <v>1100000</v>
      </c>
      <c r="Z144" s="24">
        <v>4200000</v>
      </c>
      <c r="AA144" s="24">
        <v>10203064</v>
      </c>
      <c r="AB144" s="24">
        <v>0</v>
      </c>
      <c r="AC144" s="24">
        <v>21986937</v>
      </c>
      <c r="AD144" s="24">
        <v>0</v>
      </c>
      <c r="AE144" s="24">
        <v>24350660</v>
      </c>
      <c r="AF144" s="24">
        <v>17522727</v>
      </c>
      <c r="AG144" s="24">
        <v>1818182</v>
      </c>
      <c r="AH144" s="24">
        <v>0</v>
      </c>
      <c r="AI144" s="24">
        <v>0</v>
      </c>
      <c r="AJ144" s="24">
        <v>0</v>
      </c>
      <c r="AK144" s="24">
        <v>0</v>
      </c>
      <c r="AL144" s="202">
        <v>651132165</v>
      </c>
    </row>
    <row r="145" spans="1:38" s="6" customFormat="1" ht="15" x14ac:dyDescent="0.25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1600000</v>
      </c>
      <c r="S145" s="24">
        <v>0</v>
      </c>
      <c r="T145" s="24">
        <v>0</v>
      </c>
      <c r="U145" s="24">
        <v>4927273</v>
      </c>
      <c r="V145" s="24">
        <v>0</v>
      </c>
      <c r="W145" s="24">
        <v>3636364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5335000</v>
      </c>
      <c r="AF145" s="24">
        <v>0</v>
      </c>
      <c r="AG145" s="24">
        <v>0</v>
      </c>
      <c r="AH145" s="24">
        <v>0</v>
      </c>
      <c r="AI145" s="24">
        <v>0</v>
      </c>
      <c r="AJ145" s="24">
        <v>0</v>
      </c>
      <c r="AK145" s="24">
        <v>0</v>
      </c>
      <c r="AL145" s="202">
        <v>15498637</v>
      </c>
    </row>
    <row r="146" spans="1:38" s="6" customFormat="1" ht="15" x14ac:dyDescent="0.25">
      <c r="A146" s="65" t="s">
        <v>896</v>
      </c>
      <c r="B146" s="25" t="s">
        <v>146</v>
      </c>
      <c r="C146" s="24">
        <v>16138364</v>
      </c>
      <c r="D146" s="24">
        <v>49543533</v>
      </c>
      <c r="E146" s="24">
        <v>2100000</v>
      </c>
      <c r="F146" s="24">
        <v>3718866</v>
      </c>
      <c r="G146" s="24">
        <v>35848636</v>
      </c>
      <c r="H146" s="24">
        <v>167431217</v>
      </c>
      <c r="I146" s="24">
        <v>18988409</v>
      </c>
      <c r="J146" s="24">
        <v>3172727</v>
      </c>
      <c r="K146" s="24">
        <v>19288733</v>
      </c>
      <c r="L146" s="24">
        <v>58285454</v>
      </c>
      <c r="M146" s="24">
        <v>199395999</v>
      </c>
      <c r="N146" s="24">
        <v>36700000</v>
      </c>
      <c r="O146" s="24">
        <v>39418180</v>
      </c>
      <c r="P146" s="24">
        <v>29697272</v>
      </c>
      <c r="Q146" s="24">
        <v>19835002</v>
      </c>
      <c r="R146" s="24">
        <v>30535018</v>
      </c>
      <c r="S146" s="24">
        <v>0</v>
      </c>
      <c r="T146" s="24">
        <v>327301915</v>
      </c>
      <c r="U146" s="24">
        <v>268946212</v>
      </c>
      <c r="V146" s="24">
        <v>8363636</v>
      </c>
      <c r="W146" s="24">
        <v>4772727</v>
      </c>
      <c r="X146" s="24">
        <v>91113182</v>
      </c>
      <c r="Y146" s="24">
        <v>0</v>
      </c>
      <c r="Z146" s="24">
        <v>162218381</v>
      </c>
      <c r="AA146" s="24">
        <v>106193097</v>
      </c>
      <c r="AB146" s="24">
        <v>876136938</v>
      </c>
      <c r="AC146" s="24">
        <v>113376215</v>
      </c>
      <c r="AD146" s="24">
        <v>68272732</v>
      </c>
      <c r="AE146" s="24">
        <v>145241177</v>
      </c>
      <c r="AF146" s="24">
        <v>31090909</v>
      </c>
      <c r="AG146" s="24">
        <v>48855198</v>
      </c>
      <c r="AH146" s="24">
        <v>0</v>
      </c>
      <c r="AI146" s="24">
        <v>19321419</v>
      </c>
      <c r="AJ146" s="24">
        <v>0</v>
      </c>
      <c r="AK146" s="24">
        <v>0</v>
      </c>
      <c r="AL146" s="202">
        <v>3001301148</v>
      </c>
    </row>
    <row r="147" spans="1:38" s="6" customFormat="1" ht="15" x14ac:dyDescent="0.25">
      <c r="A147" s="65" t="s">
        <v>897</v>
      </c>
      <c r="B147" s="25" t="s">
        <v>147</v>
      </c>
      <c r="C147" s="24">
        <v>350266</v>
      </c>
      <c r="D147" s="24">
        <v>0</v>
      </c>
      <c r="E147" s="24">
        <v>0</v>
      </c>
      <c r="F147" s="24">
        <v>350266</v>
      </c>
      <c r="G147" s="24">
        <v>0</v>
      </c>
      <c r="H147" s="24">
        <v>0</v>
      </c>
      <c r="I147" s="24">
        <v>350266</v>
      </c>
      <c r="J147" s="24">
        <v>350266</v>
      </c>
      <c r="K147" s="24">
        <v>350266</v>
      </c>
      <c r="L147" s="24">
        <v>350266</v>
      </c>
      <c r="M147" s="24">
        <v>3077539</v>
      </c>
      <c r="N147" s="24">
        <v>0</v>
      </c>
      <c r="O147" s="24">
        <v>0</v>
      </c>
      <c r="P147" s="24">
        <v>350266</v>
      </c>
      <c r="Q147" s="24">
        <v>0</v>
      </c>
      <c r="R147" s="24">
        <v>350289</v>
      </c>
      <c r="S147" s="24">
        <v>379690</v>
      </c>
      <c r="T147" s="24">
        <v>0</v>
      </c>
      <c r="U147" s="24">
        <v>0</v>
      </c>
      <c r="V147" s="24">
        <v>350266</v>
      </c>
      <c r="W147" s="24">
        <v>0</v>
      </c>
      <c r="X147" s="24">
        <v>350266</v>
      </c>
      <c r="Y147" s="24">
        <v>350266</v>
      </c>
      <c r="Z147" s="24">
        <v>350266</v>
      </c>
      <c r="AA147" s="24">
        <v>0</v>
      </c>
      <c r="AB147" s="24">
        <v>0</v>
      </c>
      <c r="AC147" s="24">
        <v>0</v>
      </c>
      <c r="AD147" s="24">
        <v>350266</v>
      </c>
      <c r="AE147" s="24">
        <v>0</v>
      </c>
      <c r="AF147" s="24">
        <v>0</v>
      </c>
      <c r="AG147" s="24">
        <v>350266</v>
      </c>
      <c r="AH147" s="24">
        <v>0</v>
      </c>
      <c r="AI147" s="24">
        <v>0</v>
      </c>
      <c r="AJ147" s="24">
        <v>0</v>
      </c>
      <c r="AK147" s="24">
        <v>0</v>
      </c>
      <c r="AL147" s="202">
        <v>8360976</v>
      </c>
    </row>
    <row r="148" spans="1:38" s="6" customFormat="1" ht="15" x14ac:dyDescent="0.25">
      <c r="A148" s="65" t="s">
        <v>898</v>
      </c>
      <c r="B148" s="25" t="s">
        <v>148</v>
      </c>
      <c r="C148" s="24">
        <v>0</v>
      </c>
      <c r="D148" s="24">
        <v>0</v>
      </c>
      <c r="E148" s="24">
        <v>3750000</v>
      </c>
      <c r="F148" s="24">
        <v>0</v>
      </c>
      <c r="G148" s="24">
        <v>13557844</v>
      </c>
      <c r="H148" s="24">
        <v>4714191</v>
      </c>
      <c r="I148" s="24">
        <v>570000</v>
      </c>
      <c r="J148" s="24">
        <v>0</v>
      </c>
      <c r="K148" s="24">
        <v>0</v>
      </c>
      <c r="L148" s="24">
        <v>1560000</v>
      </c>
      <c r="M148" s="24">
        <v>11618182</v>
      </c>
      <c r="N148" s="24">
        <v>73797727</v>
      </c>
      <c r="O148" s="24">
        <v>1700000</v>
      </c>
      <c r="P148" s="24">
        <v>4545455</v>
      </c>
      <c r="Q148" s="24">
        <v>0</v>
      </c>
      <c r="R148" s="24">
        <v>1400000</v>
      </c>
      <c r="S148" s="24">
        <v>0</v>
      </c>
      <c r="T148" s="24">
        <v>2336364</v>
      </c>
      <c r="U148" s="24">
        <v>9854320</v>
      </c>
      <c r="V148" s="24">
        <v>0</v>
      </c>
      <c r="W148" s="24">
        <v>0</v>
      </c>
      <c r="X148" s="24">
        <v>0</v>
      </c>
      <c r="Y148" s="24">
        <v>0</v>
      </c>
      <c r="Z148" s="24">
        <v>15862950</v>
      </c>
      <c r="AA148" s="24">
        <v>3817327</v>
      </c>
      <c r="AB148" s="24">
        <v>0</v>
      </c>
      <c r="AC148" s="24">
        <v>20445454</v>
      </c>
      <c r="AD148" s="24">
        <v>0</v>
      </c>
      <c r="AE148" s="24">
        <v>0</v>
      </c>
      <c r="AF148" s="24">
        <v>0</v>
      </c>
      <c r="AG148" s="24">
        <v>0</v>
      </c>
      <c r="AH148" s="24">
        <v>0</v>
      </c>
      <c r="AI148" s="24">
        <v>0</v>
      </c>
      <c r="AJ148" s="24">
        <v>0</v>
      </c>
      <c r="AK148" s="24">
        <v>0</v>
      </c>
      <c r="AL148" s="202">
        <v>169529814</v>
      </c>
    </row>
    <row r="149" spans="1:38" s="6" customFormat="1" ht="15" x14ac:dyDescent="0.25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2">
        <v>0</v>
      </c>
    </row>
    <row r="150" spans="1:38" s="6" customFormat="1" ht="15" x14ac:dyDescent="0.25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28918409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2">
        <v>28918409</v>
      </c>
    </row>
    <row r="151" spans="1:38" s="6" customFormat="1" ht="15" x14ac:dyDescent="0.25">
      <c r="A151" s="65" t="s">
        <v>901</v>
      </c>
      <c r="B151" s="25" t="s">
        <v>151</v>
      </c>
      <c r="C151" s="24">
        <v>0</v>
      </c>
      <c r="D151" s="24">
        <v>0</v>
      </c>
      <c r="E151" s="24">
        <v>9500000</v>
      </c>
      <c r="F151" s="24">
        <v>0</v>
      </c>
      <c r="G151" s="24">
        <v>28085778</v>
      </c>
      <c r="H151" s="24">
        <v>9208000</v>
      </c>
      <c r="I151" s="24">
        <v>0</v>
      </c>
      <c r="J151" s="24">
        <v>0</v>
      </c>
      <c r="K151" s="24">
        <v>0</v>
      </c>
      <c r="L151" s="24">
        <v>104426592</v>
      </c>
      <c r="M151" s="24">
        <v>21210636</v>
      </c>
      <c r="N151" s="24">
        <v>81968393</v>
      </c>
      <c r="O151" s="24">
        <v>30600000</v>
      </c>
      <c r="P151" s="24">
        <v>0</v>
      </c>
      <c r="Q151" s="24">
        <v>0</v>
      </c>
      <c r="R151" s="24">
        <v>4900000</v>
      </c>
      <c r="S151" s="24">
        <v>0</v>
      </c>
      <c r="T151" s="24">
        <v>97588181</v>
      </c>
      <c r="U151" s="24">
        <v>35384974</v>
      </c>
      <c r="V151" s="24">
        <v>0</v>
      </c>
      <c r="W151" s="24">
        <v>363636</v>
      </c>
      <c r="X151" s="24">
        <v>6909091</v>
      </c>
      <c r="Y151" s="24">
        <v>0</v>
      </c>
      <c r="Z151" s="24">
        <v>75583636</v>
      </c>
      <c r="AA151" s="24">
        <v>13503594</v>
      </c>
      <c r="AB151" s="24">
        <v>2049492947</v>
      </c>
      <c r="AC151" s="24">
        <v>14125000</v>
      </c>
      <c r="AD151" s="24">
        <v>1736364</v>
      </c>
      <c r="AE151" s="24">
        <v>82984937</v>
      </c>
      <c r="AF151" s="24">
        <v>18809091</v>
      </c>
      <c r="AG151" s="24">
        <v>8490909</v>
      </c>
      <c r="AH151" s="24">
        <v>0</v>
      </c>
      <c r="AI151" s="24">
        <v>95135456</v>
      </c>
      <c r="AJ151" s="24">
        <v>4509090</v>
      </c>
      <c r="AK151" s="24">
        <v>0</v>
      </c>
      <c r="AL151" s="202">
        <v>2794516305</v>
      </c>
    </row>
    <row r="152" spans="1:38" s="6" customFormat="1" ht="15" x14ac:dyDescent="0.25">
      <c r="A152" s="65" t="s">
        <v>902</v>
      </c>
      <c r="B152" s="25" t="s">
        <v>152</v>
      </c>
      <c r="C152" s="24">
        <v>0</v>
      </c>
      <c r="D152" s="24">
        <v>8385821</v>
      </c>
      <c r="E152" s="24">
        <v>8385821</v>
      </c>
      <c r="F152" s="24">
        <v>8385821</v>
      </c>
      <c r="G152" s="24">
        <v>8385821</v>
      </c>
      <c r="H152" s="24">
        <v>0</v>
      </c>
      <c r="I152" s="24">
        <v>10695821</v>
      </c>
      <c r="J152" s="24">
        <v>8385821</v>
      </c>
      <c r="K152" s="24">
        <v>8385821</v>
      </c>
      <c r="L152" s="24">
        <v>21200581</v>
      </c>
      <c r="M152" s="24">
        <v>3214000</v>
      </c>
      <c r="N152" s="24">
        <v>2976328</v>
      </c>
      <c r="O152" s="24">
        <v>8385821</v>
      </c>
      <c r="P152" s="24">
        <v>8385854</v>
      </c>
      <c r="Q152" s="24">
        <v>8385821</v>
      </c>
      <c r="R152" s="24">
        <v>8385821</v>
      </c>
      <c r="S152" s="24">
        <v>8385821</v>
      </c>
      <c r="T152" s="24">
        <v>13882591</v>
      </c>
      <c r="U152" s="24">
        <v>25626388</v>
      </c>
      <c r="V152" s="24">
        <v>8385821</v>
      </c>
      <c r="W152" s="24">
        <v>8385821</v>
      </c>
      <c r="X152" s="24">
        <v>8385821</v>
      </c>
      <c r="Y152" s="24">
        <v>8385821</v>
      </c>
      <c r="Z152" s="24">
        <v>3900000</v>
      </c>
      <c r="AA152" s="24">
        <v>8385821</v>
      </c>
      <c r="AB152" s="24">
        <v>0</v>
      </c>
      <c r="AC152" s="24">
        <v>0</v>
      </c>
      <c r="AD152" s="24">
        <v>8385821</v>
      </c>
      <c r="AE152" s="24">
        <v>0</v>
      </c>
      <c r="AF152" s="24">
        <v>8385821</v>
      </c>
      <c r="AG152" s="24">
        <v>8385821</v>
      </c>
      <c r="AH152" s="24">
        <v>11262364</v>
      </c>
      <c r="AI152" s="24">
        <v>4674038</v>
      </c>
      <c r="AJ152" s="24">
        <v>0</v>
      </c>
      <c r="AK152" s="24">
        <v>0</v>
      </c>
      <c r="AL152" s="202">
        <v>256762743</v>
      </c>
    </row>
    <row r="153" spans="1:38" s="6" customFormat="1" ht="15" x14ac:dyDescent="0.25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2">
        <v>0</v>
      </c>
    </row>
    <row r="154" spans="1:38" s="6" customFormat="1" ht="15" x14ac:dyDescent="0.25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0</v>
      </c>
      <c r="G154" s="24">
        <v>7754091</v>
      </c>
      <c r="H154" s="24">
        <v>0</v>
      </c>
      <c r="I154" s="24">
        <v>0</v>
      </c>
      <c r="J154" s="24">
        <v>0</v>
      </c>
      <c r="K154" s="24">
        <v>0</v>
      </c>
      <c r="L154" s="24">
        <v>970909</v>
      </c>
      <c r="M154" s="24">
        <v>18507273</v>
      </c>
      <c r="N154" s="24">
        <v>1200000</v>
      </c>
      <c r="O154" s="24">
        <v>11600000</v>
      </c>
      <c r="P154" s="24">
        <v>0</v>
      </c>
      <c r="Q154" s="24">
        <v>3181818</v>
      </c>
      <c r="R154" s="24">
        <v>169809091</v>
      </c>
      <c r="S154" s="24">
        <v>0</v>
      </c>
      <c r="T154" s="24">
        <v>31579891</v>
      </c>
      <c r="U154" s="24">
        <v>44465455</v>
      </c>
      <c r="V154" s="24">
        <v>0</v>
      </c>
      <c r="W154" s="24">
        <v>0</v>
      </c>
      <c r="X154" s="24">
        <v>0</v>
      </c>
      <c r="Y154" s="24">
        <v>0</v>
      </c>
      <c r="Z154" s="24">
        <v>23450000</v>
      </c>
      <c r="AA154" s="24">
        <v>29261007</v>
      </c>
      <c r="AB154" s="24">
        <v>0</v>
      </c>
      <c r="AC154" s="24">
        <v>1200000</v>
      </c>
      <c r="AD154" s="24">
        <v>900000</v>
      </c>
      <c r="AE154" s="24">
        <v>1400000</v>
      </c>
      <c r="AF154" s="24">
        <v>29995455</v>
      </c>
      <c r="AG154" s="24">
        <v>17318182</v>
      </c>
      <c r="AH154" s="24">
        <v>0</v>
      </c>
      <c r="AI154" s="24">
        <v>0</v>
      </c>
      <c r="AJ154" s="24">
        <v>13600000</v>
      </c>
      <c r="AK154" s="24">
        <v>0</v>
      </c>
      <c r="AL154" s="202">
        <v>406193172</v>
      </c>
    </row>
    <row r="155" spans="1:38" s="6" customFormat="1" ht="15" x14ac:dyDescent="0.25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100000000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1000000</v>
      </c>
      <c r="O155" s="24">
        <v>116006364</v>
      </c>
      <c r="P155" s="24">
        <v>0</v>
      </c>
      <c r="Q155" s="24">
        <v>8583400</v>
      </c>
      <c r="R155" s="24">
        <v>0</v>
      </c>
      <c r="S155" s="24">
        <v>0</v>
      </c>
      <c r="T155" s="24">
        <v>0</v>
      </c>
      <c r="U155" s="24">
        <v>4363636</v>
      </c>
      <c r="V155" s="24">
        <v>0</v>
      </c>
      <c r="W155" s="24">
        <v>71082353</v>
      </c>
      <c r="X155" s="24">
        <v>0</v>
      </c>
      <c r="Y155" s="24">
        <v>0</v>
      </c>
      <c r="Z155" s="24">
        <v>1931723</v>
      </c>
      <c r="AA155" s="24">
        <v>0</v>
      </c>
      <c r="AB155" s="24">
        <v>0</v>
      </c>
      <c r="AC155" s="24">
        <v>8181818</v>
      </c>
      <c r="AD155" s="24">
        <v>0</v>
      </c>
      <c r="AE155" s="24">
        <v>0</v>
      </c>
      <c r="AF155" s="24">
        <v>1000000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02">
        <v>312149294</v>
      </c>
    </row>
    <row r="156" spans="1:38" s="6" customFormat="1" ht="15" x14ac:dyDescent="0.25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800000</v>
      </c>
      <c r="V156" s="24">
        <v>0</v>
      </c>
      <c r="W156" s="24">
        <v>0</v>
      </c>
      <c r="X156" s="24">
        <v>0</v>
      </c>
      <c r="Y156" s="24">
        <v>0</v>
      </c>
      <c r="Z156" s="24">
        <v>16545473</v>
      </c>
      <c r="AA156" s="24">
        <v>6000000</v>
      </c>
      <c r="AB156" s="24">
        <v>0</v>
      </c>
      <c r="AC156" s="24">
        <v>2500000</v>
      </c>
      <c r="AD156" s="24">
        <v>0</v>
      </c>
      <c r="AE156" s="24">
        <v>9235000</v>
      </c>
      <c r="AF156" s="24">
        <v>0</v>
      </c>
      <c r="AG156" s="24">
        <v>0</v>
      </c>
      <c r="AH156" s="24">
        <v>17800000</v>
      </c>
      <c r="AI156" s="24">
        <v>10874586</v>
      </c>
      <c r="AJ156" s="24">
        <v>10495817</v>
      </c>
      <c r="AK156" s="24">
        <v>0</v>
      </c>
      <c r="AL156" s="202">
        <v>74250876</v>
      </c>
    </row>
    <row r="157" spans="1:38" s="6" customFormat="1" ht="15" x14ac:dyDescent="0.25">
      <c r="A157" s="95" t="s">
        <v>907</v>
      </c>
      <c r="B157" s="96" t="s">
        <v>210</v>
      </c>
      <c r="C157" s="97">
        <v>16488630</v>
      </c>
      <c r="D157" s="97">
        <v>67383900</v>
      </c>
      <c r="E157" s="97">
        <v>31573276</v>
      </c>
      <c r="F157" s="97">
        <v>21123135</v>
      </c>
      <c r="G157" s="97">
        <v>108908988</v>
      </c>
      <c r="H157" s="97">
        <v>365562675</v>
      </c>
      <c r="I157" s="97">
        <v>32631996</v>
      </c>
      <c r="J157" s="97">
        <v>12408814</v>
      </c>
      <c r="K157" s="97">
        <v>29581018</v>
      </c>
      <c r="L157" s="97">
        <v>310911343</v>
      </c>
      <c r="M157" s="97">
        <v>303079083</v>
      </c>
      <c r="N157" s="97">
        <v>207837448</v>
      </c>
      <c r="O157" s="97">
        <v>216899820</v>
      </c>
      <c r="P157" s="97">
        <v>47406120</v>
      </c>
      <c r="Q157" s="97">
        <v>47231496</v>
      </c>
      <c r="R157" s="97">
        <v>279889339</v>
      </c>
      <c r="S157" s="97">
        <v>8765511</v>
      </c>
      <c r="T157" s="97">
        <v>758113779</v>
      </c>
      <c r="U157" s="97">
        <v>559807162</v>
      </c>
      <c r="V157" s="97">
        <v>17099723</v>
      </c>
      <c r="W157" s="97">
        <v>88240901</v>
      </c>
      <c r="X157" s="97">
        <v>136163911</v>
      </c>
      <c r="Y157" s="97">
        <v>9836087</v>
      </c>
      <c r="Z157" s="97">
        <v>314793120</v>
      </c>
      <c r="AA157" s="97">
        <v>186193093</v>
      </c>
      <c r="AB157" s="97">
        <v>2925629885</v>
      </c>
      <c r="AC157" s="97">
        <v>187169424</v>
      </c>
      <c r="AD157" s="97">
        <v>81172456</v>
      </c>
      <c r="AE157" s="97">
        <v>303761719</v>
      </c>
      <c r="AF157" s="97">
        <v>106804003</v>
      </c>
      <c r="AG157" s="97">
        <v>86418558</v>
      </c>
      <c r="AH157" s="97">
        <v>29062364</v>
      </c>
      <c r="AI157" s="97">
        <v>130005499</v>
      </c>
      <c r="AJ157" s="97">
        <v>28604907</v>
      </c>
      <c r="AK157" s="97">
        <v>0</v>
      </c>
      <c r="AL157" s="203">
        <v>8056559183</v>
      </c>
    </row>
    <row r="158" spans="1:38" s="6" customFormat="1" ht="15" x14ac:dyDescent="0.25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2">
        <v>0</v>
      </c>
    </row>
    <row r="159" spans="1:38" s="6" customFormat="1" ht="15" x14ac:dyDescent="0.25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177273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2">
        <v>177273</v>
      </c>
    </row>
    <row r="160" spans="1:38" s="6" customFormat="1" ht="15" x14ac:dyDescent="0.25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2">
        <v>0</v>
      </c>
    </row>
    <row r="161" spans="1:38" s="6" customFormat="1" ht="15" x14ac:dyDescent="0.25">
      <c r="A161" s="65" t="s">
        <v>911</v>
      </c>
      <c r="B161" s="25" t="s">
        <v>146</v>
      </c>
      <c r="C161" s="24">
        <v>43286165</v>
      </c>
      <c r="D161" s="24">
        <v>20529926</v>
      </c>
      <c r="E161" s="24">
        <v>0</v>
      </c>
      <c r="F161" s="24">
        <v>1767113</v>
      </c>
      <c r="G161" s="24">
        <v>0</v>
      </c>
      <c r="H161" s="24">
        <v>0</v>
      </c>
      <c r="I161" s="24">
        <v>68292381</v>
      </c>
      <c r="J161" s="24">
        <v>17057803</v>
      </c>
      <c r="K161" s="24">
        <v>0</v>
      </c>
      <c r="L161" s="24">
        <v>5180863</v>
      </c>
      <c r="M161" s="24">
        <v>14065532</v>
      </c>
      <c r="N161" s="24">
        <v>20527358</v>
      </c>
      <c r="O161" s="24">
        <v>0</v>
      </c>
      <c r="P161" s="24">
        <v>0</v>
      </c>
      <c r="Q161" s="24">
        <v>0</v>
      </c>
      <c r="R161" s="24">
        <v>12004280</v>
      </c>
      <c r="S161" s="24">
        <v>0</v>
      </c>
      <c r="T161" s="24">
        <v>71363636</v>
      </c>
      <c r="U161" s="24">
        <v>34843218</v>
      </c>
      <c r="V161" s="24">
        <v>13000000</v>
      </c>
      <c r="W161" s="24">
        <v>5178195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88095580</v>
      </c>
      <c r="AD161" s="24">
        <v>0</v>
      </c>
      <c r="AE161" s="24">
        <v>1867860</v>
      </c>
      <c r="AF161" s="24">
        <v>8794093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02">
        <v>425854003</v>
      </c>
    </row>
    <row r="162" spans="1:38" s="6" customFormat="1" ht="15" x14ac:dyDescent="0.25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2">
        <v>0</v>
      </c>
    </row>
    <row r="163" spans="1:38" s="6" customFormat="1" ht="15" x14ac:dyDescent="0.25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2">
        <v>0</v>
      </c>
    </row>
    <row r="164" spans="1:38" s="6" customFormat="1" ht="15" x14ac:dyDescent="0.25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2">
        <v>0</v>
      </c>
    </row>
    <row r="165" spans="1:38" s="6" customFormat="1" ht="15" x14ac:dyDescent="0.25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2">
        <v>0</v>
      </c>
    </row>
    <row r="166" spans="1:38" s="6" customFormat="1" ht="15" x14ac:dyDescent="0.25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1818182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2">
        <v>1818182</v>
      </c>
    </row>
    <row r="167" spans="1:38" s="6" customFormat="1" ht="15" x14ac:dyDescent="0.25">
      <c r="A167" s="65" t="s">
        <v>917</v>
      </c>
      <c r="B167" s="25" t="s">
        <v>152</v>
      </c>
      <c r="C167" s="24">
        <v>9305346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2">
        <v>9305346</v>
      </c>
    </row>
    <row r="168" spans="1:38" s="6" customFormat="1" ht="15" x14ac:dyDescent="0.25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2">
        <v>0</v>
      </c>
    </row>
    <row r="169" spans="1:38" s="6" customFormat="1" ht="15" x14ac:dyDescent="0.25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2">
        <v>0</v>
      </c>
    </row>
    <row r="170" spans="1:38" s="6" customFormat="1" ht="15" x14ac:dyDescent="0.25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2">
        <v>0</v>
      </c>
    </row>
    <row r="171" spans="1:38" s="6" customFormat="1" ht="15" x14ac:dyDescent="0.25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2">
        <v>0</v>
      </c>
    </row>
    <row r="172" spans="1:38" s="6" customFormat="1" ht="15" x14ac:dyDescent="0.25">
      <c r="A172" s="95" t="s">
        <v>922</v>
      </c>
      <c r="B172" s="96" t="s">
        <v>211</v>
      </c>
      <c r="C172" s="97">
        <v>52591511</v>
      </c>
      <c r="D172" s="97">
        <v>20529926</v>
      </c>
      <c r="E172" s="97">
        <v>0</v>
      </c>
      <c r="F172" s="97">
        <v>1944386</v>
      </c>
      <c r="G172" s="97">
        <v>0</v>
      </c>
      <c r="H172" s="97">
        <v>0</v>
      </c>
      <c r="I172" s="97">
        <v>68292381</v>
      </c>
      <c r="J172" s="97">
        <v>17057803</v>
      </c>
      <c r="K172" s="97">
        <v>0</v>
      </c>
      <c r="L172" s="97">
        <v>5180863</v>
      </c>
      <c r="M172" s="97">
        <v>14065532</v>
      </c>
      <c r="N172" s="97">
        <v>20527358</v>
      </c>
      <c r="O172" s="97">
        <v>0</v>
      </c>
      <c r="P172" s="97">
        <v>0</v>
      </c>
      <c r="Q172" s="97">
        <v>0</v>
      </c>
      <c r="R172" s="97">
        <v>12004280</v>
      </c>
      <c r="S172" s="97">
        <v>0</v>
      </c>
      <c r="T172" s="97">
        <v>71363636</v>
      </c>
      <c r="U172" s="97">
        <v>34843218</v>
      </c>
      <c r="V172" s="97">
        <v>13000000</v>
      </c>
      <c r="W172" s="97">
        <v>5178195</v>
      </c>
      <c r="X172" s="97">
        <v>0</v>
      </c>
      <c r="Y172" s="97">
        <v>0</v>
      </c>
      <c r="Z172" s="97">
        <v>1818182</v>
      </c>
      <c r="AA172" s="97">
        <v>0</v>
      </c>
      <c r="AB172" s="97">
        <v>0</v>
      </c>
      <c r="AC172" s="97">
        <v>88095580</v>
      </c>
      <c r="AD172" s="97">
        <v>0</v>
      </c>
      <c r="AE172" s="97">
        <v>1867860</v>
      </c>
      <c r="AF172" s="97">
        <v>8794093</v>
      </c>
      <c r="AG172" s="97">
        <v>0</v>
      </c>
      <c r="AH172" s="97">
        <v>0</v>
      </c>
      <c r="AI172" s="97">
        <v>0</v>
      </c>
      <c r="AJ172" s="97">
        <v>0</v>
      </c>
      <c r="AK172" s="97">
        <v>0</v>
      </c>
      <c r="AL172" s="203">
        <v>437154804</v>
      </c>
    </row>
    <row r="173" spans="1:38" s="6" customFormat="1" ht="15" collapsed="1" x14ac:dyDescent="0.25">
      <c r="A173" s="66" t="s">
        <v>56</v>
      </c>
      <c r="B173" s="30" t="s">
        <v>93</v>
      </c>
      <c r="C173" s="31">
        <v>69080141</v>
      </c>
      <c r="D173" s="31">
        <v>87913826</v>
      </c>
      <c r="E173" s="31">
        <v>31573276</v>
      </c>
      <c r="F173" s="31">
        <v>23067521</v>
      </c>
      <c r="G173" s="31">
        <v>108908988</v>
      </c>
      <c r="H173" s="31">
        <v>365562675</v>
      </c>
      <c r="I173" s="31">
        <v>100924377</v>
      </c>
      <c r="J173" s="31">
        <v>29466617</v>
      </c>
      <c r="K173" s="31">
        <v>29581018</v>
      </c>
      <c r="L173" s="31">
        <v>316092206</v>
      </c>
      <c r="M173" s="31">
        <v>317144615</v>
      </c>
      <c r="N173" s="31">
        <v>228364806</v>
      </c>
      <c r="O173" s="31">
        <v>216899820</v>
      </c>
      <c r="P173" s="31">
        <v>47406120</v>
      </c>
      <c r="Q173" s="31">
        <v>47231496</v>
      </c>
      <c r="R173" s="31">
        <v>291893619</v>
      </c>
      <c r="S173" s="31">
        <v>8765511</v>
      </c>
      <c r="T173" s="31">
        <v>829477415</v>
      </c>
      <c r="U173" s="31">
        <v>594650380</v>
      </c>
      <c r="V173" s="31">
        <v>30099723</v>
      </c>
      <c r="W173" s="31">
        <v>93419096</v>
      </c>
      <c r="X173" s="31">
        <v>136163911</v>
      </c>
      <c r="Y173" s="31">
        <v>9836087</v>
      </c>
      <c r="Z173" s="31">
        <v>316611302</v>
      </c>
      <c r="AA173" s="31">
        <v>186193093</v>
      </c>
      <c r="AB173" s="31">
        <v>2925629885</v>
      </c>
      <c r="AC173" s="31">
        <v>275265004</v>
      </c>
      <c r="AD173" s="31">
        <v>81172456</v>
      </c>
      <c r="AE173" s="31">
        <v>305629579</v>
      </c>
      <c r="AF173" s="31">
        <v>115598096</v>
      </c>
      <c r="AG173" s="31">
        <v>86418558</v>
      </c>
      <c r="AH173" s="31">
        <v>29062364</v>
      </c>
      <c r="AI173" s="31">
        <v>130005499</v>
      </c>
      <c r="AJ173" s="31">
        <v>28604907</v>
      </c>
      <c r="AK173" s="31">
        <v>0</v>
      </c>
      <c r="AL173" s="204">
        <v>8493713987</v>
      </c>
    </row>
    <row r="174" spans="1:38" s="6" customFormat="1" ht="15" x14ac:dyDescent="0.25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2">
        <v>0</v>
      </c>
    </row>
    <row r="175" spans="1:38" s="6" customFormat="1" ht="15" x14ac:dyDescent="0.25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2">
        <v>0</v>
      </c>
    </row>
    <row r="176" spans="1:38" s="6" customFormat="1" ht="15" x14ac:dyDescent="0.25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2">
        <v>0</v>
      </c>
    </row>
    <row r="177" spans="1:38" s="6" customFormat="1" ht="15" x14ac:dyDescent="0.25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2">
        <v>0</v>
      </c>
    </row>
    <row r="178" spans="1:38" s="6" customFormat="1" ht="15" x14ac:dyDescent="0.25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2">
        <v>0</v>
      </c>
    </row>
    <row r="179" spans="1:38" s="6" customFormat="1" ht="15" x14ac:dyDescent="0.25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2">
        <v>0</v>
      </c>
    </row>
    <row r="180" spans="1:38" s="6" customFormat="1" ht="15" x14ac:dyDescent="0.25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2">
        <v>0</v>
      </c>
    </row>
    <row r="181" spans="1:38" s="6" customFormat="1" ht="15" x14ac:dyDescent="0.25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2">
        <v>0</v>
      </c>
    </row>
    <row r="182" spans="1:38" s="6" customFormat="1" ht="15" x14ac:dyDescent="0.25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2">
        <v>0</v>
      </c>
    </row>
    <row r="183" spans="1:38" s="6" customFormat="1" ht="15" x14ac:dyDescent="0.25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2">
        <v>0</v>
      </c>
    </row>
    <row r="184" spans="1:38" s="6" customFormat="1" ht="15" x14ac:dyDescent="0.25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2">
        <v>0</v>
      </c>
    </row>
    <row r="185" spans="1:38" s="6" customFormat="1" ht="15" x14ac:dyDescent="0.25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2">
        <v>0</v>
      </c>
    </row>
    <row r="186" spans="1:38" s="6" customFormat="1" ht="15" x14ac:dyDescent="0.25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2">
        <v>0</v>
      </c>
    </row>
    <row r="187" spans="1:38" s="6" customFormat="1" ht="15" x14ac:dyDescent="0.25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2">
        <v>0</v>
      </c>
    </row>
    <row r="188" spans="1:38" s="6" customFormat="1" ht="15" x14ac:dyDescent="0.25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3">
        <v>0</v>
      </c>
    </row>
    <row r="189" spans="1:38" s="6" customFormat="1" ht="15" x14ac:dyDescent="0.25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2">
        <v>0</v>
      </c>
    </row>
    <row r="190" spans="1:38" s="6" customFormat="1" ht="15" x14ac:dyDescent="0.25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2">
        <v>0</v>
      </c>
    </row>
    <row r="191" spans="1:38" s="6" customFormat="1" ht="15" x14ac:dyDescent="0.25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2">
        <v>0</v>
      </c>
    </row>
    <row r="192" spans="1:38" s="6" customFormat="1" ht="15" x14ac:dyDescent="0.25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2">
        <v>0</v>
      </c>
    </row>
    <row r="193" spans="1:38" s="6" customFormat="1" ht="15" x14ac:dyDescent="0.25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2">
        <v>0</v>
      </c>
    </row>
    <row r="194" spans="1:38" s="6" customFormat="1" ht="15" x14ac:dyDescent="0.25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2">
        <v>0</v>
      </c>
    </row>
    <row r="195" spans="1:38" s="6" customFormat="1" ht="15" x14ac:dyDescent="0.25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2">
        <v>0</v>
      </c>
    </row>
    <row r="196" spans="1:38" s="6" customFormat="1" ht="15" x14ac:dyDescent="0.25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2">
        <v>0</v>
      </c>
    </row>
    <row r="197" spans="1:38" s="6" customFormat="1" ht="15" x14ac:dyDescent="0.25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2">
        <v>0</v>
      </c>
    </row>
    <row r="198" spans="1:38" s="6" customFormat="1" ht="15" x14ac:dyDescent="0.25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2">
        <v>0</v>
      </c>
    </row>
    <row r="199" spans="1:38" s="6" customFormat="1" ht="15" x14ac:dyDescent="0.25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2">
        <v>0</v>
      </c>
    </row>
    <row r="200" spans="1:38" s="6" customFormat="1" ht="15" x14ac:dyDescent="0.25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2">
        <v>0</v>
      </c>
    </row>
    <row r="201" spans="1:38" s="6" customFormat="1" ht="15" x14ac:dyDescent="0.25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2">
        <v>0</v>
      </c>
    </row>
    <row r="202" spans="1:38" s="6" customFormat="1" ht="15" x14ac:dyDescent="0.25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2">
        <v>0</v>
      </c>
    </row>
    <row r="203" spans="1:38" s="6" customFormat="1" ht="15" x14ac:dyDescent="0.25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3">
        <v>0</v>
      </c>
    </row>
    <row r="204" spans="1:38" s="6" customFormat="1" ht="15" collapsed="1" x14ac:dyDescent="0.25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4">
        <v>0</v>
      </c>
    </row>
    <row r="205" spans="1:38" s="6" customFormat="1" ht="15" x14ac:dyDescent="0.25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2">
        <v>0</v>
      </c>
    </row>
    <row r="206" spans="1:38" s="6" customFormat="1" ht="15" x14ac:dyDescent="0.25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2">
        <v>0</v>
      </c>
    </row>
    <row r="207" spans="1:38" s="6" customFormat="1" ht="15" x14ac:dyDescent="0.25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2">
        <v>0</v>
      </c>
    </row>
    <row r="208" spans="1:38" s="6" customFormat="1" ht="15" x14ac:dyDescent="0.25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7100000</v>
      </c>
      <c r="K208" s="24">
        <v>25012716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24683159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2">
        <v>56795875</v>
      </c>
    </row>
    <row r="209" spans="1:38" s="6" customFormat="1" ht="15" x14ac:dyDescent="0.25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2">
        <v>0</v>
      </c>
    </row>
    <row r="210" spans="1:38" s="6" customFormat="1" ht="15" x14ac:dyDescent="0.25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2">
        <v>0</v>
      </c>
    </row>
    <row r="211" spans="1:38" s="6" customFormat="1" ht="15" x14ac:dyDescent="0.25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2">
        <v>0</v>
      </c>
    </row>
    <row r="212" spans="1:38" s="6" customFormat="1" ht="15" x14ac:dyDescent="0.25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2">
        <v>0</v>
      </c>
    </row>
    <row r="213" spans="1:38" s="6" customFormat="1" ht="15" x14ac:dyDescent="0.25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2">
        <v>0</v>
      </c>
    </row>
    <row r="214" spans="1:38" s="6" customFormat="1" ht="15" x14ac:dyDescent="0.25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2">
        <v>0</v>
      </c>
    </row>
    <row r="215" spans="1:38" s="6" customFormat="1" ht="15" x14ac:dyDescent="0.25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2">
        <v>0</v>
      </c>
    </row>
    <row r="216" spans="1:38" s="6" customFormat="1" ht="15" x14ac:dyDescent="0.25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2">
        <v>0</v>
      </c>
    </row>
    <row r="217" spans="1:38" s="6" customFormat="1" ht="15" x14ac:dyDescent="0.25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2">
        <v>0</v>
      </c>
    </row>
    <row r="218" spans="1:38" s="6" customFormat="1" ht="15" x14ac:dyDescent="0.25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2">
        <v>0</v>
      </c>
    </row>
    <row r="219" spans="1:38" s="6" customFormat="1" ht="15" x14ac:dyDescent="0.25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7100000</v>
      </c>
      <c r="K219" s="97">
        <v>25012716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24683159</v>
      </c>
      <c r="W219" s="97">
        <v>0</v>
      </c>
      <c r="X219" s="97">
        <v>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3">
        <v>56795875</v>
      </c>
    </row>
    <row r="220" spans="1:38" s="6" customFormat="1" ht="15" x14ac:dyDescent="0.25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2">
        <v>0</v>
      </c>
    </row>
    <row r="221" spans="1:38" s="6" customFormat="1" ht="15" x14ac:dyDescent="0.25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2">
        <v>0</v>
      </c>
    </row>
    <row r="222" spans="1:38" s="6" customFormat="1" ht="15" x14ac:dyDescent="0.25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2">
        <v>0</v>
      </c>
    </row>
    <row r="223" spans="1:38" s="6" customFormat="1" ht="15" x14ac:dyDescent="0.25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2">
        <v>0</v>
      </c>
    </row>
    <row r="224" spans="1:38" s="6" customFormat="1" ht="15" x14ac:dyDescent="0.25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2">
        <v>0</v>
      </c>
    </row>
    <row r="225" spans="1:38" s="6" customFormat="1" ht="15" x14ac:dyDescent="0.25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2">
        <v>0</v>
      </c>
    </row>
    <row r="226" spans="1:38" s="6" customFormat="1" ht="15" x14ac:dyDescent="0.25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2">
        <v>0</v>
      </c>
    </row>
    <row r="227" spans="1:38" s="6" customFormat="1" ht="15" x14ac:dyDescent="0.25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2">
        <v>0</v>
      </c>
    </row>
    <row r="228" spans="1:38" s="6" customFormat="1" ht="15" x14ac:dyDescent="0.25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2">
        <v>0</v>
      </c>
    </row>
    <row r="229" spans="1:38" s="6" customFormat="1" ht="15" x14ac:dyDescent="0.25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2">
        <v>0</v>
      </c>
    </row>
    <row r="230" spans="1:38" s="6" customFormat="1" ht="15" x14ac:dyDescent="0.25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2">
        <v>0</v>
      </c>
    </row>
    <row r="231" spans="1:38" s="6" customFormat="1" ht="15" x14ac:dyDescent="0.25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2">
        <v>0</v>
      </c>
    </row>
    <row r="232" spans="1:38" s="6" customFormat="1" ht="15" x14ac:dyDescent="0.25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2">
        <v>0</v>
      </c>
    </row>
    <row r="233" spans="1:38" s="6" customFormat="1" ht="15" x14ac:dyDescent="0.25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2">
        <v>0</v>
      </c>
    </row>
    <row r="234" spans="1:38" s="6" customFormat="1" ht="15" x14ac:dyDescent="0.25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3">
        <v>0</v>
      </c>
    </row>
    <row r="235" spans="1:38" s="6" customFormat="1" ht="15" collapsed="1" x14ac:dyDescent="0.25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7100000</v>
      </c>
      <c r="K235" s="31">
        <v>25012716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24683159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4">
        <v>56795875</v>
      </c>
    </row>
    <row r="236" spans="1:38" s="6" customFormat="1" ht="15" x14ac:dyDescent="0.25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2">
        <v>0</v>
      </c>
    </row>
    <row r="237" spans="1:38" s="6" customFormat="1" ht="15" x14ac:dyDescent="0.25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2">
        <v>0</v>
      </c>
    </row>
    <row r="238" spans="1:38" s="6" customFormat="1" ht="15" x14ac:dyDescent="0.25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2">
        <v>0</v>
      </c>
    </row>
    <row r="239" spans="1:38" s="6" customFormat="1" ht="15" x14ac:dyDescent="0.25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2">
        <v>0</v>
      </c>
    </row>
    <row r="240" spans="1:38" s="6" customFormat="1" ht="15" x14ac:dyDescent="0.25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2">
        <v>0</v>
      </c>
    </row>
    <row r="241" spans="1:38" s="6" customFormat="1" ht="15" x14ac:dyDescent="0.25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2">
        <v>0</v>
      </c>
    </row>
    <row r="242" spans="1:38" s="6" customFormat="1" ht="15" x14ac:dyDescent="0.25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2">
        <v>0</v>
      </c>
    </row>
    <row r="243" spans="1:38" s="6" customFormat="1" ht="15" x14ac:dyDescent="0.25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2">
        <v>0</v>
      </c>
    </row>
    <row r="244" spans="1:38" s="6" customFormat="1" ht="15" x14ac:dyDescent="0.25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2">
        <v>0</v>
      </c>
    </row>
    <row r="245" spans="1:38" s="6" customFormat="1" ht="15" x14ac:dyDescent="0.25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2">
        <v>0</v>
      </c>
    </row>
    <row r="246" spans="1:38" s="6" customFormat="1" ht="15" x14ac:dyDescent="0.25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2">
        <v>0</v>
      </c>
    </row>
    <row r="247" spans="1:38" s="6" customFormat="1" ht="15" x14ac:dyDescent="0.25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2">
        <v>0</v>
      </c>
    </row>
    <row r="248" spans="1:38" s="6" customFormat="1" ht="15" x14ac:dyDescent="0.25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2">
        <v>0</v>
      </c>
    </row>
    <row r="249" spans="1:38" s="6" customFormat="1" ht="15" x14ac:dyDescent="0.25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2">
        <v>0</v>
      </c>
    </row>
    <row r="250" spans="1:38" s="6" customFormat="1" ht="15" x14ac:dyDescent="0.25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3">
        <v>0</v>
      </c>
    </row>
    <row r="251" spans="1:38" s="6" customFormat="1" ht="15" x14ac:dyDescent="0.25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2">
        <v>0</v>
      </c>
    </row>
    <row r="252" spans="1:38" s="6" customFormat="1" ht="15" x14ac:dyDescent="0.25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2">
        <v>0</v>
      </c>
    </row>
    <row r="253" spans="1:38" s="6" customFormat="1" ht="15" x14ac:dyDescent="0.25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2">
        <v>0</v>
      </c>
    </row>
    <row r="254" spans="1:38" s="6" customFormat="1" ht="15" x14ac:dyDescent="0.25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2">
        <v>0</v>
      </c>
    </row>
    <row r="255" spans="1:38" s="6" customFormat="1" ht="15" x14ac:dyDescent="0.25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2">
        <v>0</v>
      </c>
    </row>
    <row r="256" spans="1:38" s="6" customFormat="1" ht="15" x14ac:dyDescent="0.25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2">
        <v>0</v>
      </c>
    </row>
    <row r="257" spans="1:38" s="6" customFormat="1" ht="15" x14ac:dyDescent="0.25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2">
        <v>0</v>
      </c>
    </row>
    <row r="258" spans="1:38" s="6" customFormat="1" ht="15" x14ac:dyDescent="0.25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2">
        <v>0</v>
      </c>
    </row>
    <row r="259" spans="1:38" s="6" customFormat="1" ht="15" x14ac:dyDescent="0.25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2">
        <v>0</v>
      </c>
    </row>
    <row r="260" spans="1:38" s="6" customFormat="1" ht="15" x14ac:dyDescent="0.25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2">
        <v>0</v>
      </c>
    </row>
    <row r="261" spans="1:38" s="6" customFormat="1" ht="15" x14ac:dyDescent="0.25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2">
        <v>0</v>
      </c>
    </row>
    <row r="262" spans="1:38" s="6" customFormat="1" ht="15" x14ac:dyDescent="0.25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2">
        <v>0</v>
      </c>
    </row>
    <row r="263" spans="1:38" s="6" customFormat="1" ht="15" x14ac:dyDescent="0.25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2">
        <v>0</v>
      </c>
    </row>
    <row r="264" spans="1:38" s="6" customFormat="1" ht="15" x14ac:dyDescent="0.25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2">
        <v>0</v>
      </c>
    </row>
    <row r="265" spans="1:38" s="6" customFormat="1" ht="15" x14ac:dyDescent="0.25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3">
        <v>0</v>
      </c>
    </row>
    <row r="266" spans="1:38" s="6" customFormat="1" ht="15" collapsed="1" x14ac:dyDescent="0.25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4">
        <v>0</v>
      </c>
    </row>
    <row r="267" spans="1:38" s="6" customFormat="1" ht="15" x14ac:dyDescent="0.25">
      <c r="A267" s="65" t="s">
        <v>1013</v>
      </c>
      <c r="B267" s="25" t="s">
        <v>143</v>
      </c>
      <c r="C267" s="24">
        <v>0</v>
      </c>
      <c r="D267" s="24">
        <v>185077107</v>
      </c>
      <c r="E267" s="24">
        <v>510701326</v>
      </c>
      <c r="F267" s="24">
        <v>0</v>
      </c>
      <c r="G267" s="24">
        <v>0</v>
      </c>
      <c r="H267" s="24">
        <v>349739820</v>
      </c>
      <c r="I267" s="24">
        <v>48537900</v>
      </c>
      <c r="J267" s="24">
        <v>30357733</v>
      </c>
      <c r="K267" s="24">
        <v>50541863</v>
      </c>
      <c r="L267" s="24">
        <v>53735297</v>
      </c>
      <c r="M267" s="24">
        <v>0</v>
      </c>
      <c r="N267" s="24">
        <v>13620624</v>
      </c>
      <c r="O267" s="24">
        <v>215679901</v>
      </c>
      <c r="P267" s="24">
        <v>152747750</v>
      </c>
      <c r="Q267" s="24">
        <v>1095733669</v>
      </c>
      <c r="R267" s="24">
        <v>71303204</v>
      </c>
      <c r="S267" s="24">
        <v>2532828</v>
      </c>
      <c r="T267" s="24">
        <v>0</v>
      </c>
      <c r="U267" s="24">
        <v>118738085</v>
      </c>
      <c r="V267" s="24">
        <v>147492660</v>
      </c>
      <c r="W267" s="24">
        <v>12248691</v>
      </c>
      <c r="X267" s="24">
        <v>187699932</v>
      </c>
      <c r="Y267" s="24">
        <v>0</v>
      </c>
      <c r="Z267" s="24">
        <v>258315750</v>
      </c>
      <c r="AA267" s="24">
        <v>28351745</v>
      </c>
      <c r="AB267" s="24">
        <v>1414705945</v>
      </c>
      <c r="AC267" s="24">
        <v>448674576</v>
      </c>
      <c r="AD267" s="24">
        <v>94985114</v>
      </c>
      <c r="AE267" s="24">
        <v>92118470</v>
      </c>
      <c r="AF267" s="24">
        <v>57390087</v>
      </c>
      <c r="AG267" s="24">
        <v>128505397</v>
      </c>
      <c r="AH267" s="24">
        <v>0</v>
      </c>
      <c r="AI267" s="24">
        <v>0</v>
      </c>
      <c r="AJ267" s="24">
        <v>0</v>
      </c>
      <c r="AK267" s="24">
        <v>0</v>
      </c>
      <c r="AL267" s="202">
        <v>5769535474</v>
      </c>
    </row>
    <row r="268" spans="1:38" s="6" customFormat="1" ht="15" x14ac:dyDescent="0.25">
      <c r="A268" s="65" t="s">
        <v>1014</v>
      </c>
      <c r="B268" s="25" t="s">
        <v>144</v>
      </c>
      <c r="C268" s="24">
        <v>0</v>
      </c>
      <c r="D268" s="24">
        <v>31404857</v>
      </c>
      <c r="E268" s="24">
        <v>53219282</v>
      </c>
      <c r="F268" s="24">
        <v>0</v>
      </c>
      <c r="G268" s="24">
        <v>0</v>
      </c>
      <c r="H268" s="24">
        <v>318088407</v>
      </c>
      <c r="I268" s="24">
        <v>101120624</v>
      </c>
      <c r="J268" s="24">
        <v>2041499</v>
      </c>
      <c r="K268" s="24">
        <v>15162559</v>
      </c>
      <c r="L268" s="24">
        <v>0</v>
      </c>
      <c r="M268" s="24">
        <v>0</v>
      </c>
      <c r="N268" s="24">
        <v>13620624</v>
      </c>
      <c r="O268" s="24">
        <v>88201366</v>
      </c>
      <c r="P268" s="24">
        <v>109377731</v>
      </c>
      <c r="Q268" s="24">
        <v>20253806</v>
      </c>
      <c r="R268" s="24">
        <v>180770871</v>
      </c>
      <c r="S268" s="24">
        <v>0</v>
      </c>
      <c r="T268" s="24">
        <v>0</v>
      </c>
      <c r="U268" s="24">
        <v>111739834</v>
      </c>
      <c r="V268" s="24">
        <v>79725762</v>
      </c>
      <c r="W268" s="24">
        <v>4858420</v>
      </c>
      <c r="X268" s="24">
        <v>193459004</v>
      </c>
      <c r="Y268" s="24">
        <v>0</v>
      </c>
      <c r="Z268" s="24">
        <v>123007500</v>
      </c>
      <c r="AA268" s="24">
        <v>0</v>
      </c>
      <c r="AB268" s="24">
        <v>261761268</v>
      </c>
      <c r="AC268" s="24">
        <v>293835841</v>
      </c>
      <c r="AD268" s="24">
        <v>22927440</v>
      </c>
      <c r="AE268" s="24">
        <v>534767743</v>
      </c>
      <c r="AF268" s="24">
        <v>76367321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02">
        <v>2635711759</v>
      </c>
    </row>
    <row r="269" spans="1:38" s="6" customFormat="1" ht="15" x14ac:dyDescent="0.25">
      <c r="A269" s="65" t="s">
        <v>1015</v>
      </c>
      <c r="B269" s="25" t="s">
        <v>145</v>
      </c>
      <c r="C269" s="24">
        <v>0</v>
      </c>
      <c r="D269" s="24">
        <v>4222800</v>
      </c>
      <c r="E269" s="24">
        <v>11023147</v>
      </c>
      <c r="F269" s="24">
        <v>0</v>
      </c>
      <c r="G269" s="24">
        <v>0</v>
      </c>
      <c r="H269" s="24">
        <v>0</v>
      </c>
      <c r="I269" s="24">
        <v>4044825</v>
      </c>
      <c r="J269" s="24">
        <v>279940</v>
      </c>
      <c r="K269" s="24">
        <v>30830536</v>
      </c>
      <c r="L269" s="24">
        <v>0</v>
      </c>
      <c r="M269" s="24">
        <v>0</v>
      </c>
      <c r="N269" s="24">
        <v>2617800</v>
      </c>
      <c r="O269" s="24">
        <v>29112249</v>
      </c>
      <c r="P269" s="24">
        <v>12240147</v>
      </c>
      <c r="Q269" s="24">
        <v>17553299</v>
      </c>
      <c r="R269" s="24">
        <v>14516966</v>
      </c>
      <c r="S269" s="24">
        <v>5262638</v>
      </c>
      <c r="T269" s="24">
        <v>0</v>
      </c>
      <c r="U269" s="24">
        <v>11875698</v>
      </c>
      <c r="V269" s="24">
        <v>15546524</v>
      </c>
      <c r="W269" s="24">
        <v>3270804</v>
      </c>
      <c r="X269" s="24">
        <v>50644610</v>
      </c>
      <c r="Y269" s="24">
        <v>0</v>
      </c>
      <c r="Z269" s="24">
        <v>11271060</v>
      </c>
      <c r="AA269" s="24">
        <v>0</v>
      </c>
      <c r="AB269" s="24">
        <v>122974145</v>
      </c>
      <c r="AC269" s="24">
        <v>22795275</v>
      </c>
      <c r="AD269" s="24">
        <v>0</v>
      </c>
      <c r="AE269" s="24">
        <v>10681747</v>
      </c>
      <c r="AF269" s="24">
        <v>0</v>
      </c>
      <c r="AG269" s="24">
        <v>0</v>
      </c>
      <c r="AH269" s="24">
        <v>0</v>
      </c>
      <c r="AI269" s="24">
        <v>0</v>
      </c>
      <c r="AJ269" s="24">
        <v>0</v>
      </c>
      <c r="AK269" s="24">
        <v>0</v>
      </c>
      <c r="AL269" s="202">
        <v>380764210</v>
      </c>
    </row>
    <row r="270" spans="1:38" s="6" customFormat="1" ht="15" x14ac:dyDescent="0.25">
      <c r="A270" s="65" t="s">
        <v>1016</v>
      </c>
      <c r="B270" s="25" t="s">
        <v>146</v>
      </c>
      <c r="C270" s="24">
        <v>102362638</v>
      </c>
      <c r="D270" s="24">
        <v>129659340</v>
      </c>
      <c r="E270" s="24">
        <v>49300001</v>
      </c>
      <c r="F270" s="24">
        <v>24867896</v>
      </c>
      <c r="G270" s="24">
        <v>100892814</v>
      </c>
      <c r="H270" s="24">
        <v>115211250</v>
      </c>
      <c r="I270" s="24">
        <v>19269900</v>
      </c>
      <c r="J270" s="24">
        <v>4313250</v>
      </c>
      <c r="K270" s="24">
        <v>40688125</v>
      </c>
      <c r="L270" s="24">
        <v>0</v>
      </c>
      <c r="M270" s="24">
        <v>0</v>
      </c>
      <c r="N270" s="24">
        <v>66822749</v>
      </c>
      <c r="O270" s="24">
        <v>317480448</v>
      </c>
      <c r="P270" s="24">
        <v>78300000</v>
      </c>
      <c r="Q270" s="24">
        <v>37606866</v>
      </c>
      <c r="R270" s="24">
        <v>115466386</v>
      </c>
      <c r="S270" s="24">
        <v>38491329</v>
      </c>
      <c r="T270" s="24">
        <v>0</v>
      </c>
      <c r="U270" s="24">
        <v>78750000</v>
      </c>
      <c r="V270" s="24">
        <v>32014712</v>
      </c>
      <c r="W270" s="24">
        <v>186284617</v>
      </c>
      <c r="X270" s="24">
        <v>240435556</v>
      </c>
      <c r="Y270" s="24">
        <v>2430000</v>
      </c>
      <c r="Z270" s="24">
        <v>190917115</v>
      </c>
      <c r="AA270" s="24">
        <v>366544416</v>
      </c>
      <c r="AB270" s="24">
        <v>0</v>
      </c>
      <c r="AC270" s="24">
        <v>720917036</v>
      </c>
      <c r="AD270" s="24">
        <v>107719094</v>
      </c>
      <c r="AE270" s="24">
        <v>344624205</v>
      </c>
      <c r="AF270" s="24">
        <v>88360439</v>
      </c>
      <c r="AG270" s="24">
        <v>83446534</v>
      </c>
      <c r="AH270" s="24">
        <v>0</v>
      </c>
      <c r="AI270" s="24">
        <v>0</v>
      </c>
      <c r="AJ270" s="24">
        <v>0</v>
      </c>
      <c r="AK270" s="24">
        <v>0</v>
      </c>
      <c r="AL270" s="202">
        <v>3683176716</v>
      </c>
    </row>
    <row r="271" spans="1:38" s="6" customFormat="1" ht="15" x14ac:dyDescent="0.25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93476982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25000</v>
      </c>
      <c r="Q271" s="24">
        <v>0</v>
      </c>
      <c r="R271" s="24">
        <v>6177432</v>
      </c>
      <c r="S271" s="24">
        <v>0</v>
      </c>
      <c r="T271" s="24">
        <v>0</v>
      </c>
      <c r="U271" s="24">
        <v>0</v>
      </c>
      <c r="V271" s="24">
        <v>0</v>
      </c>
      <c r="W271" s="24">
        <v>8516886</v>
      </c>
      <c r="X271" s="24">
        <v>10147229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2">
        <v>118343529</v>
      </c>
    </row>
    <row r="272" spans="1:38" s="6" customFormat="1" ht="15" x14ac:dyDescent="0.25">
      <c r="A272" s="65" t="s">
        <v>1018</v>
      </c>
      <c r="B272" s="25" t="s">
        <v>148</v>
      </c>
      <c r="C272" s="24">
        <v>0</v>
      </c>
      <c r="D272" s="24">
        <v>24857743</v>
      </c>
      <c r="E272" s="24">
        <v>36506768</v>
      </c>
      <c r="F272" s="24">
        <v>0</v>
      </c>
      <c r="G272" s="24">
        <v>0</v>
      </c>
      <c r="H272" s="24">
        <v>53116437</v>
      </c>
      <c r="I272" s="24">
        <v>20224125</v>
      </c>
      <c r="J272" s="24">
        <v>364583</v>
      </c>
      <c r="K272" s="24">
        <v>10108372</v>
      </c>
      <c r="L272" s="24">
        <v>0</v>
      </c>
      <c r="M272" s="24">
        <v>0</v>
      </c>
      <c r="N272" s="24">
        <v>13620624</v>
      </c>
      <c r="O272" s="24">
        <v>44822859</v>
      </c>
      <c r="P272" s="24">
        <v>57065284</v>
      </c>
      <c r="Q272" s="24">
        <v>16878172</v>
      </c>
      <c r="R272" s="24">
        <v>11724867</v>
      </c>
      <c r="S272" s="24">
        <v>1187221</v>
      </c>
      <c r="T272" s="24">
        <v>0</v>
      </c>
      <c r="U272" s="24">
        <v>21575053</v>
      </c>
      <c r="V272" s="24">
        <v>51821746</v>
      </c>
      <c r="W272" s="24">
        <v>18359843</v>
      </c>
      <c r="X272" s="24">
        <v>44485892</v>
      </c>
      <c r="Y272" s="24">
        <v>0</v>
      </c>
      <c r="Z272" s="24">
        <v>61503750</v>
      </c>
      <c r="AA272" s="24">
        <v>0</v>
      </c>
      <c r="AB272" s="24">
        <v>144738816</v>
      </c>
      <c r="AC272" s="24">
        <v>102437763</v>
      </c>
      <c r="AD272" s="24">
        <v>104811160</v>
      </c>
      <c r="AE272" s="24">
        <v>24028073</v>
      </c>
      <c r="AF272" s="24">
        <v>7643320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02">
        <v>871882471</v>
      </c>
    </row>
    <row r="273" spans="1:38" s="6" customFormat="1" ht="15" x14ac:dyDescent="0.25">
      <c r="A273" s="65" t="s">
        <v>1019</v>
      </c>
      <c r="B273" s="25" t="s">
        <v>149</v>
      </c>
      <c r="C273" s="24">
        <v>0</v>
      </c>
      <c r="D273" s="24">
        <v>3530829</v>
      </c>
      <c r="E273" s="24">
        <v>0</v>
      </c>
      <c r="F273" s="24">
        <v>0</v>
      </c>
      <c r="G273" s="24">
        <v>0</v>
      </c>
      <c r="H273" s="24">
        <v>59898519</v>
      </c>
      <c r="I273" s="24">
        <v>2426895</v>
      </c>
      <c r="J273" s="24">
        <v>11451</v>
      </c>
      <c r="K273" s="24">
        <v>1768965</v>
      </c>
      <c r="L273" s="24">
        <v>0</v>
      </c>
      <c r="M273" s="24">
        <v>0</v>
      </c>
      <c r="N273" s="24">
        <v>13620624</v>
      </c>
      <c r="O273" s="24">
        <v>2377709</v>
      </c>
      <c r="P273" s="24">
        <v>3940838</v>
      </c>
      <c r="Q273" s="24">
        <v>1519033</v>
      </c>
      <c r="R273" s="24">
        <v>0</v>
      </c>
      <c r="S273" s="24">
        <v>18634</v>
      </c>
      <c r="T273" s="24">
        <v>0</v>
      </c>
      <c r="U273" s="24">
        <v>2027550</v>
      </c>
      <c r="V273" s="24">
        <v>1594515</v>
      </c>
      <c r="W273" s="24">
        <v>200125</v>
      </c>
      <c r="X273" s="24">
        <v>5878625</v>
      </c>
      <c r="Y273" s="24">
        <v>0</v>
      </c>
      <c r="Z273" s="24">
        <v>7380450</v>
      </c>
      <c r="AA273" s="24">
        <v>0</v>
      </c>
      <c r="AB273" s="24">
        <v>0</v>
      </c>
      <c r="AC273" s="24">
        <v>5836524</v>
      </c>
      <c r="AD273" s="24">
        <v>6550697</v>
      </c>
      <c r="AE273" s="24">
        <v>0</v>
      </c>
      <c r="AF273" s="24">
        <v>899211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02">
        <v>119481194</v>
      </c>
    </row>
    <row r="274" spans="1:38" s="6" customFormat="1" ht="15" x14ac:dyDescent="0.25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0</v>
      </c>
      <c r="AE274" s="24">
        <v>132865988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2">
        <v>132865988</v>
      </c>
    </row>
    <row r="275" spans="1:38" s="6" customFormat="1" ht="15" x14ac:dyDescent="0.25">
      <c r="A275" s="65" t="s">
        <v>1021</v>
      </c>
      <c r="B275" s="25" t="s">
        <v>151</v>
      </c>
      <c r="C275" s="24">
        <v>0</v>
      </c>
      <c r="D275" s="24">
        <v>6671314</v>
      </c>
      <c r="E275" s="24">
        <v>219563392</v>
      </c>
      <c r="F275" s="24">
        <v>0</v>
      </c>
      <c r="G275" s="24">
        <v>0</v>
      </c>
      <c r="H275" s="24">
        <v>254272845</v>
      </c>
      <c r="I275" s="24">
        <v>20224124</v>
      </c>
      <c r="J275" s="24">
        <v>3766882</v>
      </c>
      <c r="K275" s="24">
        <v>30325118</v>
      </c>
      <c r="L275" s="24">
        <v>0</v>
      </c>
      <c r="M275" s="24">
        <v>92700069</v>
      </c>
      <c r="N275" s="24">
        <v>13620624</v>
      </c>
      <c r="O275" s="24">
        <v>170149505</v>
      </c>
      <c r="P275" s="24">
        <v>42536247</v>
      </c>
      <c r="Q275" s="24">
        <v>236293</v>
      </c>
      <c r="R275" s="24">
        <v>63751160</v>
      </c>
      <c r="S275" s="24">
        <v>0</v>
      </c>
      <c r="T275" s="24">
        <v>0</v>
      </c>
      <c r="U275" s="24">
        <v>219631424</v>
      </c>
      <c r="V275" s="24">
        <v>103643490</v>
      </c>
      <c r="W275" s="24">
        <v>251929478</v>
      </c>
      <c r="X275" s="24">
        <v>90421699</v>
      </c>
      <c r="Y275" s="24">
        <v>0</v>
      </c>
      <c r="Z275" s="24">
        <v>334970934</v>
      </c>
      <c r="AA275" s="24">
        <v>13457843</v>
      </c>
      <c r="AB275" s="24">
        <v>9308929</v>
      </c>
      <c r="AC275" s="24">
        <v>560148990</v>
      </c>
      <c r="AD275" s="24">
        <v>42579534</v>
      </c>
      <c r="AE275" s="24">
        <v>21376124</v>
      </c>
      <c r="AF275" s="24">
        <v>108328034</v>
      </c>
      <c r="AG275" s="24">
        <v>0</v>
      </c>
      <c r="AH275" s="24">
        <v>0</v>
      </c>
      <c r="AI275" s="24">
        <v>0</v>
      </c>
      <c r="AJ275" s="24">
        <v>0</v>
      </c>
      <c r="AK275" s="24">
        <v>16781178</v>
      </c>
      <c r="AL275" s="202">
        <v>2690395230</v>
      </c>
    </row>
    <row r="276" spans="1:38" s="6" customFormat="1" ht="15" x14ac:dyDescent="0.25">
      <c r="A276" s="65" t="s">
        <v>1022</v>
      </c>
      <c r="B276" s="25" t="s">
        <v>152</v>
      </c>
      <c r="C276" s="24">
        <v>0</v>
      </c>
      <c r="D276" s="24">
        <v>8503002</v>
      </c>
      <c r="E276" s="24">
        <v>88039554</v>
      </c>
      <c r="F276" s="24">
        <v>802602</v>
      </c>
      <c r="G276" s="24">
        <v>802602</v>
      </c>
      <c r="H276" s="24">
        <v>107076357</v>
      </c>
      <c r="I276" s="24">
        <v>10914664</v>
      </c>
      <c r="J276" s="24">
        <v>1134239</v>
      </c>
      <c r="K276" s="24">
        <v>5856789</v>
      </c>
      <c r="L276" s="24">
        <v>802602</v>
      </c>
      <c r="M276" s="24">
        <v>0</v>
      </c>
      <c r="N276" s="24">
        <v>13620624</v>
      </c>
      <c r="O276" s="24">
        <v>20612660</v>
      </c>
      <c r="P276" s="24">
        <v>16173068</v>
      </c>
      <c r="Q276" s="24">
        <v>10794480</v>
      </c>
      <c r="R276" s="24">
        <v>11613107</v>
      </c>
      <c r="S276" s="24">
        <v>1840756</v>
      </c>
      <c r="T276" s="24">
        <v>66373784</v>
      </c>
      <c r="U276" s="24">
        <v>43849263</v>
      </c>
      <c r="V276" s="24">
        <v>4788890</v>
      </c>
      <c r="W276" s="24">
        <v>59317271</v>
      </c>
      <c r="X276" s="24">
        <v>19631007</v>
      </c>
      <c r="Y276" s="24">
        <v>802602</v>
      </c>
      <c r="Z276" s="24">
        <v>44282700</v>
      </c>
      <c r="AA276" s="24">
        <v>802602</v>
      </c>
      <c r="AB276" s="24">
        <v>103924890</v>
      </c>
      <c r="AC276" s="24">
        <v>126404669</v>
      </c>
      <c r="AD276" s="24">
        <v>9762684</v>
      </c>
      <c r="AE276" s="24">
        <v>11792317</v>
      </c>
      <c r="AF276" s="24">
        <v>20810114</v>
      </c>
      <c r="AG276" s="24">
        <v>802602</v>
      </c>
      <c r="AH276" s="24">
        <v>1203903</v>
      </c>
      <c r="AI276" s="24">
        <v>802602</v>
      </c>
      <c r="AJ276" s="24">
        <v>0</v>
      </c>
      <c r="AK276" s="24">
        <v>0</v>
      </c>
      <c r="AL276" s="202">
        <v>813939006</v>
      </c>
    </row>
    <row r="277" spans="1:38" s="6" customFormat="1" ht="15" x14ac:dyDescent="0.25">
      <c r="A277" s="65" t="s">
        <v>1023</v>
      </c>
      <c r="B277" s="25" t="s">
        <v>153</v>
      </c>
      <c r="C277" s="24">
        <v>0</v>
      </c>
      <c r="D277" s="24">
        <v>2572714</v>
      </c>
      <c r="E277" s="24">
        <v>0</v>
      </c>
      <c r="F277" s="24">
        <v>0</v>
      </c>
      <c r="G277" s="24">
        <v>0</v>
      </c>
      <c r="H277" s="24">
        <v>32369097</v>
      </c>
      <c r="I277" s="24">
        <v>8089649</v>
      </c>
      <c r="J277" s="24">
        <v>191475</v>
      </c>
      <c r="K277" s="24">
        <v>0</v>
      </c>
      <c r="L277" s="24">
        <v>0</v>
      </c>
      <c r="M277" s="24">
        <v>0</v>
      </c>
      <c r="N277" s="24">
        <v>13620624</v>
      </c>
      <c r="O277" s="24">
        <v>4481899</v>
      </c>
      <c r="P277" s="24">
        <v>28451890</v>
      </c>
      <c r="Q277" s="24">
        <v>1012689</v>
      </c>
      <c r="R277" s="24">
        <v>2779844</v>
      </c>
      <c r="S277" s="24">
        <v>0</v>
      </c>
      <c r="T277" s="24">
        <v>0</v>
      </c>
      <c r="U277" s="24">
        <v>13765985</v>
      </c>
      <c r="V277" s="24">
        <v>3587659</v>
      </c>
      <c r="W277" s="24">
        <v>2770389</v>
      </c>
      <c r="X277" s="24">
        <v>1616880</v>
      </c>
      <c r="Y277" s="24">
        <v>0</v>
      </c>
      <c r="Z277" s="24">
        <v>22141350</v>
      </c>
      <c r="AA277" s="24">
        <v>0</v>
      </c>
      <c r="AB277" s="24">
        <v>0</v>
      </c>
      <c r="AC277" s="24">
        <v>0</v>
      </c>
      <c r="AD277" s="24">
        <v>3275349</v>
      </c>
      <c r="AE277" s="24">
        <v>538334824</v>
      </c>
      <c r="AF277" s="24">
        <v>20232316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02">
        <v>699294633</v>
      </c>
    </row>
    <row r="278" spans="1:38" s="6" customFormat="1" ht="15" x14ac:dyDescent="0.25">
      <c r="A278" s="65" t="s">
        <v>1024</v>
      </c>
      <c r="B278" s="25" t="s">
        <v>154</v>
      </c>
      <c r="C278" s="24">
        <v>0</v>
      </c>
      <c r="D278" s="24">
        <v>7008429</v>
      </c>
      <c r="E278" s="24">
        <v>18668234</v>
      </c>
      <c r="F278" s="24">
        <v>0</v>
      </c>
      <c r="G278" s="24">
        <v>0</v>
      </c>
      <c r="H278" s="24">
        <v>99236409</v>
      </c>
      <c r="I278" s="24">
        <v>20224125</v>
      </c>
      <c r="J278" s="24">
        <v>201127</v>
      </c>
      <c r="K278" s="24">
        <v>12635465</v>
      </c>
      <c r="L278" s="24">
        <v>0</v>
      </c>
      <c r="M278" s="24">
        <v>0</v>
      </c>
      <c r="N278" s="24">
        <v>13620624</v>
      </c>
      <c r="O278" s="24">
        <v>454367511</v>
      </c>
      <c r="P278" s="24">
        <v>10977202</v>
      </c>
      <c r="Q278" s="24">
        <v>11477156</v>
      </c>
      <c r="R278" s="24">
        <v>820889468</v>
      </c>
      <c r="S278" s="24">
        <v>4707626</v>
      </c>
      <c r="T278" s="24">
        <v>0</v>
      </c>
      <c r="U278" s="24">
        <v>130566557</v>
      </c>
      <c r="V278" s="24">
        <v>7175318</v>
      </c>
      <c r="W278" s="24">
        <v>1012011</v>
      </c>
      <c r="X278" s="24">
        <v>56356707</v>
      </c>
      <c r="Y278" s="24">
        <v>0</v>
      </c>
      <c r="Z278" s="24">
        <v>172210500</v>
      </c>
      <c r="AA278" s="24">
        <v>161953815</v>
      </c>
      <c r="AB278" s="24">
        <v>0</v>
      </c>
      <c r="AC278" s="24">
        <v>133819817</v>
      </c>
      <c r="AD278" s="24">
        <v>75333022</v>
      </c>
      <c r="AE278" s="24">
        <v>6157585</v>
      </c>
      <c r="AF278" s="24">
        <v>191320751</v>
      </c>
      <c r="AG278" s="24">
        <v>0</v>
      </c>
      <c r="AH278" s="24">
        <v>0</v>
      </c>
      <c r="AI278" s="24">
        <v>0</v>
      </c>
      <c r="AJ278" s="24">
        <v>167263619</v>
      </c>
      <c r="AK278" s="24">
        <v>0</v>
      </c>
      <c r="AL278" s="202">
        <v>2577183078</v>
      </c>
    </row>
    <row r="279" spans="1:38" s="6" customFormat="1" ht="15" x14ac:dyDescent="0.25">
      <c r="A279" s="65" t="s">
        <v>1025</v>
      </c>
      <c r="B279" s="25" t="s">
        <v>155</v>
      </c>
      <c r="C279" s="24">
        <v>33371452</v>
      </c>
      <c r="D279" s="24">
        <v>25527473</v>
      </c>
      <c r="E279" s="24">
        <v>139799814</v>
      </c>
      <c r="F279" s="24">
        <v>0</v>
      </c>
      <c r="G279" s="24">
        <v>0</v>
      </c>
      <c r="H279" s="24">
        <v>660399999</v>
      </c>
      <c r="I279" s="24">
        <v>0</v>
      </c>
      <c r="J279" s="24">
        <v>0</v>
      </c>
      <c r="K279" s="24">
        <v>0</v>
      </c>
      <c r="L279" s="24">
        <v>256339199</v>
      </c>
      <c r="M279" s="24">
        <v>0</v>
      </c>
      <c r="N279" s="24">
        <v>13620624</v>
      </c>
      <c r="O279" s="24">
        <v>0</v>
      </c>
      <c r="P279" s="24">
        <v>0</v>
      </c>
      <c r="Q279" s="24">
        <v>211125879</v>
      </c>
      <c r="R279" s="24">
        <v>0</v>
      </c>
      <c r="S279" s="24">
        <v>91645808</v>
      </c>
      <c r="T279" s="24">
        <v>0</v>
      </c>
      <c r="U279" s="24">
        <v>51518872</v>
      </c>
      <c r="V279" s="24">
        <v>0</v>
      </c>
      <c r="W279" s="24">
        <v>262570674</v>
      </c>
      <c r="X279" s="24">
        <v>69687000</v>
      </c>
      <c r="Y279" s="24">
        <v>0</v>
      </c>
      <c r="Z279" s="24">
        <v>59025000</v>
      </c>
      <c r="AA279" s="24">
        <v>27449832</v>
      </c>
      <c r="AB279" s="24">
        <v>0</v>
      </c>
      <c r="AC279" s="24">
        <v>59734753</v>
      </c>
      <c r="AD279" s="24">
        <v>89656875</v>
      </c>
      <c r="AE279" s="24">
        <v>61919498</v>
      </c>
      <c r="AF279" s="24">
        <v>307283535</v>
      </c>
      <c r="AG279" s="24">
        <v>13847988</v>
      </c>
      <c r="AH279" s="24">
        <v>0</v>
      </c>
      <c r="AI279" s="24">
        <v>0</v>
      </c>
      <c r="AJ279" s="24">
        <v>0</v>
      </c>
      <c r="AK279" s="24">
        <v>0</v>
      </c>
      <c r="AL279" s="202">
        <v>2434524275</v>
      </c>
    </row>
    <row r="280" spans="1:38" s="6" customFormat="1" ht="15" x14ac:dyDescent="0.25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38390430</v>
      </c>
      <c r="I280" s="24">
        <v>0</v>
      </c>
      <c r="J280" s="24">
        <v>0</v>
      </c>
      <c r="K280" s="24">
        <v>0</v>
      </c>
      <c r="L280" s="24">
        <v>8859631</v>
      </c>
      <c r="M280" s="24">
        <v>0</v>
      </c>
      <c r="N280" s="24">
        <v>2617800</v>
      </c>
      <c r="O280" s="24">
        <v>0</v>
      </c>
      <c r="P280" s="24">
        <v>3398993</v>
      </c>
      <c r="Q280" s="24">
        <v>405354</v>
      </c>
      <c r="R280" s="24">
        <v>16250000</v>
      </c>
      <c r="S280" s="24">
        <v>0</v>
      </c>
      <c r="T280" s="24">
        <v>0</v>
      </c>
      <c r="U280" s="24">
        <v>11160950</v>
      </c>
      <c r="V280" s="24">
        <v>10476910</v>
      </c>
      <c r="W280" s="24">
        <v>0</v>
      </c>
      <c r="X280" s="24">
        <v>85302198</v>
      </c>
      <c r="Y280" s="24">
        <v>0</v>
      </c>
      <c r="Z280" s="24">
        <v>292923000</v>
      </c>
      <c r="AA280" s="24">
        <v>15593735</v>
      </c>
      <c r="AB280" s="24">
        <v>42995343</v>
      </c>
      <c r="AC280" s="24">
        <v>94402529</v>
      </c>
      <c r="AD280" s="24">
        <v>56250000</v>
      </c>
      <c r="AE280" s="24">
        <v>41798137</v>
      </c>
      <c r="AF280" s="24">
        <v>46000000</v>
      </c>
      <c r="AG280" s="24">
        <v>28075145</v>
      </c>
      <c r="AH280" s="24">
        <v>42208791</v>
      </c>
      <c r="AI280" s="24">
        <v>0</v>
      </c>
      <c r="AJ280" s="24">
        <v>0</v>
      </c>
      <c r="AK280" s="24">
        <v>16781178</v>
      </c>
      <c r="AL280" s="202">
        <v>853890124</v>
      </c>
    </row>
    <row r="281" spans="1:38" s="6" customFormat="1" ht="15" x14ac:dyDescent="0.25">
      <c r="A281" s="95" t="s">
        <v>1027</v>
      </c>
      <c r="B281" s="96" t="s">
        <v>157</v>
      </c>
      <c r="C281" s="97">
        <v>135734090</v>
      </c>
      <c r="D281" s="97">
        <v>429035608</v>
      </c>
      <c r="E281" s="97">
        <v>1126821518</v>
      </c>
      <c r="F281" s="97">
        <v>25670498</v>
      </c>
      <c r="G281" s="97">
        <v>195172398</v>
      </c>
      <c r="H281" s="97">
        <v>2087799570</v>
      </c>
      <c r="I281" s="97">
        <v>255076831</v>
      </c>
      <c r="J281" s="97">
        <v>42662179</v>
      </c>
      <c r="K281" s="97">
        <v>197917792</v>
      </c>
      <c r="L281" s="97">
        <v>319736729</v>
      </c>
      <c r="M281" s="97">
        <v>92700069</v>
      </c>
      <c r="N281" s="97">
        <v>194643965</v>
      </c>
      <c r="O281" s="97">
        <v>1347286107</v>
      </c>
      <c r="P281" s="97">
        <v>515234150</v>
      </c>
      <c r="Q281" s="97">
        <v>1424596696</v>
      </c>
      <c r="R281" s="97">
        <v>1315243305</v>
      </c>
      <c r="S281" s="97">
        <v>145686840</v>
      </c>
      <c r="T281" s="97">
        <v>66373784</v>
      </c>
      <c r="U281" s="97">
        <v>815199271</v>
      </c>
      <c r="V281" s="97">
        <v>457868186</v>
      </c>
      <c r="W281" s="97">
        <v>811339209</v>
      </c>
      <c r="X281" s="97">
        <v>1055766339</v>
      </c>
      <c r="Y281" s="97">
        <v>3232602</v>
      </c>
      <c r="Z281" s="97">
        <v>1577949109</v>
      </c>
      <c r="AA281" s="97">
        <v>614153988</v>
      </c>
      <c r="AB281" s="97">
        <v>2100409336</v>
      </c>
      <c r="AC281" s="97">
        <v>2569007773</v>
      </c>
      <c r="AD281" s="97">
        <v>613850969</v>
      </c>
      <c r="AE281" s="97">
        <v>1820464711</v>
      </c>
      <c r="AF281" s="97">
        <v>924635128</v>
      </c>
      <c r="AG281" s="97">
        <v>254677666</v>
      </c>
      <c r="AH281" s="97">
        <v>43412694</v>
      </c>
      <c r="AI281" s="97">
        <v>802602</v>
      </c>
      <c r="AJ281" s="97">
        <v>167263619</v>
      </c>
      <c r="AK281" s="97">
        <v>33562356</v>
      </c>
      <c r="AL281" s="203">
        <v>23780987687</v>
      </c>
    </row>
    <row r="282" spans="1:38" s="6" customFormat="1" ht="15" x14ac:dyDescent="0.25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375119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1509161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2">
        <v>1884280</v>
      </c>
    </row>
    <row r="283" spans="1:38" s="6" customFormat="1" ht="15" x14ac:dyDescent="0.25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103992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887585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2">
        <v>991577</v>
      </c>
    </row>
    <row r="284" spans="1:38" s="6" customFormat="1" ht="15" x14ac:dyDescent="0.25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2">
        <v>0</v>
      </c>
    </row>
    <row r="285" spans="1:38" s="6" customFormat="1" ht="15" x14ac:dyDescent="0.25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2">
        <v>0</v>
      </c>
    </row>
    <row r="286" spans="1:38" s="6" customFormat="1" ht="15" x14ac:dyDescent="0.25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2">
        <v>0</v>
      </c>
    </row>
    <row r="287" spans="1:38" s="6" customFormat="1" ht="15" x14ac:dyDescent="0.25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106312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284334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2">
        <v>390646</v>
      </c>
    </row>
    <row r="288" spans="1:38" s="6" customFormat="1" ht="15" x14ac:dyDescent="0.25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13257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29622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2">
        <v>42879</v>
      </c>
    </row>
    <row r="289" spans="1:38" s="6" customFormat="1" ht="15" x14ac:dyDescent="0.25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2">
        <v>0</v>
      </c>
    </row>
    <row r="290" spans="1:38" s="6" customFormat="1" ht="15" x14ac:dyDescent="0.25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84150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526109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2">
        <v>610259</v>
      </c>
    </row>
    <row r="291" spans="1:38" s="6" customFormat="1" ht="15" x14ac:dyDescent="0.25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107470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329690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2">
        <v>437160</v>
      </c>
    </row>
    <row r="292" spans="1:38" s="6" customFormat="1" ht="15" x14ac:dyDescent="0.25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870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43386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2">
        <v>44256</v>
      </c>
    </row>
    <row r="293" spans="1:38" s="6" customFormat="1" ht="15" x14ac:dyDescent="0.25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298702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1112637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2">
        <v>1411339</v>
      </c>
    </row>
    <row r="294" spans="1:38" s="6" customFormat="1" ht="15" x14ac:dyDescent="0.25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299994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664956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2">
        <v>964950</v>
      </c>
    </row>
    <row r="295" spans="1:38" s="6" customFormat="1" ht="15" x14ac:dyDescent="0.25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2">
        <v>0</v>
      </c>
    </row>
    <row r="296" spans="1:38" s="6" customFormat="1" ht="15" x14ac:dyDescent="0.25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1389866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5387480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3">
        <v>6777346</v>
      </c>
    </row>
    <row r="297" spans="1:38" s="6" customFormat="1" ht="15" collapsed="1" x14ac:dyDescent="0.25">
      <c r="A297" s="66" t="s">
        <v>60</v>
      </c>
      <c r="B297" s="30" t="s">
        <v>139</v>
      </c>
      <c r="C297" s="31">
        <v>135734090</v>
      </c>
      <c r="D297" s="31">
        <v>429035608</v>
      </c>
      <c r="E297" s="31">
        <v>1126821518</v>
      </c>
      <c r="F297" s="31">
        <v>25670498</v>
      </c>
      <c r="G297" s="31">
        <v>195172398</v>
      </c>
      <c r="H297" s="31">
        <v>2087799570</v>
      </c>
      <c r="I297" s="31">
        <v>255076831</v>
      </c>
      <c r="J297" s="31">
        <v>42662179</v>
      </c>
      <c r="K297" s="31">
        <v>197917792</v>
      </c>
      <c r="L297" s="31">
        <v>319736729</v>
      </c>
      <c r="M297" s="31">
        <v>92700069</v>
      </c>
      <c r="N297" s="31">
        <v>196033831</v>
      </c>
      <c r="O297" s="31">
        <v>1347286107</v>
      </c>
      <c r="P297" s="31">
        <v>515234150</v>
      </c>
      <c r="Q297" s="31">
        <v>1424596696</v>
      </c>
      <c r="R297" s="31">
        <v>1315243305</v>
      </c>
      <c r="S297" s="31">
        <v>145686840</v>
      </c>
      <c r="T297" s="31">
        <v>66373784</v>
      </c>
      <c r="U297" s="31">
        <v>820586751</v>
      </c>
      <c r="V297" s="31">
        <v>457868186</v>
      </c>
      <c r="W297" s="31">
        <v>811339209</v>
      </c>
      <c r="X297" s="31">
        <v>1055766339</v>
      </c>
      <c r="Y297" s="31">
        <v>3232602</v>
      </c>
      <c r="Z297" s="31">
        <v>1577949109</v>
      </c>
      <c r="AA297" s="31">
        <v>614153988</v>
      </c>
      <c r="AB297" s="31">
        <v>2100409336</v>
      </c>
      <c r="AC297" s="31">
        <v>2569007773</v>
      </c>
      <c r="AD297" s="31">
        <v>613850969</v>
      </c>
      <c r="AE297" s="31">
        <v>1820464711</v>
      </c>
      <c r="AF297" s="31">
        <v>924635128</v>
      </c>
      <c r="AG297" s="31">
        <v>254677666</v>
      </c>
      <c r="AH297" s="31">
        <v>43412694</v>
      </c>
      <c r="AI297" s="31">
        <v>802602</v>
      </c>
      <c r="AJ297" s="31">
        <v>167263619</v>
      </c>
      <c r="AK297" s="31">
        <v>33562356</v>
      </c>
      <c r="AL297" s="204">
        <v>23787765033</v>
      </c>
    </row>
    <row r="298" spans="1:38" s="6" customFormat="1" ht="15" x14ac:dyDescent="0.25">
      <c r="A298" s="65" t="s">
        <v>1043</v>
      </c>
      <c r="B298" s="25" t="s">
        <v>143</v>
      </c>
      <c r="C298" s="24">
        <v>0</v>
      </c>
      <c r="D298" s="24">
        <v>649699</v>
      </c>
      <c r="E298" s="24">
        <v>1299398</v>
      </c>
      <c r="F298" s="24">
        <v>0</v>
      </c>
      <c r="G298" s="24">
        <v>177191</v>
      </c>
      <c r="H298" s="24">
        <v>2073532</v>
      </c>
      <c r="I298" s="24">
        <v>0</v>
      </c>
      <c r="J298" s="24">
        <v>129939</v>
      </c>
      <c r="K298" s="24">
        <v>0</v>
      </c>
      <c r="L298" s="24">
        <v>166125132</v>
      </c>
      <c r="M298" s="24">
        <v>223236</v>
      </c>
      <c r="N298" s="24">
        <v>0</v>
      </c>
      <c r="O298" s="24">
        <v>0</v>
      </c>
      <c r="P298" s="24">
        <v>23817762</v>
      </c>
      <c r="Q298" s="24">
        <v>2288104</v>
      </c>
      <c r="R298" s="24">
        <v>355669</v>
      </c>
      <c r="S298" s="24">
        <v>41345</v>
      </c>
      <c r="T298" s="24">
        <v>0</v>
      </c>
      <c r="U298" s="24">
        <v>0</v>
      </c>
      <c r="V298" s="24">
        <v>918050</v>
      </c>
      <c r="W298" s="24">
        <v>249131</v>
      </c>
      <c r="X298" s="24">
        <v>6904736</v>
      </c>
      <c r="Y298" s="24">
        <v>234237</v>
      </c>
      <c r="Z298" s="24">
        <v>42339636</v>
      </c>
      <c r="AA298" s="24">
        <v>1481548</v>
      </c>
      <c r="AB298" s="24">
        <v>0</v>
      </c>
      <c r="AC298" s="24">
        <v>134073359</v>
      </c>
      <c r="AD298" s="24">
        <v>649125</v>
      </c>
      <c r="AE298" s="24">
        <v>334789</v>
      </c>
      <c r="AF298" s="24">
        <v>3200049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02">
        <v>387565667</v>
      </c>
    </row>
    <row r="299" spans="1:38" s="6" customFormat="1" ht="15" x14ac:dyDescent="0.25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11468322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7122185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2">
        <v>18590507</v>
      </c>
    </row>
    <row r="300" spans="1:38" s="6" customFormat="1" ht="15" x14ac:dyDescent="0.25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90927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2">
        <v>90927</v>
      </c>
    </row>
    <row r="301" spans="1:38" s="6" customFormat="1" ht="15" x14ac:dyDescent="0.25">
      <c r="A301" s="65" t="s">
        <v>1046</v>
      </c>
      <c r="B301" s="25" t="s">
        <v>146</v>
      </c>
      <c r="C301" s="24">
        <v>0</v>
      </c>
      <c r="D301" s="24">
        <v>0</v>
      </c>
      <c r="E301" s="24">
        <v>1686237</v>
      </c>
      <c r="F301" s="24">
        <v>0</v>
      </c>
      <c r="G301" s="24">
        <v>1386493</v>
      </c>
      <c r="H301" s="24">
        <v>0</v>
      </c>
      <c r="I301" s="24">
        <v>0</v>
      </c>
      <c r="J301" s="24">
        <v>3388334</v>
      </c>
      <c r="K301" s="24">
        <v>0</v>
      </c>
      <c r="L301" s="24">
        <v>22444768</v>
      </c>
      <c r="M301" s="24">
        <v>0</v>
      </c>
      <c r="N301" s="24">
        <v>0</v>
      </c>
      <c r="O301" s="24">
        <v>0</v>
      </c>
      <c r="P301" s="24">
        <v>1840947</v>
      </c>
      <c r="Q301" s="24">
        <v>5212622</v>
      </c>
      <c r="R301" s="24">
        <v>0</v>
      </c>
      <c r="S301" s="24">
        <v>0</v>
      </c>
      <c r="T301" s="24">
        <v>0</v>
      </c>
      <c r="U301" s="24">
        <v>0</v>
      </c>
      <c r="V301" s="24">
        <v>462164</v>
      </c>
      <c r="W301" s="24">
        <v>0</v>
      </c>
      <c r="X301" s="24">
        <v>935518</v>
      </c>
      <c r="Y301" s="24">
        <v>924329</v>
      </c>
      <c r="Z301" s="24">
        <v>31578789</v>
      </c>
      <c r="AA301" s="24">
        <v>0</v>
      </c>
      <c r="AB301" s="24">
        <v>0</v>
      </c>
      <c r="AC301" s="24">
        <v>31473408</v>
      </c>
      <c r="AD301" s="24">
        <v>16255643</v>
      </c>
      <c r="AE301" s="24">
        <v>0</v>
      </c>
      <c r="AF301" s="24">
        <v>0</v>
      </c>
      <c r="AG301" s="24">
        <v>0</v>
      </c>
      <c r="AH301" s="24">
        <v>0</v>
      </c>
      <c r="AI301" s="24">
        <v>0</v>
      </c>
      <c r="AJ301" s="24">
        <v>0</v>
      </c>
      <c r="AK301" s="24">
        <v>0</v>
      </c>
      <c r="AL301" s="202">
        <v>117589252</v>
      </c>
    </row>
    <row r="302" spans="1:38" s="6" customFormat="1" ht="15" x14ac:dyDescent="0.25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2">
        <v>0</v>
      </c>
    </row>
    <row r="303" spans="1:38" s="6" customFormat="1" ht="15" x14ac:dyDescent="0.25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178673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2">
        <v>178673</v>
      </c>
    </row>
    <row r="304" spans="1:38" s="6" customFormat="1" ht="15" x14ac:dyDescent="0.25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5908395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3938913</v>
      </c>
      <c r="AA304" s="24">
        <v>0</v>
      </c>
      <c r="AB304" s="24">
        <v>0</v>
      </c>
      <c r="AC304" s="24">
        <v>5908395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02">
        <v>15755703</v>
      </c>
    </row>
    <row r="305" spans="1:38" s="6" customFormat="1" ht="15" x14ac:dyDescent="0.25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2">
        <v>0</v>
      </c>
    </row>
    <row r="306" spans="1:38" s="6" customFormat="1" ht="15" x14ac:dyDescent="0.25">
      <c r="A306" s="65" t="s">
        <v>1051</v>
      </c>
      <c r="B306" s="25" t="s">
        <v>151</v>
      </c>
      <c r="C306" s="24">
        <v>0</v>
      </c>
      <c r="D306" s="24">
        <v>784110</v>
      </c>
      <c r="E306" s="24">
        <v>0</v>
      </c>
      <c r="F306" s="24">
        <v>0</v>
      </c>
      <c r="G306" s="24">
        <v>0</v>
      </c>
      <c r="H306" s="24">
        <v>9160370</v>
      </c>
      <c r="I306" s="24">
        <v>0</v>
      </c>
      <c r="J306" s="24">
        <v>0</v>
      </c>
      <c r="K306" s="24">
        <v>0</v>
      </c>
      <c r="L306" s="24">
        <v>44961906</v>
      </c>
      <c r="M306" s="24">
        <v>818718</v>
      </c>
      <c r="N306" s="24">
        <v>0</v>
      </c>
      <c r="O306" s="24">
        <v>0</v>
      </c>
      <c r="P306" s="24">
        <v>745962</v>
      </c>
      <c r="Q306" s="24">
        <v>14439390</v>
      </c>
      <c r="R306" s="24">
        <v>0</v>
      </c>
      <c r="S306" s="24">
        <v>0</v>
      </c>
      <c r="T306" s="24">
        <v>0</v>
      </c>
      <c r="U306" s="24">
        <v>39488855</v>
      </c>
      <c r="V306" s="24">
        <v>0</v>
      </c>
      <c r="W306" s="24">
        <v>0</v>
      </c>
      <c r="X306" s="24">
        <v>2983848</v>
      </c>
      <c r="Y306" s="24">
        <v>0</v>
      </c>
      <c r="Z306" s="24">
        <v>0</v>
      </c>
      <c r="AA306" s="24">
        <v>0</v>
      </c>
      <c r="AB306" s="24">
        <v>0</v>
      </c>
      <c r="AC306" s="24">
        <v>5356599</v>
      </c>
      <c r="AD306" s="24">
        <v>0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2">
        <v>118739758</v>
      </c>
    </row>
    <row r="307" spans="1:38" s="6" customFormat="1" ht="15" x14ac:dyDescent="0.25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2976328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2">
        <v>2976328</v>
      </c>
    </row>
    <row r="308" spans="1:38" s="6" customFormat="1" ht="15" x14ac:dyDescent="0.25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2">
        <v>0</v>
      </c>
    </row>
    <row r="309" spans="1:38" s="6" customFormat="1" ht="15" x14ac:dyDescent="0.25">
      <c r="A309" s="65" t="s">
        <v>1054</v>
      </c>
      <c r="B309" s="25" t="s">
        <v>154</v>
      </c>
      <c r="C309" s="24">
        <v>657841</v>
      </c>
      <c r="D309" s="24">
        <v>0</v>
      </c>
      <c r="E309" s="24">
        <v>3713633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14365260</v>
      </c>
      <c r="M309" s="24">
        <v>5871806</v>
      </c>
      <c r="N309" s="24">
        <v>44433566</v>
      </c>
      <c r="O309" s="24">
        <v>0</v>
      </c>
      <c r="P309" s="24">
        <v>5584712</v>
      </c>
      <c r="Q309" s="24">
        <v>0</v>
      </c>
      <c r="R309" s="24">
        <v>0</v>
      </c>
      <c r="S309" s="24">
        <v>1456991</v>
      </c>
      <c r="T309" s="24">
        <v>0</v>
      </c>
      <c r="U309" s="24">
        <v>0</v>
      </c>
      <c r="V309" s="24">
        <v>3973176</v>
      </c>
      <c r="W309" s="24">
        <v>0</v>
      </c>
      <c r="X309" s="24">
        <v>3968254</v>
      </c>
      <c r="Y309" s="24">
        <v>1492723</v>
      </c>
      <c r="Z309" s="24">
        <v>8343686</v>
      </c>
      <c r="AA309" s="24">
        <v>0</v>
      </c>
      <c r="AB309" s="24">
        <v>0</v>
      </c>
      <c r="AC309" s="24">
        <v>0</v>
      </c>
      <c r="AD309" s="24">
        <v>67964160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2">
        <v>161825808</v>
      </c>
    </row>
    <row r="310" spans="1:38" s="6" customFormat="1" ht="15" x14ac:dyDescent="0.25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2">
        <v>0</v>
      </c>
    </row>
    <row r="311" spans="1:38" s="6" customFormat="1" ht="15" x14ac:dyDescent="0.25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282431052</v>
      </c>
      <c r="V311" s="24">
        <v>0</v>
      </c>
      <c r="W311" s="24">
        <v>0</v>
      </c>
      <c r="X311" s="24">
        <v>0</v>
      </c>
      <c r="Y311" s="24">
        <v>0</v>
      </c>
      <c r="Z311" s="24">
        <v>9740184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472279473</v>
      </c>
      <c r="AI311" s="24">
        <v>0</v>
      </c>
      <c r="AJ311" s="24">
        <v>0</v>
      </c>
      <c r="AK311" s="24">
        <v>0</v>
      </c>
      <c r="AL311" s="202">
        <v>764450709</v>
      </c>
    </row>
    <row r="312" spans="1:38" s="6" customFormat="1" ht="15" x14ac:dyDescent="0.25">
      <c r="A312" s="95" t="s">
        <v>1057</v>
      </c>
      <c r="B312" s="96" t="s">
        <v>156</v>
      </c>
      <c r="C312" s="97">
        <v>657841</v>
      </c>
      <c r="D312" s="97">
        <v>1433809</v>
      </c>
      <c r="E312" s="97">
        <v>6699268</v>
      </c>
      <c r="F312" s="97">
        <v>0</v>
      </c>
      <c r="G312" s="97">
        <v>1563684</v>
      </c>
      <c r="H312" s="97">
        <v>11233902</v>
      </c>
      <c r="I312" s="97">
        <v>0</v>
      </c>
      <c r="J312" s="97">
        <v>3518273</v>
      </c>
      <c r="K312" s="97">
        <v>0</v>
      </c>
      <c r="L312" s="97">
        <v>257051389</v>
      </c>
      <c r="M312" s="97">
        <v>6913760</v>
      </c>
      <c r="N312" s="97">
        <v>44433566</v>
      </c>
      <c r="O312" s="97">
        <v>0</v>
      </c>
      <c r="P312" s="97">
        <v>43457705</v>
      </c>
      <c r="Q312" s="97">
        <v>21940116</v>
      </c>
      <c r="R312" s="97">
        <v>355669</v>
      </c>
      <c r="S312" s="97">
        <v>1498336</v>
      </c>
      <c r="T312" s="97">
        <v>0</v>
      </c>
      <c r="U312" s="97">
        <v>321919907</v>
      </c>
      <c r="V312" s="97">
        <v>12475575</v>
      </c>
      <c r="W312" s="97">
        <v>249131</v>
      </c>
      <c r="X312" s="97">
        <v>14792356</v>
      </c>
      <c r="Y312" s="97">
        <v>2651289</v>
      </c>
      <c r="Z312" s="97">
        <v>95941208</v>
      </c>
      <c r="AA312" s="97">
        <v>1481548</v>
      </c>
      <c r="AB312" s="97">
        <v>0</v>
      </c>
      <c r="AC312" s="97">
        <v>176811761</v>
      </c>
      <c r="AD312" s="97">
        <v>84868928</v>
      </c>
      <c r="AE312" s="97">
        <v>334789</v>
      </c>
      <c r="AF312" s="97">
        <v>3200049</v>
      </c>
      <c r="AG312" s="97">
        <v>0</v>
      </c>
      <c r="AH312" s="97">
        <v>472279473</v>
      </c>
      <c r="AI312" s="97">
        <v>0</v>
      </c>
      <c r="AJ312" s="97">
        <v>0</v>
      </c>
      <c r="AK312" s="97">
        <v>0</v>
      </c>
      <c r="AL312" s="203">
        <v>1587763332</v>
      </c>
    </row>
    <row r="313" spans="1:38" s="6" customFormat="1" ht="15" x14ac:dyDescent="0.25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501081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02">
        <v>501081</v>
      </c>
    </row>
    <row r="314" spans="1:38" s="6" customFormat="1" ht="15" x14ac:dyDescent="0.25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2">
        <v>0</v>
      </c>
    </row>
    <row r="315" spans="1:38" s="6" customFormat="1" ht="15" x14ac:dyDescent="0.25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2">
        <v>0</v>
      </c>
    </row>
    <row r="316" spans="1:38" s="6" customFormat="1" ht="15" x14ac:dyDescent="0.25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3388334</v>
      </c>
      <c r="L316" s="24">
        <v>0</v>
      </c>
      <c r="M316" s="24">
        <v>0</v>
      </c>
      <c r="N316" s="24">
        <v>0</v>
      </c>
      <c r="O316" s="24">
        <v>1861104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601905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2">
        <v>5851343</v>
      </c>
    </row>
    <row r="317" spans="1:38" s="6" customFormat="1" ht="15" x14ac:dyDescent="0.25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2">
        <v>0</v>
      </c>
    </row>
    <row r="318" spans="1:38" s="6" customFormat="1" ht="15" x14ac:dyDescent="0.25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2">
        <v>0</v>
      </c>
    </row>
    <row r="319" spans="1:38" s="6" customFormat="1" ht="15" x14ac:dyDescent="0.25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2">
        <v>0</v>
      </c>
    </row>
    <row r="320" spans="1:38" s="6" customFormat="1" ht="15" x14ac:dyDescent="0.25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2">
        <v>0</v>
      </c>
    </row>
    <row r="321" spans="1:38" s="6" customFormat="1" ht="15" x14ac:dyDescent="0.25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2">
        <v>0</v>
      </c>
    </row>
    <row r="322" spans="1:38" s="6" customFormat="1" ht="15" x14ac:dyDescent="0.25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2">
        <v>0</v>
      </c>
    </row>
    <row r="323" spans="1:38" s="6" customFormat="1" ht="15" x14ac:dyDescent="0.25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2">
        <v>0</v>
      </c>
    </row>
    <row r="324" spans="1:38" s="6" customFormat="1" ht="15" x14ac:dyDescent="0.25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2">
        <v>0</v>
      </c>
    </row>
    <row r="325" spans="1:38" s="6" customFormat="1" ht="15" x14ac:dyDescent="0.25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2">
        <v>0</v>
      </c>
    </row>
    <row r="326" spans="1:38" s="6" customFormat="1" ht="15" x14ac:dyDescent="0.25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2">
        <v>0</v>
      </c>
    </row>
    <row r="327" spans="1:38" s="6" customFormat="1" ht="15" x14ac:dyDescent="0.25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3388334</v>
      </c>
      <c r="L327" s="97">
        <v>0</v>
      </c>
      <c r="M327" s="97">
        <v>0</v>
      </c>
      <c r="N327" s="97">
        <v>501081</v>
      </c>
      <c r="O327" s="97">
        <v>1861104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601905</v>
      </c>
      <c r="W327" s="97">
        <v>0</v>
      </c>
      <c r="X327" s="97">
        <v>0</v>
      </c>
      <c r="Y327" s="97">
        <v>0</v>
      </c>
      <c r="Z327" s="97">
        <v>0</v>
      </c>
      <c r="AA327" s="97">
        <v>0</v>
      </c>
      <c r="AB327" s="97">
        <v>0</v>
      </c>
      <c r="AC327" s="97">
        <v>0</v>
      </c>
      <c r="AD327" s="97">
        <v>0</v>
      </c>
      <c r="AE327" s="97">
        <v>0</v>
      </c>
      <c r="AF327" s="97">
        <v>0</v>
      </c>
      <c r="AG327" s="97">
        <v>0</v>
      </c>
      <c r="AH327" s="97">
        <v>0</v>
      </c>
      <c r="AI327" s="97">
        <v>0</v>
      </c>
      <c r="AJ327" s="97">
        <v>0</v>
      </c>
      <c r="AK327" s="97">
        <v>0</v>
      </c>
      <c r="AL327" s="203">
        <v>6352424</v>
      </c>
    </row>
    <row r="328" spans="1:38" s="6" customFormat="1" ht="15" collapsed="1" x14ac:dyDescent="0.25">
      <c r="A328" s="66" t="s">
        <v>61</v>
      </c>
      <c r="B328" s="30" t="s">
        <v>96</v>
      </c>
      <c r="C328" s="31">
        <v>657841</v>
      </c>
      <c r="D328" s="31">
        <v>1433809</v>
      </c>
      <c r="E328" s="31">
        <v>6699268</v>
      </c>
      <c r="F328" s="31">
        <v>0</v>
      </c>
      <c r="G328" s="31">
        <v>1563684</v>
      </c>
      <c r="H328" s="31">
        <v>11233902</v>
      </c>
      <c r="I328" s="31">
        <v>0</v>
      </c>
      <c r="J328" s="31">
        <v>3518273</v>
      </c>
      <c r="K328" s="31">
        <v>3388334</v>
      </c>
      <c r="L328" s="31">
        <v>257051389</v>
      </c>
      <c r="M328" s="31">
        <v>6913760</v>
      </c>
      <c r="N328" s="31">
        <v>44934647</v>
      </c>
      <c r="O328" s="31">
        <v>1861104</v>
      </c>
      <c r="P328" s="31">
        <v>43457705</v>
      </c>
      <c r="Q328" s="31">
        <v>21940116</v>
      </c>
      <c r="R328" s="31">
        <v>355669</v>
      </c>
      <c r="S328" s="31">
        <v>1498336</v>
      </c>
      <c r="T328" s="31">
        <v>0</v>
      </c>
      <c r="U328" s="31">
        <v>321919907</v>
      </c>
      <c r="V328" s="31">
        <v>13077480</v>
      </c>
      <c r="W328" s="31">
        <v>249131</v>
      </c>
      <c r="X328" s="31">
        <v>14792356</v>
      </c>
      <c r="Y328" s="31">
        <v>2651289</v>
      </c>
      <c r="Z328" s="31">
        <v>95941208</v>
      </c>
      <c r="AA328" s="31">
        <v>1481548</v>
      </c>
      <c r="AB328" s="31">
        <v>0</v>
      </c>
      <c r="AC328" s="31">
        <v>176811761</v>
      </c>
      <c r="AD328" s="31">
        <v>84868928</v>
      </c>
      <c r="AE328" s="31">
        <v>334789</v>
      </c>
      <c r="AF328" s="31">
        <v>3200049</v>
      </c>
      <c r="AG328" s="31">
        <v>0</v>
      </c>
      <c r="AH328" s="31">
        <v>472279473</v>
      </c>
      <c r="AI328" s="31">
        <v>0</v>
      </c>
      <c r="AJ328" s="31">
        <v>0</v>
      </c>
      <c r="AK328" s="31">
        <v>0</v>
      </c>
      <c r="AL328" s="204">
        <v>1594115756</v>
      </c>
    </row>
    <row r="329" spans="1:38" s="6" customFormat="1" ht="15" x14ac:dyDescent="0.25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2">
        <v>0</v>
      </c>
    </row>
    <row r="330" spans="1:38" s="6" customFormat="1" ht="15" x14ac:dyDescent="0.25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2">
        <v>0</v>
      </c>
    </row>
    <row r="331" spans="1:38" s="6" customFormat="1" ht="15" x14ac:dyDescent="0.25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47061053</v>
      </c>
      <c r="AI331" s="24">
        <v>0</v>
      </c>
      <c r="AJ331" s="24">
        <v>0</v>
      </c>
      <c r="AK331" s="24">
        <v>0</v>
      </c>
      <c r="AL331" s="202">
        <v>47061053</v>
      </c>
    </row>
    <row r="332" spans="1:38" s="6" customFormat="1" ht="15" x14ac:dyDescent="0.25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2">
        <v>0</v>
      </c>
    </row>
    <row r="333" spans="1:38" s="6" customFormat="1" ht="15" x14ac:dyDescent="0.25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2">
        <v>0</v>
      </c>
    </row>
    <row r="334" spans="1:38" s="6" customFormat="1" ht="15" x14ac:dyDescent="0.25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2">
        <v>0</v>
      </c>
    </row>
    <row r="335" spans="1:38" s="6" customFormat="1" ht="15" x14ac:dyDescent="0.25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2">
        <v>0</v>
      </c>
    </row>
    <row r="336" spans="1:38" s="6" customFormat="1" ht="15" x14ac:dyDescent="0.25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2">
        <v>0</v>
      </c>
    </row>
    <row r="337" spans="1:38" s="6" customFormat="1" ht="15" x14ac:dyDescent="0.25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586891169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2">
        <v>586891169</v>
      </c>
    </row>
    <row r="338" spans="1:38" s="6" customFormat="1" ht="15" x14ac:dyDescent="0.25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2">
        <v>0</v>
      </c>
    </row>
    <row r="339" spans="1:38" s="6" customFormat="1" ht="15" x14ac:dyDescent="0.25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2">
        <v>0</v>
      </c>
    </row>
    <row r="340" spans="1:38" s="6" customFormat="1" ht="15" x14ac:dyDescent="0.25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2">
        <v>0</v>
      </c>
    </row>
    <row r="341" spans="1:38" s="6" customFormat="1" ht="15" x14ac:dyDescent="0.25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2">
        <v>0</v>
      </c>
    </row>
    <row r="342" spans="1:38" s="6" customFormat="1" ht="15" x14ac:dyDescent="0.25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76205898</v>
      </c>
      <c r="AI342" s="24">
        <v>0</v>
      </c>
      <c r="AJ342" s="24">
        <v>0</v>
      </c>
      <c r="AK342" s="24">
        <v>0</v>
      </c>
      <c r="AL342" s="202">
        <v>76205898</v>
      </c>
    </row>
    <row r="343" spans="1:38" s="6" customFormat="1" ht="15" x14ac:dyDescent="0.25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586891169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123266951</v>
      </c>
      <c r="AI343" s="97">
        <v>0</v>
      </c>
      <c r="AJ343" s="97">
        <v>0</v>
      </c>
      <c r="AK343" s="97">
        <v>0</v>
      </c>
      <c r="AL343" s="203">
        <v>710158120</v>
      </c>
    </row>
    <row r="344" spans="1:38" s="6" customFormat="1" ht="15" x14ac:dyDescent="0.25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2">
        <v>0</v>
      </c>
    </row>
    <row r="345" spans="1:38" s="6" customFormat="1" ht="15" x14ac:dyDescent="0.25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2">
        <v>0</v>
      </c>
    </row>
    <row r="346" spans="1:38" s="6" customFormat="1" ht="15" x14ac:dyDescent="0.25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2">
        <v>0</v>
      </c>
    </row>
    <row r="347" spans="1:38" s="6" customFormat="1" ht="15" x14ac:dyDescent="0.25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2">
        <v>0</v>
      </c>
    </row>
    <row r="348" spans="1:38" s="6" customFormat="1" ht="15" x14ac:dyDescent="0.25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2">
        <v>0</v>
      </c>
    </row>
    <row r="349" spans="1:38" s="6" customFormat="1" ht="15" x14ac:dyDescent="0.25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2">
        <v>0</v>
      </c>
    </row>
    <row r="350" spans="1:38" s="6" customFormat="1" ht="15" x14ac:dyDescent="0.25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2">
        <v>0</v>
      </c>
    </row>
    <row r="351" spans="1:38" s="6" customFormat="1" ht="15" x14ac:dyDescent="0.25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2">
        <v>0</v>
      </c>
    </row>
    <row r="352" spans="1:38" s="6" customFormat="1" ht="15" x14ac:dyDescent="0.25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2">
        <v>0</v>
      </c>
    </row>
    <row r="353" spans="1:38" s="6" customFormat="1" ht="15" x14ac:dyDescent="0.25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2">
        <v>0</v>
      </c>
    </row>
    <row r="354" spans="1:38" s="6" customFormat="1" ht="15" x14ac:dyDescent="0.25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2">
        <v>0</v>
      </c>
    </row>
    <row r="355" spans="1:38" s="6" customFormat="1" ht="15" x14ac:dyDescent="0.25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2">
        <v>0</v>
      </c>
    </row>
    <row r="356" spans="1:38" s="6" customFormat="1" ht="15" x14ac:dyDescent="0.25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2">
        <v>0</v>
      </c>
    </row>
    <row r="357" spans="1:38" s="6" customFormat="1" ht="15" x14ac:dyDescent="0.25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2">
        <v>0</v>
      </c>
    </row>
    <row r="358" spans="1:38" s="6" customFormat="1" ht="15" x14ac:dyDescent="0.25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3">
        <v>0</v>
      </c>
    </row>
    <row r="359" spans="1:38" s="6" customFormat="1" ht="15" x14ac:dyDescent="0.25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2">
        <v>0</v>
      </c>
    </row>
    <row r="360" spans="1:38" s="6" customFormat="1" ht="15" x14ac:dyDescent="0.25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2">
        <v>0</v>
      </c>
    </row>
    <row r="361" spans="1:38" s="6" customFormat="1" ht="15" x14ac:dyDescent="0.25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2">
        <v>0</v>
      </c>
    </row>
    <row r="362" spans="1:38" s="6" customFormat="1" ht="15" x14ac:dyDescent="0.25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2">
        <v>0</v>
      </c>
    </row>
    <row r="363" spans="1:38" s="6" customFormat="1" ht="15" x14ac:dyDescent="0.25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2">
        <v>0</v>
      </c>
    </row>
    <row r="364" spans="1:38" s="6" customFormat="1" ht="15" x14ac:dyDescent="0.25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2">
        <v>0</v>
      </c>
    </row>
    <row r="365" spans="1:38" s="6" customFormat="1" ht="15" x14ac:dyDescent="0.25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2">
        <v>0</v>
      </c>
    </row>
    <row r="366" spans="1:38" s="6" customFormat="1" ht="15" x14ac:dyDescent="0.25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2">
        <v>0</v>
      </c>
    </row>
    <row r="367" spans="1:38" s="6" customFormat="1" ht="15" x14ac:dyDescent="0.25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2">
        <v>0</v>
      </c>
    </row>
    <row r="368" spans="1:38" s="6" customFormat="1" ht="15" x14ac:dyDescent="0.25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2">
        <v>0</v>
      </c>
    </row>
    <row r="369" spans="1:38" s="6" customFormat="1" ht="15" x14ac:dyDescent="0.25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2">
        <v>0</v>
      </c>
    </row>
    <row r="370" spans="1:38" s="6" customFormat="1" ht="15" x14ac:dyDescent="0.25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2">
        <v>0</v>
      </c>
    </row>
    <row r="371" spans="1:38" s="6" customFormat="1" ht="15" x14ac:dyDescent="0.25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2">
        <v>0</v>
      </c>
    </row>
    <row r="372" spans="1:38" s="6" customFormat="1" ht="15" x14ac:dyDescent="0.25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2">
        <v>0</v>
      </c>
    </row>
    <row r="373" spans="1:38" s="6" customFormat="1" ht="15" x14ac:dyDescent="0.25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3">
        <v>0</v>
      </c>
    </row>
    <row r="374" spans="1:38" s="6" customFormat="1" ht="15" collapsed="1" x14ac:dyDescent="0.25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586891169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123266951</v>
      </c>
      <c r="AI374" s="31">
        <v>0</v>
      </c>
      <c r="AJ374" s="31">
        <v>0</v>
      </c>
      <c r="AK374" s="31">
        <v>0</v>
      </c>
      <c r="AL374" s="204">
        <v>710158120</v>
      </c>
    </row>
    <row r="375" spans="1:38" s="6" customFormat="1" ht="15" x14ac:dyDescent="0.25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2">
        <v>0</v>
      </c>
    </row>
    <row r="376" spans="1:38" s="6" customFormat="1" ht="15" x14ac:dyDescent="0.25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2">
        <v>0</v>
      </c>
    </row>
    <row r="377" spans="1:38" s="6" customFormat="1" ht="15" x14ac:dyDescent="0.25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2">
        <v>0</v>
      </c>
    </row>
    <row r="378" spans="1:38" s="6" customFormat="1" ht="15" x14ac:dyDescent="0.25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2">
        <v>0</v>
      </c>
    </row>
    <row r="379" spans="1:38" s="6" customFormat="1" ht="15" x14ac:dyDescent="0.25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2">
        <v>0</v>
      </c>
    </row>
    <row r="380" spans="1:38" s="6" customFormat="1" ht="15" x14ac:dyDescent="0.25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2">
        <v>0</v>
      </c>
    </row>
    <row r="381" spans="1:38" s="6" customFormat="1" ht="15" x14ac:dyDescent="0.25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2">
        <v>0</v>
      </c>
    </row>
    <row r="382" spans="1:38" s="6" customFormat="1" ht="15" x14ac:dyDescent="0.25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2">
        <v>0</v>
      </c>
    </row>
    <row r="383" spans="1:38" s="6" customFormat="1" ht="15" x14ac:dyDescent="0.25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2">
        <v>0</v>
      </c>
    </row>
    <row r="384" spans="1:38" s="6" customFormat="1" ht="15" x14ac:dyDescent="0.25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2">
        <v>0</v>
      </c>
    </row>
    <row r="385" spans="1:38" s="6" customFormat="1" ht="15" x14ac:dyDescent="0.25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2">
        <v>0</v>
      </c>
    </row>
    <row r="386" spans="1:38" s="6" customFormat="1" ht="15" x14ac:dyDescent="0.25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2">
        <v>0</v>
      </c>
    </row>
    <row r="387" spans="1:38" s="6" customFormat="1" ht="15" x14ac:dyDescent="0.25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2">
        <v>0</v>
      </c>
    </row>
    <row r="388" spans="1:38" s="6" customFormat="1" ht="15" x14ac:dyDescent="0.25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2">
        <v>0</v>
      </c>
    </row>
    <row r="389" spans="1:38" s="6" customFormat="1" ht="15" x14ac:dyDescent="0.25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3">
        <v>0</v>
      </c>
    </row>
    <row r="390" spans="1:38" s="6" customFormat="1" ht="15" x14ac:dyDescent="0.25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2">
        <v>0</v>
      </c>
    </row>
    <row r="391" spans="1:38" s="6" customFormat="1" ht="15" x14ac:dyDescent="0.25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2">
        <v>0</v>
      </c>
    </row>
    <row r="392" spans="1:38" s="6" customFormat="1" ht="15" x14ac:dyDescent="0.25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2">
        <v>0</v>
      </c>
    </row>
    <row r="393" spans="1:38" s="6" customFormat="1" ht="15" x14ac:dyDescent="0.25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2">
        <v>0</v>
      </c>
    </row>
    <row r="394" spans="1:38" s="6" customFormat="1" ht="15" x14ac:dyDescent="0.25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2">
        <v>0</v>
      </c>
    </row>
    <row r="395" spans="1:38" s="6" customFormat="1" ht="15" x14ac:dyDescent="0.25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2">
        <v>0</v>
      </c>
    </row>
    <row r="396" spans="1:38" s="6" customFormat="1" ht="15" x14ac:dyDescent="0.25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2">
        <v>0</v>
      </c>
    </row>
    <row r="397" spans="1:38" s="6" customFormat="1" ht="15" x14ac:dyDescent="0.25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2">
        <v>0</v>
      </c>
    </row>
    <row r="398" spans="1:38" s="6" customFormat="1" ht="15" x14ac:dyDescent="0.25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2">
        <v>0</v>
      </c>
    </row>
    <row r="399" spans="1:38" s="6" customFormat="1" ht="15" x14ac:dyDescent="0.25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2">
        <v>0</v>
      </c>
    </row>
    <row r="400" spans="1:38" s="6" customFormat="1" ht="15" x14ac:dyDescent="0.25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2">
        <v>0</v>
      </c>
    </row>
    <row r="401" spans="1:38" s="6" customFormat="1" ht="15" x14ac:dyDescent="0.25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2">
        <v>0</v>
      </c>
    </row>
    <row r="402" spans="1:38" s="6" customFormat="1" ht="15" x14ac:dyDescent="0.25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2">
        <v>0</v>
      </c>
    </row>
    <row r="403" spans="1:38" s="6" customFormat="1" ht="15" x14ac:dyDescent="0.25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2">
        <v>0</v>
      </c>
    </row>
    <row r="404" spans="1:38" s="6" customFormat="1" ht="15" x14ac:dyDescent="0.25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3">
        <v>0</v>
      </c>
    </row>
    <row r="405" spans="1:38" s="6" customFormat="1" ht="15" collapsed="1" x14ac:dyDescent="0.25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4">
        <v>0</v>
      </c>
    </row>
    <row r="406" spans="1:38" s="6" customFormat="1" ht="15" x14ac:dyDescent="0.25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2">
        <v>0</v>
      </c>
    </row>
    <row r="407" spans="1:38" s="6" customFormat="1" ht="15" x14ac:dyDescent="0.25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2">
        <v>0</v>
      </c>
    </row>
    <row r="408" spans="1:38" s="6" customFormat="1" ht="15" x14ac:dyDescent="0.25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2">
        <v>0</v>
      </c>
    </row>
    <row r="409" spans="1:38" s="6" customFormat="1" ht="15" x14ac:dyDescent="0.25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2">
        <v>0</v>
      </c>
    </row>
    <row r="410" spans="1:38" s="6" customFormat="1" ht="15" x14ac:dyDescent="0.25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2">
        <v>0</v>
      </c>
    </row>
    <row r="411" spans="1:38" s="6" customFormat="1" ht="15" x14ac:dyDescent="0.25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2">
        <v>0</v>
      </c>
    </row>
    <row r="412" spans="1:38" s="6" customFormat="1" ht="15" x14ac:dyDescent="0.25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2">
        <v>0</v>
      </c>
    </row>
    <row r="413" spans="1:38" s="6" customFormat="1" ht="15" x14ac:dyDescent="0.25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2">
        <v>0</v>
      </c>
    </row>
    <row r="414" spans="1:38" s="6" customFormat="1" ht="15" x14ac:dyDescent="0.25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2">
        <v>0</v>
      </c>
    </row>
    <row r="415" spans="1:38" s="6" customFormat="1" ht="15" x14ac:dyDescent="0.25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2">
        <v>0</v>
      </c>
    </row>
    <row r="416" spans="1:38" s="6" customFormat="1" ht="15" x14ac:dyDescent="0.25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2">
        <v>0</v>
      </c>
    </row>
    <row r="417" spans="1:38" s="6" customFormat="1" ht="15" x14ac:dyDescent="0.25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2">
        <v>0</v>
      </c>
    </row>
    <row r="418" spans="1:38" s="6" customFormat="1" ht="15" x14ac:dyDescent="0.25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2">
        <v>0</v>
      </c>
    </row>
    <row r="419" spans="1:38" s="6" customFormat="1" ht="15" x14ac:dyDescent="0.25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2">
        <v>0</v>
      </c>
    </row>
    <row r="420" spans="1:38" s="6" customFormat="1" ht="15" x14ac:dyDescent="0.25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3">
        <v>0</v>
      </c>
    </row>
    <row r="421" spans="1:38" s="6" customFormat="1" ht="15" x14ac:dyDescent="0.25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2">
        <v>0</v>
      </c>
    </row>
    <row r="422" spans="1:38" s="6" customFormat="1" ht="15" x14ac:dyDescent="0.25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2">
        <v>0</v>
      </c>
    </row>
    <row r="423" spans="1:38" s="6" customFormat="1" ht="15" x14ac:dyDescent="0.25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2">
        <v>0</v>
      </c>
    </row>
    <row r="424" spans="1:38" s="6" customFormat="1" ht="15" x14ac:dyDescent="0.25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2">
        <v>0</v>
      </c>
    </row>
    <row r="425" spans="1:38" s="6" customFormat="1" ht="15" x14ac:dyDescent="0.25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2">
        <v>0</v>
      </c>
    </row>
    <row r="426" spans="1:38" s="6" customFormat="1" ht="15" x14ac:dyDescent="0.25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2">
        <v>0</v>
      </c>
    </row>
    <row r="427" spans="1:38" s="6" customFormat="1" ht="15" x14ac:dyDescent="0.25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2">
        <v>0</v>
      </c>
    </row>
    <row r="428" spans="1:38" s="6" customFormat="1" ht="15" x14ac:dyDescent="0.25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2">
        <v>0</v>
      </c>
    </row>
    <row r="429" spans="1:38" s="6" customFormat="1" ht="15" x14ac:dyDescent="0.25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2">
        <v>0</v>
      </c>
    </row>
    <row r="430" spans="1:38" s="6" customFormat="1" ht="15" x14ac:dyDescent="0.25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2">
        <v>0</v>
      </c>
    </row>
    <row r="431" spans="1:38" s="6" customFormat="1" ht="15" x14ac:dyDescent="0.25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2">
        <v>0</v>
      </c>
    </row>
    <row r="432" spans="1:38" s="6" customFormat="1" ht="15" x14ac:dyDescent="0.25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2">
        <v>0</v>
      </c>
    </row>
    <row r="433" spans="1:38" s="6" customFormat="1" ht="15" x14ac:dyDescent="0.25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2">
        <v>0</v>
      </c>
    </row>
    <row r="434" spans="1:38" s="6" customFormat="1" ht="15" x14ac:dyDescent="0.25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2">
        <v>0</v>
      </c>
    </row>
    <row r="435" spans="1:38" s="6" customFormat="1" ht="15" x14ac:dyDescent="0.25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3">
        <v>0</v>
      </c>
    </row>
    <row r="436" spans="1:38" s="6" customFormat="1" ht="15" x14ac:dyDescent="0.25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2">
        <v>0</v>
      </c>
    </row>
    <row r="437" spans="1:38" s="6" customFormat="1" ht="15" x14ac:dyDescent="0.25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2">
        <v>0</v>
      </c>
    </row>
    <row r="438" spans="1:38" s="6" customFormat="1" ht="15" x14ac:dyDescent="0.25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2">
        <v>0</v>
      </c>
    </row>
    <row r="439" spans="1:38" s="6" customFormat="1" ht="15" x14ac:dyDescent="0.25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2">
        <v>0</v>
      </c>
    </row>
    <row r="440" spans="1:38" s="6" customFormat="1" ht="15" x14ac:dyDescent="0.25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2">
        <v>0</v>
      </c>
    </row>
    <row r="441" spans="1:38" s="6" customFormat="1" ht="15" x14ac:dyDescent="0.25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2">
        <v>0</v>
      </c>
    </row>
    <row r="442" spans="1:38" s="6" customFormat="1" ht="15" x14ac:dyDescent="0.25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2">
        <v>0</v>
      </c>
    </row>
    <row r="443" spans="1:38" s="6" customFormat="1" ht="15" x14ac:dyDescent="0.25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2">
        <v>0</v>
      </c>
    </row>
    <row r="444" spans="1:38" s="6" customFormat="1" ht="15" x14ac:dyDescent="0.25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2">
        <v>0</v>
      </c>
    </row>
    <row r="445" spans="1:38" s="6" customFormat="1" ht="15" x14ac:dyDescent="0.25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2">
        <v>0</v>
      </c>
    </row>
    <row r="446" spans="1:38" s="6" customFormat="1" ht="15" x14ac:dyDescent="0.25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2">
        <v>0</v>
      </c>
    </row>
    <row r="447" spans="1:38" s="6" customFormat="1" ht="15" x14ac:dyDescent="0.25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2">
        <v>0</v>
      </c>
    </row>
    <row r="448" spans="1:38" s="6" customFormat="1" ht="15" x14ac:dyDescent="0.25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2">
        <v>0</v>
      </c>
    </row>
    <row r="449" spans="1:38" s="6" customFormat="1" ht="15" x14ac:dyDescent="0.25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2">
        <v>0</v>
      </c>
    </row>
    <row r="450" spans="1:38" s="6" customFormat="1" ht="15" x14ac:dyDescent="0.25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3">
        <v>0</v>
      </c>
    </row>
    <row r="451" spans="1:38" s="6" customFormat="1" ht="15" collapsed="1" x14ac:dyDescent="0.25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4">
        <v>0</v>
      </c>
    </row>
    <row r="452" spans="1:38" s="6" customFormat="1" ht="15" x14ac:dyDescent="0.25">
      <c r="A452" s="65" t="s">
        <v>1193</v>
      </c>
      <c r="B452" s="25" t="s">
        <v>217</v>
      </c>
      <c r="C452" s="24">
        <v>566271122</v>
      </c>
      <c r="D452" s="24">
        <v>376418180</v>
      </c>
      <c r="E452" s="24">
        <v>157099998</v>
      </c>
      <c r="F452" s="24">
        <v>153984298</v>
      </c>
      <c r="G452" s="24">
        <v>417125001</v>
      </c>
      <c r="H452" s="24">
        <v>1275210000</v>
      </c>
      <c r="I452" s="24">
        <v>311955843</v>
      </c>
      <c r="J452" s="24">
        <v>121400000</v>
      </c>
      <c r="K452" s="24">
        <v>198000000</v>
      </c>
      <c r="L452" s="24">
        <v>291516666</v>
      </c>
      <c r="M452" s="24">
        <v>1602823527</v>
      </c>
      <c r="N452" s="24">
        <v>63000000</v>
      </c>
      <c r="O452" s="24">
        <v>107178011</v>
      </c>
      <c r="P452" s="24">
        <v>194727276</v>
      </c>
      <c r="Q452" s="24">
        <v>201870520</v>
      </c>
      <c r="R452" s="24">
        <v>52184887</v>
      </c>
      <c r="S452" s="24">
        <v>26818182</v>
      </c>
      <c r="T452" s="24">
        <v>876726374</v>
      </c>
      <c r="U452" s="24">
        <v>475000000</v>
      </c>
      <c r="V452" s="24">
        <v>180000000</v>
      </c>
      <c r="W452" s="24">
        <v>265395696</v>
      </c>
      <c r="X452" s="24">
        <v>222141669</v>
      </c>
      <c r="Y452" s="24">
        <v>366000000</v>
      </c>
      <c r="Z452" s="24">
        <v>1161045454</v>
      </c>
      <c r="AA452" s="24">
        <v>360000000</v>
      </c>
      <c r="AB452" s="24">
        <v>223343092</v>
      </c>
      <c r="AC452" s="24">
        <v>1645251222</v>
      </c>
      <c r="AD452" s="24">
        <v>297303301</v>
      </c>
      <c r="AE452" s="24">
        <v>71192712</v>
      </c>
      <c r="AF452" s="24">
        <v>757016595</v>
      </c>
      <c r="AG452" s="24">
        <v>350731819</v>
      </c>
      <c r="AH452" s="24">
        <v>733605692</v>
      </c>
      <c r="AI452" s="24">
        <v>3000000</v>
      </c>
      <c r="AJ452" s="24">
        <v>90000000</v>
      </c>
      <c r="AK452" s="24">
        <v>155000000</v>
      </c>
      <c r="AL452" s="202">
        <v>14350337137</v>
      </c>
    </row>
    <row r="453" spans="1:38" s="6" customFormat="1" ht="15" x14ac:dyDescent="0.25">
      <c r="A453" s="65" t="s">
        <v>1194</v>
      </c>
      <c r="B453" s="25" t="s">
        <v>218</v>
      </c>
      <c r="C453" s="24">
        <v>1545948464</v>
      </c>
      <c r="D453" s="24">
        <v>3200109545</v>
      </c>
      <c r="E453" s="24">
        <v>456651102</v>
      </c>
      <c r="F453" s="24">
        <v>61547412</v>
      </c>
      <c r="G453" s="24">
        <v>2782893010</v>
      </c>
      <c r="H453" s="24">
        <v>6483700059</v>
      </c>
      <c r="I453" s="24">
        <v>960990637</v>
      </c>
      <c r="J453" s="24">
        <v>673341431</v>
      </c>
      <c r="K453" s="24">
        <v>2210813219</v>
      </c>
      <c r="L453" s="24">
        <v>3568564588</v>
      </c>
      <c r="M453" s="24">
        <v>2594287799</v>
      </c>
      <c r="N453" s="24">
        <v>1319477347</v>
      </c>
      <c r="O453" s="24">
        <v>1465149048</v>
      </c>
      <c r="P453" s="24">
        <v>1290702014</v>
      </c>
      <c r="Q453" s="24">
        <v>451890961</v>
      </c>
      <c r="R453" s="24">
        <v>1495462436</v>
      </c>
      <c r="S453" s="24">
        <v>189066967</v>
      </c>
      <c r="T453" s="24">
        <v>3048156890</v>
      </c>
      <c r="U453" s="24">
        <v>6818294624</v>
      </c>
      <c r="V453" s="24">
        <v>1490516932</v>
      </c>
      <c r="W453" s="24">
        <v>1197366783</v>
      </c>
      <c r="X453" s="24">
        <v>1940480476</v>
      </c>
      <c r="Y453" s="24">
        <v>443757117</v>
      </c>
      <c r="Z453" s="24">
        <v>5071932898</v>
      </c>
      <c r="AA453" s="24">
        <v>4115853336</v>
      </c>
      <c r="AB453" s="24">
        <v>8618565268</v>
      </c>
      <c r="AC453" s="24">
        <v>7882335540</v>
      </c>
      <c r="AD453" s="24">
        <v>3348260107</v>
      </c>
      <c r="AE453" s="24">
        <v>3700516299</v>
      </c>
      <c r="AF453" s="24">
        <v>2299328073</v>
      </c>
      <c r="AG453" s="24">
        <v>1389395671</v>
      </c>
      <c r="AH453" s="24">
        <v>1430473288</v>
      </c>
      <c r="AI453" s="24">
        <v>2063150817</v>
      </c>
      <c r="AJ453" s="24">
        <v>942717577</v>
      </c>
      <c r="AK453" s="24">
        <v>210909437</v>
      </c>
      <c r="AL453" s="202">
        <v>86762607172</v>
      </c>
    </row>
    <row r="454" spans="1:38" s="6" customFormat="1" ht="15" x14ac:dyDescent="0.25">
      <c r="A454" s="65" t="s">
        <v>1195</v>
      </c>
      <c r="B454" s="25" t="s">
        <v>219</v>
      </c>
      <c r="C454" s="24">
        <v>311744639</v>
      </c>
      <c r="D454" s="24">
        <v>910861890</v>
      </c>
      <c r="E454" s="24">
        <v>338872589</v>
      </c>
      <c r="F454" s="24">
        <v>425710185</v>
      </c>
      <c r="G454" s="24">
        <v>734513917</v>
      </c>
      <c r="H454" s="24">
        <v>2244977499</v>
      </c>
      <c r="I454" s="24">
        <v>374489483</v>
      </c>
      <c r="J454" s="24">
        <v>86383188</v>
      </c>
      <c r="K454" s="24">
        <v>310852744</v>
      </c>
      <c r="L454" s="24">
        <v>493277705</v>
      </c>
      <c r="M454" s="24">
        <v>358990892</v>
      </c>
      <c r="N454" s="24">
        <v>271635658</v>
      </c>
      <c r="O454" s="24">
        <v>377799044</v>
      </c>
      <c r="P454" s="24">
        <v>341610587</v>
      </c>
      <c r="Q454" s="24">
        <v>129973325</v>
      </c>
      <c r="R454" s="24">
        <v>364690197</v>
      </c>
      <c r="S454" s="24">
        <v>180596122</v>
      </c>
      <c r="T454" s="24">
        <v>367695228</v>
      </c>
      <c r="U454" s="24">
        <v>483002978</v>
      </c>
      <c r="V454" s="24">
        <v>242962418</v>
      </c>
      <c r="W454" s="24">
        <v>654985441</v>
      </c>
      <c r="X454" s="24">
        <v>791976253</v>
      </c>
      <c r="Y454" s="24">
        <v>314629948</v>
      </c>
      <c r="Z454" s="24">
        <v>3297212880</v>
      </c>
      <c r="AA454" s="24">
        <v>799154824</v>
      </c>
      <c r="AB454" s="24">
        <v>1293348772</v>
      </c>
      <c r="AC454" s="24">
        <v>982095009</v>
      </c>
      <c r="AD454" s="24">
        <v>359842122</v>
      </c>
      <c r="AE454" s="24">
        <v>1312734544</v>
      </c>
      <c r="AF454" s="24">
        <v>795427902</v>
      </c>
      <c r="AG454" s="24">
        <v>149164844</v>
      </c>
      <c r="AH454" s="24">
        <v>983840184</v>
      </c>
      <c r="AI454" s="24">
        <v>298941362</v>
      </c>
      <c r="AJ454" s="24">
        <v>255750813</v>
      </c>
      <c r="AK454" s="24">
        <v>119584372</v>
      </c>
      <c r="AL454" s="202">
        <v>21759329558</v>
      </c>
    </row>
    <row r="455" spans="1:38" s="6" customFormat="1" ht="15" x14ac:dyDescent="0.25">
      <c r="A455" s="65" t="s">
        <v>1196</v>
      </c>
      <c r="B455" s="25" t="s">
        <v>220</v>
      </c>
      <c r="C455" s="24">
        <v>390768</v>
      </c>
      <c r="D455" s="24">
        <v>169695247</v>
      </c>
      <c r="E455" s="24">
        <v>15524502</v>
      </c>
      <c r="F455" s="24">
        <v>5763381</v>
      </c>
      <c r="G455" s="24">
        <v>288196732</v>
      </c>
      <c r="H455" s="24">
        <v>81359000</v>
      </c>
      <c r="I455" s="24">
        <v>151477665</v>
      </c>
      <c r="J455" s="24">
        <v>31903189</v>
      </c>
      <c r="K455" s="24">
        <v>69316102</v>
      </c>
      <c r="L455" s="24">
        <v>3161425163</v>
      </c>
      <c r="M455" s="24">
        <v>77634823</v>
      </c>
      <c r="N455" s="24">
        <v>117801144</v>
      </c>
      <c r="O455" s="24">
        <v>81300816</v>
      </c>
      <c r="P455" s="24">
        <v>34028894</v>
      </c>
      <c r="Q455" s="24">
        <v>20779121</v>
      </c>
      <c r="R455" s="24">
        <v>15932696</v>
      </c>
      <c r="S455" s="24">
        <v>28176934</v>
      </c>
      <c r="T455" s="24">
        <v>44050317</v>
      </c>
      <c r="U455" s="24">
        <v>101819249</v>
      </c>
      <c r="V455" s="24">
        <v>28811830</v>
      </c>
      <c r="W455" s="24">
        <v>1184092384</v>
      </c>
      <c r="X455" s="24">
        <v>28910877</v>
      </c>
      <c r="Y455" s="24">
        <v>22152884</v>
      </c>
      <c r="Z455" s="24">
        <v>44512835</v>
      </c>
      <c r="AA455" s="24">
        <v>1560309978</v>
      </c>
      <c r="AB455" s="24">
        <v>2038756378</v>
      </c>
      <c r="AC455" s="24">
        <v>296835469</v>
      </c>
      <c r="AD455" s="24">
        <v>412581459</v>
      </c>
      <c r="AE455" s="24">
        <v>54142645</v>
      </c>
      <c r="AF455" s="24">
        <v>474611711</v>
      </c>
      <c r="AG455" s="24">
        <v>360222113</v>
      </c>
      <c r="AH455" s="24">
        <v>5834534023</v>
      </c>
      <c r="AI455" s="24">
        <v>1448354846</v>
      </c>
      <c r="AJ455" s="24">
        <v>323514962</v>
      </c>
      <c r="AK455" s="24">
        <v>1869950</v>
      </c>
      <c r="AL455" s="202">
        <v>18610790087</v>
      </c>
    </row>
    <row r="456" spans="1:38" s="6" customFormat="1" ht="15" x14ac:dyDescent="0.25">
      <c r="A456" s="65" t="s">
        <v>1197</v>
      </c>
      <c r="B456" s="25" t="s">
        <v>221</v>
      </c>
      <c r="C456" s="24">
        <v>0</v>
      </c>
      <c r="D456" s="24">
        <v>0</v>
      </c>
      <c r="E456" s="24">
        <v>0</v>
      </c>
      <c r="F456" s="24">
        <v>0</v>
      </c>
      <c r="G456" s="24">
        <v>0</v>
      </c>
      <c r="H456" s="24">
        <v>200000</v>
      </c>
      <c r="I456" s="24">
        <v>1300000</v>
      </c>
      <c r="J456" s="24">
        <v>165457</v>
      </c>
      <c r="K456" s="24">
        <v>122752200</v>
      </c>
      <c r="L456" s="24">
        <v>0</v>
      </c>
      <c r="M456" s="24">
        <v>101508426</v>
      </c>
      <c r="N456" s="24">
        <v>0</v>
      </c>
      <c r="O456" s="24">
        <v>8597273</v>
      </c>
      <c r="P456" s="24">
        <v>0</v>
      </c>
      <c r="Q456" s="24">
        <v>0</v>
      </c>
      <c r="R456" s="24">
        <v>0</v>
      </c>
      <c r="S456" s="24">
        <v>0</v>
      </c>
      <c r="T456" s="24">
        <v>137633</v>
      </c>
      <c r="U456" s="24">
        <v>0</v>
      </c>
      <c r="V456" s="24">
        <v>0</v>
      </c>
      <c r="W456" s="24">
        <v>44591086</v>
      </c>
      <c r="X456" s="24">
        <v>150000</v>
      </c>
      <c r="Y456" s="24">
        <v>0</v>
      </c>
      <c r="Z456" s="24">
        <v>260357</v>
      </c>
      <c r="AA456" s="24">
        <v>1003803</v>
      </c>
      <c r="AB456" s="24">
        <v>845048</v>
      </c>
      <c r="AC456" s="24">
        <v>0</v>
      </c>
      <c r="AD456" s="24">
        <v>0</v>
      </c>
      <c r="AE456" s="24">
        <v>0</v>
      </c>
      <c r="AF456" s="24">
        <v>0</v>
      </c>
      <c r="AG456" s="24">
        <v>0</v>
      </c>
      <c r="AH456" s="24">
        <v>0</v>
      </c>
      <c r="AI456" s="24">
        <v>0</v>
      </c>
      <c r="AJ456" s="24">
        <v>0</v>
      </c>
      <c r="AK456" s="24">
        <v>0</v>
      </c>
      <c r="AL456" s="202">
        <v>281511283</v>
      </c>
    </row>
    <row r="457" spans="1:38" s="6" customFormat="1" ht="15" x14ac:dyDescent="0.25">
      <c r="A457" s="65" t="s">
        <v>1198</v>
      </c>
      <c r="B457" s="25" t="s">
        <v>222</v>
      </c>
      <c r="C457" s="24">
        <v>409249332</v>
      </c>
      <c r="D457" s="24">
        <v>88000345</v>
      </c>
      <c r="E457" s="24">
        <v>29590037</v>
      </c>
      <c r="F457" s="24">
        <v>15066821</v>
      </c>
      <c r="G457" s="24">
        <v>113208772</v>
      </c>
      <c r="H457" s="24">
        <v>208617090</v>
      </c>
      <c r="I457" s="24">
        <v>56772296</v>
      </c>
      <c r="J457" s="24">
        <v>44272579</v>
      </c>
      <c r="K457" s="24">
        <v>45488196</v>
      </c>
      <c r="L457" s="24">
        <v>123525077</v>
      </c>
      <c r="M457" s="24">
        <v>21133818</v>
      </c>
      <c r="N457" s="24">
        <v>13867566</v>
      </c>
      <c r="O457" s="24">
        <v>76715392</v>
      </c>
      <c r="P457" s="24">
        <v>192397999</v>
      </c>
      <c r="Q457" s="24">
        <v>8815245</v>
      </c>
      <c r="R457" s="24">
        <v>34924972</v>
      </c>
      <c r="S457" s="24">
        <v>8518182</v>
      </c>
      <c r="T457" s="24">
        <v>79107854</v>
      </c>
      <c r="U457" s="24">
        <v>855707762</v>
      </c>
      <c r="V457" s="24">
        <v>86703040</v>
      </c>
      <c r="W457" s="24">
        <v>0</v>
      </c>
      <c r="X457" s="24">
        <v>131464289</v>
      </c>
      <c r="Y457" s="24">
        <v>24549640</v>
      </c>
      <c r="Z457" s="24">
        <v>411037914</v>
      </c>
      <c r="AA457" s="24">
        <v>51175223</v>
      </c>
      <c r="AB457" s="24">
        <v>5893608434</v>
      </c>
      <c r="AC457" s="24">
        <v>255786432</v>
      </c>
      <c r="AD457" s="24">
        <v>208264558</v>
      </c>
      <c r="AE457" s="24">
        <v>123810295</v>
      </c>
      <c r="AF457" s="24">
        <v>150096940</v>
      </c>
      <c r="AG457" s="24">
        <v>2963638</v>
      </c>
      <c r="AH457" s="24">
        <v>0</v>
      </c>
      <c r="AI457" s="24">
        <v>14522614</v>
      </c>
      <c r="AJ457" s="24">
        <v>18440038</v>
      </c>
      <c r="AK457" s="24">
        <v>0</v>
      </c>
      <c r="AL457" s="202">
        <v>9797402390</v>
      </c>
    </row>
    <row r="458" spans="1:38" s="6" customFormat="1" ht="15" x14ac:dyDescent="0.25">
      <c r="A458" s="65" t="s">
        <v>1199</v>
      </c>
      <c r="B458" s="25" t="s">
        <v>223</v>
      </c>
      <c r="C458" s="24">
        <v>70632602</v>
      </c>
      <c r="D458" s="24">
        <v>178313637</v>
      </c>
      <c r="E458" s="24">
        <v>11763692</v>
      </c>
      <c r="F458" s="24">
        <v>16101855</v>
      </c>
      <c r="G458" s="24">
        <v>125798421</v>
      </c>
      <c r="H458" s="24">
        <v>333322467</v>
      </c>
      <c r="I458" s="24">
        <v>126788304</v>
      </c>
      <c r="J458" s="24">
        <v>32221356</v>
      </c>
      <c r="K458" s="24">
        <v>58785087</v>
      </c>
      <c r="L458" s="24">
        <v>115351626</v>
      </c>
      <c r="M458" s="24">
        <v>188678010</v>
      </c>
      <c r="N458" s="24">
        <v>330812517</v>
      </c>
      <c r="O458" s="24">
        <v>135865857</v>
      </c>
      <c r="P458" s="24">
        <v>0</v>
      </c>
      <c r="Q458" s="24">
        <v>0</v>
      </c>
      <c r="R458" s="24">
        <v>144996486</v>
      </c>
      <c r="S458" s="24">
        <v>0</v>
      </c>
      <c r="T458" s="24">
        <v>0</v>
      </c>
      <c r="U458" s="24">
        <v>409511496</v>
      </c>
      <c r="V458" s="24">
        <v>106749200</v>
      </c>
      <c r="W458" s="24">
        <v>168156</v>
      </c>
      <c r="X458" s="24">
        <v>0</v>
      </c>
      <c r="Y458" s="24">
        <v>0</v>
      </c>
      <c r="Z458" s="24">
        <v>569100000</v>
      </c>
      <c r="AA458" s="24">
        <v>166604106</v>
      </c>
      <c r="AB458" s="24">
        <v>654007528</v>
      </c>
      <c r="AC458" s="24">
        <v>0</v>
      </c>
      <c r="AD458" s="24">
        <v>296099264</v>
      </c>
      <c r="AE458" s="24">
        <v>174000000</v>
      </c>
      <c r="AF458" s="24">
        <v>136260123</v>
      </c>
      <c r="AG458" s="24">
        <v>92297736</v>
      </c>
      <c r="AH458" s="24">
        <v>0</v>
      </c>
      <c r="AI458" s="24">
        <v>115928034</v>
      </c>
      <c r="AJ458" s="24">
        <v>14616102</v>
      </c>
      <c r="AK458" s="24">
        <v>0</v>
      </c>
      <c r="AL458" s="202">
        <v>4604773662</v>
      </c>
    </row>
    <row r="459" spans="1:38" s="6" customFormat="1" ht="15" x14ac:dyDescent="0.25">
      <c r="A459" s="65" t="s">
        <v>1200</v>
      </c>
      <c r="B459" s="25" t="s">
        <v>224</v>
      </c>
      <c r="C459" s="24">
        <v>4393521</v>
      </c>
      <c r="D459" s="24">
        <v>436582859</v>
      </c>
      <c r="E459" s="24">
        <v>2255962</v>
      </c>
      <c r="F459" s="24">
        <v>3844126</v>
      </c>
      <c r="G459" s="24">
        <v>13528899</v>
      </c>
      <c r="H459" s="24">
        <v>298220293</v>
      </c>
      <c r="I459" s="24">
        <v>14636016</v>
      </c>
      <c r="J459" s="24">
        <v>68181</v>
      </c>
      <c r="K459" s="24">
        <v>18073461</v>
      </c>
      <c r="L459" s="24">
        <v>171672971</v>
      </c>
      <c r="M459" s="24">
        <v>43654023</v>
      </c>
      <c r="N459" s="24">
        <v>109524068</v>
      </c>
      <c r="O459" s="24">
        <v>151436382</v>
      </c>
      <c r="P459" s="24">
        <v>0</v>
      </c>
      <c r="Q459" s="24">
        <v>0</v>
      </c>
      <c r="R459" s="24">
        <v>22868062</v>
      </c>
      <c r="S459" s="24">
        <v>1706640</v>
      </c>
      <c r="T459" s="24">
        <v>0</v>
      </c>
      <c r="U459" s="24">
        <v>148511467</v>
      </c>
      <c r="V459" s="24">
        <v>0</v>
      </c>
      <c r="W459" s="24">
        <v>2543072908</v>
      </c>
      <c r="X459" s="24">
        <v>0</v>
      </c>
      <c r="Y459" s="24">
        <v>0</v>
      </c>
      <c r="Z459" s="24">
        <v>102305429</v>
      </c>
      <c r="AA459" s="24">
        <v>427389614</v>
      </c>
      <c r="AB459" s="24">
        <v>47710514</v>
      </c>
      <c r="AC459" s="24">
        <v>221785130</v>
      </c>
      <c r="AD459" s="24">
        <v>62668502</v>
      </c>
      <c r="AE459" s="24">
        <v>30188209</v>
      </c>
      <c r="AF459" s="24">
        <v>163733655</v>
      </c>
      <c r="AG459" s="24">
        <v>82707502</v>
      </c>
      <c r="AH459" s="24">
        <v>151483415</v>
      </c>
      <c r="AI459" s="24">
        <v>41113430</v>
      </c>
      <c r="AJ459" s="24">
        <v>148548794</v>
      </c>
      <c r="AK459" s="24">
        <v>18281454</v>
      </c>
      <c r="AL459" s="202">
        <v>5481965487</v>
      </c>
    </row>
    <row r="460" spans="1:38" s="6" customFormat="1" ht="15" x14ac:dyDescent="0.25">
      <c r="A460" s="65" t="s">
        <v>1201</v>
      </c>
      <c r="B460" s="25" t="s">
        <v>178</v>
      </c>
      <c r="C460" s="24">
        <v>239015245</v>
      </c>
      <c r="D460" s="24">
        <v>719264882</v>
      </c>
      <c r="E460" s="24">
        <v>1800000</v>
      </c>
      <c r="F460" s="24">
        <v>17588169</v>
      </c>
      <c r="G460" s="24">
        <v>134559462</v>
      </c>
      <c r="H460" s="24">
        <v>847781998</v>
      </c>
      <c r="I460" s="24">
        <v>0</v>
      </c>
      <c r="J460" s="24">
        <v>25539088</v>
      </c>
      <c r="K460" s="24">
        <v>250054617</v>
      </c>
      <c r="L460" s="24">
        <v>326047413</v>
      </c>
      <c r="M460" s="24">
        <v>147566752</v>
      </c>
      <c r="N460" s="24">
        <v>168816694</v>
      </c>
      <c r="O460" s="24">
        <v>461450156</v>
      </c>
      <c r="P460" s="24">
        <v>224920186</v>
      </c>
      <c r="Q460" s="24">
        <v>86713635</v>
      </c>
      <c r="R460" s="24">
        <v>211213922</v>
      </c>
      <c r="S460" s="24">
        <v>0</v>
      </c>
      <c r="T460" s="24">
        <v>359569716</v>
      </c>
      <c r="U460" s="24">
        <v>819828913</v>
      </c>
      <c r="V460" s="24">
        <v>41090614</v>
      </c>
      <c r="W460" s="24">
        <v>0</v>
      </c>
      <c r="X460" s="24">
        <v>127769092</v>
      </c>
      <c r="Y460" s="24">
        <v>0</v>
      </c>
      <c r="Z460" s="24">
        <v>398294757</v>
      </c>
      <c r="AA460" s="24">
        <v>281242199</v>
      </c>
      <c r="AB460" s="24">
        <v>1270509115</v>
      </c>
      <c r="AC460" s="24">
        <v>973058723</v>
      </c>
      <c r="AD460" s="24">
        <v>52440749</v>
      </c>
      <c r="AE460" s="24">
        <v>1134549856</v>
      </c>
      <c r="AF460" s="24">
        <v>377133937</v>
      </c>
      <c r="AG460" s="24">
        <v>140480643</v>
      </c>
      <c r="AH460" s="24">
        <v>150575582</v>
      </c>
      <c r="AI460" s="24">
        <v>160202356</v>
      </c>
      <c r="AJ460" s="24">
        <v>39337398</v>
      </c>
      <c r="AK460" s="24">
        <v>360000000</v>
      </c>
      <c r="AL460" s="202">
        <v>10548415869</v>
      </c>
    </row>
    <row r="461" spans="1:38" s="6" customFormat="1" ht="15" x14ac:dyDescent="0.25">
      <c r="A461" s="65" t="s">
        <v>1202</v>
      </c>
      <c r="B461" s="25" t="s">
        <v>225</v>
      </c>
      <c r="C461" s="24">
        <v>0</v>
      </c>
      <c r="D461" s="24">
        <v>6798182</v>
      </c>
      <c r="E461" s="24">
        <v>0</v>
      </c>
      <c r="F461" s="24">
        <v>2300343</v>
      </c>
      <c r="G461" s="24">
        <v>197900526</v>
      </c>
      <c r="H461" s="24">
        <v>230525234</v>
      </c>
      <c r="I461" s="24">
        <v>25928398</v>
      </c>
      <c r="J461" s="24">
        <v>7415558</v>
      </c>
      <c r="K461" s="24">
        <v>64845885</v>
      </c>
      <c r="L461" s="24">
        <v>362635801</v>
      </c>
      <c r="M461" s="24">
        <v>852486680</v>
      </c>
      <c r="N461" s="24">
        <v>3894546</v>
      </c>
      <c r="O461" s="24">
        <v>42501789</v>
      </c>
      <c r="P461" s="24">
        <v>11272417</v>
      </c>
      <c r="Q461" s="24">
        <v>26490910</v>
      </c>
      <c r="R461" s="24">
        <v>106727703</v>
      </c>
      <c r="S461" s="24">
        <v>500000</v>
      </c>
      <c r="T461" s="24">
        <v>440957505</v>
      </c>
      <c r="U461" s="24">
        <v>8304257277</v>
      </c>
      <c r="V461" s="24">
        <v>6676308</v>
      </c>
      <c r="W461" s="24">
        <v>15447854</v>
      </c>
      <c r="X461" s="24">
        <v>138400507</v>
      </c>
      <c r="Y461" s="24">
        <v>1988636</v>
      </c>
      <c r="Z461" s="24">
        <v>874329149</v>
      </c>
      <c r="AA461" s="24">
        <v>443607825</v>
      </c>
      <c r="AB461" s="24">
        <v>552808140</v>
      </c>
      <c r="AC461" s="24">
        <v>1599527079</v>
      </c>
      <c r="AD461" s="24">
        <v>873981605</v>
      </c>
      <c r="AE461" s="24">
        <v>533347117</v>
      </c>
      <c r="AF461" s="24">
        <v>21915848236</v>
      </c>
      <c r="AG461" s="24">
        <v>19391689</v>
      </c>
      <c r="AH461" s="24">
        <v>17717345</v>
      </c>
      <c r="AI461" s="24">
        <v>252000000</v>
      </c>
      <c r="AJ461" s="24">
        <v>51726424</v>
      </c>
      <c r="AK461" s="24">
        <v>0</v>
      </c>
      <c r="AL461" s="202">
        <v>37984236668</v>
      </c>
    </row>
    <row r="462" spans="1:38" s="6" customFormat="1" ht="15" x14ac:dyDescent="0.25">
      <c r="A462" s="65" t="s">
        <v>1203</v>
      </c>
      <c r="B462" s="25" t="s">
        <v>226</v>
      </c>
      <c r="C462" s="24">
        <v>884329196</v>
      </c>
      <c r="D462" s="24">
        <v>830756549</v>
      </c>
      <c r="E462" s="24">
        <v>226259434</v>
      </c>
      <c r="F462" s="24">
        <v>770032459</v>
      </c>
      <c r="G462" s="24">
        <v>1409627464</v>
      </c>
      <c r="H462" s="24">
        <v>4942643359</v>
      </c>
      <c r="I462" s="24">
        <v>826553146</v>
      </c>
      <c r="J462" s="24">
        <v>238536417</v>
      </c>
      <c r="K462" s="24">
        <v>675792246</v>
      </c>
      <c r="L462" s="24">
        <v>2576141740</v>
      </c>
      <c r="M462" s="24">
        <v>2245909644</v>
      </c>
      <c r="N462" s="24">
        <v>738000225</v>
      </c>
      <c r="O462" s="24">
        <v>968391130</v>
      </c>
      <c r="P462" s="24">
        <v>765169663</v>
      </c>
      <c r="Q462" s="24">
        <v>424944694</v>
      </c>
      <c r="R462" s="24">
        <v>920030586</v>
      </c>
      <c r="S462" s="24">
        <v>321765495</v>
      </c>
      <c r="T462" s="24">
        <v>2237803187</v>
      </c>
      <c r="U462" s="24">
        <v>6709503211</v>
      </c>
      <c r="V462" s="24">
        <v>717952163</v>
      </c>
      <c r="W462" s="24">
        <v>519421393</v>
      </c>
      <c r="X462" s="24">
        <v>1148343080</v>
      </c>
      <c r="Y462" s="24">
        <v>208163412</v>
      </c>
      <c r="Z462" s="24">
        <v>3928943683</v>
      </c>
      <c r="AA462" s="24">
        <v>1609301277</v>
      </c>
      <c r="AB462" s="24">
        <v>5512929942</v>
      </c>
      <c r="AC462" s="24">
        <v>3867365287</v>
      </c>
      <c r="AD462" s="24">
        <v>1223289112</v>
      </c>
      <c r="AE462" s="24">
        <v>2439561298</v>
      </c>
      <c r="AF462" s="24">
        <v>1493851382</v>
      </c>
      <c r="AG462" s="24">
        <v>588310107</v>
      </c>
      <c r="AH462" s="24">
        <v>945245491</v>
      </c>
      <c r="AI462" s="24">
        <v>443453005</v>
      </c>
      <c r="AJ462" s="24">
        <v>223294368</v>
      </c>
      <c r="AK462" s="24">
        <v>51941127</v>
      </c>
      <c r="AL462" s="202">
        <v>53633555972</v>
      </c>
    </row>
    <row r="463" spans="1:38" s="6" customFormat="1" ht="15" x14ac:dyDescent="0.25">
      <c r="A463" s="95" t="s">
        <v>1204</v>
      </c>
      <c r="B463" s="96" t="s">
        <v>216</v>
      </c>
      <c r="C463" s="97">
        <v>4031974889</v>
      </c>
      <c r="D463" s="97">
        <v>6916801316</v>
      </c>
      <c r="E463" s="97">
        <v>1239817316</v>
      </c>
      <c r="F463" s="97">
        <v>1471939049</v>
      </c>
      <c r="G463" s="97">
        <v>6217352204</v>
      </c>
      <c r="H463" s="97">
        <v>16946556999</v>
      </c>
      <c r="I463" s="97">
        <v>2850891788</v>
      </c>
      <c r="J463" s="97">
        <v>1261246444</v>
      </c>
      <c r="K463" s="97">
        <v>4024773757</v>
      </c>
      <c r="L463" s="97">
        <v>11190158750</v>
      </c>
      <c r="M463" s="97">
        <v>8234674394</v>
      </c>
      <c r="N463" s="97">
        <v>3136829765</v>
      </c>
      <c r="O463" s="97">
        <v>3876384898</v>
      </c>
      <c r="P463" s="97">
        <v>3054829036</v>
      </c>
      <c r="Q463" s="97">
        <v>1351478411</v>
      </c>
      <c r="R463" s="97">
        <v>3369031947</v>
      </c>
      <c r="S463" s="97">
        <v>757148522</v>
      </c>
      <c r="T463" s="97">
        <v>7454204704</v>
      </c>
      <c r="U463" s="97">
        <v>25125436977</v>
      </c>
      <c r="V463" s="97">
        <v>2901462505</v>
      </c>
      <c r="W463" s="97">
        <v>6424541701</v>
      </c>
      <c r="X463" s="97">
        <v>4529636243</v>
      </c>
      <c r="Y463" s="97">
        <v>1381241637</v>
      </c>
      <c r="Z463" s="97">
        <v>15858975356</v>
      </c>
      <c r="AA463" s="97">
        <v>9815642185</v>
      </c>
      <c r="AB463" s="97">
        <v>26106432231</v>
      </c>
      <c r="AC463" s="97">
        <v>17724039891</v>
      </c>
      <c r="AD463" s="97">
        <v>7134730779</v>
      </c>
      <c r="AE463" s="97">
        <v>9574042975</v>
      </c>
      <c r="AF463" s="97">
        <v>28563308554</v>
      </c>
      <c r="AG463" s="97">
        <v>3175665762</v>
      </c>
      <c r="AH463" s="97">
        <v>10247475020</v>
      </c>
      <c r="AI463" s="97">
        <v>4840666464</v>
      </c>
      <c r="AJ463" s="97">
        <v>2107946476</v>
      </c>
      <c r="AK463" s="97">
        <v>917586340</v>
      </c>
      <c r="AL463" s="203">
        <v>263814925285</v>
      </c>
    </row>
    <row r="464" spans="1:38" s="6" customFormat="1" ht="15" collapsed="1" x14ac:dyDescent="0.25">
      <c r="A464" s="66" t="s">
        <v>65</v>
      </c>
      <c r="B464" s="30" t="s">
        <v>122</v>
      </c>
      <c r="C464" s="31">
        <v>4031974889</v>
      </c>
      <c r="D464" s="31">
        <v>6916801316</v>
      </c>
      <c r="E464" s="31">
        <v>1239817316</v>
      </c>
      <c r="F464" s="31">
        <v>1471939049</v>
      </c>
      <c r="G464" s="31">
        <v>6217352204</v>
      </c>
      <c r="H464" s="31">
        <v>16946556999</v>
      </c>
      <c r="I464" s="31">
        <v>2850891788</v>
      </c>
      <c r="J464" s="31">
        <v>1261246444</v>
      </c>
      <c r="K464" s="31">
        <v>4024773757</v>
      </c>
      <c r="L464" s="31">
        <v>11190158750</v>
      </c>
      <c r="M464" s="31">
        <v>8234674394</v>
      </c>
      <c r="N464" s="31">
        <v>3136829765</v>
      </c>
      <c r="O464" s="31">
        <v>3876384898</v>
      </c>
      <c r="P464" s="31">
        <v>3054829036</v>
      </c>
      <c r="Q464" s="31">
        <v>1351478411</v>
      </c>
      <c r="R464" s="31">
        <v>3369031947</v>
      </c>
      <c r="S464" s="31">
        <v>757148522</v>
      </c>
      <c r="T464" s="31">
        <v>7454204704</v>
      </c>
      <c r="U464" s="31">
        <v>25125436977</v>
      </c>
      <c r="V464" s="31">
        <v>2901462505</v>
      </c>
      <c r="W464" s="31">
        <v>6424541701</v>
      </c>
      <c r="X464" s="31">
        <v>4529636243</v>
      </c>
      <c r="Y464" s="31">
        <v>1381241637</v>
      </c>
      <c r="Z464" s="31">
        <v>15858975356</v>
      </c>
      <c r="AA464" s="31">
        <v>9815642185</v>
      </c>
      <c r="AB464" s="31">
        <v>26106432231</v>
      </c>
      <c r="AC464" s="31">
        <v>17724039891</v>
      </c>
      <c r="AD464" s="31">
        <v>7134730779</v>
      </c>
      <c r="AE464" s="31">
        <v>9574042975</v>
      </c>
      <c r="AF464" s="31">
        <v>28563308554</v>
      </c>
      <c r="AG464" s="31">
        <v>3175665762</v>
      </c>
      <c r="AH464" s="31">
        <v>10247475020</v>
      </c>
      <c r="AI464" s="31">
        <v>4840666464</v>
      </c>
      <c r="AJ464" s="31">
        <v>2107946476</v>
      </c>
      <c r="AK464" s="31">
        <v>917586340</v>
      </c>
      <c r="AL464" s="204">
        <v>263814925285</v>
      </c>
    </row>
    <row r="465" spans="1:38" s="6" customFormat="1" ht="15" x14ac:dyDescent="0.25">
      <c r="A465" s="65" t="s">
        <v>1205</v>
      </c>
      <c r="B465" s="25" t="s">
        <v>228</v>
      </c>
      <c r="C465" s="24">
        <v>0</v>
      </c>
      <c r="D465" s="24">
        <v>14781411</v>
      </c>
      <c r="E465" s="24">
        <v>0</v>
      </c>
      <c r="F465" s="24">
        <v>0</v>
      </c>
      <c r="G465" s="24">
        <v>0</v>
      </c>
      <c r="H465" s="24">
        <v>14812924</v>
      </c>
      <c r="I465" s="24">
        <v>0</v>
      </c>
      <c r="J465" s="24">
        <v>0</v>
      </c>
      <c r="K465" s="24">
        <v>0</v>
      </c>
      <c r="L465" s="24">
        <v>0</v>
      </c>
      <c r="M465" s="24">
        <v>2769591</v>
      </c>
      <c r="N465" s="24">
        <v>374791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31010942</v>
      </c>
      <c r="W465" s="24">
        <v>50021272</v>
      </c>
      <c r="X465" s="24">
        <v>0</v>
      </c>
      <c r="Y465" s="24">
        <v>0</v>
      </c>
      <c r="Z465" s="24">
        <v>0</v>
      </c>
      <c r="AA465" s="24">
        <v>5711224</v>
      </c>
      <c r="AB465" s="24">
        <v>11250000</v>
      </c>
      <c r="AC465" s="24">
        <v>57687483</v>
      </c>
      <c r="AD465" s="24">
        <v>3311141</v>
      </c>
      <c r="AE465" s="24">
        <v>326410</v>
      </c>
      <c r="AF465" s="24">
        <v>500000</v>
      </c>
      <c r="AG465" s="24">
        <v>0</v>
      </c>
      <c r="AH465" s="24">
        <v>140295442</v>
      </c>
      <c r="AI465" s="24">
        <v>2750000</v>
      </c>
      <c r="AJ465" s="24">
        <v>10521612</v>
      </c>
      <c r="AK465" s="24">
        <v>122970646</v>
      </c>
      <c r="AL465" s="202">
        <v>469094889</v>
      </c>
    </row>
    <row r="466" spans="1:38" s="6" customFormat="1" ht="15" x14ac:dyDescent="0.25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40265426</v>
      </c>
      <c r="H466" s="24">
        <v>3918413</v>
      </c>
      <c r="I466" s="24">
        <v>0</v>
      </c>
      <c r="J466" s="24">
        <v>0</v>
      </c>
      <c r="K466" s="24">
        <v>0</v>
      </c>
      <c r="L466" s="24">
        <v>32291294</v>
      </c>
      <c r="M466" s="24">
        <v>0</v>
      </c>
      <c r="N466" s="24">
        <v>56234485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02">
        <v>132709618</v>
      </c>
    </row>
    <row r="467" spans="1:38" s="6" customFormat="1" ht="15" x14ac:dyDescent="0.25">
      <c r="A467" s="65" t="s">
        <v>1207</v>
      </c>
      <c r="B467" s="25" t="s">
        <v>230</v>
      </c>
      <c r="C467" s="24">
        <v>0</v>
      </c>
      <c r="D467" s="24">
        <v>0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1250000000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53224576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2895624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02">
        <v>1306120200</v>
      </c>
    </row>
    <row r="468" spans="1:38" s="6" customFormat="1" ht="15" x14ac:dyDescent="0.25">
      <c r="A468" s="95" t="s">
        <v>1208</v>
      </c>
      <c r="B468" s="96" t="s">
        <v>171</v>
      </c>
      <c r="C468" s="97">
        <v>0</v>
      </c>
      <c r="D468" s="97">
        <v>14781411</v>
      </c>
      <c r="E468" s="97">
        <v>0</v>
      </c>
      <c r="F468" s="97">
        <v>0</v>
      </c>
      <c r="G468" s="97">
        <v>40265426</v>
      </c>
      <c r="H468" s="97">
        <v>18731337</v>
      </c>
      <c r="I468" s="97">
        <v>0</v>
      </c>
      <c r="J468" s="97">
        <v>0</v>
      </c>
      <c r="K468" s="97">
        <v>0</v>
      </c>
      <c r="L468" s="97">
        <v>1282291294</v>
      </c>
      <c r="M468" s="97">
        <v>2769591</v>
      </c>
      <c r="N468" s="97">
        <v>56609276</v>
      </c>
      <c r="O468" s="97">
        <v>0</v>
      </c>
      <c r="P468" s="97">
        <v>0</v>
      </c>
      <c r="Q468" s="97">
        <v>0</v>
      </c>
      <c r="R468" s="97">
        <v>0</v>
      </c>
      <c r="S468" s="97">
        <v>0</v>
      </c>
      <c r="T468" s="97">
        <v>0</v>
      </c>
      <c r="U468" s="97">
        <v>0</v>
      </c>
      <c r="V468" s="97">
        <v>31010942</v>
      </c>
      <c r="W468" s="97">
        <v>50021272</v>
      </c>
      <c r="X468" s="97">
        <v>53224576</v>
      </c>
      <c r="Y468" s="97">
        <v>0</v>
      </c>
      <c r="Z468" s="97">
        <v>0</v>
      </c>
      <c r="AA468" s="97">
        <v>5711224</v>
      </c>
      <c r="AB468" s="97">
        <v>11250000</v>
      </c>
      <c r="AC468" s="97">
        <v>57687483</v>
      </c>
      <c r="AD468" s="97">
        <v>6206765</v>
      </c>
      <c r="AE468" s="97">
        <v>326410</v>
      </c>
      <c r="AF468" s="97">
        <v>500000</v>
      </c>
      <c r="AG468" s="97">
        <v>0</v>
      </c>
      <c r="AH468" s="97">
        <v>140295442</v>
      </c>
      <c r="AI468" s="97">
        <v>2750000</v>
      </c>
      <c r="AJ468" s="97">
        <v>148030716</v>
      </c>
      <c r="AK468" s="97">
        <v>122970646</v>
      </c>
      <c r="AL468" s="203">
        <v>2045433811</v>
      </c>
    </row>
    <row r="469" spans="1:38" s="6" customFormat="1" ht="15" x14ac:dyDescent="0.25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1444250</v>
      </c>
      <c r="I469" s="24">
        <v>0</v>
      </c>
      <c r="J469" s="24">
        <v>0</v>
      </c>
      <c r="K469" s="24">
        <v>0</v>
      </c>
      <c r="L469" s="24">
        <v>38488374</v>
      </c>
      <c r="M469" s="24">
        <v>0</v>
      </c>
      <c r="N469" s="24">
        <v>447652</v>
      </c>
      <c r="O469" s="24">
        <v>6889000</v>
      </c>
      <c r="P469" s="24">
        <v>0</v>
      </c>
      <c r="Q469" s="24">
        <v>0</v>
      </c>
      <c r="R469" s="24">
        <v>0</v>
      </c>
      <c r="S469" s="24">
        <v>0</v>
      </c>
      <c r="T469" s="24">
        <v>7750000</v>
      </c>
      <c r="U469" s="24">
        <v>0</v>
      </c>
      <c r="V469" s="24">
        <v>0</v>
      </c>
      <c r="W469" s="24">
        <v>44223773</v>
      </c>
      <c r="X469" s="24">
        <v>0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2">
        <v>99243049</v>
      </c>
    </row>
    <row r="470" spans="1:38" s="6" customFormat="1" ht="15" x14ac:dyDescent="0.25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201190000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02">
        <v>201190000</v>
      </c>
    </row>
    <row r="471" spans="1:38" s="6" customFormat="1" ht="15" x14ac:dyDescent="0.25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2">
        <v>0</v>
      </c>
    </row>
    <row r="472" spans="1:38" s="6" customFormat="1" ht="15" x14ac:dyDescent="0.25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0</v>
      </c>
      <c r="H472" s="97">
        <v>1444250</v>
      </c>
      <c r="I472" s="97">
        <v>0</v>
      </c>
      <c r="J472" s="97">
        <v>0</v>
      </c>
      <c r="K472" s="97">
        <v>0</v>
      </c>
      <c r="L472" s="97">
        <v>38488374</v>
      </c>
      <c r="M472" s="97">
        <v>0</v>
      </c>
      <c r="N472" s="97">
        <v>447652</v>
      </c>
      <c r="O472" s="97">
        <v>208079000</v>
      </c>
      <c r="P472" s="97">
        <v>0</v>
      </c>
      <c r="Q472" s="97">
        <v>0</v>
      </c>
      <c r="R472" s="97">
        <v>0</v>
      </c>
      <c r="S472" s="97">
        <v>0</v>
      </c>
      <c r="T472" s="97">
        <v>7750000</v>
      </c>
      <c r="U472" s="97">
        <v>0</v>
      </c>
      <c r="V472" s="97">
        <v>0</v>
      </c>
      <c r="W472" s="97">
        <v>44223773</v>
      </c>
      <c r="X472" s="97">
        <v>0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0</v>
      </c>
      <c r="AH472" s="97">
        <v>0</v>
      </c>
      <c r="AI472" s="97">
        <v>0</v>
      </c>
      <c r="AJ472" s="97">
        <v>0</v>
      </c>
      <c r="AK472" s="97">
        <v>0</v>
      </c>
      <c r="AL472" s="203">
        <v>300433049</v>
      </c>
    </row>
    <row r="473" spans="1:38" s="6" customFormat="1" ht="15" x14ac:dyDescent="0.25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2">
        <v>0</v>
      </c>
    </row>
    <row r="474" spans="1:38" s="6" customFormat="1" ht="15" x14ac:dyDescent="0.25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0</v>
      </c>
    </row>
    <row r="475" spans="1:38" s="6" customFormat="1" ht="15" x14ac:dyDescent="0.25">
      <c r="A475" s="65" t="s">
        <v>1215</v>
      </c>
      <c r="B475" s="25" t="s">
        <v>233</v>
      </c>
      <c r="C475" s="24">
        <v>21354546</v>
      </c>
      <c r="D475" s="24">
        <v>0</v>
      </c>
      <c r="E475" s="24">
        <v>0</v>
      </c>
      <c r="F475" s="24">
        <v>0</v>
      </c>
      <c r="G475" s="24">
        <v>0</v>
      </c>
      <c r="H475" s="24">
        <v>8020924</v>
      </c>
      <c r="I475" s="24">
        <v>26440553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0</v>
      </c>
      <c r="P475" s="24">
        <v>800000</v>
      </c>
      <c r="Q475" s="24">
        <v>0</v>
      </c>
      <c r="R475" s="24">
        <v>3345454</v>
      </c>
      <c r="S475" s="24">
        <v>0</v>
      </c>
      <c r="T475" s="24">
        <v>0</v>
      </c>
      <c r="U475" s="24">
        <v>0</v>
      </c>
      <c r="V475" s="24">
        <v>0</v>
      </c>
      <c r="W475" s="24">
        <v>0</v>
      </c>
      <c r="X475" s="24">
        <v>0</v>
      </c>
      <c r="Y475" s="24">
        <v>0</v>
      </c>
      <c r="Z475" s="24">
        <v>9638844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2">
        <v>69600321</v>
      </c>
    </row>
    <row r="476" spans="1:38" s="6" customFormat="1" ht="15" x14ac:dyDescent="0.25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2">
        <v>0</v>
      </c>
    </row>
    <row r="477" spans="1:38" s="6" customFormat="1" ht="15" x14ac:dyDescent="0.25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1303548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7395489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65143179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2">
        <v>73842216</v>
      </c>
    </row>
    <row r="478" spans="1:38" s="6" customFormat="1" ht="15" x14ac:dyDescent="0.25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1453368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6969183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9074628</v>
      </c>
      <c r="X478" s="24">
        <v>0</v>
      </c>
      <c r="Y478" s="24">
        <v>0</v>
      </c>
      <c r="Z478" s="24">
        <v>375000000</v>
      </c>
      <c r="AA478" s="24">
        <v>0</v>
      </c>
      <c r="AB478" s="24">
        <v>0</v>
      </c>
      <c r="AC478" s="24">
        <v>1159383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2">
        <v>393656562</v>
      </c>
    </row>
    <row r="479" spans="1:38" s="6" customFormat="1" ht="15" x14ac:dyDescent="0.25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2">
        <v>0</v>
      </c>
    </row>
    <row r="480" spans="1:38" s="6" customFormat="1" ht="15" x14ac:dyDescent="0.25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51137275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2">
        <v>51137275</v>
      </c>
    </row>
    <row r="481" spans="1:38" s="6" customFormat="1" ht="15" x14ac:dyDescent="0.25">
      <c r="A481" s="95" t="s">
        <v>1221</v>
      </c>
      <c r="B481" s="96" t="s">
        <v>177</v>
      </c>
      <c r="C481" s="97">
        <v>21354546</v>
      </c>
      <c r="D481" s="97">
        <v>0</v>
      </c>
      <c r="E481" s="97">
        <v>0</v>
      </c>
      <c r="F481" s="97">
        <v>2756916</v>
      </c>
      <c r="G481" s="97">
        <v>0</v>
      </c>
      <c r="H481" s="97">
        <v>8020924</v>
      </c>
      <c r="I481" s="97">
        <v>26440553</v>
      </c>
      <c r="J481" s="97">
        <v>0</v>
      </c>
      <c r="K481" s="97">
        <v>0</v>
      </c>
      <c r="L481" s="97">
        <v>51137275</v>
      </c>
      <c r="M481" s="97">
        <v>6969183</v>
      </c>
      <c r="N481" s="97">
        <v>0</v>
      </c>
      <c r="O481" s="97">
        <v>0</v>
      </c>
      <c r="P481" s="97">
        <v>800000</v>
      </c>
      <c r="Q481" s="97">
        <v>0</v>
      </c>
      <c r="R481" s="97">
        <v>10740943</v>
      </c>
      <c r="S481" s="97">
        <v>0</v>
      </c>
      <c r="T481" s="97">
        <v>0</v>
      </c>
      <c r="U481" s="97">
        <v>0</v>
      </c>
      <c r="V481" s="97">
        <v>0</v>
      </c>
      <c r="W481" s="97">
        <v>9074628</v>
      </c>
      <c r="X481" s="97">
        <v>0</v>
      </c>
      <c r="Y481" s="97">
        <v>0</v>
      </c>
      <c r="Z481" s="97">
        <v>449782023</v>
      </c>
      <c r="AA481" s="97">
        <v>0</v>
      </c>
      <c r="AB481" s="97">
        <v>0</v>
      </c>
      <c r="AC481" s="97">
        <v>1159383</v>
      </c>
      <c r="AD481" s="97">
        <v>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3">
        <v>588236374</v>
      </c>
    </row>
    <row r="482" spans="1:38" s="6" customFormat="1" ht="15" x14ac:dyDescent="0.25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26533</v>
      </c>
      <c r="P482" s="24">
        <v>0</v>
      </c>
      <c r="Q482" s="24">
        <v>0</v>
      </c>
      <c r="R482" s="24">
        <v>0</v>
      </c>
      <c r="S482" s="24">
        <v>0</v>
      </c>
      <c r="T482" s="24">
        <v>892308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4027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80481297</v>
      </c>
      <c r="AJ482" s="24">
        <v>0</v>
      </c>
      <c r="AK482" s="24">
        <v>0</v>
      </c>
      <c r="AL482" s="202">
        <v>81404165</v>
      </c>
    </row>
    <row r="483" spans="1:38" s="6" customFormat="1" ht="15" x14ac:dyDescent="0.25">
      <c r="A483" s="65" t="s">
        <v>1223</v>
      </c>
      <c r="B483" s="25" t="s">
        <v>5</v>
      </c>
      <c r="C483" s="24">
        <v>27344458</v>
      </c>
      <c r="D483" s="24">
        <v>19115</v>
      </c>
      <c r="E483" s="24">
        <v>359091</v>
      </c>
      <c r="F483" s="24">
        <v>0</v>
      </c>
      <c r="G483" s="24">
        <v>0</v>
      </c>
      <c r="H483" s="24">
        <v>46245522</v>
      </c>
      <c r="I483" s="24">
        <v>0</v>
      </c>
      <c r="J483" s="24">
        <v>0</v>
      </c>
      <c r="K483" s="24">
        <v>0</v>
      </c>
      <c r="L483" s="24">
        <v>8419589</v>
      </c>
      <c r="M483" s="24">
        <v>0</v>
      </c>
      <c r="N483" s="24">
        <v>0</v>
      </c>
      <c r="O483" s="24">
        <v>680823</v>
      </c>
      <c r="P483" s="24">
        <v>4220494</v>
      </c>
      <c r="Q483" s="24">
        <v>0</v>
      </c>
      <c r="R483" s="24">
        <v>0</v>
      </c>
      <c r="S483" s="24">
        <v>1942386</v>
      </c>
      <c r="T483" s="24">
        <v>0</v>
      </c>
      <c r="U483" s="24">
        <v>0</v>
      </c>
      <c r="V483" s="24">
        <v>0</v>
      </c>
      <c r="W483" s="24">
        <v>172325</v>
      </c>
      <c r="X483" s="24">
        <v>0</v>
      </c>
      <c r="Y483" s="24">
        <v>0</v>
      </c>
      <c r="Z483" s="24">
        <v>0</v>
      </c>
      <c r="AA483" s="24">
        <v>700000</v>
      </c>
      <c r="AB483" s="24">
        <v>150332425</v>
      </c>
      <c r="AC483" s="24">
        <v>0</v>
      </c>
      <c r="AD483" s="24">
        <v>0</v>
      </c>
      <c r="AE483" s="24">
        <v>0</v>
      </c>
      <c r="AF483" s="24">
        <v>0</v>
      </c>
      <c r="AG483" s="24">
        <v>0</v>
      </c>
      <c r="AH483" s="24">
        <v>85167871</v>
      </c>
      <c r="AI483" s="24">
        <v>0</v>
      </c>
      <c r="AJ483" s="24">
        <v>0</v>
      </c>
      <c r="AK483" s="24">
        <v>0</v>
      </c>
      <c r="AL483" s="202">
        <v>325604099</v>
      </c>
    </row>
    <row r="484" spans="1:38" s="6" customFormat="1" ht="15" x14ac:dyDescent="0.25">
      <c r="A484" s="95" t="s">
        <v>1224</v>
      </c>
      <c r="B484" s="96" t="s">
        <v>237</v>
      </c>
      <c r="C484" s="97">
        <v>27344458</v>
      </c>
      <c r="D484" s="97">
        <v>19115</v>
      </c>
      <c r="E484" s="97">
        <v>359091</v>
      </c>
      <c r="F484" s="97">
        <v>0</v>
      </c>
      <c r="G484" s="97">
        <v>0</v>
      </c>
      <c r="H484" s="97">
        <v>46245522</v>
      </c>
      <c r="I484" s="97">
        <v>0</v>
      </c>
      <c r="J484" s="97">
        <v>0</v>
      </c>
      <c r="K484" s="97">
        <v>0</v>
      </c>
      <c r="L484" s="97">
        <v>8419589</v>
      </c>
      <c r="M484" s="97">
        <v>0</v>
      </c>
      <c r="N484" s="97">
        <v>0</v>
      </c>
      <c r="O484" s="97">
        <v>707356</v>
      </c>
      <c r="P484" s="97">
        <v>4220494</v>
      </c>
      <c r="Q484" s="97">
        <v>0</v>
      </c>
      <c r="R484" s="97">
        <v>0</v>
      </c>
      <c r="S484" s="97">
        <v>1942386</v>
      </c>
      <c r="T484" s="97">
        <v>892308</v>
      </c>
      <c r="U484" s="97">
        <v>0</v>
      </c>
      <c r="V484" s="97">
        <v>0</v>
      </c>
      <c r="W484" s="97">
        <v>172325</v>
      </c>
      <c r="X484" s="97">
        <v>0</v>
      </c>
      <c r="Y484" s="97">
        <v>0</v>
      </c>
      <c r="Z484" s="97">
        <v>0</v>
      </c>
      <c r="AA484" s="97">
        <v>700000</v>
      </c>
      <c r="AB484" s="97">
        <v>150332425</v>
      </c>
      <c r="AC484" s="97">
        <v>4027</v>
      </c>
      <c r="AD484" s="97">
        <v>0</v>
      </c>
      <c r="AE484" s="97">
        <v>0</v>
      </c>
      <c r="AF484" s="97">
        <v>0</v>
      </c>
      <c r="AG484" s="97">
        <v>0</v>
      </c>
      <c r="AH484" s="97">
        <v>85167871</v>
      </c>
      <c r="AI484" s="97">
        <v>80481297</v>
      </c>
      <c r="AJ484" s="97">
        <v>0</v>
      </c>
      <c r="AK484" s="97">
        <v>0</v>
      </c>
      <c r="AL484" s="203">
        <v>407008264</v>
      </c>
    </row>
    <row r="485" spans="1:38" s="6" customFormat="1" ht="15" x14ac:dyDescent="0.25">
      <c r="A485" s="65" t="s">
        <v>1225</v>
      </c>
      <c r="B485" s="25" t="s">
        <v>185</v>
      </c>
      <c r="C485" s="24">
        <v>3554078469</v>
      </c>
      <c r="D485" s="24">
        <v>1103617877</v>
      </c>
      <c r="E485" s="24">
        <v>3955358332</v>
      </c>
      <c r="F485" s="24">
        <v>2218804247</v>
      </c>
      <c r="G485" s="24">
        <v>1008281535</v>
      </c>
      <c r="H485" s="24">
        <v>13084260246</v>
      </c>
      <c r="I485" s="24">
        <v>1790929273</v>
      </c>
      <c r="J485" s="24">
        <v>1236864369</v>
      </c>
      <c r="K485" s="24">
        <v>528758370</v>
      </c>
      <c r="L485" s="24">
        <v>16949304024</v>
      </c>
      <c r="M485" s="24">
        <v>16335829381</v>
      </c>
      <c r="N485" s="24">
        <v>2810954501</v>
      </c>
      <c r="O485" s="24">
        <v>3170015659</v>
      </c>
      <c r="P485" s="24">
        <v>1277329367</v>
      </c>
      <c r="Q485" s="24">
        <v>1373583314</v>
      </c>
      <c r="R485" s="24">
        <v>2548812316</v>
      </c>
      <c r="S485" s="24">
        <v>1031008280</v>
      </c>
      <c r="T485" s="24">
        <v>13371966374</v>
      </c>
      <c r="U485" s="24">
        <v>19373677663</v>
      </c>
      <c r="V485" s="24">
        <v>1258993129</v>
      </c>
      <c r="W485" s="24">
        <v>2357484214</v>
      </c>
      <c r="X485" s="24">
        <v>1666783696</v>
      </c>
      <c r="Y485" s="24">
        <v>1264861518</v>
      </c>
      <c r="Z485" s="24">
        <v>12077762064</v>
      </c>
      <c r="AA485" s="24">
        <v>5198312365</v>
      </c>
      <c r="AB485" s="24">
        <v>1081390913</v>
      </c>
      <c r="AC485" s="24">
        <v>7343481690</v>
      </c>
      <c r="AD485" s="24">
        <v>1546915319</v>
      </c>
      <c r="AE485" s="24">
        <v>15549101084</v>
      </c>
      <c r="AF485" s="24">
        <v>3799736038</v>
      </c>
      <c r="AG485" s="24">
        <v>1998845279</v>
      </c>
      <c r="AH485" s="24">
        <v>2333649621</v>
      </c>
      <c r="AI485" s="24">
        <v>420019230</v>
      </c>
      <c r="AJ485" s="24">
        <v>6156836254</v>
      </c>
      <c r="AK485" s="24">
        <v>14370183</v>
      </c>
      <c r="AL485" s="202">
        <v>170791976194</v>
      </c>
    </row>
    <row r="486" spans="1:38" s="6" customFormat="1" ht="15" x14ac:dyDescent="0.25">
      <c r="A486" s="95" t="s">
        <v>1226</v>
      </c>
      <c r="B486" s="96" t="s">
        <v>239</v>
      </c>
      <c r="C486" s="97">
        <v>3554078469</v>
      </c>
      <c r="D486" s="97">
        <v>1103617877</v>
      </c>
      <c r="E486" s="97">
        <v>3955358332</v>
      </c>
      <c r="F486" s="97">
        <v>2218804247</v>
      </c>
      <c r="G486" s="97">
        <v>1008281535</v>
      </c>
      <c r="H486" s="97">
        <v>13084260246</v>
      </c>
      <c r="I486" s="97">
        <v>1790929273</v>
      </c>
      <c r="J486" s="97">
        <v>1236864369</v>
      </c>
      <c r="K486" s="97">
        <v>528758370</v>
      </c>
      <c r="L486" s="97">
        <v>16949304024</v>
      </c>
      <c r="M486" s="97">
        <v>16335829381</v>
      </c>
      <c r="N486" s="97">
        <v>2810954501</v>
      </c>
      <c r="O486" s="97">
        <v>3170015659</v>
      </c>
      <c r="P486" s="97">
        <v>1277329367</v>
      </c>
      <c r="Q486" s="97">
        <v>1373583314</v>
      </c>
      <c r="R486" s="97">
        <v>2548812316</v>
      </c>
      <c r="S486" s="97">
        <v>1031008280</v>
      </c>
      <c r="T486" s="97">
        <v>13371966374</v>
      </c>
      <c r="U486" s="97">
        <v>19373677663</v>
      </c>
      <c r="V486" s="97">
        <v>1258993129</v>
      </c>
      <c r="W486" s="97">
        <v>2357484214</v>
      </c>
      <c r="X486" s="97">
        <v>1666783696</v>
      </c>
      <c r="Y486" s="97">
        <v>1264861518</v>
      </c>
      <c r="Z486" s="97">
        <v>12077762064</v>
      </c>
      <c r="AA486" s="97">
        <v>5198312365</v>
      </c>
      <c r="AB486" s="97">
        <v>1081390913</v>
      </c>
      <c r="AC486" s="97">
        <v>7343481690</v>
      </c>
      <c r="AD486" s="97">
        <v>1546915319</v>
      </c>
      <c r="AE486" s="97">
        <v>15549101084</v>
      </c>
      <c r="AF486" s="97">
        <v>3799736038</v>
      </c>
      <c r="AG486" s="97">
        <v>1998845279</v>
      </c>
      <c r="AH486" s="97">
        <v>2333649621</v>
      </c>
      <c r="AI486" s="97">
        <v>420019230</v>
      </c>
      <c r="AJ486" s="97">
        <v>6156836254</v>
      </c>
      <c r="AK486" s="97">
        <v>14370183</v>
      </c>
      <c r="AL486" s="203">
        <v>170791976194</v>
      </c>
    </row>
    <row r="487" spans="1:38" s="6" customFormat="1" ht="15" collapsed="1" x14ac:dyDescent="0.25">
      <c r="A487" s="66" t="s">
        <v>66</v>
      </c>
      <c r="B487" s="30" t="s">
        <v>227</v>
      </c>
      <c r="C487" s="31">
        <v>3602777473</v>
      </c>
      <c r="D487" s="31">
        <v>1118418403</v>
      </c>
      <c r="E487" s="31">
        <v>3955717423</v>
      </c>
      <c r="F487" s="31">
        <v>2221561163</v>
      </c>
      <c r="G487" s="31">
        <v>1048546961</v>
      </c>
      <c r="H487" s="31">
        <v>13158702279</v>
      </c>
      <c r="I487" s="31">
        <v>1817369826</v>
      </c>
      <c r="J487" s="31">
        <v>1236864369</v>
      </c>
      <c r="K487" s="31">
        <v>528758370</v>
      </c>
      <c r="L487" s="31">
        <v>18329640556</v>
      </c>
      <c r="M487" s="31">
        <v>16345568155</v>
      </c>
      <c r="N487" s="31">
        <v>2868011429</v>
      </c>
      <c r="O487" s="31">
        <v>3378802015</v>
      </c>
      <c r="P487" s="31">
        <v>1282349861</v>
      </c>
      <c r="Q487" s="31">
        <v>1373583314</v>
      </c>
      <c r="R487" s="31">
        <v>2559553259</v>
      </c>
      <c r="S487" s="31">
        <v>1032950666</v>
      </c>
      <c r="T487" s="31">
        <v>13380608682</v>
      </c>
      <c r="U487" s="31">
        <v>19373677663</v>
      </c>
      <c r="V487" s="31">
        <v>1290004071</v>
      </c>
      <c r="W487" s="31">
        <v>2460976212</v>
      </c>
      <c r="X487" s="31">
        <v>1720008272</v>
      </c>
      <c r="Y487" s="31">
        <v>1264861518</v>
      </c>
      <c r="Z487" s="31">
        <v>12527544087</v>
      </c>
      <c r="AA487" s="31">
        <v>5204723589</v>
      </c>
      <c r="AB487" s="31">
        <v>1242973338</v>
      </c>
      <c r="AC487" s="31">
        <v>7402332583</v>
      </c>
      <c r="AD487" s="31">
        <v>1553122084</v>
      </c>
      <c r="AE487" s="31">
        <v>15549427494</v>
      </c>
      <c r="AF487" s="31">
        <v>3800236038</v>
      </c>
      <c r="AG487" s="31">
        <v>1998845279</v>
      </c>
      <c r="AH487" s="31">
        <v>2559112934</v>
      </c>
      <c r="AI487" s="31">
        <v>503250527</v>
      </c>
      <c r="AJ487" s="31">
        <v>6304866970</v>
      </c>
      <c r="AK487" s="31">
        <v>137340829</v>
      </c>
      <c r="AL487" s="204">
        <v>174133087692</v>
      </c>
    </row>
    <row r="488" spans="1:38" s="6" customFormat="1" ht="15" x14ac:dyDescent="0.25">
      <c r="A488" s="65" t="s">
        <v>1227</v>
      </c>
      <c r="B488" s="25" t="s">
        <v>143</v>
      </c>
      <c r="C488" s="24">
        <v>8310674</v>
      </c>
      <c r="D488" s="24">
        <v>19634333</v>
      </c>
      <c r="E488" s="24">
        <v>25537817</v>
      </c>
      <c r="F488" s="24">
        <v>0</v>
      </c>
      <c r="G488" s="24">
        <v>2220885</v>
      </c>
      <c r="H488" s="24">
        <v>0</v>
      </c>
      <c r="I488" s="24">
        <v>0</v>
      </c>
      <c r="J488" s="24">
        <v>4832703</v>
      </c>
      <c r="K488" s="24">
        <v>1095493</v>
      </c>
      <c r="L488" s="24">
        <v>7088746</v>
      </c>
      <c r="M488" s="24">
        <v>99694241</v>
      </c>
      <c r="N488" s="24">
        <v>2472957</v>
      </c>
      <c r="O488" s="24">
        <v>14834901</v>
      </c>
      <c r="P488" s="24">
        <v>7967420</v>
      </c>
      <c r="Q488" s="24">
        <v>15149232</v>
      </c>
      <c r="R488" s="24">
        <v>4958952</v>
      </c>
      <c r="S488" s="24">
        <v>693495</v>
      </c>
      <c r="T488" s="24">
        <v>62849943</v>
      </c>
      <c r="U488" s="24">
        <v>44107646</v>
      </c>
      <c r="V488" s="24">
        <v>18175318</v>
      </c>
      <c r="W488" s="24">
        <v>46238736</v>
      </c>
      <c r="X488" s="24">
        <v>5285501</v>
      </c>
      <c r="Y488" s="24">
        <v>1743609</v>
      </c>
      <c r="Z488" s="24">
        <v>0</v>
      </c>
      <c r="AA488" s="24">
        <v>42445834</v>
      </c>
      <c r="AB488" s="24">
        <v>0</v>
      </c>
      <c r="AC488" s="24">
        <v>31870146</v>
      </c>
      <c r="AD488" s="24">
        <v>250934</v>
      </c>
      <c r="AE488" s="24">
        <v>23048361</v>
      </c>
      <c r="AF488" s="24">
        <v>12278878</v>
      </c>
      <c r="AG488" s="24">
        <v>26122087</v>
      </c>
      <c r="AH488" s="24">
        <v>0</v>
      </c>
      <c r="AI488" s="24">
        <v>0</v>
      </c>
      <c r="AJ488" s="24">
        <v>475209</v>
      </c>
      <c r="AK488" s="24">
        <v>0</v>
      </c>
      <c r="AL488" s="202">
        <v>529384051</v>
      </c>
    </row>
    <row r="489" spans="1:38" s="6" customFormat="1" ht="15" x14ac:dyDescent="0.25">
      <c r="A489" s="65" t="s">
        <v>1228</v>
      </c>
      <c r="B489" s="25" t="s">
        <v>144</v>
      </c>
      <c r="C489" s="24">
        <v>71906230</v>
      </c>
      <c r="D489" s="24">
        <v>40086671</v>
      </c>
      <c r="E489" s="24">
        <v>717982</v>
      </c>
      <c r="F489" s="24">
        <v>0</v>
      </c>
      <c r="G489" s="24">
        <v>1060437</v>
      </c>
      <c r="H489" s="24">
        <v>5940943</v>
      </c>
      <c r="I489" s="24">
        <v>652898</v>
      </c>
      <c r="J489" s="24">
        <v>185562</v>
      </c>
      <c r="K489" s="24">
        <v>239101</v>
      </c>
      <c r="L489" s="24">
        <v>15486641</v>
      </c>
      <c r="M489" s="24">
        <v>165693392</v>
      </c>
      <c r="N489" s="24">
        <v>1700035</v>
      </c>
      <c r="O489" s="24">
        <v>2880274</v>
      </c>
      <c r="P489" s="24">
        <v>6512546</v>
      </c>
      <c r="Q489" s="24">
        <v>4974512</v>
      </c>
      <c r="R489" s="24">
        <v>4826578</v>
      </c>
      <c r="S489" s="24">
        <v>0</v>
      </c>
      <c r="T489" s="24">
        <v>26265669</v>
      </c>
      <c r="U489" s="24">
        <v>99435815</v>
      </c>
      <c r="V489" s="24">
        <v>10855282</v>
      </c>
      <c r="W489" s="24">
        <v>3029604</v>
      </c>
      <c r="X489" s="24">
        <v>0</v>
      </c>
      <c r="Y489" s="24">
        <v>801108</v>
      </c>
      <c r="Z489" s="24">
        <v>8375143</v>
      </c>
      <c r="AA489" s="24">
        <v>9982605</v>
      </c>
      <c r="AB489" s="24">
        <v>447499961</v>
      </c>
      <c r="AC489" s="24">
        <v>2828357</v>
      </c>
      <c r="AD489" s="24">
        <v>3560466</v>
      </c>
      <c r="AE489" s="24">
        <v>2148286</v>
      </c>
      <c r="AF489" s="24">
        <v>22296576</v>
      </c>
      <c r="AG489" s="24">
        <v>23831461</v>
      </c>
      <c r="AH489" s="24">
        <v>0</v>
      </c>
      <c r="AI489" s="24">
        <v>0</v>
      </c>
      <c r="AJ489" s="24">
        <v>0</v>
      </c>
      <c r="AK489" s="24">
        <v>0</v>
      </c>
      <c r="AL489" s="202">
        <v>983774135</v>
      </c>
    </row>
    <row r="490" spans="1:38" s="6" customFormat="1" ht="15" x14ac:dyDescent="0.25">
      <c r="A490" s="65" t="s">
        <v>1229</v>
      </c>
      <c r="B490" s="25" t="s">
        <v>145</v>
      </c>
      <c r="C490" s="24">
        <v>8699494</v>
      </c>
      <c r="D490" s="24">
        <v>3952119</v>
      </c>
      <c r="E490" s="24">
        <v>554346</v>
      </c>
      <c r="F490" s="24">
        <v>0</v>
      </c>
      <c r="G490" s="24">
        <v>593459</v>
      </c>
      <c r="H490" s="24">
        <v>1769223</v>
      </c>
      <c r="I490" s="24">
        <v>0</v>
      </c>
      <c r="J490" s="24">
        <v>37807</v>
      </c>
      <c r="K490" s="24">
        <v>2242</v>
      </c>
      <c r="L490" s="24">
        <v>27561353</v>
      </c>
      <c r="M490" s="24">
        <v>72135272</v>
      </c>
      <c r="N490" s="24">
        <v>4278587</v>
      </c>
      <c r="O490" s="24">
        <v>1203251</v>
      </c>
      <c r="P490" s="24">
        <v>66264</v>
      </c>
      <c r="Q490" s="24">
        <v>1670367</v>
      </c>
      <c r="R490" s="24">
        <v>2840603</v>
      </c>
      <c r="S490" s="24">
        <v>60361</v>
      </c>
      <c r="T490" s="24">
        <v>18620280</v>
      </c>
      <c r="U490" s="24">
        <v>6811459</v>
      </c>
      <c r="V490" s="24">
        <v>123955</v>
      </c>
      <c r="W490" s="24">
        <v>35802338</v>
      </c>
      <c r="X490" s="24">
        <v>75424</v>
      </c>
      <c r="Y490" s="24">
        <v>643237</v>
      </c>
      <c r="Z490" s="24">
        <v>20765483</v>
      </c>
      <c r="AA490" s="24">
        <v>82955214</v>
      </c>
      <c r="AB490" s="24">
        <v>0</v>
      </c>
      <c r="AC490" s="24">
        <v>8259266</v>
      </c>
      <c r="AD490" s="24">
        <v>16804</v>
      </c>
      <c r="AE490" s="24">
        <v>14653069</v>
      </c>
      <c r="AF490" s="24">
        <v>2629366</v>
      </c>
      <c r="AG490" s="24">
        <v>32598123</v>
      </c>
      <c r="AH490" s="24">
        <v>259776362</v>
      </c>
      <c r="AI490" s="24">
        <v>22558963</v>
      </c>
      <c r="AJ490" s="24">
        <v>42865494</v>
      </c>
      <c r="AK490" s="24">
        <v>0</v>
      </c>
      <c r="AL490" s="202">
        <v>674579585</v>
      </c>
    </row>
    <row r="491" spans="1:38" s="6" customFormat="1" ht="15" x14ac:dyDescent="0.25">
      <c r="A491" s="65" t="s">
        <v>1230</v>
      </c>
      <c r="B491" s="25" t="s">
        <v>146</v>
      </c>
      <c r="C491" s="24">
        <v>74210372</v>
      </c>
      <c r="D491" s="24">
        <v>138290934</v>
      </c>
      <c r="E491" s="24">
        <v>145500299</v>
      </c>
      <c r="F491" s="24">
        <v>5988777</v>
      </c>
      <c r="G491" s="24">
        <v>78483580</v>
      </c>
      <c r="H491" s="24">
        <v>123601039</v>
      </c>
      <c r="I491" s="24">
        <v>118760793</v>
      </c>
      <c r="J491" s="24">
        <v>20253342</v>
      </c>
      <c r="K491" s="24">
        <v>2320472</v>
      </c>
      <c r="L491" s="24">
        <v>25137933</v>
      </c>
      <c r="M491" s="24">
        <v>47519544</v>
      </c>
      <c r="N491" s="24">
        <v>40441476</v>
      </c>
      <c r="O491" s="24">
        <v>105353740</v>
      </c>
      <c r="P491" s="24">
        <v>16653659</v>
      </c>
      <c r="Q491" s="24">
        <v>31692385</v>
      </c>
      <c r="R491" s="24">
        <v>55573479</v>
      </c>
      <c r="S491" s="24">
        <v>12503007</v>
      </c>
      <c r="T491" s="24">
        <v>810691601</v>
      </c>
      <c r="U491" s="24">
        <v>125009446</v>
      </c>
      <c r="V491" s="24">
        <v>18573625</v>
      </c>
      <c r="W491" s="24">
        <v>82258431</v>
      </c>
      <c r="X491" s="24">
        <v>22196314</v>
      </c>
      <c r="Y491" s="24">
        <v>59939796</v>
      </c>
      <c r="Z491" s="24">
        <v>182650252</v>
      </c>
      <c r="AA491" s="24">
        <v>186705332</v>
      </c>
      <c r="AB491" s="24">
        <v>356548973</v>
      </c>
      <c r="AC491" s="24">
        <v>318976590</v>
      </c>
      <c r="AD491" s="24">
        <v>12762088</v>
      </c>
      <c r="AE491" s="24">
        <v>308967227</v>
      </c>
      <c r="AF491" s="24">
        <v>32212837</v>
      </c>
      <c r="AG491" s="24">
        <v>209066300</v>
      </c>
      <c r="AH491" s="24">
        <v>0</v>
      </c>
      <c r="AI491" s="24">
        <v>19059112</v>
      </c>
      <c r="AJ491" s="24">
        <v>0</v>
      </c>
      <c r="AK491" s="24">
        <v>0</v>
      </c>
      <c r="AL491" s="202">
        <v>3787902755</v>
      </c>
    </row>
    <row r="492" spans="1:38" s="6" customFormat="1" ht="15" x14ac:dyDescent="0.25">
      <c r="A492" s="65" t="s">
        <v>1231</v>
      </c>
      <c r="B492" s="25" t="s">
        <v>147</v>
      </c>
      <c r="C492" s="24">
        <v>843235</v>
      </c>
      <c r="D492" s="24">
        <v>0</v>
      </c>
      <c r="E492" s="24">
        <v>0</v>
      </c>
      <c r="F492" s="24">
        <v>843235</v>
      </c>
      <c r="G492" s="24">
        <v>15952548</v>
      </c>
      <c r="H492" s="24">
        <v>843235</v>
      </c>
      <c r="I492" s="24">
        <v>843235</v>
      </c>
      <c r="J492" s="24">
        <v>843235</v>
      </c>
      <c r="K492" s="24">
        <v>843235</v>
      </c>
      <c r="L492" s="24">
        <v>636461</v>
      </c>
      <c r="M492" s="24">
        <v>47394378</v>
      </c>
      <c r="N492" s="24">
        <v>0</v>
      </c>
      <c r="O492" s="24">
        <v>0</v>
      </c>
      <c r="P492" s="24">
        <v>843235</v>
      </c>
      <c r="Q492" s="24">
        <v>0</v>
      </c>
      <c r="R492" s="24">
        <v>636476</v>
      </c>
      <c r="S492" s="24">
        <v>843235</v>
      </c>
      <c r="T492" s="24">
        <v>0</v>
      </c>
      <c r="U492" s="24">
        <v>0</v>
      </c>
      <c r="V492" s="24">
        <v>843235</v>
      </c>
      <c r="W492" s="24">
        <v>633956</v>
      </c>
      <c r="X492" s="24">
        <v>843235</v>
      </c>
      <c r="Y492" s="24">
        <v>843235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843235</v>
      </c>
      <c r="AH492" s="24">
        <v>0</v>
      </c>
      <c r="AI492" s="24">
        <v>0</v>
      </c>
      <c r="AJ492" s="24">
        <v>0</v>
      </c>
      <c r="AK492" s="24">
        <v>0</v>
      </c>
      <c r="AL492" s="202">
        <v>75372639</v>
      </c>
    </row>
    <row r="493" spans="1:38" s="6" customFormat="1" ht="15" x14ac:dyDescent="0.25">
      <c r="A493" s="65" t="s">
        <v>1232</v>
      </c>
      <c r="B493" s="25" t="s">
        <v>148</v>
      </c>
      <c r="C493" s="24">
        <v>858445</v>
      </c>
      <c r="D493" s="24">
        <v>46687228</v>
      </c>
      <c r="E493" s="24">
        <v>6471601</v>
      </c>
      <c r="F493" s="24">
        <v>0</v>
      </c>
      <c r="G493" s="24">
        <v>138238</v>
      </c>
      <c r="H493" s="24">
        <v>2854267</v>
      </c>
      <c r="I493" s="24">
        <v>0</v>
      </c>
      <c r="J493" s="24">
        <v>113728</v>
      </c>
      <c r="K493" s="24">
        <v>124317</v>
      </c>
      <c r="L493" s="24">
        <v>10645533</v>
      </c>
      <c r="M493" s="24">
        <v>522974</v>
      </c>
      <c r="N493" s="24">
        <v>4112484</v>
      </c>
      <c r="O493" s="24">
        <v>2502187</v>
      </c>
      <c r="P493" s="24">
        <v>1481853</v>
      </c>
      <c r="Q493" s="24">
        <v>379762</v>
      </c>
      <c r="R493" s="24">
        <v>61986</v>
      </c>
      <c r="S493" s="24">
        <v>19489</v>
      </c>
      <c r="T493" s="24">
        <v>0</v>
      </c>
      <c r="U493" s="24">
        <v>11202430</v>
      </c>
      <c r="V493" s="24">
        <v>506292</v>
      </c>
      <c r="W493" s="24">
        <v>4374087</v>
      </c>
      <c r="X493" s="24">
        <v>11860890</v>
      </c>
      <c r="Y493" s="24">
        <v>214959</v>
      </c>
      <c r="Z493" s="24">
        <v>19435331</v>
      </c>
      <c r="AA493" s="24">
        <v>8502216</v>
      </c>
      <c r="AB493" s="24">
        <v>0</v>
      </c>
      <c r="AC493" s="24">
        <v>943339</v>
      </c>
      <c r="AD493" s="24">
        <v>17900</v>
      </c>
      <c r="AE493" s="24">
        <v>880028</v>
      </c>
      <c r="AF493" s="24">
        <v>8046</v>
      </c>
      <c r="AG493" s="24">
        <v>3463413</v>
      </c>
      <c r="AH493" s="24">
        <v>0</v>
      </c>
      <c r="AI493" s="24">
        <v>0</v>
      </c>
      <c r="AJ493" s="24">
        <v>101455</v>
      </c>
      <c r="AK493" s="24">
        <v>0</v>
      </c>
      <c r="AL493" s="202">
        <v>138484478</v>
      </c>
    </row>
    <row r="494" spans="1:38" s="6" customFormat="1" ht="15" x14ac:dyDescent="0.25">
      <c r="A494" s="65" t="s">
        <v>1233</v>
      </c>
      <c r="B494" s="25" t="s">
        <v>149</v>
      </c>
      <c r="C494" s="24">
        <v>50532</v>
      </c>
      <c r="D494" s="24">
        <v>248613</v>
      </c>
      <c r="E494" s="24">
        <v>0</v>
      </c>
      <c r="F494" s="24">
        <v>0</v>
      </c>
      <c r="G494" s="24">
        <v>57312</v>
      </c>
      <c r="H494" s="24">
        <v>0</v>
      </c>
      <c r="I494" s="24">
        <v>0</v>
      </c>
      <c r="J494" s="24">
        <v>0</v>
      </c>
      <c r="K494" s="24">
        <v>35548</v>
      </c>
      <c r="L494" s="24">
        <v>254141</v>
      </c>
      <c r="M494" s="24">
        <v>231310</v>
      </c>
      <c r="N494" s="24">
        <v>19520</v>
      </c>
      <c r="O494" s="24">
        <v>61822</v>
      </c>
      <c r="P494" s="24">
        <v>5969</v>
      </c>
      <c r="Q494" s="24">
        <v>72031</v>
      </c>
      <c r="R494" s="24">
        <v>0</v>
      </c>
      <c r="S494" s="24">
        <v>0</v>
      </c>
      <c r="T494" s="24">
        <v>0</v>
      </c>
      <c r="U494" s="24">
        <v>918606</v>
      </c>
      <c r="V494" s="24">
        <v>0</v>
      </c>
      <c r="W494" s="24">
        <v>15061</v>
      </c>
      <c r="X494" s="24">
        <v>13110</v>
      </c>
      <c r="Y494" s="24">
        <v>0</v>
      </c>
      <c r="Z494" s="24">
        <v>326014</v>
      </c>
      <c r="AA494" s="24">
        <v>388543</v>
      </c>
      <c r="AB494" s="24">
        <v>640587</v>
      </c>
      <c r="AC494" s="24">
        <v>95891</v>
      </c>
      <c r="AD494" s="24">
        <v>0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02">
        <v>3434610</v>
      </c>
    </row>
    <row r="495" spans="1:38" s="6" customFormat="1" ht="15" x14ac:dyDescent="0.25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39674304</v>
      </c>
      <c r="AD495" s="24">
        <v>0</v>
      </c>
      <c r="AE495" s="24">
        <v>384263388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2">
        <v>423937692</v>
      </c>
    </row>
    <row r="496" spans="1:38" s="6" customFormat="1" ht="15" x14ac:dyDescent="0.25">
      <c r="A496" s="65" t="s">
        <v>1235</v>
      </c>
      <c r="B496" s="25" t="s">
        <v>151</v>
      </c>
      <c r="C496" s="24">
        <v>416057</v>
      </c>
      <c r="D496" s="24">
        <v>2861561</v>
      </c>
      <c r="E496" s="24">
        <v>2941510</v>
      </c>
      <c r="F496" s="24">
        <v>3890000</v>
      </c>
      <c r="G496" s="24">
        <v>5114427</v>
      </c>
      <c r="H496" s="24">
        <v>164404</v>
      </c>
      <c r="I496" s="24">
        <v>48100</v>
      </c>
      <c r="J496" s="24">
        <v>369371</v>
      </c>
      <c r="K496" s="24">
        <v>2343670</v>
      </c>
      <c r="L496" s="24">
        <v>280176307</v>
      </c>
      <c r="M496" s="24">
        <v>95397616</v>
      </c>
      <c r="N496" s="24">
        <v>42421</v>
      </c>
      <c r="O496" s="24">
        <v>3150773</v>
      </c>
      <c r="P496" s="24">
        <v>347154</v>
      </c>
      <c r="Q496" s="24">
        <v>0</v>
      </c>
      <c r="R496" s="24">
        <v>9429542</v>
      </c>
      <c r="S496" s="24">
        <v>0</v>
      </c>
      <c r="T496" s="24">
        <v>18991062</v>
      </c>
      <c r="U496" s="24">
        <v>106247432</v>
      </c>
      <c r="V496" s="24">
        <v>1585251</v>
      </c>
      <c r="W496" s="24">
        <v>19357133</v>
      </c>
      <c r="X496" s="24">
        <v>0</v>
      </c>
      <c r="Y496" s="24">
        <v>15568895</v>
      </c>
      <c r="Z496" s="24">
        <v>35812208</v>
      </c>
      <c r="AA496" s="24">
        <v>60965405</v>
      </c>
      <c r="AB496" s="24">
        <v>0</v>
      </c>
      <c r="AC496" s="24">
        <v>83056413</v>
      </c>
      <c r="AD496" s="24">
        <v>346268</v>
      </c>
      <c r="AE496" s="24">
        <v>845817876</v>
      </c>
      <c r="AF496" s="24">
        <v>8042674</v>
      </c>
      <c r="AG496" s="24">
        <v>25258158</v>
      </c>
      <c r="AH496" s="24">
        <v>0</v>
      </c>
      <c r="AI496" s="24">
        <v>96471237</v>
      </c>
      <c r="AJ496" s="24">
        <v>52653968</v>
      </c>
      <c r="AK496" s="24">
        <v>0</v>
      </c>
      <c r="AL496" s="202">
        <v>1776866893</v>
      </c>
    </row>
    <row r="497" spans="1:38" s="6" customFormat="1" ht="15" x14ac:dyDescent="0.25">
      <c r="A497" s="65" t="s">
        <v>1236</v>
      </c>
      <c r="B497" s="25" t="s">
        <v>152</v>
      </c>
      <c r="C497" s="24">
        <v>0</v>
      </c>
      <c r="D497" s="24">
        <v>3079615</v>
      </c>
      <c r="E497" s="24">
        <v>790050</v>
      </c>
      <c r="F497" s="24">
        <v>2579555</v>
      </c>
      <c r="G497" s="24">
        <v>13481082</v>
      </c>
      <c r="H497" s="24">
        <v>1079555</v>
      </c>
      <c r="I497" s="24">
        <v>1216829</v>
      </c>
      <c r="J497" s="24">
        <v>1112265</v>
      </c>
      <c r="K497" s="24">
        <v>1079555</v>
      </c>
      <c r="L497" s="24">
        <v>3184187</v>
      </c>
      <c r="M497" s="24">
        <v>94523700</v>
      </c>
      <c r="N497" s="24">
        <v>29744897</v>
      </c>
      <c r="O497" s="24">
        <v>1204882</v>
      </c>
      <c r="P497" s="24">
        <v>1179795</v>
      </c>
      <c r="Q497" s="24">
        <v>1459849</v>
      </c>
      <c r="R497" s="24">
        <v>1345244</v>
      </c>
      <c r="S497" s="24">
        <v>1109495</v>
      </c>
      <c r="T497" s="24">
        <v>6760166</v>
      </c>
      <c r="U497" s="24">
        <v>67591718</v>
      </c>
      <c r="V497" s="24">
        <v>1675359</v>
      </c>
      <c r="W497" s="24">
        <v>1420068</v>
      </c>
      <c r="X497" s="24">
        <v>1436346</v>
      </c>
      <c r="Y497" s="24">
        <v>1079555</v>
      </c>
      <c r="Z497" s="24">
        <v>8423052</v>
      </c>
      <c r="AA497" s="24">
        <v>2935659</v>
      </c>
      <c r="AB497" s="24">
        <v>621930</v>
      </c>
      <c r="AC497" s="24">
        <v>3346822</v>
      </c>
      <c r="AD497" s="24">
        <v>34994783</v>
      </c>
      <c r="AE497" s="24">
        <v>59168097</v>
      </c>
      <c r="AF497" s="24">
        <v>1784571</v>
      </c>
      <c r="AG497" s="24">
        <v>6139569</v>
      </c>
      <c r="AH497" s="24">
        <v>1223947</v>
      </c>
      <c r="AI497" s="24">
        <v>1079555</v>
      </c>
      <c r="AJ497" s="24">
        <v>0</v>
      </c>
      <c r="AK497" s="24">
        <v>0</v>
      </c>
      <c r="AL497" s="202">
        <v>357851752</v>
      </c>
    </row>
    <row r="498" spans="1:38" s="6" customFormat="1" ht="15" x14ac:dyDescent="0.25">
      <c r="A498" s="65" t="s">
        <v>1237</v>
      </c>
      <c r="B498" s="25" t="s">
        <v>153</v>
      </c>
      <c r="C498" s="24">
        <v>0</v>
      </c>
      <c r="D498" s="24">
        <v>0</v>
      </c>
      <c r="E498" s="24">
        <v>0</v>
      </c>
      <c r="F498" s="24">
        <v>0</v>
      </c>
      <c r="G498" s="24">
        <v>0</v>
      </c>
      <c r="H498" s="24">
        <v>276493</v>
      </c>
      <c r="I498" s="24">
        <v>6040120</v>
      </c>
      <c r="J498" s="24">
        <v>0</v>
      </c>
      <c r="K498" s="24">
        <v>0</v>
      </c>
      <c r="L498" s="24">
        <v>676032</v>
      </c>
      <c r="M498" s="24">
        <v>5562505</v>
      </c>
      <c r="N498" s="24">
        <v>0</v>
      </c>
      <c r="O498" s="24">
        <v>0</v>
      </c>
      <c r="P498" s="24">
        <v>0</v>
      </c>
      <c r="Q498" s="24">
        <v>0</v>
      </c>
      <c r="R498" s="24">
        <v>0</v>
      </c>
      <c r="S498" s="24">
        <v>0</v>
      </c>
      <c r="T498" s="24">
        <v>16525139</v>
      </c>
      <c r="U498" s="24">
        <v>0</v>
      </c>
      <c r="V498" s="24">
        <v>0</v>
      </c>
      <c r="W498" s="24">
        <v>0</v>
      </c>
      <c r="X498" s="24">
        <v>0</v>
      </c>
      <c r="Y498" s="24">
        <v>0</v>
      </c>
      <c r="Z498" s="24">
        <v>0</v>
      </c>
      <c r="AA498" s="24">
        <v>4171796</v>
      </c>
      <c r="AB498" s="24">
        <v>1</v>
      </c>
      <c r="AC498" s="24">
        <v>0</v>
      </c>
      <c r="AD498" s="24">
        <v>0</v>
      </c>
      <c r="AE498" s="24">
        <v>94386683</v>
      </c>
      <c r="AF498" s="24">
        <v>0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2">
        <v>127638769</v>
      </c>
    </row>
    <row r="499" spans="1:38" s="6" customFormat="1" ht="15" x14ac:dyDescent="0.25">
      <c r="A499" s="65" t="s">
        <v>1238</v>
      </c>
      <c r="B499" s="25" t="s">
        <v>154</v>
      </c>
      <c r="C499" s="24">
        <v>2128452</v>
      </c>
      <c r="D499" s="24">
        <v>102827</v>
      </c>
      <c r="E499" s="24">
        <v>4396889</v>
      </c>
      <c r="F499" s="24">
        <v>0</v>
      </c>
      <c r="G499" s="24">
        <v>0</v>
      </c>
      <c r="H499" s="24">
        <v>731230</v>
      </c>
      <c r="I499" s="24">
        <v>12240</v>
      </c>
      <c r="J499" s="24">
        <v>97373</v>
      </c>
      <c r="K499" s="24">
        <v>180606</v>
      </c>
      <c r="L499" s="24">
        <v>217417</v>
      </c>
      <c r="M499" s="24">
        <v>42748862</v>
      </c>
      <c r="N499" s="24">
        <v>739801</v>
      </c>
      <c r="O499" s="24">
        <v>12075969</v>
      </c>
      <c r="P499" s="24">
        <v>558209</v>
      </c>
      <c r="Q499" s="24">
        <v>0</v>
      </c>
      <c r="R499" s="24">
        <v>33657255</v>
      </c>
      <c r="S499" s="24">
        <v>131936</v>
      </c>
      <c r="T499" s="24">
        <v>15406601</v>
      </c>
      <c r="U499" s="24">
        <v>1903006869</v>
      </c>
      <c r="V499" s="24">
        <v>0</v>
      </c>
      <c r="W499" s="24">
        <v>22929867</v>
      </c>
      <c r="X499" s="24">
        <v>3990893</v>
      </c>
      <c r="Y499" s="24">
        <v>123267</v>
      </c>
      <c r="Z499" s="24">
        <v>21908230</v>
      </c>
      <c r="AA499" s="24">
        <v>59631574</v>
      </c>
      <c r="AB499" s="24">
        <v>0</v>
      </c>
      <c r="AC499" s="24">
        <v>11254238</v>
      </c>
      <c r="AD499" s="24">
        <v>63410</v>
      </c>
      <c r="AE499" s="24">
        <v>2664732</v>
      </c>
      <c r="AF499" s="24">
        <v>1944332</v>
      </c>
      <c r="AG499" s="24">
        <v>402208</v>
      </c>
      <c r="AH499" s="24">
        <v>0</v>
      </c>
      <c r="AI499" s="24">
        <v>0</v>
      </c>
      <c r="AJ499" s="24">
        <v>2327679</v>
      </c>
      <c r="AK499" s="24">
        <v>0</v>
      </c>
      <c r="AL499" s="202">
        <v>2143432966</v>
      </c>
    </row>
    <row r="500" spans="1:38" s="6" customFormat="1" ht="15" x14ac:dyDescent="0.25">
      <c r="A500" s="65" t="s">
        <v>1239</v>
      </c>
      <c r="B500" s="25" t="s">
        <v>155</v>
      </c>
      <c r="C500" s="24">
        <v>295235</v>
      </c>
      <c r="D500" s="24">
        <v>87850</v>
      </c>
      <c r="E500" s="24">
        <v>5647731</v>
      </c>
      <c r="F500" s="24">
        <v>82317</v>
      </c>
      <c r="G500" s="24">
        <v>0</v>
      </c>
      <c r="H500" s="24">
        <v>8985141</v>
      </c>
      <c r="I500" s="24">
        <v>706918</v>
      </c>
      <c r="J500" s="24">
        <v>0</v>
      </c>
      <c r="K500" s="24">
        <v>5675</v>
      </c>
      <c r="L500" s="24">
        <v>33298366</v>
      </c>
      <c r="M500" s="24">
        <v>21544062</v>
      </c>
      <c r="N500" s="24">
        <v>15081066</v>
      </c>
      <c r="O500" s="24">
        <v>3036420</v>
      </c>
      <c r="P500" s="24">
        <v>75907</v>
      </c>
      <c r="Q500" s="24">
        <v>4918990</v>
      </c>
      <c r="R500" s="24">
        <v>8171661</v>
      </c>
      <c r="S500" s="24">
        <v>6215977</v>
      </c>
      <c r="T500" s="24">
        <v>18251937</v>
      </c>
      <c r="U500" s="24">
        <v>292752090</v>
      </c>
      <c r="V500" s="24">
        <v>0</v>
      </c>
      <c r="W500" s="24">
        <v>3514820</v>
      </c>
      <c r="X500" s="24">
        <v>1849139</v>
      </c>
      <c r="Y500" s="24">
        <v>6817483</v>
      </c>
      <c r="Z500" s="24">
        <v>2305870</v>
      </c>
      <c r="AA500" s="24">
        <v>3952436</v>
      </c>
      <c r="AB500" s="24">
        <v>12291031</v>
      </c>
      <c r="AC500" s="24">
        <v>10290089</v>
      </c>
      <c r="AD500" s="24">
        <v>440804</v>
      </c>
      <c r="AE500" s="24">
        <v>2678160</v>
      </c>
      <c r="AF500" s="24">
        <v>33830251</v>
      </c>
      <c r="AG500" s="24">
        <v>1096354</v>
      </c>
      <c r="AH500" s="24">
        <v>0</v>
      </c>
      <c r="AI500" s="24">
        <v>0</v>
      </c>
      <c r="AJ500" s="24">
        <v>0</v>
      </c>
      <c r="AK500" s="24">
        <v>0</v>
      </c>
      <c r="AL500" s="202">
        <v>498223780</v>
      </c>
    </row>
    <row r="501" spans="1:38" s="6" customFormat="1" ht="15" x14ac:dyDescent="0.25">
      <c r="A501" s="65" t="s">
        <v>1240</v>
      </c>
      <c r="B501" s="25" t="s">
        <v>70</v>
      </c>
      <c r="C501" s="24">
        <v>0</v>
      </c>
      <c r="D501" s="24">
        <v>28974472</v>
      </c>
      <c r="E501" s="24">
        <v>49535</v>
      </c>
      <c r="F501" s="24">
        <v>0</v>
      </c>
      <c r="G501" s="24">
        <v>294895</v>
      </c>
      <c r="H501" s="24">
        <v>0</v>
      </c>
      <c r="I501" s="24">
        <v>0</v>
      </c>
      <c r="J501" s="24">
        <v>0</v>
      </c>
      <c r="K501" s="24">
        <v>453411</v>
      </c>
      <c r="L501" s="24">
        <v>539049485</v>
      </c>
      <c r="M501" s="24">
        <v>44786935</v>
      </c>
      <c r="N501" s="24">
        <v>6703893</v>
      </c>
      <c r="O501" s="24">
        <v>664262</v>
      </c>
      <c r="P501" s="24">
        <v>120000</v>
      </c>
      <c r="Q501" s="24">
        <v>0</v>
      </c>
      <c r="R501" s="24">
        <v>504857</v>
      </c>
      <c r="S501" s="24">
        <v>0</v>
      </c>
      <c r="T501" s="24">
        <v>268045923</v>
      </c>
      <c r="U501" s="24">
        <v>13122217</v>
      </c>
      <c r="V501" s="24">
        <v>0</v>
      </c>
      <c r="W501" s="24">
        <v>3626135</v>
      </c>
      <c r="X501" s="24">
        <v>4151678</v>
      </c>
      <c r="Y501" s="24">
        <v>703084</v>
      </c>
      <c r="Z501" s="24">
        <v>25139712</v>
      </c>
      <c r="AA501" s="24">
        <v>69408662</v>
      </c>
      <c r="AB501" s="24">
        <v>9871934</v>
      </c>
      <c r="AC501" s="24">
        <v>2657523</v>
      </c>
      <c r="AD501" s="24">
        <v>488323</v>
      </c>
      <c r="AE501" s="24">
        <v>36926325</v>
      </c>
      <c r="AF501" s="24">
        <v>704416</v>
      </c>
      <c r="AG501" s="24">
        <v>9033983</v>
      </c>
      <c r="AH501" s="24">
        <v>203940926</v>
      </c>
      <c r="AI501" s="24">
        <v>72675910</v>
      </c>
      <c r="AJ501" s="24">
        <v>31577982</v>
      </c>
      <c r="AK501" s="24">
        <v>0</v>
      </c>
      <c r="AL501" s="202">
        <v>1373676478</v>
      </c>
    </row>
    <row r="502" spans="1:38" s="6" customFormat="1" ht="15" x14ac:dyDescent="0.25">
      <c r="A502" s="95" t="s">
        <v>1241</v>
      </c>
      <c r="B502" s="96" t="s">
        <v>241</v>
      </c>
      <c r="C502" s="97">
        <v>167718726</v>
      </c>
      <c r="D502" s="97">
        <v>284006223</v>
      </c>
      <c r="E502" s="97">
        <v>192607760</v>
      </c>
      <c r="F502" s="97">
        <v>13383884</v>
      </c>
      <c r="G502" s="97">
        <v>117396863</v>
      </c>
      <c r="H502" s="97">
        <v>146245530</v>
      </c>
      <c r="I502" s="97">
        <v>128281133</v>
      </c>
      <c r="J502" s="97">
        <v>27845386</v>
      </c>
      <c r="K502" s="97">
        <v>8723325</v>
      </c>
      <c r="L502" s="97">
        <v>943412602</v>
      </c>
      <c r="M502" s="97">
        <v>737754791</v>
      </c>
      <c r="N502" s="97">
        <v>105337137</v>
      </c>
      <c r="O502" s="97">
        <v>146968481</v>
      </c>
      <c r="P502" s="97">
        <v>35812011</v>
      </c>
      <c r="Q502" s="97">
        <v>60317128</v>
      </c>
      <c r="R502" s="97">
        <v>122006633</v>
      </c>
      <c r="S502" s="97">
        <v>21576995</v>
      </c>
      <c r="T502" s="97">
        <v>1262408321</v>
      </c>
      <c r="U502" s="97">
        <v>2670205728</v>
      </c>
      <c r="V502" s="97">
        <v>52338317</v>
      </c>
      <c r="W502" s="97">
        <v>223200236</v>
      </c>
      <c r="X502" s="97">
        <v>51702530</v>
      </c>
      <c r="Y502" s="97">
        <v>88478228</v>
      </c>
      <c r="Z502" s="97">
        <v>325141295</v>
      </c>
      <c r="AA502" s="97">
        <v>532045276</v>
      </c>
      <c r="AB502" s="97">
        <v>827474417</v>
      </c>
      <c r="AC502" s="97">
        <v>513252978</v>
      </c>
      <c r="AD502" s="97">
        <v>52941780</v>
      </c>
      <c r="AE502" s="97">
        <v>1775602232</v>
      </c>
      <c r="AF502" s="97">
        <v>115731947</v>
      </c>
      <c r="AG502" s="97">
        <v>337854891</v>
      </c>
      <c r="AH502" s="97">
        <v>464941235</v>
      </c>
      <c r="AI502" s="97">
        <v>211844777</v>
      </c>
      <c r="AJ502" s="97">
        <v>130001787</v>
      </c>
      <c r="AK502" s="97">
        <v>0</v>
      </c>
      <c r="AL502" s="203">
        <v>12894560583</v>
      </c>
    </row>
    <row r="503" spans="1:38" s="6" customFormat="1" ht="15" x14ac:dyDescent="0.25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2">
        <v>0</v>
      </c>
    </row>
    <row r="504" spans="1:38" s="6" customFormat="1" ht="15" x14ac:dyDescent="0.25">
      <c r="A504" s="65" t="s">
        <v>1243</v>
      </c>
      <c r="B504" s="25" t="s">
        <v>242</v>
      </c>
      <c r="C504" s="24">
        <v>0</v>
      </c>
      <c r="D504" s="24">
        <v>0</v>
      </c>
      <c r="E504" s="24">
        <v>1079555</v>
      </c>
      <c r="F504" s="24">
        <v>0</v>
      </c>
      <c r="G504" s="24">
        <v>0</v>
      </c>
      <c r="H504" s="24">
        <v>52894995</v>
      </c>
      <c r="I504" s="24">
        <v>0</v>
      </c>
      <c r="J504" s="24">
        <v>0</v>
      </c>
      <c r="K504" s="24">
        <v>0</v>
      </c>
      <c r="L504" s="24">
        <v>808295995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478308547</v>
      </c>
      <c r="AC504" s="24">
        <v>12291420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2">
        <v>1352870512</v>
      </c>
    </row>
    <row r="505" spans="1:38" s="6" customFormat="1" ht="15" x14ac:dyDescent="0.25">
      <c r="A505" s="95" t="s">
        <v>1244</v>
      </c>
      <c r="B505" s="96" t="s">
        <v>187</v>
      </c>
      <c r="C505" s="97">
        <v>0</v>
      </c>
      <c r="D505" s="97">
        <v>0</v>
      </c>
      <c r="E505" s="97">
        <v>1079555</v>
      </c>
      <c r="F505" s="97">
        <v>0</v>
      </c>
      <c r="G505" s="97">
        <v>0</v>
      </c>
      <c r="H505" s="97">
        <v>52894995</v>
      </c>
      <c r="I505" s="97">
        <v>0</v>
      </c>
      <c r="J505" s="97">
        <v>0</v>
      </c>
      <c r="K505" s="97">
        <v>0</v>
      </c>
      <c r="L505" s="97">
        <v>808295995</v>
      </c>
      <c r="M505" s="97">
        <v>0</v>
      </c>
      <c r="N505" s="97">
        <v>0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478308547</v>
      </c>
      <c r="AC505" s="97">
        <v>12291420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3">
        <v>1352870512</v>
      </c>
    </row>
    <row r="506" spans="1:38" s="6" customFormat="1" ht="15" x14ac:dyDescent="0.25">
      <c r="A506" s="65" t="s">
        <v>1245</v>
      </c>
      <c r="B506" s="25" t="s">
        <v>143</v>
      </c>
      <c r="C506" s="24">
        <v>10370719</v>
      </c>
      <c r="D506" s="24">
        <v>13506349</v>
      </c>
      <c r="E506" s="24">
        <v>0</v>
      </c>
      <c r="F506" s="24">
        <v>223300</v>
      </c>
      <c r="G506" s="24">
        <v>4248298</v>
      </c>
      <c r="H506" s="24">
        <v>58293238</v>
      </c>
      <c r="I506" s="24">
        <v>0</v>
      </c>
      <c r="J506" s="24">
        <v>0</v>
      </c>
      <c r="K506" s="24">
        <v>0</v>
      </c>
      <c r="L506" s="24">
        <v>414949116</v>
      </c>
      <c r="M506" s="24">
        <v>20131265</v>
      </c>
      <c r="N506" s="24">
        <v>4275882</v>
      </c>
      <c r="O506" s="24">
        <v>8253768</v>
      </c>
      <c r="P506" s="24">
        <v>0</v>
      </c>
      <c r="Q506" s="24">
        <v>1487795</v>
      </c>
      <c r="R506" s="24">
        <v>0</v>
      </c>
      <c r="S506" s="24">
        <v>0</v>
      </c>
      <c r="T506" s="24">
        <v>11920124</v>
      </c>
      <c r="U506" s="24">
        <v>0</v>
      </c>
      <c r="V506" s="24">
        <v>1454672</v>
      </c>
      <c r="W506" s="24">
        <v>0</v>
      </c>
      <c r="X506" s="24">
        <v>0</v>
      </c>
      <c r="Y506" s="24">
        <v>0</v>
      </c>
      <c r="Z506" s="24">
        <v>14226860</v>
      </c>
      <c r="AA506" s="24">
        <v>11400235</v>
      </c>
      <c r="AB506" s="24">
        <v>0</v>
      </c>
      <c r="AC506" s="24">
        <v>60331526</v>
      </c>
      <c r="AD506" s="24">
        <v>22974178</v>
      </c>
      <c r="AE506" s="24">
        <v>5604039</v>
      </c>
      <c r="AF506" s="24">
        <v>9183069</v>
      </c>
      <c r="AG506" s="24">
        <v>4020164</v>
      </c>
      <c r="AH506" s="24">
        <v>0</v>
      </c>
      <c r="AI506" s="24">
        <v>0</v>
      </c>
      <c r="AJ506" s="24">
        <v>0</v>
      </c>
      <c r="AK506" s="24">
        <v>0</v>
      </c>
      <c r="AL506" s="202">
        <v>676854597</v>
      </c>
    </row>
    <row r="507" spans="1:38" s="6" customFormat="1" ht="15" x14ac:dyDescent="0.25">
      <c r="A507" s="65" t="s">
        <v>1246</v>
      </c>
      <c r="B507" s="25" t="s">
        <v>144</v>
      </c>
      <c r="C507" s="24">
        <v>90551677</v>
      </c>
      <c r="D507" s="24">
        <v>35</v>
      </c>
      <c r="E507" s="24">
        <v>0</v>
      </c>
      <c r="F507" s="24">
        <v>0</v>
      </c>
      <c r="G507" s="24">
        <v>0</v>
      </c>
      <c r="H507" s="24">
        <v>0</v>
      </c>
      <c r="I507" s="24">
        <v>12950622</v>
      </c>
      <c r="J507" s="24">
        <v>0</v>
      </c>
      <c r="K507" s="24">
        <v>0</v>
      </c>
      <c r="L507" s="24">
        <v>44741733</v>
      </c>
      <c r="M507" s="24">
        <v>22290183</v>
      </c>
      <c r="N507" s="24">
        <v>0</v>
      </c>
      <c r="O507" s="24">
        <v>0</v>
      </c>
      <c r="P507" s="24">
        <v>0</v>
      </c>
      <c r="Q507" s="24">
        <v>1738099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202195</v>
      </c>
      <c r="Z507" s="24">
        <v>16107104</v>
      </c>
      <c r="AA507" s="24">
        <v>0</v>
      </c>
      <c r="AB507" s="24">
        <v>0</v>
      </c>
      <c r="AC507" s="24">
        <v>2716252</v>
      </c>
      <c r="AD507" s="24">
        <v>418065</v>
      </c>
      <c r="AE507" s="24">
        <v>0</v>
      </c>
      <c r="AF507" s="24">
        <v>14365211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02">
        <v>206081176</v>
      </c>
    </row>
    <row r="508" spans="1:38" s="6" customFormat="1" ht="15" x14ac:dyDescent="0.25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1738029</v>
      </c>
      <c r="H508" s="24">
        <v>0</v>
      </c>
      <c r="I508" s="24">
        <v>0</v>
      </c>
      <c r="J508" s="24">
        <v>0</v>
      </c>
      <c r="K508" s="24">
        <v>0</v>
      </c>
      <c r="L508" s="24">
        <v>7364945</v>
      </c>
      <c r="M508" s="24">
        <v>20511896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191089</v>
      </c>
      <c r="AA508" s="24">
        <v>46717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2">
        <v>29852676</v>
      </c>
    </row>
    <row r="509" spans="1:38" s="6" customFormat="1" ht="15" x14ac:dyDescent="0.25">
      <c r="A509" s="65" t="s">
        <v>1248</v>
      </c>
      <c r="B509" s="25" t="s">
        <v>146</v>
      </c>
      <c r="C509" s="24">
        <v>425863</v>
      </c>
      <c r="D509" s="24">
        <v>2621752</v>
      </c>
      <c r="E509" s="24">
        <v>1322149</v>
      </c>
      <c r="F509" s="24">
        <v>0</v>
      </c>
      <c r="G509" s="24">
        <v>10013056</v>
      </c>
      <c r="H509" s="24">
        <v>738769</v>
      </c>
      <c r="I509" s="24">
        <v>0</v>
      </c>
      <c r="J509" s="24">
        <v>0</v>
      </c>
      <c r="K509" s="24">
        <v>0</v>
      </c>
      <c r="L509" s="24">
        <v>148725304</v>
      </c>
      <c r="M509" s="24">
        <v>864014906</v>
      </c>
      <c r="N509" s="24">
        <v>0</v>
      </c>
      <c r="O509" s="24">
        <v>251335</v>
      </c>
      <c r="P509" s="24">
        <v>0</v>
      </c>
      <c r="Q509" s="24">
        <v>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0</v>
      </c>
      <c r="X509" s="24">
        <v>4411046</v>
      </c>
      <c r="Y509" s="24">
        <v>497652</v>
      </c>
      <c r="Z509" s="24">
        <v>734342</v>
      </c>
      <c r="AA509" s="24">
        <v>1010980</v>
      </c>
      <c r="AB509" s="24">
        <v>0</v>
      </c>
      <c r="AC509" s="24">
        <v>30621476</v>
      </c>
      <c r="AD509" s="24">
        <v>31369468</v>
      </c>
      <c r="AE509" s="24">
        <v>0</v>
      </c>
      <c r="AF509" s="24">
        <v>24867950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2">
        <v>1121626048</v>
      </c>
    </row>
    <row r="510" spans="1:38" s="6" customFormat="1" ht="15" x14ac:dyDescent="0.25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2">
        <v>0</v>
      </c>
    </row>
    <row r="511" spans="1:38" s="6" customFormat="1" ht="15" x14ac:dyDescent="0.25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5525</v>
      </c>
      <c r="H511" s="24">
        <v>0</v>
      </c>
      <c r="I511" s="24">
        <v>0</v>
      </c>
      <c r="J511" s="24">
        <v>0</v>
      </c>
      <c r="K511" s="24">
        <v>0</v>
      </c>
      <c r="L511" s="24">
        <v>7640089</v>
      </c>
      <c r="M511" s="24">
        <v>56000</v>
      </c>
      <c r="N511" s="24">
        <v>0</v>
      </c>
      <c r="O511" s="24">
        <v>0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33303983</v>
      </c>
      <c r="AA511" s="24">
        <v>0</v>
      </c>
      <c r="AB511" s="24">
        <v>0</v>
      </c>
      <c r="AC511" s="24">
        <v>654345</v>
      </c>
      <c r="AD511" s="24">
        <v>7136568</v>
      </c>
      <c r="AE511" s="24">
        <v>161757</v>
      </c>
      <c r="AF511" s="24">
        <v>10578037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2">
        <v>59536304</v>
      </c>
    </row>
    <row r="512" spans="1:38" s="6" customFormat="1" ht="15" x14ac:dyDescent="0.25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1867183</v>
      </c>
      <c r="I512" s="24">
        <v>0</v>
      </c>
      <c r="J512" s="24">
        <v>0</v>
      </c>
      <c r="K512" s="24">
        <v>0</v>
      </c>
      <c r="L512" s="24">
        <v>385634</v>
      </c>
      <c r="M512" s="24">
        <v>687271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2">
        <v>2940088</v>
      </c>
    </row>
    <row r="513" spans="1:38" s="6" customFormat="1" ht="15" x14ac:dyDescent="0.25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4614815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205344032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2">
        <v>209958847</v>
      </c>
    </row>
    <row r="514" spans="1:38" s="6" customFormat="1" ht="15" x14ac:dyDescent="0.25">
      <c r="A514" s="65" t="s">
        <v>1253</v>
      </c>
      <c r="B514" s="25" t="s">
        <v>151</v>
      </c>
      <c r="C514" s="24">
        <v>16416951</v>
      </c>
      <c r="D514" s="24">
        <v>0</v>
      </c>
      <c r="E514" s="24">
        <v>0</v>
      </c>
      <c r="F514" s="24">
        <v>0</v>
      </c>
      <c r="G514" s="24">
        <v>8802</v>
      </c>
      <c r="H514" s="24">
        <v>3376970</v>
      </c>
      <c r="I514" s="24">
        <v>0</v>
      </c>
      <c r="J514" s="24">
        <v>0</v>
      </c>
      <c r="K514" s="24">
        <v>0</v>
      </c>
      <c r="L514" s="24">
        <v>541337467</v>
      </c>
      <c r="M514" s="24">
        <v>32329639</v>
      </c>
      <c r="N514" s="24">
        <v>517049</v>
      </c>
      <c r="O514" s="24">
        <v>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0</v>
      </c>
      <c r="W514" s="24">
        <v>7128760</v>
      </c>
      <c r="X514" s="24">
        <v>0</v>
      </c>
      <c r="Y514" s="24">
        <v>0</v>
      </c>
      <c r="Z514" s="24">
        <v>100952</v>
      </c>
      <c r="AA514" s="24">
        <v>7559707</v>
      </c>
      <c r="AB514" s="24">
        <v>0</v>
      </c>
      <c r="AC514" s="24">
        <v>59483701</v>
      </c>
      <c r="AD514" s="24">
        <v>0</v>
      </c>
      <c r="AE514" s="24">
        <v>3952002</v>
      </c>
      <c r="AF514" s="24">
        <v>0</v>
      </c>
      <c r="AG514" s="24">
        <v>5700141</v>
      </c>
      <c r="AH514" s="24">
        <v>0</v>
      </c>
      <c r="AI514" s="24">
        <v>0</v>
      </c>
      <c r="AJ514" s="24">
        <v>0</v>
      </c>
      <c r="AK514" s="24">
        <v>0</v>
      </c>
      <c r="AL514" s="202">
        <v>677912141</v>
      </c>
    </row>
    <row r="515" spans="1:38" s="6" customFormat="1" ht="15" x14ac:dyDescent="0.25">
      <c r="A515" s="65" t="s">
        <v>1254</v>
      </c>
      <c r="B515" s="25" t="s">
        <v>152</v>
      </c>
      <c r="C515" s="24">
        <v>179000486</v>
      </c>
      <c r="D515" s="24">
        <v>0</v>
      </c>
      <c r="E515" s="24">
        <v>14421523</v>
      </c>
      <c r="F515" s="24">
        <v>0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102292489</v>
      </c>
      <c r="M515" s="24">
        <v>1268908</v>
      </c>
      <c r="N515" s="24">
        <v>1390711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1360759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2">
        <v>299734876</v>
      </c>
    </row>
    <row r="516" spans="1:38" s="6" customFormat="1" ht="15" x14ac:dyDescent="0.25">
      <c r="A516" s="65" t="s">
        <v>1255</v>
      </c>
      <c r="B516" s="25" t="s">
        <v>153</v>
      </c>
      <c r="C516" s="24">
        <v>1051613</v>
      </c>
      <c r="D516" s="24">
        <v>0</v>
      </c>
      <c r="E516" s="24">
        <v>0</v>
      </c>
      <c r="F516" s="24">
        <v>0</v>
      </c>
      <c r="G516" s="24">
        <v>0</v>
      </c>
      <c r="H516" s="24">
        <v>1116881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0</v>
      </c>
      <c r="P516" s="24">
        <v>0</v>
      </c>
      <c r="Q516" s="24">
        <v>0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3642303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55140141</v>
      </c>
      <c r="AF516" s="24">
        <v>0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2">
        <v>60950938</v>
      </c>
    </row>
    <row r="517" spans="1:38" s="6" customFormat="1" ht="15" x14ac:dyDescent="0.25">
      <c r="A517" s="65" t="s">
        <v>1256</v>
      </c>
      <c r="B517" s="25" t="s">
        <v>154</v>
      </c>
      <c r="C517" s="24">
        <v>27082616</v>
      </c>
      <c r="D517" s="24">
        <v>0</v>
      </c>
      <c r="E517" s="24">
        <v>0</v>
      </c>
      <c r="F517" s="24">
        <v>0</v>
      </c>
      <c r="G517" s="24">
        <v>4509105</v>
      </c>
      <c r="H517" s="24">
        <v>118025690</v>
      </c>
      <c r="I517" s="24">
        <v>0</v>
      </c>
      <c r="J517" s="24">
        <v>0</v>
      </c>
      <c r="K517" s="24">
        <v>0</v>
      </c>
      <c r="L517" s="24">
        <v>111010473</v>
      </c>
      <c r="M517" s="24">
        <v>54658396</v>
      </c>
      <c r="N517" s="24">
        <v>27372405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3822254</v>
      </c>
      <c r="Y517" s="24">
        <v>0</v>
      </c>
      <c r="Z517" s="24">
        <v>74968431</v>
      </c>
      <c r="AA517" s="24">
        <v>0</v>
      </c>
      <c r="AB517" s="24">
        <v>1307053</v>
      </c>
      <c r="AC517" s="24">
        <v>29413431</v>
      </c>
      <c r="AD517" s="24">
        <v>37484100</v>
      </c>
      <c r="AE517" s="24">
        <v>0</v>
      </c>
      <c r="AF517" s="24">
        <v>0</v>
      </c>
      <c r="AG517" s="24">
        <v>12594681</v>
      </c>
      <c r="AH517" s="24">
        <v>0</v>
      </c>
      <c r="AI517" s="24">
        <v>0</v>
      </c>
      <c r="AJ517" s="24">
        <v>0</v>
      </c>
      <c r="AK517" s="24">
        <v>0</v>
      </c>
      <c r="AL517" s="202">
        <v>502248635</v>
      </c>
    </row>
    <row r="518" spans="1:38" s="6" customFormat="1" ht="15" x14ac:dyDescent="0.25">
      <c r="A518" s="65" t="s">
        <v>1257</v>
      </c>
      <c r="B518" s="25" t="s">
        <v>155</v>
      </c>
      <c r="C518" s="24">
        <v>31767461</v>
      </c>
      <c r="D518" s="24">
        <v>0</v>
      </c>
      <c r="E518" s="24">
        <v>0</v>
      </c>
      <c r="F518" s="24">
        <v>0</v>
      </c>
      <c r="G518" s="24">
        <v>1738029</v>
      </c>
      <c r="H518" s="24">
        <v>2351629</v>
      </c>
      <c r="I518" s="24">
        <v>0</v>
      </c>
      <c r="J518" s="24">
        <v>0</v>
      </c>
      <c r="K518" s="24">
        <v>0</v>
      </c>
      <c r="L518" s="24">
        <v>7645555</v>
      </c>
      <c r="M518" s="24">
        <v>0</v>
      </c>
      <c r="N518" s="24">
        <v>462348</v>
      </c>
      <c r="O518" s="24">
        <v>1007359883</v>
      </c>
      <c r="P518" s="24">
        <v>0</v>
      </c>
      <c r="Q518" s="24">
        <v>0</v>
      </c>
      <c r="R518" s="24">
        <v>0</v>
      </c>
      <c r="S518" s="24">
        <v>45511700</v>
      </c>
      <c r="T518" s="24">
        <v>0</v>
      </c>
      <c r="U518" s="24">
        <v>652049</v>
      </c>
      <c r="V518" s="24">
        <v>0</v>
      </c>
      <c r="W518" s="24">
        <v>10000000</v>
      </c>
      <c r="X518" s="24">
        <v>0</v>
      </c>
      <c r="Y518" s="24">
        <v>0</v>
      </c>
      <c r="Z518" s="24">
        <v>0</v>
      </c>
      <c r="AA518" s="24">
        <v>0</v>
      </c>
      <c r="AB518" s="24">
        <v>0</v>
      </c>
      <c r="AC518" s="24">
        <v>0</v>
      </c>
      <c r="AD518" s="24">
        <v>0</v>
      </c>
      <c r="AE518" s="24">
        <v>0</v>
      </c>
      <c r="AF518" s="24">
        <v>302460611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2">
        <v>1409949265</v>
      </c>
    </row>
    <row r="519" spans="1:38" s="6" customFormat="1" ht="15" x14ac:dyDescent="0.25">
      <c r="A519" s="65" t="s">
        <v>1258</v>
      </c>
      <c r="B519" s="25" t="s">
        <v>70</v>
      </c>
      <c r="C519" s="24">
        <v>0</v>
      </c>
      <c r="D519" s="24">
        <v>3808000</v>
      </c>
      <c r="E519" s="24">
        <v>0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705673898</v>
      </c>
      <c r="M519" s="24">
        <v>85181370</v>
      </c>
      <c r="N519" s="24">
        <v>3518776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4625421</v>
      </c>
      <c r="AA519" s="24">
        <v>23246801</v>
      </c>
      <c r="AB519" s="24">
        <v>0</v>
      </c>
      <c r="AC519" s="24">
        <v>0</v>
      </c>
      <c r="AD519" s="24">
        <v>102617410</v>
      </c>
      <c r="AE519" s="24">
        <v>57877511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2">
        <v>986549187</v>
      </c>
    </row>
    <row r="520" spans="1:38" s="6" customFormat="1" ht="15" x14ac:dyDescent="0.25">
      <c r="A520" s="95" t="s">
        <v>1259</v>
      </c>
      <c r="B520" s="96" t="s">
        <v>190</v>
      </c>
      <c r="C520" s="97">
        <v>356667386</v>
      </c>
      <c r="D520" s="97">
        <v>19936136</v>
      </c>
      <c r="E520" s="97">
        <v>15743672</v>
      </c>
      <c r="F520" s="97">
        <v>223300</v>
      </c>
      <c r="G520" s="97">
        <v>22260844</v>
      </c>
      <c r="H520" s="97">
        <v>185770360</v>
      </c>
      <c r="I520" s="97">
        <v>12950622</v>
      </c>
      <c r="J520" s="97">
        <v>0</v>
      </c>
      <c r="K520" s="97">
        <v>0</v>
      </c>
      <c r="L520" s="97">
        <v>2091766703</v>
      </c>
      <c r="M520" s="97">
        <v>1105744649</v>
      </c>
      <c r="N520" s="97">
        <v>37537171</v>
      </c>
      <c r="O520" s="97">
        <v>1015864986</v>
      </c>
      <c r="P520" s="97">
        <v>0</v>
      </c>
      <c r="Q520" s="97">
        <v>3225894</v>
      </c>
      <c r="R520" s="97">
        <v>0</v>
      </c>
      <c r="S520" s="97">
        <v>45511700</v>
      </c>
      <c r="T520" s="97">
        <v>11920124</v>
      </c>
      <c r="U520" s="97">
        <v>652049</v>
      </c>
      <c r="V520" s="97">
        <v>1454672</v>
      </c>
      <c r="W520" s="97">
        <v>20771063</v>
      </c>
      <c r="X520" s="97">
        <v>8233300</v>
      </c>
      <c r="Y520" s="97">
        <v>699847</v>
      </c>
      <c r="Z520" s="97">
        <v>144258182</v>
      </c>
      <c r="AA520" s="97">
        <v>43264440</v>
      </c>
      <c r="AB520" s="97">
        <v>1307053</v>
      </c>
      <c r="AC520" s="97">
        <v>183220731</v>
      </c>
      <c r="AD520" s="97">
        <v>201999789</v>
      </c>
      <c r="AE520" s="97">
        <v>329440241</v>
      </c>
      <c r="AF520" s="97">
        <v>361454878</v>
      </c>
      <c r="AG520" s="97">
        <v>22314986</v>
      </c>
      <c r="AH520" s="97">
        <v>0</v>
      </c>
      <c r="AI520" s="97">
        <v>0</v>
      </c>
      <c r="AJ520" s="97">
        <v>0</v>
      </c>
      <c r="AK520" s="97">
        <v>0</v>
      </c>
      <c r="AL520" s="203">
        <v>6244194778</v>
      </c>
    </row>
    <row r="521" spans="1:38" s="6" customFormat="1" ht="15" x14ac:dyDescent="0.25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241141636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2">
        <v>241141636</v>
      </c>
    </row>
    <row r="522" spans="1:38" s="6" customFormat="1" ht="15" x14ac:dyDescent="0.25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2">
        <v>0</v>
      </c>
    </row>
    <row r="523" spans="1:38" s="6" customFormat="1" ht="15" x14ac:dyDescent="0.25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2">
        <v>0</v>
      </c>
    </row>
    <row r="524" spans="1:38" s="6" customFormat="1" ht="15" x14ac:dyDescent="0.25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7500000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458182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2">
        <v>7958182</v>
      </c>
    </row>
    <row r="525" spans="1:38" s="6" customFormat="1" ht="15" x14ac:dyDescent="0.25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2">
        <v>0</v>
      </c>
    </row>
    <row r="526" spans="1:38" s="6" customFormat="1" ht="15" x14ac:dyDescent="0.25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2">
        <v>0</v>
      </c>
    </row>
    <row r="527" spans="1:38" s="6" customFormat="1" ht="15" x14ac:dyDescent="0.25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2">
        <v>0</v>
      </c>
    </row>
    <row r="528" spans="1:38" s="6" customFormat="1" ht="15" x14ac:dyDescent="0.25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2">
        <v>0</v>
      </c>
    </row>
    <row r="529" spans="1:38" s="6" customFormat="1" ht="15" x14ac:dyDescent="0.25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2">
        <v>0</v>
      </c>
    </row>
    <row r="530" spans="1:38" s="6" customFormat="1" ht="15" x14ac:dyDescent="0.25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2">
        <v>0</v>
      </c>
    </row>
    <row r="531" spans="1:38" s="6" customFormat="1" ht="15" x14ac:dyDescent="0.25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2">
        <v>0</v>
      </c>
    </row>
    <row r="532" spans="1:38" s="6" customFormat="1" ht="15" x14ac:dyDescent="0.25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2">
        <v>0</v>
      </c>
    </row>
    <row r="533" spans="1:38" s="6" customFormat="1" ht="15" x14ac:dyDescent="0.25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2">
        <v>0</v>
      </c>
    </row>
    <row r="534" spans="1:38" s="6" customFormat="1" ht="15" x14ac:dyDescent="0.25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2">
        <v>0</v>
      </c>
    </row>
    <row r="535" spans="1:38" s="6" customFormat="1" ht="15" x14ac:dyDescent="0.25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7500000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458182</v>
      </c>
      <c r="T535" s="97">
        <v>241141636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3">
        <v>249099818</v>
      </c>
    </row>
    <row r="536" spans="1:38" s="6" customFormat="1" ht="15" x14ac:dyDescent="0.25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12575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1745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2">
        <v>14320</v>
      </c>
    </row>
    <row r="537" spans="1:38" s="6" customFormat="1" ht="15" x14ac:dyDescent="0.25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2">
        <v>0</v>
      </c>
    </row>
    <row r="538" spans="1:38" s="6" customFormat="1" ht="15" x14ac:dyDescent="0.25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115891</v>
      </c>
      <c r="AA538" s="24">
        <v>0</v>
      </c>
      <c r="AB538" s="24">
        <v>0</v>
      </c>
      <c r="AC538" s="24">
        <v>0</v>
      </c>
      <c r="AD538" s="24">
        <v>0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2">
        <v>115891</v>
      </c>
    </row>
    <row r="539" spans="1:38" s="6" customFormat="1" ht="15" x14ac:dyDescent="0.25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0</v>
      </c>
      <c r="J539" s="24">
        <v>0</v>
      </c>
      <c r="K539" s="24">
        <v>0</v>
      </c>
      <c r="L539" s="24">
        <v>0</v>
      </c>
      <c r="M539" s="24">
        <v>0</v>
      </c>
      <c r="N539" s="24">
        <v>140867</v>
      </c>
      <c r="O539" s="24">
        <v>0</v>
      </c>
      <c r="P539" s="24">
        <v>4612289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0</v>
      </c>
      <c r="AB539" s="24">
        <v>0</v>
      </c>
      <c r="AC539" s="24">
        <v>119089</v>
      </c>
      <c r="AD539" s="24">
        <v>469454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2">
        <v>5341699</v>
      </c>
    </row>
    <row r="540" spans="1:38" s="6" customFormat="1" ht="15" x14ac:dyDescent="0.25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2">
        <v>0</v>
      </c>
    </row>
    <row r="541" spans="1:38" s="6" customFormat="1" ht="15" x14ac:dyDescent="0.25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11704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2">
        <v>11704</v>
      </c>
    </row>
    <row r="542" spans="1:38" s="6" customFormat="1" ht="15" x14ac:dyDescent="0.25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1078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2">
        <v>1078</v>
      </c>
    </row>
    <row r="543" spans="1:38" s="6" customFormat="1" ht="15" x14ac:dyDescent="0.25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2">
        <v>0</v>
      </c>
    </row>
    <row r="544" spans="1:38" s="6" customFormat="1" ht="15" x14ac:dyDescent="0.25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3036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2">
        <v>3036</v>
      </c>
    </row>
    <row r="545" spans="1:39" s="6" customFormat="1" ht="15" x14ac:dyDescent="0.25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9459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2">
        <v>9459</v>
      </c>
    </row>
    <row r="546" spans="1:39" s="6" customFormat="1" ht="15" x14ac:dyDescent="0.25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2">
        <v>0</v>
      </c>
    </row>
    <row r="547" spans="1:39" s="6" customFormat="1" ht="15" x14ac:dyDescent="0.25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2">
        <v>0</v>
      </c>
    </row>
    <row r="548" spans="1:39" s="6" customFormat="1" ht="15" x14ac:dyDescent="0.25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2">
        <v>0</v>
      </c>
    </row>
    <row r="549" spans="1:39" s="6" customFormat="1" ht="15" x14ac:dyDescent="0.25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244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2">
        <v>244</v>
      </c>
    </row>
    <row r="550" spans="1:39" s="6" customFormat="1" ht="15" x14ac:dyDescent="0.25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12575</v>
      </c>
      <c r="H550" s="97">
        <v>0</v>
      </c>
      <c r="I550" s="97">
        <v>0</v>
      </c>
      <c r="J550" s="97">
        <v>0</v>
      </c>
      <c r="K550" s="97">
        <v>0</v>
      </c>
      <c r="L550" s="97">
        <v>0</v>
      </c>
      <c r="M550" s="97">
        <v>0</v>
      </c>
      <c r="N550" s="97">
        <v>140867</v>
      </c>
      <c r="O550" s="97">
        <v>0</v>
      </c>
      <c r="P550" s="97">
        <v>4612289</v>
      </c>
      <c r="Q550" s="97">
        <v>27022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115891</v>
      </c>
      <c r="AA550" s="97">
        <v>0</v>
      </c>
      <c r="AB550" s="97">
        <v>0</v>
      </c>
      <c r="AC550" s="97">
        <v>119089</v>
      </c>
      <c r="AD550" s="97">
        <v>469698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3">
        <v>5497431</v>
      </c>
    </row>
    <row r="551" spans="1:39" s="6" customFormat="1" ht="15" x14ac:dyDescent="0.25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1027250</v>
      </c>
      <c r="J551" s="24">
        <v>0</v>
      </c>
      <c r="K551" s="24">
        <v>0</v>
      </c>
      <c r="L551" s="24">
        <v>0</v>
      </c>
      <c r="M551" s="24">
        <v>0</v>
      </c>
      <c r="N551" s="24">
        <v>58077324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0</v>
      </c>
      <c r="U551" s="24">
        <v>0</v>
      </c>
      <c r="V551" s="24">
        <v>0</v>
      </c>
      <c r="W551" s="24">
        <v>479250</v>
      </c>
      <c r="X551" s="24">
        <v>0</v>
      </c>
      <c r="Y551" s="24">
        <v>0</v>
      </c>
      <c r="Z551" s="24">
        <v>690662</v>
      </c>
      <c r="AA551" s="24">
        <v>0</v>
      </c>
      <c r="AB551" s="24">
        <v>0</v>
      </c>
      <c r="AC551" s="24">
        <v>48466158</v>
      </c>
      <c r="AD551" s="24">
        <v>0</v>
      </c>
      <c r="AE551" s="24">
        <v>425000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2">
        <v>109165644</v>
      </c>
    </row>
    <row r="552" spans="1:39" s="6" customFormat="1" ht="15" x14ac:dyDescent="0.25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1027250</v>
      </c>
      <c r="J552" s="97">
        <v>0</v>
      </c>
      <c r="K552" s="97">
        <v>0</v>
      </c>
      <c r="L552" s="97">
        <v>0</v>
      </c>
      <c r="M552" s="97">
        <v>0</v>
      </c>
      <c r="N552" s="97">
        <v>58077324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0</v>
      </c>
      <c r="U552" s="97">
        <v>0</v>
      </c>
      <c r="V552" s="97">
        <v>0</v>
      </c>
      <c r="W552" s="97">
        <v>479250</v>
      </c>
      <c r="X552" s="97">
        <v>0</v>
      </c>
      <c r="Y552" s="97">
        <v>0</v>
      </c>
      <c r="Z552" s="97">
        <v>690662</v>
      </c>
      <c r="AA552" s="97">
        <v>0</v>
      </c>
      <c r="AB552" s="97">
        <v>0</v>
      </c>
      <c r="AC552" s="97">
        <v>48466158</v>
      </c>
      <c r="AD552" s="97">
        <v>0</v>
      </c>
      <c r="AE552" s="97">
        <v>425000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3">
        <v>109165644</v>
      </c>
    </row>
    <row r="553" spans="1:39" s="6" customFormat="1" ht="15" x14ac:dyDescent="0.25">
      <c r="A553" s="65" t="s">
        <v>1292</v>
      </c>
      <c r="B553" s="25" t="s">
        <v>243</v>
      </c>
      <c r="C553" s="24">
        <v>43514618</v>
      </c>
      <c r="D553" s="24">
        <v>63810094</v>
      </c>
      <c r="E553" s="24">
        <v>118829</v>
      </c>
      <c r="F553" s="24">
        <v>118829</v>
      </c>
      <c r="G553" s="24">
        <v>4012868</v>
      </c>
      <c r="H553" s="24">
        <v>75174653</v>
      </c>
      <c r="I553" s="24">
        <v>9721710</v>
      </c>
      <c r="J553" s="24">
        <v>118829</v>
      </c>
      <c r="K553" s="24">
        <v>6263169</v>
      </c>
      <c r="L553" s="24">
        <v>68479525</v>
      </c>
      <c r="M553" s="24">
        <v>44577539</v>
      </c>
      <c r="N553" s="24">
        <v>36994410</v>
      </c>
      <c r="O553" s="24">
        <v>52655348</v>
      </c>
      <c r="P553" s="24">
        <v>118865</v>
      </c>
      <c r="Q553" s="24">
        <v>1489738</v>
      </c>
      <c r="R553" s="24">
        <v>65338548</v>
      </c>
      <c r="S553" s="24">
        <v>118829</v>
      </c>
      <c r="T553" s="24">
        <v>70887512</v>
      </c>
      <c r="U553" s="24">
        <v>0</v>
      </c>
      <c r="V553" s="24">
        <v>7990279</v>
      </c>
      <c r="W553" s="24">
        <v>118829</v>
      </c>
      <c r="X553" s="24">
        <v>55039850</v>
      </c>
      <c r="Y553" s="24">
        <v>3083829</v>
      </c>
      <c r="Z553" s="24">
        <v>0</v>
      </c>
      <c r="AA553" s="24">
        <v>118829</v>
      </c>
      <c r="AB553" s="24">
        <v>0</v>
      </c>
      <c r="AC553" s="24">
        <v>117241625</v>
      </c>
      <c r="AD553" s="24">
        <v>0</v>
      </c>
      <c r="AE553" s="24">
        <v>214224468</v>
      </c>
      <c r="AF553" s="24">
        <v>104069091</v>
      </c>
      <c r="AG553" s="24">
        <v>30807190</v>
      </c>
      <c r="AH553" s="24">
        <v>61822</v>
      </c>
      <c r="AI553" s="24">
        <v>118829</v>
      </c>
      <c r="AJ553" s="24">
        <v>0</v>
      </c>
      <c r="AK553" s="24">
        <v>0</v>
      </c>
      <c r="AL553" s="202">
        <v>1076388554</v>
      </c>
    </row>
    <row r="554" spans="1:39" s="6" customFormat="1" ht="15" x14ac:dyDescent="0.25">
      <c r="A554" s="95" t="s">
        <v>1293</v>
      </c>
      <c r="B554" s="96" t="s">
        <v>194</v>
      </c>
      <c r="C554" s="97">
        <v>43514618</v>
      </c>
      <c r="D554" s="97">
        <v>63810094</v>
      </c>
      <c r="E554" s="97">
        <v>118829</v>
      </c>
      <c r="F554" s="97">
        <v>118829</v>
      </c>
      <c r="G554" s="97">
        <v>4012868</v>
      </c>
      <c r="H554" s="97">
        <v>75174653</v>
      </c>
      <c r="I554" s="97">
        <v>9721710</v>
      </c>
      <c r="J554" s="97">
        <v>118829</v>
      </c>
      <c r="K554" s="97">
        <v>6263169</v>
      </c>
      <c r="L554" s="97">
        <v>68479525</v>
      </c>
      <c r="M554" s="97">
        <v>44577539</v>
      </c>
      <c r="N554" s="97">
        <v>36994410</v>
      </c>
      <c r="O554" s="97">
        <v>52655348</v>
      </c>
      <c r="P554" s="97">
        <v>118865</v>
      </c>
      <c r="Q554" s="97">
        <v>1489738</v>
      </c>
      <c r="R554" s="97">
        <v>65338548</v>
      </c>
      <c r="S554" s="97">
        <v>118829</v>
      </c>
      <c r="T554" s="97">
        <v>70887512</v>
      </c>
      <c r="U554" s="97">
        <v>0</v>
      </c>
      <c r="V554" s="97">
        <v>7990279</v>
      </c>
      <c r="W554" s="97">
        <v>118829</v>
      </c>
      <c r="X554" s="97">
        <v>55039850</v>
      </c>
      <c r="Y554" s="97">
        <v>3083829</v>
      </c>
      <c r="Z554" s="97">
        <v>0</v>
      </c>
      <c r="AA554" s="97">
        <v>118829</v>
      </c>
      <c r="AB554" s="97">
        <v>0</v>
      </c>
      <c r="AC554" s="97">
        <v>117241625</v>
      </c>
      <c r="AD554" s="97">
        <v>0</v>
      </c>
      <c r="AE554" s="97">
        <v>214224468</v>
      </c>
      <c r="AF554" s="97">
        <v>104069091</v>
      </c>
      <c r="AG554" s="97">
        <v>30807190</v>
      </c>
      <c r="AH554" s="97">
        <v>61822</v>
      </c>
      <c r="AI554" s="97">
        <v>118829</v>
      </c>
      <c r="AJ554" s="97">
        <v>0</v>
      </c>
      <c r="AK554" s="97">
        <v>0</v>
      </c>
      <c r="AL554" s="203">
        <v>1076388554</v>
      </c>
    </row>
    <row r="555" spans="1:39" s="6" customFormat="1" ht="15" collapsed="1" x14ac:dyDescent="0.25">
      <c r="A555" s="66" t="s">
        <v>67</v>
      </c>
      <c r="B555" s="30" t="s">
        <v>240</v>
      </c>
      <c r="C555" s="31">
        <v>567900730</v>
      </c>
      <c r="D555" s="31">
        <v>367752453</v>
      </c>
      <c r="E555" s="31">
        <v>209549816</v>
      </c>
      <c r="F555" s="31">
        <v>13726013</v>
      </c>
      <c r="G555" s="31">
        <v>143683150</v>
      </c>
      <c r="H555" s="31">
        <v>460085538</v>
      </c>
      <c r="I555" s="31">
        <v>151980715</v>
      </c>
      <c r="J555" s="31">
        <v>27964215</v>
      </c>
      <c r="K555" s="31">
        <v>14986494</v>
      </c>
      <c r="L555" s="31">
        <v>3911954825</v>
      </c>
      <c r="M555" s="31">
        <v>1895576979</v>
      </c>
      <c r="N555" s="31">
        <v>238086909</v>
      </c>
      <c r="O555" s="31">
        <v>1215488815</v>
      </c>
      <c r="P555" s="31">
        <v>40543165</v>
      </c>
      <c r="Q555" s="31">
        <v>65059782</v>
      </c>
      <c r="R555" s="31">
        <v>187345181</v>
      </c>
      <c r="S555" s="31">
        <v>67665706</v>
      </c>
      <c r="T555" s="31">
        <v>1586357593</v>
      </c>
      <c r="U555" s="31">
        <v>2670857777</v>
      </c>
      <c r="V555" s="31">
        <v>61783268</v>
      </c>
      <c r="W555" s="31">
        <v>244569378</v>
      </c>
      <c r="X555" s="31">
        <v>114975680</v>
      </c>
      <c r="Y555" s="31">
        <v>92261904</v>
      </c>
      <c r="Z555" s="31">
        <v>470206030</v>
      </c>
      <c r="AA555" s="31">
        <v>575428545</v>
      </c>
      <c r="AB555" s="31">
        <v>1307090017</v>
      </c>
      <c r="AC555" s="31">
        <v>874592001</v>
      </c>
      <c r="AD555" s="31">
        <v>255411267</v>
      </c>
      <c r="AE555" s="31">
        <v>2319691941</v>
      </c>
      <c r="AF555" s="31">
        <v>581255916</v>
      </c>
      <c r="AG555" s="31">
        <v>390977067</v>
      </c>
      <c r="AH555" s="31">
        <v>465003057</v>
      </c>
      <c r="AI555" s="31">
        <v>211963606</v>
      </c>
      <c r="AJ555" s="31">
        <v>130001787</v>
      </c>
      <c r="AK555" s="31">
        <v>0</v>
      </c>
      <c r="AL555" s="204">
        <v>21931777320</v>
      </c>
      <c r="AM555" s="226"/>
    </row>
    <row r="556" spans="1:39" s="6" customFormat="1" ht="15" x14ac:dyDescent="0.25">
      <c r="A556" s="65" t="s">
        <v>1294</v>
      </c>
      <c r="B556" s="25" t="s">
        <v>197</v>
      </c>
      <c r="C556" s="24">
        <v>221546219</v>
      </c>
      <c r="D556" s="24">
        <v>0</v>
      </c>
      <c r="E556" s="24">
        <v>0</v>
      </c>
      <c r="F556" s="24">
        <v>0</v>
      </c>
      <c r="G556" s="24">
        <v>45455</v>
      </c>
      <c r="H556" s="24">
        <v>0</v>
      </c>
      <c r="I556" s="24">
        <v>0</v>
      </c>
      <c r="J556" s="24">
        <v>0</v>
      </c>
      <c r="K556" s="24">
        <v>0</v>
      </c>
      <c r="L556" s="24">
        <v>6234375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58792898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0</v>
      </c>
      <c r="AD556" s="24">
        <v>0</v>
      </c>
      <c r="AE556" s="24">
        <v>27172180</v>
      </c>
      <c r="AF556" s="24">
        <v>0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02">
        <v>313791127</v>
      </c>
    </row>
    <row r="557" spans="1:39" s="6" customFormat="1" ht="15" x14ac:dyDescent="0.25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2">
        <v>0</v>
      </c>
    </row>
    <row r="558" spans="1:39" s="6" customFormat="1" ht="15" x14ac:dyDescent="0.25">
      <c r="A558" s="95" t="s">
        <v>1296</v>
      </c>
      <c r="B558" s="96" t="s">
        <v>244</v>
      </c>
      <c r="C558" s="97">
        <v>221546219</v>
      </c>
      <c r="D558" s="97">
        <v>0</v>
      </c>
      <c r="E558" s="97">
        <v>0</v>
      </c>
      <c r="F558" s="97">
        <v>0</v>
      </c>
      <c r="G558" s="97">
        <v>45455</v>
      </c>
      <c r="H558" s="97">
        <v>0</v>
      </c>
      <c r="I558" s="97">
        <v>0</v>
      </c>
      <c r="J558" s="97">
        <v>0</v>
      </c>
      <c r="K558" s="97">
        <v>0</v>
      </c>
      <c r="L558" s="97">
        <v>6234375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58792898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0</v>
      </c>
      <c r="AD558" s="97">
        <v>0</v>
      </c>
      <c r="AE558" s="97">
        <v>27172180</v>
      </c>
      <c r="AF558" s="97">
        <v>0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203">
        <v>313791127</v>
      </c>
    </row>
    <row r="559" spans="1:39" s="6" customFormat="1" ht="15" x14ac:dyDescent="0.25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2">
        <v>0</v>
      </c>
    </row>
    <row r="560" spans="1:39" s="6" customFormat="1" ht="15" x14ac:dyDescent="0.25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3">
        <v>0</v>
      </c>
    </row>
    <row r="561" spans="1:38" s="6" customFormat="1" ht="15" x14ac:dyDescent="0.25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2">
        <v>0</v>
      </c>
    </row>
    <row r="562" spans="1:38" s="6" customFormat="1" ht="15" x14ac:dyDescent="0.25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3">
        <v>0</v>
      </c>
    </row>
    <row r="563" spans="1:38" s="6" customFormat="1" ht="15" x14ac:dyDescent="0.25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2">
        <v>0</v>
      </c>
    </row>
    <row r="564" spans="1:38" s="6" customFormat="1" ht="15" x14ac:dyDescent="0.25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3">
        <v>0</v>
      </c>
    </row>
    <row r="565" spans="1:38" s="6" customFormat="1" ht="15" collapsed="1" x14ac:dyDescent="0.25">
      <c r="A565" s="66" t="s">
        <v>68</v>
      </c>
      <c r="B565" s="30" t="s">
        <v>127</v>
      </c>
      <c r="C565" s="31">
        <v>221546219</v>
      </c>
      <c r="D565" s="31">
        <v>0</v>
      </c>
      <c r="E565" s="31">
        <v>0</v>
      </c>
      <c r="F565" s="31">
        <v>0</v>
      </c>
      <c r="G565" s="31">
        <v>45455</v>
      </c>
      <c r="H565" s="31">
        <v>0</v>
      </c>
      <c r="I565" s="31">
        <v>0</v>
      </c>
      <c r="J565" s="31">
        <v>0</v>
      </c>
      <c r="K565" s="31">
        <v>0</v>
      </c>
      <c r="L565" s="31">
        <v>6234375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58792898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0</v>
      </c>
      <c r="AD565" s="31">
        <v>0</v>
      </c>
      <c r="AE565" s="31">
        <v>27172180</v>
      </c>
      <c r="AF565" s="31">
        <v>0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204">
        <v>313791127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N79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60" sqref="A60"/>
    </sheetView>
  </sheetViews>
  <sheetFormatPr baseColWidth="10" defaultColWidth="11.42578125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22" style="1" customWidth="1"/>
    <col min="38" max="38" width="39.140625" style="1" customWidth="1" collapsed="1"/>
    <col min="39" max="39" width="17.28515625" style="1" bestFit="1" customWidth="1" collapsed="1"/>
    <col min="40" max="40" width="11.42578125" style="1"/>
    <col min="41" max="16384" width="11.42578125" style="1" collapsed="1"/>
  </cols>
  <sheetData>
    <row r="1" spans="1:39" s="7" customFormat="1" x14ac:dyDescent="0.25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9" s="7" customFormat="1" ht="28.5" x14ac:dyDescent="0.25">
      <c r="B2" s="69"/>
      <c r="C2" s="258" t="s">
        <v>250</v>
      </c>
      <c r="D2" s="258"/>
      <c r="E2" s="258"/>
      <c r="F2" s="258"/>
      <c r="G2" s="258"/>
      <c r="H2" s="258"/>
      <c r="I2" s="258" t="s">
        <v>250</v>
      </c>
      <c r="J2" s="258"/>
      <c r="K2" s="258"/>
      <c r="L2" s="258"/>
      <c r="M2" s="258"/>
      <c r="N2" s="258"/>
      <c r="O2" s="258" t="s">
        <v>250</v>
      </c>
      <c r="P2" s="258"/>
      <c r="Q2" s="258"/>
      <c r="R2" s="258"/>
      <c r="S2" s="258"/>
      <c r="T2" s="258"/>
      <c r="U2" s="258" t="s">
        <v>250</v>
      </c>
      <c r="V2" s="258"/>
      <c r="W2" s="258"/>
      <c r="X2" s="258"/>
      <c r="Y2" s="258"/>
      <c r="Z2" s="258"/>
      <c r="AA2" s="258" t="s">
        <v>250</v>
      </c>
      <c r="AB2" s="258"/>
      <c r="AC2" s="258"/>
      <c r="AD2" s="258"/>
      <c r="AE2" s="258"/>
      <c r="AF2" s="258"/>
      <c r="AG2" s="258" t="s">
        <v>250</v>
      </c>
      <c r="AH2" s="258"/>
      <c r="AI2" s="258"/>
      <c r="AJ2" s="258"/>
      <c r="AK2" s="258"/>
      <c r="AL2" s="258"/>
    </row>
    <row r="3" spans="1:39" s="7" customFormat="1" ht="18.75" x14ac:dyDescent="0.25">
      <c r="B3" s="70"/>
      <c r="C3" s="259" t="str">
        <f>PROPER(CARATULA!$A$19)</f>
        <v>Periodo Julio 2025 - Septiembre 2025</v>
      </c>
      <c r="D3" s="259"/>
      <c r="E3" s="259"/>
      <c r="F3" s="259"/>
      <c r="G3" s="259"/>
      <c r="H3" s="259"/>
      <c r="I3" s="259" t="str">
        <f>$C$3</f>
        <v>Periodo Julio 2025 - Septiembre 2025</v>
      </c>
      <c r="J3" s="259"/>
      <c r="K3" s="259"/>
      <c r="L3" s="259"/>
      <c r="M3" s="259"/>
      <c r="N3" s="259"/>
      <c r="O3" s="259" t="str">
        <f>$C$3</f>
        <v>Periodo Julio 2025 - Septiembre 2025</v>
      </c>
      <c r="P3" s="259"/>
      <c r="Q3" s="259"/>
      <c r="R3" s="259"/>
      <c r="S3" s="259"/>
      <c r="T3" s="259"/>
      <c r="U3" s="259" t="str">
        <f>$C$3</f>
        <v>Periodo Julio 2025 - Septiembre 2025</v>
      </c>
      <c r="V3" s="259"/>
      <c r="W3" s="259"/>
      <c r="X3" s="259"/>
      <c r="Y3" s="259"/>
      <c r="Z3" s="259"/>
      <c r="AA3" s="259" t="str">
        <f>$C$3</f>
        <v>Periodo Julio 2025 - Septiembre 2025</v>
      </c>
      <c r="AB3" s="259"/>
      <c r="AC3" s="259"/>
      <c r="AD3" s="259"/>
      <c r="AE3" s="259"/>
      <c r="AF3" s="259"/>
      <c r="AG3" s="259" t="str">
        <f>$C$3</f>
        <v>Periodo Julio 2025 - Septiembre 2025</v>
      </c>
      <c r="AH3" s="259"/>
      <c r="AI3" s="259"/>
      <c r="AJ3" s="259"/>
      <c r="AK3" s="259"/>
      <c r="AL3" s="259"/>
    </row>
    <row r="4" spans="1:39" s="7" customFormat="1" ht="15" x14ac:dyDescent="0.25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9" s="7" customFormat="1" ht="6" customHeight="1" x14ac:dyDescent="0.25">
      <c r="A5" s="82"/>
      <c r="C5" s="8"/>
      <c r="D5" s="8"/>
      <c r="E5" s="8"/>
      <c r="F5" s="8"/>
      <c r="G5" s="8"/>
      <c r="H5" s="8"/>
      <c r="I5" s="8"/>
      <c r="J5" s="8"/>
    </row>
    <row r="6" spans="1:39" s="6" customFormat="1" ht="60" x14ac:dyDescent="0.25">
      <c r="A6" s="9" t="s">
        <v>142</v>
      </c>
      <c r="B6" s="9" t="s">
        <v>0</v>
      </c>
      <c r="C6" s="9" t="s">
        <v>1416</v>
      </c>
      <c r="D6" s="9" t="s">
        <v>1396</v>
      </c>
      <c r="E6" s="9" t="s">
        <v>1417</v>
      </c>
      <c r="F6" s="9" t="s">
        <v>1397</v>
      </c>
      <c r="G6" s="9" t="s">
        <v>1398</v>
      </c>
      <c r="H6" s="9" t="s">
        <v>1399</v>
      </c>
      <c r="I6" s="9" t="s">
        <v>1418</v>
      </c>
      <c r="J6" s="9" t="s">
        <v>1400</v>
      </c>
      <c r="K6" s="9" t="s">
        <v>1419</v>
      </c>
      <c r="L6" s="9" t="s">
        <v>1401</v>
      </c>
      <c r="M6" s="9" t="s">
        <v>1402</v>
      </c>
      <c r="N6" s="9" t="s">
        <v>1420</v>
      </c>
      <c r="O6" s="9" t="s">
        <v>1403</v>
      </c>
      <c r="P6" s="9" t="s">
        <v>1404</v>
      </c>
      <c r="Q6" s="9" t="s">
        <v>1405</v>
      </c>
      <c r="R6" s="9" t="s">
        <v>1421</v>
      </c>
      <c r="S6" s="9" t="s">
        <v>1406</v>
      </c>
      <c r="T6" s="9" t="s">
        <v>1407</v>
      </c>
      <c r="U6" s="9" t="s">
        <v>1422</v>
      </c>
      <c r="V6" s="9" t="s">
        <v>1423</v>
      </c>
      <c r="W6" s="9" t="s">
        <v>1395</v>
      </c>
      <c r="X6" s="9" t="s">
        <v>1424</v>
      </c>
      <c r="Y6" s="9" t="s">
        <v>1408</v>
      </c>
      <c r="Z6" s="9" t="s">
        <v>1425</v>
      </c>
      <c r="AA6" s="9" t="s">
        <v>1428</v>
      </c>
      <c r="AB6" s="9" t="s">
        <v>1409</v>
      </c>
      <c r="AC6" s="9" t="s">
        <v>1410</v>
      </c>
      <c r="AD6" s="9" t="s">
        <v>1426</v>
      </c>
      <c r="AE6" s="9" t="s">
        <v>1411</v>
      </c>
      <c r="AF6" s="9" t="s">
        <v>1412</v>
      </c>
      <c r="AG6" s="9" t="s">
        <v>1429</v>
      </c>
      <c r="AH6" s="9" t="s">
        <v>1413</v>
      </c>
      <c r="AI6" s="9" t="s">
        <v>1384</v>
      </c>
      <c r="AJ6" s="9" t="s">
        <v>1414</v>
      </c>
      <c r="AK6" s="9" t="s">
        <v>1427</v>
      </c>
      <c r="AL6" s="219" t="s">
        <v>1385</v>
      </c>
    </row>
    <row r="7" spans="1:39" s="6" customFormat="1" ht="15" x14ac:dyDescent="0.25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5" x14ac:dyDescent="0.25">
      <c r="A8" s="58" t="s">
        <v>104</v>
      </c>
      <c r="B8" s="6" t="s">
        <v>1314</v>
      </c>
      <c r="C8" s="114">
        <v>23712571538</v>
      </c>
      <c r="D8" s="114">
        <v>26044828509</v>
      </c>
      <c r="E8" s="114">
        <v>23571519288</v>
      </c>
      <c r="F8" s="114">
        <v>11000131138</v>
      </c>
      <c r="G8" s="114">
        <v>101268901641</v>
      </c>
      <c r="H8" s="114">
        <v>158746039577</v>
      </c>
      <c r="I8" s="114">
        <v>22933575000</v>
      </c>
      <c r="J8" s="114">
        <v>24591043137</v>
      </c>
      <c r="K8" s="114">
        <v>28727605545</v>
      </c>
      <c r="L8" s="114">
        <v>546060216913</v>
      </c>
      <c r="M8" s="114">
        <v>54510578414</v>
      </c>
      <c r="N8" s="114">
        <v>15491499925</v>
      </c>
      <c r="O8" s="114">
        <v>21038486577</v>
      </c>
      <c r="P8" s="114">
        <v>23441544068</v>
      </c>
      <c r="Q8" s="114">
        <v>22505071825</v>
      </c>
      <c r="R8" s="114">
        <v>33497746484</v>
      </c>
      <c r="S8" s="114">
        <v>6493411440</v>
      </c>
      <c r="T8" s="114">
        <v>46476438649</v>
      </c>
      <c r="U8" s="114">
        <v>178782101229</v>
      </c>
      <c r="V8" s="114">
        <v>21140615997</v>
      </c>
      <c r="W8" s="114">
        <v>76927269980</v>
      </c>
      <c r="X8" s="114">
        <v>44167922024</v>
      </c>
      <c r="Y8" s="114">
        <v>38038748655</v>
      </c>
      <c r="Z8" s="114">
        <v>282371738545</v>
      </c>
      <c r="AA8" s="114">
        <v>135626266115</v>
      </c>
      <c r="AB8" s="114">
        <v>470295388933</v>
      </c>
      <c r="AC8" s="114">
        <v>96559572167</v>
      </c>
      <c r="AD8" s="114">
        <v>55804346406</v>
      </c>
      <c r="AE8" s="114">
        <v>89862915737</v>
      </c>
      <c r="AF8" s="114">
        <v>66711916738</v>
      </c>
      <c r="AG8" s="114">
        <v>93501509017</v>
      </c>
      <c r="AH8" s="114">
        <v>446839424356</v>
      </c>
      <c r="AI8" s="114">
        <v>150816326485</v>
      </c>
      <c r="AJ8" s="114">
        <v>88130365783</v>
      </c>
      <c r="AK8" s="114">
        <v>61104041083</v>
      </c>
      <c r="AL8" s="149">
        <v>3586791678918</v>
      </c>
    </row>
    <row r="9" spans="1:39" s="6" customFormat="1" ht="15" x14ac:dyDescent="0.25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932639014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932639014</v>
      </c>
    </row>
    <row r="10" spans="1:39" s="6" customFormat="1" ht="15" x14ac:dyDescent="0.25">
      <c r="A10" s="58" t="s">
        <v>106</v>
      </c>
      <c r="B10" s="6" t="s">
        <v>1316</v>
      </c>
      <c r="C10" s="114">
        <v>0</v>
      </c>
      <c r="D10" s="114">
        <v>0</v>
      </c>
      <c r="E10" s="114">
        <v>4483325</v>
      </c>
      <c r="F10" s="114">
        <v>838545000</v>
      </c>
      <c r="G10" s="114">
        <v>9398884866</v>
      </c>
      <c r="H10" s="114">
        <v>10505442240</v>
      </c>
      <c r="I10" s="114">
        <v>2814239488</v>
      </c>
      <c r="J10" s="114">
        <v>0</v>
      </c>
      <c r="K10" s="114">
        <v>0</v>
      </c>
      <c r="L10" s="114">
        <v>0</v>
      </c>
      <c r="M10" s="114">
        <v>13292126373</v>
      </c>
      <c r="N10" s="114">
        <v>1829000000</v>
      </c>
      <c r="O10" s="114">
        <v>4029919775</v>
      </c>
      <c r="P10" s="114">
        <v>1303690307</v>
      </c>
      <c r="Q10" s="114">
        <v>1046501944</v>
      </c>
      <c r="R10" s="114">
        <v>2946846753</v>
      </c>
      <c r="S10" s="114">
        <v>0</v>
      </c>
      <c r="T10" s="114">
        <v>2407442522</v>
      </c>
      <c r="U10" s="114">
        <v>0</v>
      </c>
      <c r="V10" s="114">
        <v>3834133852</v>
      </c>
      <c r="W10" s="114">
        <v>9980965965</v>
      </c>
      <c r="X10" s="114">
        <v>5783360165</v>
      </c>
      <c r="Y10" s="114">
        <v>2593097314</v>
      </c>
      <c r="Z10" s="114">
        <v>26319788577</v>
      </c>
      <c r="AA10" s="114">
        <v>4694011363</v>
      </c>
      <c r="AB10" s="114">
        <v>5410398684</v>
      </c>
      <c r="AC10" s="114">
        <v>29707563844</v>
      </c>
      <c r="AD10" s="114">
        <v>18107466513</v>
      </c>
      <c r="AE10" s="114">
        <v>11298844778</v>
      </c>
      <c r="AF10" s="114">
        <v>10957960854</v>
      </c>
      <c r="AG10" s="114">
        <v>520590346</v>
      </c>
      <c r="AH10" s="114">
        <v>0</v>
      </c>
      <c r="AI10" s="114">
        <v>20930352414</v>
      </c>
      <c r="AJ10" s="114">
        <v>1041837450</v>
      </c>
      <c r="AK10" s="114">
        <v>0</v>
      </c>
      <c r="AL10" s="149">
        <v>201597494712</v>
      </c>
    </row>
    <row r="11" spans="1:39" s="6" customFormat="1" ht="15" x14ac:dyDescent="0.25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5" x14ac:dyDescent="0.25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859880576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859880576</v>
      </c>
    </row>
    <row r="13" spans="1:39" s="6" customFormat="1" ht="15" x14ac:dyDescent="0.25">
      <c r="A13" s="58" t="s">
        <v>109</v>
      </c>
      <c r="B13" s="6" t="s">
        <v>177</v>
      </c>
      <c r="C13" s="114">
        <v>54470543</v>
      </c>
      <c r="D13" s="114">
        <v>18732382297</v>
      </c>
      <c r="E13" s="114">
        <v>111174776</v>
      </c>
      <c r="F13" s="114">
        <v>606177069</v>
      </c>
      <c r="G13" s="114">
        <v>70000000</v>
      </c>
      <c r="H13" s="114">
        <v>3503161725</v>
      </c>
      <c r="I13" s="114">
        <v>4093368818</v>
      </c>
      <c r="J13" s="114">
        <v>290000000</v>
      </c>
      <c r="K13" s="114">
        <v>0</v>
      </c>
      <c r="L13" s="114">
        <v>9151908777</v>
      </c>
      <c r="M13" s="114">
        <v>1404100070</v>
      </c>
      <c r="N13" s="114">
        <v>0</v>
      </c>
      <c r="O13" s="114">
        <v>39027416</v>
      </c>
      <c r="P13" s="114">
        <v>527231917</v>
      </c>
      <c r="Q13" s="114">
        <v>0</v>
      </c>
      <c r="R13" s="114">
        <v>66520623</v>
      </c>
      <c r="S13" s="114">
        <v>0</v>
      </c>
      <c r="T13" s="114">
        <v>1721529399</v>
      </c>
      <c r="U13" s="114">
        <v>0</v>
      </c>
      <c r="V13" s="114">
        <v>0</v>
      </c>
      <c r="W13" s="114">
        <v>14935310721</v>
      </c>
      <c r="X13" s="114">
        <v>2880063878</v>
      </c>
      <c r="Y13" s="114">
        <v>0</v>
      </c>
      <c r="Z13" s="114">
        <v>80162707682</v>
      </c>
      <c r="AA13" s="114">
        <v>571001850</v>
      </c>
      <c r="AB13" s="114">
        <v>1004989736</v>
      </c>
      <c r="AC13" s="114">
        <v>0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139925127297</v>
      </c>
    </row>
    <row r="14" spans="1:39" s="6" customFormat="1" ht="18.75" customHeight="1" x14ac:dyDescent="0.25">
      <c r="A14" s="87"/>
      <c r="B14" s="17" t="s">
        <v>110</v>
      </c>
      <c r="C14" s="115">
        <v>23767042081</v>
      </c>
      <c r="D14" s="115">
        <v>44777210806</v>
      </c>
      <c r="E14" s="115">
        <v>23687177389</v>
      </c>
      <c r="F14" s="115">
        <v>12444853207</v>
      </c>
      <c r="G14" s="115">
        <v>110737786507</v>
      </c>
      <c r="H14" s="115">
        <v>173614524118</v>
      </c>
      <c r="I14" s="115">
        <v>29841183306</v>
      </c>
      <c r="J14" s="115">
        <v>24881043137</v>
      </c>
      <c r="K14" s="115">
        <v>28727605545</v>
      </c>
      <c r="L14" s="115">
        <v>555212125690</v>
      </c>
      <c r="M14" s="115">
        <v>69206804857</v>
      </c>
      <c r="N14" s="115">
        <v>17320499925</v>
      </c>
      <c r="O14" s="115">
        <v>25107433768</v>
      </c>
      <c r="P14" s="115">
        <v>25272466292</v>
      </c>
      <c r="Q14" s="115">
        <v>23551573769</v>
      </c>
      <c r="R14" s="115">
        <v>36511113860</v>
      </c>
      <c r="S14" s="115">
        <v>6493411440</v>
      </c>
      <c r="T14" s="115">
        <v>50605410570</v>
      </c>
      <c r="U14" s="115">
        <v>178782101229</v>
      </c>
      <c r="V14" s="115">
        <v>24974749849</v>
      </c>
      <c r="W14" s="115">
        <v>101843546666</v>
      </c>
      <c r="X14" s="115">
        <v>52831346067</v>
      </c>
      <c r="Y14" s="115">
        <v>40631845969</v>
      </c>
      <c r="Z14" s="115">
        <v>388854234804</v>
      </c>
      <c r="AA14" s="115">
        <v>140891279328</v>
      </c>
      <c r="AB14" s="115">
        <v>477643416367</v>
      </c>
      <c r="AC14" s="115">
        <v>126267136011</v>
      </c>
      <c r="AD14" s="115">
        <v>73911812919</v>
      </c>
      <c r="AE14" s="115">
        <v>101161760515</v>
      </c>
      <c r="AF14" s="115">
        <v>77669877592</v>
      </c>
      <c r="AG14" s="115">
        <v>94022099363</v>
      </c>
      <c r="AH14" s="115">
        <v>446839424356</v>
      </c>
      <c r="AI14" s="115">
        <v>171746678899</v>
      </c>
      <c r="AJ14" s="115">
        <v>89172203233</v>
      </c>
      <c r="AK14" s="115">
        <v>61104041083</v>
      </c>
      <c r="AL14" s="150">
        <v>3930106820517</v>
      </c>
    </row>
    <row r="15" spans="1:39" s="6" customFormat="1" ht="15" x14ac:dyDescent="0.25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5" x14ac:dyDescent="0.25">
      <c r="A16" s="58" t="s">
        <v>1303</v>
      </c>
      <c r="B16" s="6" t="s">
        <v>251</v>
      </c>
      <c r="C16" s="114">
        <v>23205018996</v>
      </c>
      <c r="D16" s="114">
        <v>44943626817</v>
      </c>
      <c r="E16" s="114">
        <v>16009974030</v>
      </c>
      <c r="F16" s="114">
        <v>4550576438</v>
      </c>
      <c r="G16" s="114">
        <v>36670335096</v>
      </c>
      <c r="H16" s="114">
        <v>140219964886</v>
      </c>
      <c r="I16" s="114">
        <v>21286377347</v>
      </c>
      <c r="J16" s="114">
        <v>4705968734</v>
      </c>
      <c r="K16" s="114">
        <v>10231014889</v>
      </c>
      <c r="L16" s="114">
        <v>138460079956</v>
      </c>
      <c r="M16" s="114">
        <v>90951085750</v>
      </c>
      <c r="N16" s="114">
        <v>13738803525</v>
      </c>
      <c r="O16" s="114">
        <v>39559333567</v>
      </c>
      <c r="P16" s="114">
        <v>22043906612</v>
      </c>
      <c r="Q16" s="114">
        <v>9142657683</v>
      </c>
      <c r="R16" s="114">
        <v>29843516074</v>
      </c>
      <c r="S16" s="114">
        <v>1827545187</v>
      </c>
      <c r="T16" s="114">
        <v>83602338764</v>
      </c>
      <c r="U16" s="114">
        <v>137424680042</v>
      </c>
      <c r="V16" s="114">
        <v>16154035151</v>
      </c>
      <c r="W16" s="114">
        <v>30870041315</v>
      </c>
      <c r="X16" s="114">
        <v>26769649466</v>
      </c>
      <c r="Y16" s="114">
        <v>15780435227</v>
      </c>
      <c r="Z16" s="114">
        <v>337943201835</v>
      </c>
      <c r="AA16" s="114">
        <v>74546236000</v>
      </c>
      <c r="AB16" s="114">
        <v>253427467354</v>
      </c>
      <c r="AC16" s="114">
        <v>134171520563</v>
      </c>
      <c r="AD16" s="114">
        <v>35204653819</v>
      </c>
      <c r="AE16" s="114">
        <v>75698527260</v>
      </c>
      <c r="AF16" s="114">
        <v>76293202721</v>
      </c>
      <c r="AG16" s="114">
        <v>13485352208</v>
      </c>
      <c r="AH16" s="114">
        <v>40705754123</v>
      </c>
      <c r="AI16" s="114">
        <v>51266268696</v>
      </c>
      <c r="AJ16" s="114">
        <v>20026775192</v>
      </c>
      <c r="AK16" s="114">
        <v>52351390826</v>
      </c>
      <c r="AL16" s="149">
        <v>2123111316149</v>
      </c>
      <c r="AM16" s="228"/>
    </row>
    <row r="17" spans="1:39" s="6" customFormat="1" ht="15" x14ac:dyDescent="0.25">
      <c r="A17" s="58" t="s">
        <v>1304</v>
      </c>
      <c r="B17" s="6" t="s">
        <v>252</v>
      </c>
      <c r="C17" s="114">
        <v>86016122</v>
      </c>
      <c r="D17" s="114">
        <v>490794538</v>
      </c>
      <c r="E17" s="114">
        <v>490794538</v>
      </c>
      <c r="F17" s="114">
        <v>579151492</v>
      </c>
      <c r="G17" s="114">
        <v>490794538</v>
      </c>
      <c r="H17" s="114">
        <v>579151492</v>
      </c>
      <c r="I17" s="114">
        <v>579151492</v>
      </c>
      <c r="J17" s="114">
        <v>579151492</v>
      </c>
      <c r="K17" s="114">
        <v>579151492</v>
      </c>
      <c r="L17" s="114">
        <v>611436480</v>
      </c>
      <c r="M17" s="114">
        <v>112623250</v>
      </c>
      <c r="N17" s="114">
        <v>0</v>
      </c>
      <c r="O17" s="114">
        <v>490794538</v>
      </c>
      <c r="P17" s="114">
        <v>579151497</v>
      </c>
      <c r="Q17" s="114">
        <v>490794538</v>
      </c>
      <c r="R17" s="114">
        <v>588242329</v>
      </c>
      <c r="S17" s="114">
        <v>579151492</v>
      </c>
      <c r="T17" s="114">
        <v>0</v>
      </c>
      <c r="U17" s="114">
        <v>0</v>
      </c>
      <c r="V17" s="114">
        <v>579151492</v>
      </c>
      <c r="W17" s="114">
        <v>490794538</v>
      </c>
      <c r="X17" s="114">
        <v>579151492</v>
      </c>
      <c r="Y17" s="114">
        <v>579151492</v>
      </c>
      <c r="Z17" s="114">
        <v>88356954</v>
      </c>
      <c r="AA17" s="114">
        <v>490794538</v>
      </c>
      <c r="AB17" s="114">
        <v>0</v>
      </c>
      <c r="AC17" s="114">
        <v>0</v>
      </c>
      <c r="AD17" s="114">
        <v>579151492</v>
      </c>
      <c r="AE17" s="114">
        <v>0</v>
      </c>
      <c r="AF17" s="114">
        <v>490794538</v>
      </c>
      <c r="AG17" s="114">
        <v>579151492</v>
      </c>
      <c r="AH17" s="114">
        <v>502196099</v>
      </c>
      <c r="AI17" s="114">
        <v>490794538</v>
      </c>
      <c r="AJ17" s="114">
        <v>0</v>
      </c>
      <c r="AK17" s="114">
        <v>0</v>
      </c>
      <c r="AL17" s="149">
        <v>13355839985</v>
      </c>
      <c r="AM17" s="228"/>
    </row>
    <row r="18" spans="1:39" s="6" customFormat="1" ht="15" x14ac:dyDescent="0.25">
      <c r="A18" s="58" t="s">
        <v>1305</v>
      </c>
      <c r="B18" s="6" t="s">
        <v>253</v>
      </c>
      <c r="C18" s="114">
        <v>1203658319</v>
      </c>
      <c r="D18" s="114">
        <v>205293148</v>
      </c>
      <c r="E18" s="114">
        <v>190821995</v>
      </c>
      <c r="F18" s="114">
        <v>6502917</v>
      </c>
      <c r="G18" s="114">
        <v>153519947</v>
      </c>
      <c r="H18" s="114">
        <v>1230433406</v>
      </c>
      <c r="I18" s="114">
        <v>1305700734</v>
      </c>
      <c r="J18" s="114">
        <v>73296145</v>
      </c>
      <c r="K18" s="114">
        <v>30460219</v>
      </c>
      <c r="L18" s="114">
        <v>1761908289</v>
      </c>
      <c r="M18" s="114">
        <v>601062718</v>
      </c>
      <c r="N18" s="114">
        <v>105720252</v>
      </c>
      <c r="O18" s="114">
        <v>105460953</v>
      </c>
      <c r="P18" s="114">
        <v>240870901</v>
      </c>
      <c r="Q18" s="114">
        <v>162507180</v>
      </c>
      <c r="R18" s="114">
        <v>63673811</v>
      </c>
      <c r="S18" s="114">
        <v>41590560</v>
      </c>
      <c r="T18" s="114">
        <v>90423898</v>
      </c>
      <c r="U18" s="114">
        <v>808276788</v>
      </c>
      <c r="V18" s="114">
        <v>72377182</v>
      </c>
      <c r="W18" s="114">
        <v>11452237</v>
      </c>
      <c r="X18" s="114">
        <v>323521580</v>
      </c>
      <c r="Y18" s="114">
        <v>67365929</v>
      </c>
      <c r="Z18" s="114">
        <v>2753401104</v>
      </c>
      <c r="AA18" s="114">
        <v>173604854</v>
      </c>
      <c r="AB18" s="114">
        <v>0</v>
      </c>
      <c r="AC18" s="114">
        <v>1737713310</v>
      </c>
      <c r="AD18" s="114">
        <v>1303823438</v>
      </c>
      <c r="AE18" s="114">
        <v>130395887</v>
      </c>
      <c r="AF18" s="114">
        <v>402805389</v>
      </c>
      <c r="AG18" s="114">
        <v>234582912</v>
      </c>
      <c r="AH18" s="114">
        <v>685374175</v>
      </c>
      <c r="AI18" s="114">
        <v>0</v>
      </c>
      <c r="AJ18" s="114">
        <v>0</v>
      </c>
      <c r="AK18" s="114">
        <v>0</v>
      </c>
      <c r="AL18" s="149">
        <v>16277600177</v>
      </c>
      <c r="AM18" s="228"/>
    </row>
    <row r="19" spans="1:39" s="6" customFormat="1" ht="15" x14ac:dyDescent="0.25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  <c r="AM19" s="228"/>
    </row>
    <row r="20" spans="1:39" s="6" customFormat="1" ht="15" x14ac:dyDescent="0.25">
      <c r="A20" s="94"/>
      <c r="B20" s="90" t="s">
        <v>1367</v>
      </c>
      <c r="C20" s="116">
        <v>24494693437</v>
      </c>
      <c r="D20" s="116">
        <v>45639714503</v>
      </c>
      <c r="E20" s="116">
        <v>16691590563</v>
      </c>
      <c r="F20" s="116">
        <v>5136230847</v>
      </c>
      <c r="G20" s="116">
        <v>37314649581</v>
      </c>
      <c r="H20" s="116">
        <v>142029549784</v>
      </c>
      <c r="I20" s="116">
        <v>23171229573</v>
      </c>
      <c r="J20" s="116">
        <v>5358416371</v>
      </c>
      <c r="K20" s="116">
        <v>10840626600</v>
      </c>
      <c r="L20" s="116">
        <v>140833424725</v>
      </c>
      <c r="M20" s="116">
        <v>91664771718</v>
      </c>
      <c r="N20" s="116">
        <v>13844523777</v>
      </c>
      <c r="O20" s="116">
        <v>40155589058</v>
      </c>
      <c r="P20" s="116">
        <v>22863929010</v>
      </c>
      <c r="Q20" s="116">
        <v>9795959401</v>
      </c>
      <c r="R20" s="116">
        <v>30495432214</v>
      </c>
      <c r="S20" s="116">
        <v>2448287239</v>
      </c>
      <c r="T20" s="116">
        <v>83692762662</v>
      </c>
      <c r="U20" s="116">
        <v>138232956830</v>
      </c>
      <c r="V20" s="116">
        <v>16805563825</v>
      </c>
      <c r="W20" s="116">
        <v>31372288090</v>
      </c>
      <c r="X20" s="116">
        <v>27672322538</v>
      </c>
      <c r="Y20" s="116">
        <v>16426952648</v>
      </c>
      <c r="Z20" s="116">
        <v>340784959893</v>
      </c>
      <c r="AA20" s="116">
        <v>75210635392</v>
      </c>
      <c r="AB20" s="116">
        <v>253427467354</v>
      </c>
      <c r="AC20" s="116">
        <v>135909233873</v>
      </c>
      <c r="AD20" s="116">
        <v>37087628749</v>
      </c>
      <c r="AE20" s="116">
        <v>75828923147</v>
      </c>
      <c r="AF20" s="116">
        <v>77186802648</v>
      </c>
      <c r="AG20" s="116">
        <v>14299086612</v>
      </c>
      <c r="AH20" s="116">
        <v>41893324397</v>
      </c>
      <c r="AI20" s="116">
        <v>51757063234</v>
      </c>
      <c r="AJ20" s="116">
        <v>20026775192</v>
      </c>
      <c r="AK20" s="116">
        <v>52351390826</v>
      </c>
      <c r="AL20" s="151">
        <v>2152744756311</v>
      </c>
      <c r="AM20" s="228"/>
    </row>
    <row r="21" spans="1:39" s="6" customFormat="1" ht="15" x14ac:dyDescent="0.25">
      <c r="A21" s="107" t="s">
        <v>1307</v>
      </c>
      <c r="B21" s="111" t="s">
        <v>1363</v>
      </c>
      <c r="C21" s="114">
        <v>0</v>
      </c>
      <c r="D21" s="114">
        <v>4479628682</v>
      </c>
      <c r="E21" s="114">
        <v>0</v>
      </c>
      <c r="F21" s="114">
        <v>0</v>
      </c>
      <c r="G21" s="114">
        <v>0</v>
      </c>
      <c r="H21" s="114">
        <v>162266438</v>
      </c>
      <c r="I21" s="114">
        <v>0</v>
      </c>
      <c r="J21" s="114">
        <v>0</v>
      </c>
      <c r="K21" s="114">
        <v>0</v>
      </c>
      <c r="L21" s="114">
        <v>9139935552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111525306</v>
      </c>
      <c r="S21" s="114">
        <v>0</v>
      </c>
      <c r="T21" s="114">
        <v>1266850612</v>
      </c>
      <c r="U21" s="114">
        <v>32805228213</v>
      </c>
      <c r="V21" s="114">
        <v>0</v>
      </c>
      <c r="W21" s="114">
        <v>10467534893</v>
      </c>
      <c r="X21" s="114">
        <v>1440517267</v>
      </c>
      <c r="Y21" s="114">
        <v>0</v>
      </c>
      <c r="Z21" s="114">
        <v>50370973587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2959511018</v>
      </c>
      <c r="AH21" s="114">
        <v>72235576275</v>
      </c>
      <c r="AI21" s="114">
        <v>0</v>
      </c>
      <c r="AJ21" s="114">
        <v>0</v>
      </c>
      <c r="AK21" s="114">
        <v>0</v>
      </c>
      <c r="AL21" s="149">
        <v>185439547843</v>
      </c>
      <c r="AM21" s="228"/>
    </row>
    <row r="22" spans="1:39" s="6" customFormat="1" ht="15" x14ac:dyDescent="0.25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28"/>
    </row>
    <row r="23" spans="1:39" s="6" customFormat="1" ht="15" x14ac:dyDescent="0.25">
      <c r="A23" s="94"/>
      <c r="B23" s="90" t="s">
        <v>1365</v>
      </c>
      <c r="C23" s="116">
        <v>0</v>
      </c>
      <c r="D23" s="116">
        <v>4479628682</v>
      </c>
      <c r="E23" s="116">
        <v>0</v>
      </c>
      <c r="F23" s="116">
        <v>0</v>
      </c>
      <c r="G23" s="116">
        <v>0</v>
      </c>
      <c r="H23" s="116">
        <v>162266438</v>
      </c>
      <c r="I23" s="116">
        <v>0</v>
      </c>
      <c r="J23" s="116">
        <v>0</v>
      </c>
      <c r="K23" s="116">
        <v>0</v>
      </c>
      <c r="L23" s="116">
        <v>9139935552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111525306</v>
      </c>
      <c r="S23" s="116">
        <v>0</v>
      </c>
      <c r="T23" s="116">
        <v>1266850612</v>
      </c>
      <c r="U23" s="116">
        <v>32805228213</v>
      </c>
      <c r="V23" s="116">
        <v>0</v>
      </c>
      <c r="W23" s="116">
        <v>10467534893</v>
      </c>
      <c r="X23" s="116">
        <v>1440517267</v>
      </c>
      <c r="Y23" s="116">
        <v>0</v>
      </c>
      <c r="Z23" s="116">
        <v>50370973587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2959511018</v>
      </c>
      <c r="AH23" s="116">
        <v>72235576275</v>
      </c>
      <c r="AI23" s="116">
        <v>0</v>
      </c>
      <c r="AJ23" s="116">
        <v>0</v>
      </c>
      <c r="AK23" s="116">
        <v>0</v>
      </c>
      <c r="AL23" s="151">
        <v>185439547843</v>
      </c>
      <c r="AM23" s="228"/>
    </row>
    <row r="24" spans="1:39" s="110" customFormat="1" ht="15" x14ac:dyDescent="0.25">
      <c r="A24" s="108"/>
      <c r="B24" s="109" t="s">
        <v>1368</v>
      </c>
      <c r="C24" s="117">
        <v>24494693437</v>
      </c>
      <c r="D24" s="117">
        <v>50119343185</v>
      </c>
      <c r="E24" s="117">
        <v>16691590563</v>
      </c>
      <c r="F24" s="117">
        <v>5136230847</v>
      </c>
      <c r="G24" s="117">
        <v>37314649581</v>
      </c>
      <c r="H24" s="117">
        <v>142191816222</v>
      </c>
      <c r="I24" s="117">
        <v>23171229573</v>
      </c>
      <c r="J24" s="117">
        <v>5358416371</v>
      </c>
      <c r="K24" s="117">
        <v>10840626600</v>
      </c>
      <c r="L24" s="117">
        <v>149973360277</v>
      </c>
      <c r="M24" s="117">
        <v>91664771718</v>
      </c>
      <c r="N24" s="117">
        <v>13844523777</v>
      </c>
      <c r="O24" s="117">
        <v>40155589058</v>
      </c>
      <c r="P24" s="117">
        <v>22863929010</v>
      </c>
      <c r="Q24" s="117">
        <v>9795959401</v>
      </c>
      <c r="R24" s="117">
        <v>30606957520</v>
      </c>
      <c r="S24" s="117">
        <v>2448287239</v>
      </c>
      <c r="T24" s="117">
        <v>84959613274</v>
      </c>
      <c r="U24" s="117">
        <v>171038185043</v>
      </c>
      <c r="V24" s="117">
        <v>16805563825</v>
      </c>
      <c r="W24" s="117">
        <v>41839822983</v>
      </c>
      <c r="X24" s="117">
        <v>29112839805</v>
      </c>
      <c r="Y24" s="117">
        <v>16426952648</v>
      </c>
      <c r="Z24" s="117">
        <v>391155933480</v>
      </c>
      <c r="AA24" s="117">
        <v>75210635392</v>
      </c>
      <c r="AB24" s="117">
        <v>253427467354</v>
      </c>
      <c r="AC24" s="117">
        <v>135909233873</v>
      </c>
      <c r="AD24" s="117">
        <v>37087628749</v>
      </c>
      <c r="AE24" s="117">
        <v>75828923147</v>
      </c>
      <c r="AF24" s="117">
        <v>77186802648</v>
      </c>
      <c r="AG24" s="117">
        <v>17258597630</v>
      </c>
      <c r="AH24" s="117">
        <v>114128900672</v>
      </c>
      <c r="AI24" s="117">
        <v>51757063234</v>
      </c>
      <c r="AJ24" s="117">
        <v>20026775192</v>
      </c>
      <c r="AK24" s="117">
        <v>52351390826</v>
      </c>
      <c r="AL24" s="152">
        <v>2338184304154</v>
      </c>
      <c r="AM24" s="228"/>
    </row>
    <row r="25" spans="1:39" s="6" customFormat="1" ht="15" x14ac:dyDescent="0.25">
      <c r="A25" s="58" t="s">
        <v>1326</v>
      </c>
      <c r="B25" s="6" t="s">
        <v>1327</v>
      </c>
      <c r="C25" s="114">
        <v>188010981</v>
      </c>
      <c r="D25" s="114">
        <v>227290904</v>
      </c>
      <c r="E25" s="114">
        <v>68956080</v>
      </c>
      <c r="F25" s="114">
        <v>63143843</v>
      </c>
      <c r="G25" s="114">
        <v>190907332</v>
      </c>
      <c r="H25" s="114">
        <v>995339201</v>
      </c>
      <c r="I25" s="114">
        <v>112726698</v>
      </c>
      <c r="J25" s="114">
        <v>21871157</v>
      </c>
      <c r="K25" s="114">
        <v>89284073</v>
      </c>
      <c r="L25" s="114">
        <v>382264015</v>
      </c>
      <c r="M25" s="114">
        <v>544046624</v>
      </c>
      <c r="N25" s="114">
        <v>255800937</v>
      </c>
      <c r="O25" s="114">
        <v>356242408</v>
      </c>
      <c r="P25" s="114">
        <v>119959867</v>
      </c>
      <c r="Q25" s="114">
        <v>32920593</v>
      </c>
      <c r="R25" s="114">
        <v>185109727</v>
      </c>
      <c r="S25" s="114">
        <v>10397159</v>
      </c>
      <c r="T25" s="114">
        <v>493618918</v>
      </c>
      <c r="U25" s="114">
        <v>634299482</v>
      </c>
      <c r="V25" s="114">
        <v>128381053</v>
      </c>
      <c r="W25" s="114">
        <v>59245449</v>
      </c>
      <c r="X25" s="114">
        <v>209495030</v>
      </c>
      <c r="Y25" s="114">
        <v>22526974</v>
      </c>
      <c r="Z25" s="114">
        <v>1088455108</v>
      </c>
      <c r="AA25" s="114">
        <v>1443619854</v>
      </c>
      <c r="AB25" s="114">
        <v>1573680394</v>
      </c>
      <c r="AC25" s="114">
        <v>683828589</v>
      </c>
      <c r="AD25" s="114">
        <v>205028645</v>
      </c>
      <c r="AE25" s="114">
        <v>462030891</v>
      </c>
      <c r="AF25" s="114">
        <v>207691551</v>
      </c>
      <c r="AG25" s="114">
        <v>117502269</v>
      </c>
      <c r="AH25" s="114">
        <v>13345591901</v>
      </c>
      <c r="AI25" s="114">
        <v>4745598717</v>
      </c>
      <c r="AJ25" s="114">
        <v>33781487</v>
      </c>
      <c r="AK25" s="114">
        <v>467834</v>
      </c>
      <c r="AL25" s="149">
        <v>29299115745</v>
      </c>
      <c r="AM25" s="228"/>
    </row>
    <row r="26" spans="1:39" s="6" customFormat="1" ht="15" x14ac:dyDescent="0.25">
      <c r="A26" s="58" t="s">
        <v>1328</v>
      </c>
      <c r="B26" s="6" t="s">
        <v>1329</v>
      </c>
      <c r="C26" s="114">
        <v>2721424511</v>
      </c>
      <c r="D26" s="114">
        <v>2759998929</v>
      </c>
      <c r="E26" s="114">
        <v>3166443245</v>
      </c>
      <c r="F26" s="114">
        <v>965097568</v>
      </c>
      <c r="G26" s="114">
        <v>12251795065</v>
      </c>
      <c r="H26" s="114">
        <v>23232295306</v>
      </c>
      <c r="I26" s="114">
        <v>2619356219</v>
      </c>
      <c r="J26" s="114">
        <v>2548557926</v>
      </c>
      <c r="K26" s="114">
        <v>1666978055</v>
      </c>
      <c r="L26" s="114">
        <v>17860233780</v>
      </c>
      <c r="M26" s="114">
        <v>8470410949</v>
      </c>
      <c r="N26" s="114">
        <v>2752739395</v>
      </c>
      <c r="O26" s="114">
        <v>7196212272</v>
      </c>
      <c r="P26" s="114">
        <v>4582472713</v>
      </c>
      <c r="Q26" s="114">
        <v>2505091024</v>
      </c>
      <c r="R26" s="114">
        <v>5607418708</v>
      </c>
      <c r="S26" s="114">
        <v>792345981</v>
      </c>
      <c r="T26" s="114">
        <v>7829147669</v>
      </c>
      <c r="U26" s="114">
        <v>16975882779</v>
      </c>
      <c r="V26" s="114">
        <v>5828627147</v>
      </c>
      <c r="W26" s="114">
        <v>3975019120</v>
      </c>
      <c r="X26" s="114">
        <v>7873719658</v>
      </c>
      <c r="Y26" s="114">
        <v>1478870060</v>
      </c>
      <c r="Z26" s="114">
        <v>36345783536</v>
      </c>
      <c r="AA26" s="114">
        <v>8776601257</v>
      </c>
      <c r="AB26" s="114">
        <v>54097447135</v>
      </c>
      <c r="AC26" s="114">
        <v>12117168196</v>
      </c>
      <c r="AD26" s="114">
        <v>14242295733</v>
      </c>
      <c r="AE26" s="114">
        <v>20714069993</v>
      </c>
      <c r="AF26" s="114">
        <v>7728963428</v>
      </c>
      <c r="AG26" s="114">
        <v>3630078074</v>
      </c>
      <c r="AH26" s="114">
        <v>4375873203</v>
      </c>
      <c r="AI26" s="114">
        <v>4520584402</v>
      </c>
      <c r="AJ26" s="114">
        <v>458791137</v>
      </c>
      <c r="AK26" s="114">
        <v>51996982</v>
      </c>
      <c r="AL26" s="149">
        <v>312719791155</v>
      </c>
      <c r="AM26" s="228"/>
    </row>
    <row r="27" spans="1:39" s="6" customFormat="1" ht="15" x14ac:dyDescent="0.25">
      <c r="A27" s="58" t="s">
        <v>1330</v>
      </c>
      <c r="B27" s="6" t="s">
        <v>6</v>
      </c>
      <c r="C27" s="114">
        <v>6650544781</v>
      </c>
      <c r="D27" s="114">
        <v>846070054</v>
      </c>
      <c r="E27" s="114">
        <v>208884436</v>
      </c>
      <c r="F27" s="114">
        <v>392120814</v>
      </c>
      <c r="G27" s="114">
        <v>2677882812</v>
      </c>
      <c r="H27" s="114">
        <v>4022610767</v>
      </c>
      <c r="I27" s="114">
        <v>374801889</v>
      </c>
      <c r="J27" s="114">
        <v>579303806</v>
      </c>
      <c r="K27" s="114">
        <v>1402566699</v>
      </c>
      <c r="L27" s="114">
        <v>3063840385</v>
      </c>
      <c r="M27" s="114">
        <v>189432274</v>
      </c>
      <c r="N27" s="114">
        <v>1292283632</v>
      </c>
      <c r="O27" s="114">
        <v>459751542</v>
      </c>
      <c r="P27" s="114">
        <v>527626706</v>
      </c>
      <c r="Q27" s="114">
        <v>1028174536</v>
      </c>
      <c r="R27" s="114">
        <v>1326954370</v>
      </c>
      <c r="S27" s="114">
        <v>1035978662</v>
      </c>
      <c r="T27" s="114">
        <v>2269868332</v>
      </c>
      <c r="U27" s="114">
        <v>1472629355</v>
      </c>
      <c r="V27" s="114">
        <v>1013813815</v>
      </c>
      <c r="W27" s="114">
        <v>2054250707</v>
      </c>
      <c r="X27" s="114">
        <v>3060187368</v>
      </c>
      <c r="Y27" s="114">
        <v>210620814</v>
      </c>
      <c r="Z27" s="114">
        <v>4629727137</v>
      </c>
      <c r="AA27" s="114">
        <v>2208121309</v>
      </c>
      <c r="AB27" s="114">
        <v>4080032718</v>
      </c>
      <c r="AC27" s="114">
        <v>1977490339</v>
      </c>
      <c r="AD27" s="114">
        <v>1970807136</v>
      </c>
      <c r="AE27" s="114">
        <v>1249753936</v>
      </c>
      <c r="AF27" s="114">
        <v>1271954064</v>
      </c>
      <c r="AG27" s="114">
        <v>1072882186</v>
      </c>
      <c r="AH27" s="114">
        <v>203676953</v>
      </c>
      <c r="AI27" s="114">
        <v>208884436</v>
      </c>
      <c r="AJ27" s="114">
        <v>0</v>
      </c>
      <c r="AK27" s="114">
        <v>0</v>
      </c>
      <c r="AL27" s="149">
        <v>55033528770</v>
      </c>
      <c r="AM27" s="228"/>
    </row>
    <row r="28" spans="1:39" s="6" customFormat="1" ht="15" x14ac:dyDescent="0.25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49">
        <v>0</v>
      </c>
      <c r="AM28" s="228"/>
    </row>
    <row r="29" spans="1:39" s="110" customFormat="1" ht="15" x14ac:dyDescent="0.25">
      <c r="A29" s="108"/>
      <c r="B29" s="109" t="s">
        <v>1366</v>
      </c>
      <c r="C29" s="117">
        <v>9559980273</v>
      </c>
      <c r="D29" s="117">
        <v>3833359887</v>
      </c>
      <c r="E29" s="117">
        <v>3444283761</v>
      </c>
      <c r="F29" s="117">
        <v>1420362225</v>
      </c>
      <c r="G29" s="117">
        <v>15120585209</v>
      </c>
      <c r="H29" s="117">
        <v>28250245274</v>
      </c>
      <c r="I29" s="117">
        <v>3106884806</v>
      </c>
      <c r="J29" s="117">
        <v>3149732889</v>
      </c>
      <c r="K29" s="117">
        <v>3158828827</v>
      </c>
      <c r="L29" s="117">
        <v>21306338180</v>
      </c>
      <c r="M29" s="117">
        <v>9203889847</v>
      </c>
      <c r="N29" s="117">
        <v>4300823964</v>
      </c>
      <c r="O29" s="117">
        <v>8012206222</v>
      </c>
      <c r="P29" s="117">
        <v>5230059286</v>
      </c>
      <c r="Q29" s="117">
        <v>3566186153</v>
      </c>
      <c r="R29" s="117">
        <v>7119482805</v>
      </c>
      <c r="S29" s="117">
        <v>1838721802</v>
      </c>
      <c r="T29" s="117">
        <v>10592634919</v>
      </c>
      <c r="U29" s="117">
        <v>19082811616</v>
      </c>
      <c r="V29" s="117">
        <v>6970822015</v>
      </c>
      <c r="W29" s="117">
        <v>6088515276</v>
      </c>
      <c r="X29" s="117">
        <v>11143402056</v>
      </c>
      <c r="Y29" s="117">
        <v>1712017848</v>
      </c>
      <c r="Z29" s="117">
        <v>42063965781</v>
      </c>
      <c r="AA29" s="117">
        <v>12428342420</v>
      </c>
      <c r="AB29" s="117">
        <v>59751160247</v>
      </c>
      <c r="AC29" s="117">
        <v>14778487124</v>
      </c>
      <c r="AD29" s="117">
        <v>16418131514</v>
      </c>
      <c r="AE29" s="117">
        <v>22425854820</v>
      </c>
      <c r="AF29" s="117">
        <v>9208609043</v>
      </c>
      <c r="AG29" s="117">
        <v>4820462529</v>
      </c>
      <c r="AH29" s="117">
        <v>17925142057</v>
      </c>
      <c r="AI29" s="117">
        <v>9475067555</v>
      </c>
      <c r="AJ29" s="117">
        <v>492572624</v>
      </c>
      <c r="AK29" s="117">
        <v>52464816</v>
      </c>
      <c r="AL29" s="152">
        <v>397052435670</v>
      </c>
      <c r="AM29" s="228"/>
    </row>
    <row r="30" spans="1:39" s="6" customFormat="1" ht="18.75" customHeight="1" x14ac:dyDescent="0.25">
      <c r="A30" s="87"/>
      <c r="B30" s="17" t="s">
        <v>1369</v>
      </c>
      <c r="C30" s="115">
        <v>34054673710</v>
      </c>
      <c r="D30" s="115">
        <v>53952703072</v>
      </c>
      <c r="E30" s="115">
        <v>20135874324</v>
      </c>
      <c r="F30" s="115">
        <v>6556593072</v>
      </c>
      <c r="G30" s="115">
        <v>52435234790</v>
      </c>
      <c r="H30" s="115">
        <v>170442061496</v>
      </c>
      <c r="I30" s="115">
        <v>26278114379</v>
      </c>
      <c r="J30" s="115">
        <v>8508149260</v>
      </c>
      <c r="K30" s="115">
        <v>13999455427</v>
      </c>
      <c r="L30" s="115">
        <v>171279698457</v>
      </c>
      <c r="M30" s="115">
        <v>100868661565</v>
      </c>
      <c r="N30" s="115">
        <v>18145347741</v>
      </c>
      <c r="O30" s="115">
        <v>48167795280</v>
      </c>
      <c r="P30" s="115">
        <v>28093988296</v>
      </c>
      <c r="Q30" s="115">
        <v>13362145554</v>
      </c>
      <c r="R30" s="115">
        <v>37726440325</v>
      </c>
      <c r="S30" s="115">
        <v>4287009041</v>
      </c>
      <c r="T30" s="115">
        <v>95552248193</v>
      </c>
      <c r="U30" s="115">
        <v>190120996659</v>
      </c>
      <c r="V30" s="115">
        <v>23776385840</v>
      </c>
      <c r="W30" s="115">
        <v>47928338259</v>
      </c>
      <c r="X30" s="115">
        <v>40256241861</v>
      </c>
      <c r="Y30" s="115">
        <v>18138970496</v>
      </c>
      <c r="Z30" s="115">
        <v>433219899261</v>
      </c>
      <c r="AA30" s="115">
        <v>87638977812</v>
      </c>
      <c r="AB30" s="115">
        <v>313178627601</v>
      </c>
      <c r="AC30" s="115">
        <v>150687720997</v>
      </c>
      <c r="AD30" s="115">
        <v>53505760263</v>
      </c>
      <c r="AE30" s="115">
        <v>98254777967</v>
      </c>
      <c r="AF30" s="115">
        <v>86395411691</v>
      </c>
      <c r="AG30" s="115">
        <v>22079060159</v>
      </c>
      <c r="AH30" s="115">
        <v>132054042729</v>
      </c>
      <c r="AI30" s="115">
        <v>61232130789</v>
      </c>
      <c r="AJ30" s="115">
        <v>20519347816</v>
      </c>
      <c r="AK30" s="115">
        <v>52403855642</v>
      </c>
      <c r="AL30" s="150">
        <v>2735236739824</v>
      </c>
      <c r="AM30" s="228"/>
    </row>
    <row r="31" spans="1:39" s="6" customFormat="1" ht="15" x14ac:dyDescent="0.25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28"/>
    </row>
    <row r="32" spans="1:39" s="6" customFormat="1" ht="15" x14ac:dyDescent="0.25">
      <c r="A32" s="58" t="s">
        <v>827</v>
      </c>
      <c r="B32" s="50" t="s">
        <v>1309</v>
      </c>
      <c r="C32" s="114">
        <v>1231806116</v>
      </c>
      <c r="D32" s="114">
        <v>545005460</v>
      </c>
      <c r="E32" s="114">
        <v>1178824868</v>
      </c>
      <c r="F32" s="114">
        <v>175409157</v>
      </c>
      <c r="G32" s="114">
        <v>1968286218</v>
      </c>
      <c r="H32" s="114">
        <v>8244764232</v>
      </c>
      <c r="I32" s="114">
        <v>1501488192</v>
      </c>
      <c r="J32" s="114">
        <v>216773636</v>
      </c>
      <c r="K32" s="114">
        <v>466951865</v>
      </c>
      <c r="L32" s="114">
        <v>4321494216</v>
      </c>
      <c r="M32" s="114">
        <v>5848330931</v>
      </c>
      <c r="N32" s="114">
        <v>1111061073</v>
      </c>
      <c r="O32" s="114">
        <v>2555897692</v>
      </c>
      <c r="P32" s="114">
        <v>1782775549</v>
      </c>
      <c r="Q32" s="114">
        <v>510536135</v>
      </c>
      <c r="R32" s="114">
        <v>1809461519</v>
      </c>
      <c r="S32" s="114">
        <v>155644708</v>
      </c>
      <c r="T32" s="114">
        <v>5503322742</v>
      </c>
      <c r="U32" s="114">
        <v>6407930749</v>
      </c>
      <c r="V32" s="114">
        <v>1237503329</v>
      </c>
      <c r="W32" s="114">
        <v>907528785</v>
      </c>
      <c r="X32" s="114">
        <v>2232604572</v>
      </c>
      <c r="Y32" s="114">
        <v>1297862788</v>
      </c>
      <c r="Z32" s="114">
        <v>22406661516</v>
      </c>
      <c r="AA32" s="114">
        <v>1722538772</v>
      </c>
      <c r="AB32" s="114">
        <v>14199456763</v>
      </c>
      <c r="AC32" s="114">
        <v>5506879645</v>
      </c>
      <c r="AD32" s="114">
        <v>2391842383</v>
      </c>
      <c r="AE32" s="114">
        <v>5534134840</v>
      </c>
      <c r="AF32" s="114">
        <v>13253509804</v>
      </c>
      <c r="AG32" s="114">
        <v>813993603</v>
      </c>
      <c r="AH32" s="114">
        <v>7277054</v>
      </c>
      <c r="AI32" s="114">
        <v>10899794</v>
      </c>
      <c r="AJ32" s="114">
        <v>7135997</v>
      </c>
      <c r="AK32" s="114">
        <v>0</v>
      </c>
      <c r="AL32" s="149">
        <v>117065594703</v>
      </c>
      <c r="AM32" s="228"/>
    </row>
    <row r="33" spans="1:39" ht="15" x14ac:dyDescent="0.25">
      <c r="A33" s="86"/>
      <c r="B33" s="6" t="s">
        <v>1338</v>
      </c>
      <c r="C33" s="114">
        <v>5889435943</v>
      </c>
      <c r="D33" s="114">
        <v>4194135274</v>
      </c>
      <c r="E33" s="114">
        <v>1858785493</v>
      </c>
      <c r="F33" s="114">
        <v>379194804</v>
      </c>
      <c r="G33" s="114">
        <v>10925616785</v>
      </c>
      <c r="H33" s="114">
        <v>44753787639</v>
      </c>
      <c r="I33" s="114">
        <v>4118472265</v>
      </c>
      <c r="J33" s="114">
        <v>641933821</v>
      </c>
      <c r="K33" s="114">
        <v>1890886073</v>
      </c>
      <c r="L33" s="114">
        <v>19411198905</v>
      </c>
      <c r="M33" s="114">
        <v>28502810359</v>
      </c>
      <c r="N33" s="114">
        <v>3787614028</v>
      </c>
      <c r="O33" s="114">
        <v>29559173211</v>
      </c>
      <c r="P33" s="114">
        <v>4866304411</v>
      </c>
      <c r="Q33" s="114">
        <v>1364017918</v>
      </c>
      <c r="R33" s="114">
        <v>7468591366</v>
      </c>
      <c r="S33" s="114">
        <v>432464894</v>
      </c>
      <c r="T33" s="114">
        <v>27722883145</v>
      </c>
      <c r="U33" s="114">
        <v>26703127904</v>
      </c>
      <c r="V33" s="114">
        <v>4654390082</v>
      </c>
      <c r="W33" s="114">
        <v>6217784035</v>
      </c>
      <c r="X33" s="114">
        <v>3409244461</v>
      </c>
      <c r="Y33" s="114">
        <v>572012397</v>
      </c>
      <c r="Z33" s="114">
        <v>55574691290</v>
      </c>
      <c r="AA33" s="114">
        <v>14320343624</v>
      </c>
      <c r="AB33" s="114">
        <v>59775608951</v>
      </c>
      <c r="AC33" s="114">
        <v>34055135829</v>
      </c>
      <c r="AD33" s="114">
        <v>6771344253</v>
      </c>
      <c r="AE33" s="114">
        <v>13112730887</v>
      </c>
      <c r="AF33" s="114">
        <v>10270004528</v>
      </c>
      <c r="AG33" s="114">
        <v>3882169085</v>
      </c>
      <c r="AH33" s="114">
        <v>9412628373</v>
      </c>
      <c r="AI33" s="114">
        <v>8367642822</v>
      </c>
      <c r="AJ33" s="114">
        <v>1229093105</v>
      </c>
      <c r="AK33" s="114">
        <v>145489260</v>
      </c>
      <c r="AL33" s="149">
        <v>456240747220</v>
      </c>
      <c r="AM33" s="228"/>
    </row>
    <row r="34" spans="1:39" ht="15" x14ac:dyDescent="0.25">
      <c r="A34" s="58"/>
      <c r="B34" s="6" t="s">
        <v>1358</v>
      </c>
      <c r="C34" s="114">
        <v>3445838619</v>
      </c>
      <c r="D34" s="114">
        <v>7450303149</v>
      </c>
      <c r="E34" s="114">
        <v>1789220202</v>
      </c>
      <c r="F34" s="114">
        <v>1530330899</v>
      </c>
      <c r="G34" s="114">
        <v>9296165210</v>
      </c>
      <c r="H34" s="114">
        <v>21321067630</v>
      </c>
      <c r="I34" s="114">
        <v>3871101804</v>
      </c>
      <c r="J34" s="114">
        <v>1498013877</v>
      </c>
      <c r="K34" s="114">
        <v>4227737866</v>
      </c>
      <c r="L34" s="114">
        <v>2347211651</v>
      </c>
      <c r="M34" s="114">
        <v>8997495210</v>
      </c>
      <c r="N34" s="114">
        <v>2319019488</v>
      </c>
      <c r="O34" s="114">
        <v>4683310812</v>
      </c>
      <c r="P34" s="114">
        <v>3956914879</v>
      </c>
      <c r="Q34" s="114">
        <v>1456909046</v>
      </c>
      <c r="R34" s="114">
        <v>3932455503</v>
      </c>
      <c r="S34" s="114">
        <v>802548911</v>
      </c>
      <c r="T34" s="114">
        <v>9684037969</v>
      </c>
      <c r="U34" s="114">
        <v>27283979190</v>
      </c>
      <c r="V34" s="114">
        <v>3369090024</v>
      </c>
      <c r="W34" s="114">
        <v>5346357006</v>
      </c>
      <c r="X34" s="114">
        <v>5218541425</v>
      </c>
      <c r="Y34" s="114">
        <v>2382168889</v>
      </c>
      <c r="Z34" s="114">
        <v>35179892011</v>
      </c>
      <c r="AA34" s="114">
        <v>8915748681</v>
      </c>
      <c r="AB34" s="114">
        <v>28221801278</v>
      </c>
      <c r="AC34" s="114">
        <v>21537956927</v>
      </c>
      <c r="AD34" s="114">
        <v>7067930884</v>
      </c>
      <c r="AE34" s="114">
        <v>9890178738</v>
      </c>
      <c r="AF34" s="114">
        <v>30006194990</v>
      </c>
      <c r="AG34" s="114">
        <v>3055537170</v>
      </c>
      <c r="AH34" s="114">
        <v>6227999853</v>
      </c>
      <c r="AI34" s="114">
        <v>7845789540</v>
      </c>
      <c r="AJ34" s="114">
        <v>2174307518</v>
      </c>
      <c r="AK34" s="114">
        <v>917586340</v>
      </c>
      <c r="AL34" s="149">
        <v>297250743189</v>
      </c>
      <c r="AM34" s="228"/>
    </row>
    <row r="35" spans="1:39" ht="15" x14ac:dyDescent="0.25">
      <c r="A35" s="86"/>
      <c r="B35" s="6" t="s">
        <v>1334</v>
      </c>
      <c r="C35" s="114">
        <v>1689359953</v>
      </c>
      <c r="D35" s="114">
        <v>3301268208</v>
      </c>
      <c r="E35" s="114">
        <v>4137407046</v>
      </c>
      <c r="F35" s="114">
        <v>632170840</v>
      </c>
      <c r="G35" s="114">
        <v>4880196554</v>
      </c>
      <c r="H35" s="114">
        <v>-1865817121</v>
      </c>
      <c r="I35" s="114">
        <v>1630157037</v>
      </c>
      <c r="J35" s="114">
        <v>294062335</v>
      </c>
      <c r="K35" s="114">
        <v>2211155458</v>
      </c>
      <c r="L35" s="114">
        <v>36806083207</v>
      </c>
      <c r="M35" s="114">
        <v>5698497135</v>
      </c>
      <c r="N35" s="114">
        <v>2616615901</v>
      </c>
      <c r="O35" s="114">
        <v>-19515031324</v>
      </c>
      <c r="P35" s="114">
        <v>855204152</v>
      </c>
      <c r="Q35" s="114">
        <v>1359535571</v>
      </c>
      <c r="R35" s="114">
        <v>104388530</v>
      </c>
      <c r="S35" s="114">
        <v>60076372</v>
      </c>
      <c r="T35" s="114">
        <v>1103252583</v>
      </c>
      <c r="U35" s="114">
        <v>26203115170</v>
      </c>
      <c r="V35" s="114">
        <v>-552639599</v>
      </c>
      <c r="W35" s="114">
        <v>21439881935</v>
      </c>
      <c r="X35" s="114">
        <v>4438432942</v>
      </c>
      <c r="Y35" s="114">
        <v>1347228288</v>
      </c>
      <c r="Z35" s="114">
        <v>7506693960</v>
      </c>
      <c r="AA35" s="114">
        <v>13774688831</v>
      </c>
      <c r="AB35" s="114">
        <v>25719265283</v>
      </c>
      <c r="AC35" s="114">
        <v>5253817263</v>
      </c>
      <c r="AD35" s="114">
        <v>5800876882</v>
      </c>
      <c r="AE35" s="114">
        <v>10844819674</v>
      </c>
      <c r="AF35" s="114">
        <v>9886434253</v>
      </c>
      <c r="AG35" s="114">
        <v>2352147758</v>
      </c>
      <c r="AH35" s="114">
        <v>40549880892</v>
      </c>
      <c r="AI35" s="114">
        <v>12011703623</v>
      </c>
      <c r="AJ35" s="114">
        <v>8363964133</v>
      </c>
      <c r="AK35" s="114">
        <v>8951814322</v>
      </c>
      <c r="AL35" s="149">
        <v>249890708047</v>
      </c>
      <c r="AM35" s="228"/>
    </row>
    <row r="36" spans="1:39" ht="15" x14ac:dyDescent="0.25">
      <c r="A36" s="88" t="s">
        <v>31</v>
      </c>
      <c r="B36" s="48" t="s">
        <v>83</v>
      </c>
      <c r="C36" s="118">
        <v>12256440631</v>
      </c>
      <c r="D36" s="118">
        <v>15490712091</v>
      </c>
      <c r="E36" s="118">
        <v>8964237609</v>
      </c>
      <c r="F36" s="118">
        <v>2717105700</v>
      </c>
      <c r="G36" s="118">
        <v>27070264767</v>
      </c>
      <c r="H36" s="118">
        <v>72453802380</v>
      </c>
      <c r="I36" s="118">
        <v>11121219298</v>
      </c>
      <c r="J36" s="118">
        <v>2650783669</v>
      </c>
      <c r="K36" s="118">
        <v>8796731262</v>
      </c>
      <c r="L36" s="118">
        <v>62885987979</v>
      </c>
      <c r="M36" s="118">
        <v>49047133635</v>
      </c>
      <c r="N36" s="118">
        <v>9834310490</v>
      </c>
      <c r="O36" s="118">
        <v>17283350391</v>
      </c>
      <c r="P36" s="118">
        <v>11461198991</v>
      </c>
      <c r="Q36" s="118">
        <v>4690998670</v>
      </c>
      <c r="R36" s="118">
        <v>13314896918</v>
      </c>
      <c r="S36" s="118">
        <v>1450734885</v>
      </c>
      <c r="T36" s="118">
        <v>44013496439</v>
      </c>
      <c r="U36" s="118">
        <v>86598153013</v>
      </c>
      <c r="V36" s="118">
        <v>8708343836</v>
      </c>
      <c r="W36" s="118">
        <v>33911551761</v>
      </c>
      <c r="X36" s="118">
        <v>15298823400</v>
      </c>
      <c r="Y36" s="118">
        <v>5599272362</v>
      </c>
      <c r="Z36" s="118">
        <v>120667938777</v>
      </c>
      <c r="AA36" s="118">
        <v>38733319908</v>
      </c>
      <c r="AB36" s="118">
        <v>127916132275</v>
      </c>
      <c r="AC36" s="118">
        <v>66353789664</v>
      </c>
      <c r="AD36" s="118">
        <v>22031994402</v>
      </c>
      <c r="AE36" s="118">
        <v>39381864139</v>
      </c>
      <c r="AF36" s="118">
        <v>63416143575</v>
      </c>
      <c r="AG36" s="118">
        <v>10103847616</v>
      </c>
      <c r="AH36" s="118">
        <v>56197786172</v>
      </c>
      <c r="AI36" s="118">
        <v>28236035779</v>
      </c>
      <c r="AJ36" s="118">
        <v>11774500753</v>
      </c>
      <c r="AK36" s="118">
        <v>10014889922</v>
      </c>
      <c r="AL36" s="153">
        <v>1120447793159</v>
      </c>
      <c r="AM36" s="228"/>
    </row>
    <row r="37" spans="1:39" ht="15" x14ac:dyDescent="0.25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28"/>
    </row>
    <row r="38" spans="1:39" ht="15" x14ac:dyDescent="0.25">
      <c r="A38" s="86"/>
      <c r="B38" s="104" t="s">
        <v>1309</v>
      </c>
      <c r="C38" s="113">
        <v>0.10050276039231279</v>
      </c>
      <c r="D38" s="113">
        <v>3.5182724770712416E-2</v>
      </c>
      <c r="E38" s="113">
        <v>0.13150308140164338</v>
      </c>
      <c r="F38" s="113">
        <v>6.4557354908938575E-2</v>
      </c>
      <c r="G38" s="113">
        <v>7.2710268441830636E-2</v>
      </c>
      <c r="H38" s="113">
        <v>0.11379339608373498</v>
      </c>
      <c r="I38" s="113">
        <v>0.13501111269966795</v>
      </c>
      <c r="J38" s="113">
        <v>8.1777188585810623E-2</v>
      </c>
      <c r="K38" s="113">
        <v>5.308242926746351E-2</v>
      </c>
      <c r="L38" s="113">
        <v>6.8719508985739558E-2</v>
      </c>
      <c r="M38" s="113">
        <v>0.11923899517803085</v>
      </c>
      <c r="N38" s="113">
        <v>0.11297803482305957</v>
      </c>
      <c r="O38" s="113">
        <v>0.14788207345092874</v>
      </c>
      <c r="P38" s="113">
        <v>0.15554878249648565</v>
      </c>
      <c r="Q38" s="113">
        <v>0.10883314426520611</v>
      </c>
      <c r="R38" s="113">
        <v>0.13589752366417832</v>
      </c>
      <c r="S38" s="113">
        <v>0.10728680312943602</v>
      </c>
      <c r="T38" s="113">
        <v>0.12503716330801545</v>
      </c>
      <c r="U38" s="113">
        <v>7.3996159572110615E-2</v>
      </c>
      <c r="V38" s="113">
        <v>0.14210547404940568</v>
      </c>
      <c r="W38" s="113">
        <v>2.6761641324939429E-2</v>
      </c>
      <c r="X38" s="113">
        <v>0.14593308999174406</v>
      </c>
      <c r="Y38" s="113">
        <v>0.23179133003210747</v>
      </c>
      <c r="Z38" s="113">
        <v>0.18568860745527907</v>
      </c>
      <c r="AA38" s="113">
        <v>4.44717565158732E-2</v>
      </c>
      <c r="AB38" s="113">
        <v>0.11100598892775583</v>
      </c>
      <c r="AC38" s="113">
        <v>8.2992692246901714E-2</v>
      </c>
      <c r="AD38" s="113">
        <v>0.10856222724815487</v>
      </c>
      <c r="AE38" s="113">
        <v>0.14052495891172218</v>
      </c>
      <c r="AF38" s="113">
        <v>0.208992680047243</v>
      </c>
      <c r="AG38" s="113">
        <v>8.0562735498009311E-2</v>
      </c>
      <c r="AH38" s="113">
        <v>1.294900474856378E-4</v>
      </c>
      <c r="AI38" s="113">
        <v>3.8602423106810584E-4</v>
      </c>
      <c r="AJ38" s="113">
        <v>6.0605516528433991E-4</v>
      </c>
      <c r="AK38" s="113">
        <v>0</v>
      </c>
      <c r="AL38" s="154">
        <v>0.10448107927719173</v>
      </c>
      <c r="AM38" s="228"/>
    </row>
    <row r="39" spans="1:39" customFormat="1" ht="15" x14ac:dyDescent="0.25">
      <c r="A39" s="86"/>
      <c r="B39" s="6" t="s">
        <v>1338</v>
      </c>
      <c r="C39" s="113">
        <v>0.48051764132108249</v>
      </c>
      <c r="D39" s="113">
        <v>0.27075161227977146</v>
      </c>
      <c r="E39" s="113">
        <v>0.20735566972631325</v>
      </c>
      <c r="F39" s="113">
        <v>0.13955835579013359</v>
      </c>
      <c r="G39" s="113">
        <v>0.40360213980318621</v>
      </c>
      <c r="H39" s="113">
        <v>0.61768721818461447</v>
      </c>
      <c r="I39" s="113">
        <v>0.37032560501173206</v>
      </c>
      <c r="J39" s="113">
        <v>0.24216756293891292</v>
      </c>
      <c r="K39" s="113">
        <v>0.21495326123786729</v>
      </c>
      <c r="L39" s="113">
        <v>0.30867287815343109</v>
      </c>
      <c r="M39" s="113">
        <v>0.58113101106198828</v>
      </c>
      <c r="N39" s="113">
        <v>0.38514281523360772</v>
      </c>
      <c r="O39" s="113">
        <v>1.7102687003552517</v>
      </c>
      <c r="P39" s="113">
        <v>0.42458947051013646</v>
      </c>
      <c r="Q39" s="113">
        <v>0.29077346082470751</v>
      </c>
      <c r="R39" s="113">
        <v>0.56091995394297356</v>
      </c>
      <c r="S39" s="113">
        <v>0.29810056852668848</v>
      </c>
      <c r="T39" s="113">
        <v>0.62987232071921873</v>
      </c>
      <c r="U39" s="113">
        <v>0.308356783313743</v>
      </c>
      <c r="V39" s="113">
        <v>0.53447477151268519</v>
      </c>
      <c r="W39" s="113">
        <v>0.18335297891471797</v>
      </c>
      <c r="X39" s="113">
        <v>0.22284357246714803</v>
      </c>
      <c r="Y39" s="113">
        <v>0.10215834487388345</v>
      </c>
      <c r="Z39" s="113">
        <v>0.46055888459903693</v>
      </c>
      <c r="AA39" s="113">
        <v>0.36971640071168466</v>
      </c>
      <c r="AB39" s="113">
        <v>0.4673031296982279</v>
      </c>
      <c r="AC39" s="113">
        <v>0.51323573229874597</v>
      </c>
      <c r="AD39" s="113">
        <v>0.30734141128800019</v>
      </c>
      <c r="AE39" s="113">
        <v>0.33296369213803712</v>
      </c>
      <c r="AF39" s="113">
        <v>0.16194621667358303</v>
      </c>
      <c r="AG39" s="113">
        <v>0.38422680473252302</v>
      </c>
      <c r="AH39" s="113">
        <v>0.16749108842457838</v>
      </c>
      <c r="AI39" s="113">
        <v>0.29634623243476943</v>
      </c>
      <c r="AJ39" s="113">
        <v>0.10438600589386705</v>
      </c>
      <c r="AK39" s="113">
        <v>1.4527294971100932E-2</v>
      </c>
      <c r="AL39" s="154">
        <v>0.40719500721552671</v>
      </c>
      <c r="AM39" s="228"/>
    </row>
    <row r="40" spans="1:39" customFormat="1" ht="15" x14ac:dyDescent="0.25">
      <c r="A40" s="86"/>
      <c r="B40" s="6" t="s">
        <v>1358</v>
      </c>
      <c r="C40" s="113">
        <v>0.28114513199570362</v>
      </c>
      <c r="D40" s="113">
        <v>0.48095291586553829</v>
      </c>
      <c r="E40" s="113">
        <v>0.19959535657596156</v>
      </c>
      <c r="F40" s="113">
        <v>0.56322096670733124</v>
      </c>
      <c r="G40" s="113">
        <v>0.34340872872926193</v>
      </c>
      <c r="H40" s="113">
        <v>0.29427120357572045</v>
      </c>
      <c r="I40" s="113">
        <v>0.34808249889435822</v>
      </c>
      <c r="J40" s="113">
        <v>0.56512113550372112</v>
      </c>
      <c r="K40" s="113">
        <v>0.48060327638550521</v>
      </c>
      <c r="L40" s="113">
        <v>3.732487516589264E-2</v>
      </c>
      <c r="M40" s="113">
        <v>0.18344589261745142</v>
      </c>
      <c r="N40" s="113">
        <v>0.23580905751939504</v>
      </c>
      <c r="O40" s="113">
        <v>0.27097239285496122</v>
      </c>
      <c r="P40" s="113">
        <v>0.34524440960384684</v>
      </c>
      <c r="Q40" s="113">
        <v>0.31057545492759647</v>
      </c>
      <c r="R40" s="113">
        <v>0.29534254205782356</v>
      </c>
      <c r="S40" s="113">
        <v>0.55320163545939682</v>
      </c>
      <c r="T40" s="113">
        <v>0.22002428237941699</v>
      </c>
      <c r="U40" s="113">
        <v>0.31506421604516399</v>
      </c>
      <c r="V40" s="113">
        <v>0.38688068448472318</v>
      </c>
      <c r="W40" s="113">
        <v>0.15765592337619244</v>
      </c>
      <c r="X40" s="113">
        <v>0.34110737071453484</v>
      </c>
      <c r="Y40" s="113">
        <v>0.42544258164093213</v>
      </c>
      <c r="Z40" s="113">
        <v>0.29154299284099056</v>
      </c>
      <c r="AA40" s="113">
        <v>0.23018292008474431</v>
      </c>
      <c r="AB40" s="113">
        <v>0.22062738120730127</v>
      </c>
      <c r="AC40" s="113">
        <v>0.3245927178547473</v>
      </c>
      <c r="AD40" s="113">
        <v>0.32080304465574816</v>
      </c>
      <c r="AE40" s="113">
        <v>0.25113536279268511</v>
      </c>
      <c r="AF40" s="113">
        <v>0.47316335081953931</v>
      </c>
      <c r="AG40" s="113">
        <v>0.30241322772538537</v>
      </c>
      <c r="AH40" s="113">
        <v>0.11082286825211346</v>
      </c>
      <c r="AI40" s="113">
        <v>0.27786441416238583</v>
      </c>
      <c r="AJ40" s="113">
        <v>0.18466239576620799</v>
      </c>
      <c r="AK40" s="113">
        <v>9.1622209245087294E-2</v>
      </c>
      <c r="AL40" s="154">
        <v>0.2652963797187986</v>
      </c>
      <c r="AM40" s="228"/>
    </row>
    <row r="41" spans="1:39" customFormat="1" ht="15" x14ac:dyDescent="0.25">
      <c r="A41" s="86"/>
      <c r="B41" s="103" t="s">
        <v>1334</v>
      </c>
      <c r="C41" s="113">
        <v>0.1378344662909011</v>
      </c>
      <c r="D41" s="113">
        <v>0.21311274708397782</v>
      </c>
      <c r="E41" s="113">
        <v>0.46154589229608184</v>
      </c>
      <c r="F41" s="113">
        <v>0.23266332259359657</v>
      </c>
      <c r="G41" s="113">
        <v>0.18027886302572121</v>
      </c>
      <c r="H41" s="113">
        <v>-2.5751817844069925E-2</v>
      </c>
      <c r="I41" s="113">
        <v>0.14658078339424183</v>
      </c>
      <c r="J41" s="113">
        <v>0.11093411297155535</v>
      </c>
      <c r="K41" s="113">
        <v>0.25136103310916402</v>
      </c>
      <c r="L41" s="113">
        <v>0.58528273769493666</v>
      </c>
      <c r="M41" s="113">
        <v>0.11618410114252949</v>
      </c>
      <c r="N41" s="113">
        <v>0.2660700924239377</v>
      </c>
      <c r="O41" s="113">
        <v>-1.1291231666611417</v>
      </c>
      <c r="P41" s="113">
        <v>7.4617337389531066E-2</v>
      </c>
      <c r="Q41" s="113">
        <v>0.28981793998248989</v>
      </c>
      <c r="R41" s="113">
        <v>7.839980335024626E-3</v>
      </c>
      <c r="S41" s="113">
        <v>4.1410992884478685E-2</v>
      </c>
      <c r="T41" s="113">
        <v>2.5066233593348808E-2</v>
      </c>
      <c r="U41" s="113">
        <v>0.30258284106898242</v>
      </c>
      <c r="V41" s="113">
        <v>-6.346093004681401E-2</v>
      </c>
      <c r="W41" s="113">
        <v>0.63222945638415018</v>
      </c>
      <c r="X41" s="113">
        <v>0.29011596682657309</v>
      </c>
      <c r="Y41" s="113">
        <v>0.24060774345307692</v>
      </c>
      <c r="Z41" s="113">
        <v>6.22095151046934E-2</v>
      </c>
      <c r="AA41" s="113">
        <v>0.35562892268769786</v>
      </c>
      <c r="AB41" s="113">
        <v>0.20106350016671501</v>
      </c>
      <c r="AC41" s="113">
        <v>7.9178857599605024E-2</v>
      </c>
      <c r="AD41" s="113">
        <v>0.26329331680809676</v>
      </c>
      <c r="AE41" s="113">
        <v>0.2753759861575556</v>
      </c>
      <c r="AF41" s="113">
        <v>0.15589775245963464</v>
      </c>
      <c r="AG41" s="113">
        <v>0.23279723204408231</v>
      </c>
      <c r="AH41" s="113">
        <v>0.72155655327582247</v>
      </c>
      <c r="AI41" s="113">
        <v>0.42540332917177665</v>
      </c>
      <c r="AJ41" s="113">
        <v>0.7103455431746406</v>
      </c>
      <c r="AK41" s="113">
        <v>0.89385049578381182</v>
      </c>
      <c r="AL41" s="154">
        <v>0.22302753378848292</v>
      </c>
      <c r="AM41" s="228"/>
    </row>
    <row r="42" spans="1:39" customFormat="1" ht="15" x14ac:dyDescent="0.25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28"/>
    </row>
    <row r="43" spans="1:39" customFormat="1" ht="15" x14ac:dyDescent="0.25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28"/>
    </row>
    <row r="44" spans="1:39" customFormat="1" ht="15" x14ac:dyDescent="0.25">
      <c r="A44" s="58" t="s">
        <v>827</v>
      </c>
      <c r="B44" s="50" t="s">
        <v>1309</v>
      </c>
      <c r="C44" s="114">
        <v>1231806116</v>
      </c>
      <c r="D44" s="114">
        <v>545005460</v>
      </c>
      <c r="E44" s="114">
        <v>1178824868</v>
      </c>
      <c r="F44" s="114">
        <v>175409157</v>
      </c>
      <c r="G44" s="114">
        <v>1968286218</v>
      </c>
      <c r="H44" s="114">
        <v>8244764232</v>
      </c>
      <c r="I44" s="114">
        <v>1501488192</v>
      </c>
      <c r="J44" s="114">
        <v>216773636</v>
      </c>
      <c r="K44" s="114">
        <v>466951865</v>
      </c>
      <c r="L44" s="114">
        <v>4321494216</v>
      </c>
      <c r="M44" s="114">
        <v>5848330931</v>
      </c>
      <c r="N44" s="114">
        <v>1111061073</v>
      </c>
      <c r="O44" s="114">
        <v>2555897692</v>
      </c>
      <c r="P44" s="114">
        <v>1782775549</v>
      </c>
      <c r="Q44" s="114">
        <v>510536135</v>
      </c>
      <c r="R44" s="114">
        <v>1809461519</v>
      </c>
      <c r="S44" s="114">
        <v>155644708</v>
      </c>
      <c r="T44" s="114">
        <v>5503322742</v>
      </c>
      <c r="U44" s="114">
        <v>6407930749</v>
      </c>
      <c r="V44" s="114">
        <v>1237503329</v>
      </c>
      <c r="W44" s="114">
        <v>907528785</v>
      </c>
      <c r="X44" s="114">
        <v>2232604572</v>
      </c>
      <c r="Y44" s="114">
        <v>1297862788</v>
      </c>
      <c r="Z44" s="114">
        <v>22406661516</v>
      </c>
      <c r="AA44" s="114">
        <v>1722538772</v>
      </c>
      <c r="AB44" s="114">
        <v>14199456763</v>
      </c>
      <c r="AC44" s="114">
        <v>5506879645</v>
      </c>
      <c r="AD44" s="114">
        <v>2391842383</v>
      </c>
      <c r="AE44" s="114">
        <v>5534134840</v>
      </c>
      <c r="AF44" s="114">
        <v>13253509804</v>
      </c>
      <c r="AG44" s="114">
        <v>813993603</v>
      </c>
      <c r="AH44" s="114">
        <v>7277054</v>
      </c>
      <c r="AI44" s="114">
        <v>10899794</v>
      </c>
      <c r="AJ44" s="114">
        <v>7135997</v>
      </c>
      <c r="AK44" s="114">
        <v>0</v>
      </c>
      <c r="AL44" s="149">
        <v>117065594703</v>
      </c>
      <c r="AM44" s="228"/>
    </row>
    <row r="45" spans="1:39" s="6" customFormat="1" ht="15" x14ac:dyDescent="0.25">
      <c r="A45" s="86"/>
      <c r="B45" s="6" t="s">
        <v>1370</v>
      </c>
      <c r="C45" s="114">
        <v>4171781016</v>
      </c>
      <c r="D45" s="114">
        <v>4071773736</v>
      </c>
      <c r="E45" s="114">
        <v>1843870007</v>
      </c>
      <c r="F45" s="114">
        <v>379194804</v>
      </c>
      <c r="G45" s="114">
        <v>7273403440</v>
      </c>
      <c r="H45" s="114">
        <v>29256543125</v>
      </c>
      <c r="I45" s="114">
        <v>2630668305</v>
      </c>
      <c r="J45" s="114">
        <v>645452094</v>
      </c>
      <c r="K45" s="114">
        <v>1242574094</v>
      </c>
      <c r="L45" s="114">
        <v>13733869320</v>
      </c>
      <c r="M45" s="114">
        <v>8623070162</v>
      </c>
      <c r="N45" s="114">
        <v>3072160701</v>
      </c>
      <c r="O45" s="114">
        <v>5592886397</v>
      </c>
      <c r="P45" s="114">
        <v>4902941175</v>
      </c>
      <c r="Q45" s="114">
        <v>-1710472875</v>
      </c>
      <c r="R45" s="114">
        <v>6254878344</v>
      </c>
      <c r="S45" s="114">
        <v>433963230</v>
      </c>
      <c r="T45" s="114">
        <v>13326570869</v>
      </c>
      <c r="U45" s="114">
        <v>23600437079</v>
      </c>
      <c r="V45" s="114">
        <v>4663815073</v>
      </c>
      <c r="W45" s="114">
        <v>6173204747</v>
      </c>
      <c r="X45" s="114">
        <v>3420886817</v>
      </c>
      <c r="Y45" s="114">
        <v>538830193</v>
      </c>
      <c r="Z45" s="114">
        <v>53014311394</v>
      </c>
      <c r="AA45" s="114">
        <v>11364220941</v>
      </c>
      <c r="AB45" s="114">
        <v>46198290292</v>
      </c>
      <c r="AC45" s="114">
        <v>29333180641</v>
      </c>
      <c r="AD45" s="114">
        <v>5962962483</v>
      </c>
      <c r="AE45" s="114">
        <v>12255993520</v>
      </c>
      <c r="AF45" s="114">
        <v>10171457964</v>
      </c>
      <c r="AG45" s="114">
        <v>2083927908</v>
      </c>
      <c r="AH45" s="114">
        <v>8585642550</v>
      </c>
      <c r="AI45" s="114">
        <v>3652021984</v>
      </c>
      <c r="AJ45" s="114">
        <v>507790906</v>
      </c>
      <c r="AK45" s="114">
        <v>145489260</v>
      </c>
      <c r="AL45" s="149">
        <v>327417591696</v>
      </c>
      <c r="AM45" s="228"/>
    </row>
    <row r="46" spans="1:39" s="6" customFormat="1" ht="15" x14ac:dyDescent="0.25">
      <c r="A46" s="58"/>
      <c r="B46" s="6" t="s">
        <v>1358</v>
      </c>
      <c r="C46" s="114">
        <v>2551154646</v>
      </c>
      <c r="D46" s="114">
        <v>7637963114</v>
      </c>
      <c r="E46" s="114">
        <v>2916041720</v>
      </c>
      <c r="F46" s="114">
        <v>1438815125</v>
      </c>
      <c r="G46" s="114">
        <v>9092626244</v>
      </c>
      <c r="H46" s="114">
        <v>20854053713</v>
      </c>
      <c r="I46" s="114">
        <v>3038222350</v>
      </c>
      <c r="J46" s="114">
        <v>1547776056</v>
      </c>
      <c r="K46" s="114">
        <v>4361054475</v>
      </c>
      <c r="L46" s="114">
        <v>-2026112675</v>
      </c>
      <c r="M46" s="114">
        <v>3171657231</v>
      </c>
      <c r="N46" s="114">
        <v>866201406</v>
      </c>
      <c r="O46" s="114">
        <v>4564152732</v>
      </c>
      <c r="P46" s="114">
        <v>4397845984</v>
      </c>
      <c r="Q46" s="114">
        <v>2881505742</v>
      </c>
      <c r="R46" s="114">
        <v>4842711510</v>
      </c>
      <c r="S46" s="114">
        <v>948235751</v>
      </c>
      <c r="T46" s="114">
        <v>5513355272</v>
      </c>
      <c r="U46" s="114">
        <v>24158663686</v>
      </c>
      <c r="V46" s="114">
        <v>3847060259</v>
      </c>
      <c r="W46" s="114">
        <v>6134853631</v>
      </c>
      <c r="X46" s="114">
        <v>5985533645</v>
      </c>
      <c r="Y46" s="114">
        <v>2162575804</v>
      </c>
      <c r="Z46" s="114">
        <v>21283863916</v>
      </c>
      <c r="AA46" s="114">
        <v>2033131295</v>
      </c>
      <c r="AB46" s="114">
        <v>24420107766</v>
      </c>
      <c r="AC46" s="114">
        <v>23214157218</v>
      </c>
      <c r="AD46" s="114">
        <v>7681781853</v>
      </c>
      <c r="AE46" s="114">
        <v>10190959840</v>
      </c>
      <c r="AF46" s="114">
        <v>29641468342</v>
      </c>
      <c r="AG46" s="114">
        <v>2393855014</v>
      </c>
      <c r="AH46" s="114">
        <v>6394679498</v>
      </c>
      <c r="AI46" s="114">
        <v>6164663945</v>
      </c>
      <c r="AJ46" s="114">
        <v>1855369673</v>
      </c>
      <c r="AK46" s="114">
        <v>951148696</v>
      </c>
      <c r="AL46" s="149">
        <v>257111134477</v>
      </c>
      <c r="AM46" s="228"/>
    </row>
    <row r="47" spans="1:39" s="6" customFormat="1" ht="15" x14ac:dyDescent="0.25">
      <c r="A47" s="86"/>
      <c r="B47" s="6" t="s">
        <v>1334</v>
      </c>
      <c r="C47" s="114">
        <v>924016563</v>
      </c>
      <c r="D47" s="114">
        <v>-575331312</v>
      </c>
      <c r="E47" s="114">
        <v>1007199354</v>
      </c>
      <c r="F47" s="114">
        <v>328181125</v>
      </c>
      <c r="G47" s="114">
        <v>217501213</v>
      </c>
      <c r="H47" s="114">
        <v>1033706738</v>
      </c>
      <c r="I47" s="114">
        <v>1016216458</v>
      </c>
      <c r="J47" s="114">
        <v>213975784</v>
      </c>
      <c r="K47" s="114">
        <v>113723874</v>
      </c>
      <c r="L47" s="114">
        <v>23962890873</v>
      </c>
      <c r="M47" s="114">
        <v>-2178890863</v>
      </c>
      <c r="N47" s="114">
        <v>1775722615</v>
      </c>
      <c r="O47" s="114">
        <v>-3557202400</v>
      </c>
      <c r="P47" s="114">
        <v>-86239204</v>
      </c>
      <c r="Q47" s="114">
        <v>2843966268</v>
      </c>
      <c r="R47" s="114">
        <v>-868882258</v>
      </c>
      <c r="S47" s="114">
        <v>-90176808</v>
      </c>
      <c r="T47" s="114">
        <v>2500729184</v>
      </c>
      <c r="U47" s="114">
        <v>-3157473097</v>
      </c>
      <c r="V47" s="114">
        <v>-1224416061</v>
      </c>
      <c r="W47" s="114">
        <v>11044558826</v>
      </c>
      <c r="X47" s="114">
        <v>3560573730</v>
      </c>
      <c r="Y47" s="114">
        <v>759935577</v>
      </c>
      <c r="Z47" s="114">
        <v>7311647456</v>
      </c>
      <c r="AA47" s="114">
        <v>13825316202</v>
      </c>
      <c r="AB47" s="114">
        <v>4710496190</v>
      </c>
      <c r="AC47" s="114">
        <v>3106292450</v>
      </c>
      <c r="AD47" s="114">
        <v>3418208982</v>
      </c>
      <c r="AE47" s="114">
        <v>4240564359</v>
      </c>
      <c r="AF47" s="114">
        <v>4123881635</v>
      </c>
      <c r="AG47" s="114">
        <v>2142742442</v>
      </c>
      <c r="AH47" s="114">
        <v>47683730642</v>
      </c>
      <c r="AI47" s="114">
        <v>10688237310</v>
      </c>
      <c r="AJ47" s="114">
        <v>7306074101</v>
      </c>
      <c r="AK47" s="114">
        <v>8918251966</v>
      </c>
      <c r="AL47" s="149">
        <v>157039729914</v>
      </c>
      <c r="AM47" s="228"/>
    </row>
    <row r="48" spans="1:39" s="6" customFormat="1" ht="15" x14ac:dyDescent="0.25">
      <c r="A48" s="88"/>
      <c r="B48" s="48" t="s">
        <v>1336</v>
      </c>
      <c r="C48" s="118">
        <v>8878758341</v>
      </c>
      <c r="D48" s="118">
        <v>11679410998</v>
      </c>
      <c r="E48" s="118">
        <v>6945935949</v>
      </c>
      <c r="F48" s="118">
        <v>2321600211</v>
      </c>
      <c r="G48" s="118">
        <v>18551817115</v>
      </c>
      <c r="H48" s="118">
        <v>59389067808</v>
      </c>
      <c r="I48" s="118">
        <v>8186595305</v>
      </c>
      <c r="J48" s="118">
        <v>2623977570</v>
      </c>
      <c r="K48" s="118">
        <v>6184304308</v>
      </c>
      <c r="L48" s="118">
        <v>39992141734</v>
      </c>
      <c r="M48" s="118">
        <v>15464167461</v>
      </c>
      <c r="N48" s="118">
        <v>6825145795</v>
      </c>
      <c r="O48" s="118">
        <v>9155734421</v>
      </c>
      <c r="P48" s="118">
        <v>10997323504</v>
      </c>
      <c r="Q48" s="118">
        <v>4525535270</v>
      </c>
      <c r="R48" s="118">
        <v>12038169115</v>
      </c>
      <c r="S48" s="118">
        <v>1447666881</v>
      </c>
      <c r="T48" s="118">
        <v>26843978067</v>
      </c>
      <c r="U48" s="118">
        <v>51009558417</v>
      </c>
      <c r="V48" s="118">
        <v>8523962600</v>
      </c>
      <c r="W48" s="118">
        <v>24260145989</v>
      </c>
      <c r="X48" s="118">
        <v>15199598764</v>
      </c>
      <c r="Y48" s="118">
        <v>4759204362</v>
      </c>
      <c r="Z48" s="118">
        <v>104016484282</v>
      </c>
      <c r="AA48" s="118">
        <v>28945207210</v>
      </c>
      <c r="AB48" s="118">
        <v>89528351011</v>
      </c>
      <c r="AC48" s="118">
        <v>61160509954</v>
      </c>
      <c r="AD48" s="118">
        <v>19454795701</v>
      </c>
      <c r="AE48" s="118">
        <v>32221652559</v>
      </c>
      <c r="AF48" s="118">
        <v>57190317745</v>
      </c>
      <c r="AG48" s="118">
        <v>7434518967</v>
      </c>
      <c r="AH48" s="118">
        <v>62671329744</v>
      </c>
      <c r="AI48" s="118">
        <v>20515823033</v>
      </c>
      <c r="AJ48" s="118">
        <v>9676370677</v>
      </c>
      <c r="AK48" s="118">
        <v>10014889922</v>
      </c>
      <c r="AL48" s="153">
        <v>858634050790</v>
      </c>
      <c r="AM48" s="228"/>
    </row>
    <row r="49" spans="1:39" s="6" customFormat="1" ht="15" x14ac:dyDescent="0.25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28"/>
    </row>
    <row r="50" spans="1:39" s="6" customFormat="1" ht="15" x14ac:dyDescent="0.25">
      <c r="A50" s="86"/>
      <c r="B50" s="50" t="s">
        <v>1309</v>
      </c>
      <c r="C50" s="113">
        <v>0.13873630396176137</v>
      </c>
      <c r="D50" s="113">
        <v>4.6663779542763552E-2</v>
      </c>
      <c r="E50" s="113">
        <v>0.16971433031565952</v>
      </c>
      <c r="F50" s="113">
        <v>7.5555281296448853E-2</v>
      </c>
      <c r="G50" s="113">
        <v>0.10609668076172171</v>
      </c>
      <c r="H50" s="113">
        <v>0.13882629474257197</v>
      </c>
      <c r="I50" s="113">
        <v>0.1834081368457238</v>
      </c>
      <c r="J50" s="113">
        <v>8.2612610137517292E-2</v>
      </c>
      <c r="K50" s="113">
        <v>7.5505965059958685E-2</v>
      </c>
      <c r="L50" s="113">
        <v>0.10805858422746106</v>
      </c>
      <c r="M50" s="113">
        <v>0.37818595444916464</v>
      </c>
      <c r="N50" s="113">
        <v>0.16278935371812084</v>
      </c>
      <c r="O50" s="113">
        <v>0.27915812915430127</v>
      </c>
      <c r="P50" s="113">
        <v>0.16210994869356715</v>
      </c>
      <c r="Q50" s="113">
        <v>0.11281232043077194</v>
      </c>
      <c r="R50" s="113">
        <v>0.15031035880243157</v>
      </c>
      <c r="S50" s="113">
        <v>0.10751417335214979</v>
      </c>
      <c r="T50" s="113">
        <v>0.20501144533288745</v>
      </c>
      <c r="U50" s="113">
        <v>0.12562215686353448</v>
      </c>
      <c r="V50" s="113">
        <v>0.14517934757245415</v>
      </c>
      <c r="W50" s="113">
        <v>3.7408216150533073E-2</v>
      </c>
      <c r="X50" s="113">
        <v>0.14688575709563381</v>
      </c>
      <c r="Y50" s="113">
        <v>0.27270583258891373</v>
      </c>
      <c r="Z50" s="113">
        <v>0.21541452463681721</v>
      </c>
      <c r="AA50" s="113">
        <v>5.9510327893071591E-2</v>
      </c>
      <c r="AB50" s="113">
        <v>0.15860290737685281</v>
      </c>
      <c r="AC50" s="113">
        <v>9.0039792819612371E-2</v>
      </c>
      <c r="AD50" s="113">
        <v>0.12294358777959598</v>
      </c>
      <c r="AE50" s="113">
        <v>0.17175204871527397</v>
      </c>
      <c r="AF50" s="113">
        <v>0.23174394419514691</v>
      </c>
      <c r="AG50" s="113">
        <v>0.10948840222388527</v>
      </c>
      <c r="AH50" s="113">
        <v>1.1611456194922507E-4</v>
      </c>
      <c r="AI50" s="113">
        <v>5.312871914749666E-4</v>
      </c>
      <c r="AJ50" s="113">
        <v>7.374662710019702E-4</v>
      </c>
      <c r="AK50" s="113">
        <v>0</v>
      </c>
      <c r="AL50" s="154">
        <v>0.13633933407985849</v>
      </c>
      <c r="AM50" s="228"/>
    </row>
    <row r="51" spans="1:39" s="6" customFormat="1" ht="15" x14ac:dyDescent="0.25">
      <c r="A51" s="86"/>
      <c r="B51" s="6" t="s">
        <v>1370</v>
      </c>
      <c r="C51" s="113">
        <v>0.46986085844185044</v>
      </c>
      <c r="D51" s="113">
        <v>0.34862834578706553</v>
      </c>
      <c r="E51" s="113">
        <v>0.26546026633969472</v>
      </c>
      <c r="F51" s="113">
        <v>0.16333337764328795</v>
      </c>
      <c r="G51" s="113">
        <v>0.3920588153124428</v>
      </c>
      <c r="H51" s="113">
        <v>0.49262506055127875</v>
      </c>
      <c r="I51" s="113">
        <v>0.32133850605676179</v>
      </c>
      <c r="J51" s="113">
        <v>0.2459823214113831</v>
      </c>
      <c r="K51" s="113">
        <v>0.20092382782532375</v>
      </c>
      <c r="L51" s="113">
        <v>0.34341419900309861</v>
      </c>
      <c r="M51" s="113">
        <v>0.55761619134990814</v>
      </c>
      <c r="N51" s="113">
        <v>0.45012382054177058</v>
      </c>
      <c r="O51" s="113">
        <v>0.61086158027606252</v>
      </c>
      <c r="P51" s="113">
        <v>0.44583040348105413</v>
      </c>
      <c r="Q51" s="113">
        <v>-0.37796034567199382</v>
      </c>
      <c r="R51" s="113">
        <v>0.51958718009752769</v>
      </c>
      <c r="S51" s="113">
        <v>0.29976732609938045</v>
      </c>
      <c r="T51" s="113">
        <v>0.49644545364096759</v>
      </c>
      <c r="U51" s="113">
        <v>0.462666955202158</v>
      </c>
      <c r="V51" s="113">
        <v>0.54714166308050205</v>
      </c>
      <c r="W51" s="113">
        <v>0.25445868090814644</v>
      </c>
      <c r="X51" s="113">
        <v>0.22506428426928704</v>
      </c>
      <c r="Y51" s="113">
        <v>0.1132185449530818</v>
      </c>
      <c r="Z51" s="113">
        <v>0.50967220974583638</v>
      </c>
      <c r="AA51" s="113">
        <v>0.39261149034282555</v>
      </c>
      <c r="AB51" s="113">
        <v>0.51601855468469193</v>
      </c>
      <c r="AC51" s="113">
        <v>0.47960981134823844</v>
      </c>
      <c r="AD51" s="113">
        <v>0.30650347475473599</v>
      </c>
      <c r="AE51" s="113">
        <v>0.38036514413897476</v>
      </c>
      <c r="AF51" s="113">
        <v>0.17785279685544786</v>
      </c>
      <c r="AG51" s="113">
        <v>0.28030433673651828</v>
      </c>
      <c r="AH51" s="113">
        <v>0.13699474041911436</v>
      </c>
      <c r="AI51" s="113">
        <v>0.17801001588508877</v>
      </c>
      <c r="AJ51" s="113">
        <v>5.2477413583067928E-2</v>
      </c>
      <c r="AK51" s="113">
        <v>1.4527294971100932E-2</v>
      </c>
      <c r="AL51" s="154">
        <v>0.38132379142750533</v>
      </c>
      <c r="AM51" s="228"/>
    </row>
    <row r="52" spans="1:39" s="6" customFormat="1" ht="15" x14ac:dyDescent="0.25">
      <c r="A52" s="86"/>
      <c r="B52" s="6" t="s">
        <v>1358</v>
      </c>
      <c r="C52" s="113">
        <v>0.28733236653365968</v>
      </c>
      <c r="D52" s="113">
        <v>0.65396817658937911</v>
      </c>
      <c r="E52" s="113">
        <v>0.41981984017860396</v>
      </c>
      <c r="F52" s="113">
        <v>0.61975146202293308</v>
      </c>
      <c r="G52" s="113">
        <v>0.49012051960388248</v>
      </c>
      <c r="H52" s="113">
        <v>0.35114297096596042</v>
      </c>
      <c r="I52" s="113">
        <v>0.37112160022670132</v>
      </c>
      <c r="J52" s="113">
        <v>0.58985872200119449</v>
      </c>
      <c r="K52" s="113">
        <v>0.70518109358857894</v>
      </c>
      <c r="L52" s="113">
        <v>-5.0662769913056842E-2</v>
      </c>
      <c r="M52" s="113">
        <v>0.20509718605924246</v>
      </c>
      <c r="N52" s="113">
        <v>0.1269132458144068</v>
      </c>
      <c r="O52" s="113">
        <v>0.49850208865074286</v>
      </c>
      <c r="P52" s="113">
        <v>0.39990148352009414</v>
      </c>
      <c r="Q52" s="113">
        <v>0.63672153018045086</v>
      </c>
      <c r="R52" s="113">
        <v>0.40227973737017897</v>
      </c>
      <c r="S52" s="113">
        <v>0.655009632012159</v>
      </c>
      <c r="T52" s="113">
        <v>0.20538518017855598</v>
      </c>
      <c r="U52" s="113">
        <v>0.47361052390425362</v>
      </c>
      <c r="V52" s="113">
        <v>0.45132298668227383</v>
      </c>
      <c r="W52" s="113">
        <v>0.25287785299320359</v>
      </c>
      <c r="X52" s="113">
        <v>0.3937955032850366</v>
      </c>
      <c r="Y52" s="113">
        <v>0.45439860100716556</v>
      </c>
      <c r="Z52" s="113">
        <v>0.20462010481239812</v>
      </c>
      <c r="AA52" s="113">
        <v>7.0240688907474577E-2</v>
      </c>
      <c r="AB52" s="113">
        <v>0.27276396236762585</v>
      </c>
      <c r="AC52" s="113">
        <v>0.37956121090978173</v>
      </c>
      <c r="AD52" s="113">
        <v>0.3948528666690212</v>
      </c>
      <c r="AE52" s="113">
        <v>0.31627675896944363</v>
      </c>
      <c r="AF52" s="113">
        <v>0.51829522042813747</v>
      </c>
      <c r="AG52" s="113">
        <v>0.32199191697885676</v>
      </c>
      <c r="AH52" s="113">
        <v>0.10203516542765252</v>
      </c>
      <c r="AI52" s="113">
        <v>0.30048338470672359</v>
      </c>
      <c r="AJ52" s="113">
        <v>0.19174231072090625</v>
      </c>
      <c r="AK52" s="113">
        <v>9.4973454866496734E-2</v>
      </c>
      <c r="AL52" s="154">
        <v>0.2994420431386815</v>
      </c>
      <c r="AM52" s="228"/>
    </row>
    <row r="53" spans="1:39" s="6" customFormat="1" ht="15" x14ac:dyDescent="0.25">
      <c r="A53" s="86"/>
      <c r="B53" s="6" t="s">
        <v>1334</v>
      </c>
      <c r="C53" s="113">
        <v>0.10407047106272853</v>
      </c>
      <c r="D53" s="113">
        <v>-4.9260301919208133E-2</v>
      </c>
      <c r="E53" s="113">
        <v>0.1450055631660418</v>
      </c>
      <c r="F53" s="113">
        <v>0.14135987903733008</v>
      </c>
      <c r="G53" s="113">
        <v>1.1723984321953035E-2</v>
      </c>
      <c r="H53" s="113">
        <v>1.7405673740188841E-2</v>
      </c>
      <c r="I53" s="113">
        <v>0.1241317568708131</v>
      </c>
      <c r="J53" s="113">
        <v>8.1546346449905063E-2</v>
      </c>
      <c r="K53" s="113">
        <v>1.8389113526138597E-2</v>
      </c>
      <c r="L53" s="113">
        <v>0.59918998668249723</v>
      </c>
      <c r="M53" s="113">
        <v>-0.1408993318583153</v>
      </c>
      <c r="N53" s="113">
        <v>0.26017357992570178</v>
      </c>
      <c r="O53" s="113">
        <v>-0.38852179808110665</v>
      </c>
      <c r="P53" s="113">
        <v>-7.8418356947154155E-3</v>
      </c>
      <c r="Q53" s="113">
        <v>0.62842649506077097</v>
      </c>
      <c r="R53" s="113">
        <v>-7.2177276270138188E-2</v>
      </c>
      <c r="S53" s="113">
        <v>-6.229113146368926E-2</v>
      </c>
      <c r="T53" s="113">
        <v>9.3157920847588963E-2</v>
      </c>
      <c r="U53" s="113">
        <v>-6.1899635969946097E-2</v>
      </c>
      <c r="V53" s="113">
        <v>-0.14364399733522998</v>
      </c>
      <c r="W53" s="113">
        <v>0.45525524994811689</v>
      </c>
      <c r="X53" s="113">
        <v>0.23425445535004255</v>
      </c>
      <c r="Y53" s="113">
        <v>0.1596770214508389</v>
      </c>
      <c r="Z53" s="113">
        <v>7.0293160804948268E-2</v>
      </c>
      <c r="AA53" s="113">
        <v>0.47763749285662827</v>
      </c>
      <c r="AB53" s="113">
        <v>5.2614575570829394E-2</v>
      </c>
      <c r="AC53" s="113">
        <v>5.0789184922367434E-2</v>
      </c>
      <c r="AD53" s="113">
        <v>0.17570007079664682</v>
      </c>
      <c r="AE53" s="113">
        <v>0.13160604817630764</v>
      </c>
      <c r="AF53" s="113">
        <v>7.2108038521267709E-2</v>
      </c>
      <c r="AG53" s="113">
        <v>0.28821534406073968</v>
      </c>
      <c r="AH53" s="113">
        <v>0.76085397959128387</v>
      </c>
      <c r="AI53" s="113">
        <v>0.52097531221671267</v>
      </c>
      <c r="AJ53" s="113">
        <v>0.75504280942502389</v>
      </c>
      <c r="AK53" s="113">
        <v>0.89049925016240239</v>
      </c>
      <c r="AL53" s="154">
        <v>0.18289483135395468</v>
      </c>
      <c r="AM53" s="228"/>
    </row>
    <row r="54" spans="1:39" s="6" customFormat="1" ht="15" x14ac:dyDescent="0.25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28"/>
    </row>
    <row r="55" spans="1:39" s="6" customFormat="1" ht="15" x14ac:dyDescent="0.25">
      <c r="C55" s="33"/>
      <c r="D55" s="33"/>
      <c r="E55" s="33"/>
      <c r="F55" s="33"/>
      <c r="G55" s="33"/>
      <c r="H55" s="33"/>
      <c r="I55" s="33"/>
      <c r="J55" s="33"/>
    </row>
    <row r="56" spans="1:39" s="6" customFormat="1" ht="15" x14ac:dyDescent="0.25">
      <c r="C56" s="33"/>
      <c r="D56" s="33"/>
      <c r="E56" s="33"/>
      <c r="F56" s="33"/>
      <c r="G56" s="33"/>
      <c r="H56" s="33"/>
      <c r="I56" s="33"/>
      <c r="J56" s="33"/>
    </row>
    <row r="57" spans="1:39" s="6" customFormat="1" ht="15" x14ac:dyDescent="0.25">
      <c r="C57" s="33"/>
      <c r="D57" s="33"/>
      <c r="E57" s="33"/>
      <c r="F57" s="33"/>
      <c r="G57" s="33"/>
      <c r="H57" s="33"/>
      <c r="I57" s="33"/>
      <c r="J57" s="33"/>
    </row>
    <row r="58" spans="1:39" s="6" customFormat="1" ht="15" x14ac:dyDescent="0.25">
      <c r="C58" s="33"/>
      <c r="D58" s="33"/>
      <c r="E58" s="33"/>
      <c r="F58" s="33"/>
      <c r="G58" s="33"/>
      <c r="H58" s="33"/>
      <c r="I58" s="33"/>
      <c r="J58" s="33"/>
    </row>
    <row r="59" spans="1:39" s="6" customFormat="1" ht="15" x14ac:dyDescent="0.25">
      <c r="C59" s="33"/>
      <c r="D59" s="33"/>
      <c r="E59" s="33"/>
      <c r="F59" s="33"/>
      <c r="G59" s="33"/>
      <c r="H59" s="33"/>
      <c r="I59" s="33"/>
      <c r="J59" s="33"/>
    </row>
    <row r="60" spans="1:39" s="6" customFormat="1" ht="15" x14ac:dyDescent="0.25">
      <c r="C60" s="33"/>
      <c r="D60" s="33"/>
      <c r="E60" s="33"/>
      <c r="F60" s="33"/>
      <c r="G60" s="33"/>
      <c r="H60" s="33"/>
      <c r="I60" s="33"/>
      <c r="J60" s="33"/>
    </row>
    <row r="61" spans="1:39" s="6" customFormat="1" ht="15" x14ac:dyDescent="0.25">
      <c r="C61" s="33"/>
      <c r="D61" s="33"/>
      <c r="E61" s="33"/>
      <c r="F61" s="33"/>
      <c r="G61" s="33"/>
      <c r="H61" s="33"/>
      <c r="I61" s="33"/>
      <c r="J61" s="33"/>
    </row>
    <row r="62" spans="1:39" s="6" customFormat="1" ht="15" x14ac:dyDescent="0.25">
      <c r="C62" s="33"/>
      <c r="D62" s="33"/>
      <c r="E62" s="33"/>
      <c r="F62" s="33"/>
      <c r="G62" s="33"/>
      <c r="H62" s="33"/>
      <c r="I62" s="33"/>
      <c r="J62" s="33"/>
    </row>
    <row r="63" spans="1:39" s="6" customFormat="1" ht="15" x14ac:dyDescent="0.25">
      <c r="C63" s="33"/>
      <c r="D63" s="33"/>
      <c r="E63" s="33"/>
      <c r="F63" s="33"/>
      <c r="G63" s="33"/>
      <c r="H63" s="33"/>
      <c r="I63" s="33"/>
      <c r="J63" s="33"/>
    </row>
    <row r="64" spans="1:39" s="6" customFormat="1" ht="15" x14ac:dyDescent="0.25">
      <c r="C64" s="33"/>
      <c r="D64" s="33"/>
      <c r="E64" s="33"/>
      <c r="F64" s="33"/>
      <c r="G64" s="33"/>
      <c r="H64" s="33"/>
      <c r="I64" s="33"/>
      <c r="J64" s="33"/>
    </row>
    <row r="65" spans="1:38" s="6" customFormat="1" ht="15" x14ac:dyDescent="0.25">
      <c r="C65" s="33"/>
      <c r="D65" s="33"/>
      <c r="E65" s="33"/>
      <c r="F65" s="33"/>
      <c r="G65" s="33"/>
      <c r="H65" s="33"/>
      <c r="I65" s="33"/>
      <c r="J65" s="33"/>
    </row>
    <row r="66" spans="1:38" s="6" customFormat="1" ht="15" x14ac:dyDescent="0.25">
      <c r="C66" s="33"/>
      <c r="D66" s="33"/>
      <c r="E66" s="33"/>
      <c r="F66" s="33"/>
      <c r="G66" s="33"/>
      <c r="H66" s="33"/>
      <c r="I66" s="33"/>
      <c r="J66" s="33"/>
    </row>
    <row r="67" spans="1:38" s="6" customFormat="1" ht="15" x14ac:dyDescent="0.25">
      <c r="C67" s="33"/>
      <c r="D67" s="33"/>
      <c r="E67" s="33"/>
      <c r="F67" s="33"/>
      <c r="G67" s="33"/>
      <c r="H67" s="33"/>
      <c r="I67" s="33"/>
      <c r="J67" s="33"/>
    </row>
    <row r="68" spans="1:38" s="6" customFormat="1" ht="15" x14ac:dyDescent="0.25">
      <c r="C68" s="33"/>
      <c r="D68" s="33"/>
      <c r="E68" s="33"/>
      <c r="F68" s="33"/>
      <c r="G68" s="33"/>
      <c r="H68" s="33"/>
      <c r="I68" s="33"/>
      <c r="J68" s="33"/>
    </row>
    <row r="69" spans="1:38" s="6" customFormat="1" ht="15" x14ac:dyDescent="0.25">
      <c r="C69" s="33"/>
      <c r="D69" s="33"/>
      <c r="E69" s="33"/>
      <c r="F69" s="33"/>
      <c r="G69" s="33"/>
      <c r="H69" s="33"/>
      <c r="I69" s="33"/>
      <c r="J69" s="33"/>
    </row>
    <row r="70" spans="1:38" s="6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s="6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s="6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s="6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s="6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s="6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s="6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s="6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s="6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s="6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40c806354a80397a05303ebe69b95873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3b964c7fc1a1566bff349404f6e36f6d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103EED0D-751F-4702-9030-AC8A14149944}"/>
</file>

<file path=customXml/itemProps2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Jose Daniel Silvero Ramos</cp:lastModifiedBy>
  <cp:lastPrinted>2017-04-06T12:46:19Z</cp:lastPrinted>
  <dcterms:created xsi:type="dcterms:W3CDTF">2017-04-04T16:49:53Z</dcterms:created>
  <dcterms:modified xsi:type="dcterms:W3CDTF">2025-11-06T13:54:19Z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