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5-2026/Publicacion mensual/"/>
    </mc:Choice>
  </mc:AlternateContent>
  <xr:revisionPtr revIDLastSave="476" documentId="14_{4C3C7958-2FD2-448A-8286-925057739C64}" xr6:coauthVersionLast="47" xr6:coauthVersionMax="47" xr10:uidLastSave="{1A901624-140A-4314-9323-E9FA3A3883AA}"/>
  <bookViews>
    <workbookView xWindow="-120" yWindow="-120" windowWidth="29040" windowHeight="15720" tabRatio="821" activeTab="2" xr2:uid="{00000000-000D-0000-FFFF-FFFF00000000}"/>
  </bookViews>
  <sheets>
    <sheet name="CARATULA" sheetId="15" r:id="rId1"/>
    <sheet name="INDICE" sheetId="13" r:id="rId2"/>
    <sheet name="1" sheetId="29" r:id="rId3"/>
    <sheet name="Hoja1" sheetId="30" r:id="rId4"/>
    <sheet name="2" sheetId="19" r:id="rId5"/>
    <sheet name="3" sheetId="27" r:id="rId6"/>
    <sheet name="4" sheetId="25" r:id="rId7"/>
    <sheet name="5" sheetId="26" r:id="rId8"/>
    <sheet name="6" sheetId="8" r:id="rId9"/>
    <sheet name="7" sheetId="24" r:id="rId10"/>
  </sheets>
  <definedNames>
    <definedName name="_xlnm._FilterDatabase" localSheetId="2" hidden="1">'1'!$A$6:$AJ$8</definedName>
    <definedName name="_xlnm._FilterDatabase" localSheetId="4" hidden="1">'2'!$A$6:$AM$34</definedName>
    <definedName name="_xlnm._FilterDatabase" localSheetId="5" hidden="1">'3'!$A$6:$AM$60</definedName>
    <definedName name="_xlnm._FilterDatabase" localSheetId="6" hidden="1">'4'!$A$6:$AM$6</definedName>
    <definedName name="_xlnm._FilterDatabase" localSheetId="7" hidden="1">'5'!$A$6:$AM$532</definedName>
    <definedName name="_xlnm._FilterDatabase" localSheetId="8" hidden="1">'6'!$A$6:$AM$565</definedName>
    <definedName name="_xlnm._FilterDatabase" localSheetId="9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30" l="1"/>
  <c r="C3" i="24"/>
  <c r="C3" i="8"/>
  <c r="C3" i="26"/>
  <c r="C3" i="25"/>
  <c r="C3" i="27"/>
  <c r="I3" i="27" s="1"/>
  <c r="C3" i="19"/>
  <c r="C3" i="29"/>
  <c r="AG3" i="26"/>
  <c r="I3" i="29"/>
  <c r="AA3" i="26" l="1"/>
  <c r="I3" i="24"/>
  <c r="O3" i="26"/>
  <c r="U3" i="26"/>
  <c r="I3" i="25"/>
  <c r="O3" i="25"/>
  <c r="I3" i="19"/>
  <c r="AF3" i="19" l="1"/>
  <c r="AG3" i="24" l="1"/>
  <c r="AG3" i="8"/>
  <c r="AA3" i="25"/>
  <c r="AG3" i="27"/>
  <c r="AA3" i="24" l="1"/>
  <c r="U3" i="8"/>
  <c r="AG3" i="25"/>
  <c r="U3" i="27"/>
  <c r="Z3" i="19"/>
  <c r="O3" i="24"/>
  <c r="U3" i="24"/>
  <c r="AA3" i="8"/>
  <c r="O3" i="8"/>
  <c r="I3" i="8"/>
  <c r="I3" i="26"/>
  <c r="U3" i="25"/>
  <c r="O3" i="27"/>
  <c r="AA3" i="27"/>
  <c r="O3" i="19"/>
  <c r="O3" i="29"/>
</calcChain>
</file>

<file path=xl/sharedStrings.xml><?xml version="1.0" encoding="utf-8"?>
<sst xmlns="http://schemas.openxmlformats.org/spreadsheetml/2006/main" count="3052" uniqueCount="1436">
  <si>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</si>
  <si>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</si>
  <si>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</si>
  <si>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</si>
  <si>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</si>
  <si>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</si>
  <si>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</si>
  <si>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</si>
  <si>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</si>
  <si>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</si>
  <si>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</si>
  <si>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</si>
  <si>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</si>
  <si>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</si>
  <si>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</si>
  <si>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</si>
  <si>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</si>
  <si>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</si>
  <si>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</si>
  <si>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</si>
  <si>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</si>
  <si>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</si>
  <si>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</si>
  <si>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</si>
  <si>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</si>
  <si>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</si>
  <si>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</si>
  <si>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</si>
  <si>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</si>
  <si>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</si>
  <si>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</si>
  <si>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</si>
  <si>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</si>
  <si>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</si>
  <si>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</si>
  <si>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</si>
  <si>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</si>
  <si>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</si>
  <si>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</si>
  <si>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</si>
  <si>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</si>
  <si>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</si>
  <si>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</si>
  <si>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</si>
  <si>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</si>
  <si>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</si>
  <si>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</si>
  <si>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</si>
  <si>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</si>
  <si>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</si>
  <si>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</si>
  <si>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</si>
  <si>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</si>
  <si>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</si>
  <si>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</si>
  <si>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</si>
  <si>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</si>
  <si>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</si>
  <si>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</si>
  <si>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</si>
  <si>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</si>
  <si>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</si>
  <si>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</si>
  <si>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</si>
  <si>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</si>
  <si>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</si>
  <si>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</si>
  <si>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</si>
  <si>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</si>
  <si>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</si>
  <si>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</si>
  <si>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</si>
  <si>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</si>
  <si>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</si>
  <si>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</si>
  <si>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</si>
  <si>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</si>
  <si>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</si>
  <si>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</si>
  <si>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</si>
  <si>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</si>
  <si>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</si>
  <si>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</si>
  <si>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</si>
  <si>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</si>
  <si>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</si>
  <si>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</si>
  <si>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</si>
  <si>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</si>
  <si>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</si>
  <si>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</si>
  <si>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</si>
  <si>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</si>
  <si>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</si>
  <si>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</si>
  <si>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</si>
  <si>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</si>
  <si>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</si>
  <si>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</si>
  <si>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</si>
  <si>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</si>
  <si>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</si>
  <si>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</si>
  <si>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</si>
  <si>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</si>
  <si>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</si>
  <si>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</si>
  <si>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</si>
  <si>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</si>
  <si>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</si>
  <si>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</si>
  <si>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</si>
  <si>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</si>
  <si>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</si>
  <si>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</si>
  <si>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</si>
  <si>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</si>
  <si>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</si>
  <si>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</si>
  <si>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</si>
  <si>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</si>
  <si>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</si>
  <si>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</si>
  <si>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</si>
  <si>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</si>
  <si>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</si>
  <si>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</si>
  <si>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</si>
  <si>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</si>
  <si>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</si>
  <si>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</si>
  <si>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</si>
  <si>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</si>
  <si>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</si>
  <si>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</si>
  <si>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</si>
  <si>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</si>
  <si>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</si>
  <si>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</si>
  <si>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</si>
  <si>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</si>
  <si>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</si>
  <si>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</si>
  <si>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</si>
  <si>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</si>
  <si>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</si>
  <si>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</si>
  <si>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</si>
  <si>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</si>
  <si>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</si>
  <si>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</si>
  <si>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</si>
  <si>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</si>
  <si>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</si>
  <si>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</si>
  <si>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</si>
  <si>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</si>
  <si>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</si>
  <si>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</si>
  <si>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</si>
  <si>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</si>
  <si>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</si>
  <si>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</si>
  <si>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</si>
  <si>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</si>
  <si>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</si>
  <si>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</si>
  <si>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</si>
  <si>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</si>
  <si>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</si>
  <si>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</si>
  <si>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</si>
  <si>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</si>
  <si>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</si>
  <si>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</si>
  <si>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</si>
  <si>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</si>
  <si>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</si>
  <si>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</si>
  <si>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</si>
  <si>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</si>
  <si>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</si>
  <si>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</si>
  <si>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</si>
  <si>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</si>
  <si>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</si>
  <si>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</si>
  <si>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</si>
  <si>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</si>
  <si>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</si>
  <si>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</si>
  <si>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</si>
  <si>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</si>
  <si>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</si>
  <si>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</si>
  <si>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</si>
  <si>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</si>
  <si>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</si>
  <si>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</si>
  <si>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</si>
  <si>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</si>
  <si>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</si>
  <si>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</si>
  <si>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</si>
  <si>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</si>
  <si>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</si>
  <si>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</si>
  <si>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</si>
  <si>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</si>
  <si>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</si>
  <si>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</si>
  <si>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</si>
  <si>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</si>
  <si>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</si>
  <si>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</si>
  <si>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</si>
  <si>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</si>
  <si>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</si>
  <si>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</si>
  <si>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</si>
  <si>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</si>
  <si>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</si>
  <si>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</si>
  <si>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</si>
  <si>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</si>
  <si>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</si>
  <si>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</si>
  <si>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</si>
  <si>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</si>
  <si>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</si>
  <si>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</si>
  <si>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</si>
  <si>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</si>
  <si>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</si>
  <si>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</si>
  <si>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</si>
  <si>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</si>
  <si>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</si>
  <si>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</si>
  <si>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</si>
  <si>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</si>
  <si>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</si>
  <si>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</si>
  <si>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</si>
  <si>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</si>
  <si>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</si>
  <si>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</si>
  <si>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</si>
  <si>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</si>
  <si>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</si>
  <si>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</si>
  <si>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</si>
  <si>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</si>
  <si>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</si>
  <si>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</si>
  <si>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</si>
  <si>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</si>
  <si>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</si>
  <si>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</si>
  <si>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</si>
  <si>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</si>
  <si>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</si>
  <si>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</si>
  <si>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</si>
  <si>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</si>
  <si>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</si>
  <si>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</si>
  <si>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</si>
  <si>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</si>
  <si>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</si>
  <si>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</si>
  <si>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</si>
  <si>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</si>
  <si>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</si>
  <si>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</si>
  <si>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</si>
  <si>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</si>
  <si>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</si>
  <si>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</si>
  <si>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</si>
  <si>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</si>
  <si>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</si>
  <si>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</si>
  <si>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</si>
  <si>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</si>
  <si>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</si>
  <si>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</si>
  <si>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</si>
  <si>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</si>
  <si>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</si>
  <si>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</si>
  <si>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</si>
  <si>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</si>
  <si>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</si>
  <si>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</si>
  <si>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</si>
  <si>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</si>
  <si>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</si>
  <si>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</si>
  <si>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</si>
  <si>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</si>
  <si>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</si>
  <si>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</si>
  <si>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</si>
  <si>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</si>
  <si>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</si>
  <si>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</si>
  <si>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</si>
  <si>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</si>
  <si>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</si>
  <si>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</si>
  <si>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</si>
  <si>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</si>
  <si>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</si>
  <si>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</si>
  <si>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</si>
  <si>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</si>
  <si>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</si>
  <si>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</si>
  <si>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</si>
  <si>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</si>
  <si>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</si>
  <si>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</si>
  <si>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</si>
  <si>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</si>
  <si>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</si>
  <si>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</si>
  <si>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</si>
  <si>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</si>
  <si>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</si>
  <si>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</si>
  <si>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</si>
  <si>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</si>
  <si>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</si>
  <si>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</si>
  <si>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</si>
  <si>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</si>
  <si>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</si>
  <si>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</si>
  <si>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</si>
  <si>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</si>
  <si>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</si>
  <si>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</si>
  <si>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</si>
  <si>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</si>
  <si>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</si>
  <si>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</si>
  <si>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</si>
  <si>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</si>
  <si>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</si>
  <si>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</si>
  <si>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</si>
  <si>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</si>
  <si>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</si>
  <si>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</si>
  <si>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</si>
  <si>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</si>
  <si>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</si>
  <si>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</si>
  <si>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</si>
  <si>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</si>
  <si>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</si>
  <si>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</si>
  <si>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</si>
  <si>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</si>
  <si>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</si>
  <si>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</si>
  <si>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</si>
  <si>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</si>
  <si>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</si>
  <si>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</si>
  <si>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</si>
  <si>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</si>
  <si>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</si>
  <si>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</si>
  <si>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</si>
  <si>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</si>
  <si>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</si>
  <si>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</si>
  <si>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</si>
  <si>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</si>
  <si>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</si>
  <si>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</si>
  <si>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</si>
  <si>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</si>
  <si>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</si>
  <si>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</si>
  <si>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</si>
  <si>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</si>
  <si>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</si>
  <si>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</si>
  <si>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</si>
  <si>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</si>
  <si>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</si>
  <si>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</si>
  <si>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</si>
  <si>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</si>
  <si>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</si>
  <si>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</si>
  <si>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</si>
  <si>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</si>
  <si>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</si>
  <si>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</si>
  <si>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</si>
  <si>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</si>
  <si>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</si>
  <si>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</si>
  <si>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</si>
  <si>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</si>
  <si>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</si>
  <si>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</si>
  <si>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</si>
  <si>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</si>
  <si>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</si>
  <si>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</si>
  <si>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</si>
  <si>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</si>
  <si>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</si>
  <si>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</si>
  <si>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</si>
  <si>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</si>
  <si>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</si>
  <si>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</si>
  <si>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</si>
  <si>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</si>
  <si>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</si>
  <si>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</si>
  <si>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</si>
  <si>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</si>
  <si>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</si>
  <si>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</si>
  <si>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</si>
  <si>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</si>
  <si>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</si>
  <si>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</si>
  <si>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</si>
  <si>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</si>
  <si>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</si>
  <si>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</si>
  <si>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</si>
  <si>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</si>
  <si>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</si>
  <si>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</si>
  <si>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</si>
  <si>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</si>
  <si>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</si>
  <si>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</si>
  <si>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</si>
  <si>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</si>
  <si>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</si>
  <si>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</si>
  <si>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</si>
  <si>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</si>
  <si>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</si>
  <si>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</si>
  <si>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</si>
  <si>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</si>
  <si>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</si>
  <si>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</si>
  <si>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</si>
  <si>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</si>
  <si>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</si>
  <si>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</si>
  <si>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</si>
  <si>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</si>
  <si>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</si>
  <si>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</si>
  <si>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</si>
  <si>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</si>
  <si>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</si>
  <si>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</si>
  <si>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</si>
  <si>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</si>
  <si>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</si>
  <si>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</si>
  <si>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</si>
  <si>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</si>
  <si>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</si>
  <si>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</si>
  <si>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</si>
  <si>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</si>
  <si>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</si>
  <si>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</si>
  <si>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</si>
  <si>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</si>
  <si>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</si>
  <si>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</si>
  <si>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</si>
  <si>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</si>
  <si>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</si>
  <si>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</si>
  <si>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</si>
  <si>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</si>
  <si>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</si>
  <si>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</si>
  <si>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</si>
  <si>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</si>
  <si>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</si>
  <si>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</si>
  <si>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</si>
  <si>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</si>
  <si>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</si>
  <si>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</si>
  <si>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</si>
  <si>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</si>
  <si>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</si>
  <si>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</si>
  <si>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</si>
  <si>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</si>
  <si>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</si>
  <si>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</si>
  <si>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</si>
  <si>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</si>
  <si>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</si>
  <si>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</si>
  <si>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</si>
  <si>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</si>
  <si>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</si>
  <si>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</si>
  <si>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</si>
  <si>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</si>
  <si>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</si>
  <si>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</si>
  <si>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</si>
  <si>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</si>
  <si>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</si>
  <si>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</si>
  <si>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</si>
  <si>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</si>
  <si>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</si>
  <si>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</si>
  <si>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</si>
  <si>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</si>
  <si>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</si>
  <si>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</si>
  <si>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</si>
  <si>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</si>
  <si>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</si>
  <si>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</si>
  <si>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</si>
  <si>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</si>
  <si>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</si>
  <si>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</si>
  <si>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</si>
  <si>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</si>
  <si>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</si>
  <si>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</si>
  <si>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</si>
  <si>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</si>
  <si>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</si>
  <si>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</si>
  <si>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</si>
  <si>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</si>
  <si>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</si>
  <si>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</si>
  <si>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</si>
  <si>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</si>
  <si>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</si>
  <si>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</si>
  <si>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</si>
  <si>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</si>
  <si>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</si>
  <si>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</si>
  <si>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</si>
  <si>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</si>
  <si>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</si>
  <si>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</si>
  <si>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</si>
  <si>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</si>
  <si>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</si>
  <si>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</si>
  <si>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</si>
  <si>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</si>
  <si>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</si>
  <si>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</si>
  <si>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</si>
  <si>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</si>
  <si>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</si>
  <si>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</si>
  <si>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</si>
  <si>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</si>
  <si>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</si>
  <si>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</si>
  <si>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</si>
  <si>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</si>
  <si>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</si>
  <si>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</si>
  <si>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</si>
  <si>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</si>
  <si>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</si>
  <si>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</si>
  <si>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</si>
  <si>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</si>
  <si>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</si>
  <si>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</si>
  <si>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</si>
  <si>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</si>
  <si>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</si>
  <si>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</si>
  <si>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</si>
  <si>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</si>
  <si>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</si>
  <si>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</si>
  <si>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</si>
  <si>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</si>
  <si>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</si>
  <si>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</si>
  <si>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</si>
  <si>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</si>
  <si>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</si>
  <si>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</si>
  <si>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</si>
  <si>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</si>
  <si>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</si>
  <si>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</si>
  <si>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</si>
  <si>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</si>
  <si>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</si>
  <si>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</si>
  <si>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</si>
  <si>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</si>
  <si>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</si>
  <si>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</si>
  <si>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</si>
  <si>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</si>
  <si>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</si>
  <si>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</si>
  <si>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</si>
  <si>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</si>
  <si>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</si>
  <si>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</si>
  <si>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</si>
  <si>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</si>
  <si>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</si>
  <si>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</si>
  <si>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</si>
  <si>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</si>
  <si>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</si>
  <si>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</si>
  <si>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</si>
  <si>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</si>
  <si>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</si>
  <si>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</si>
  <si>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</si>
  <si>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</si>
  <si>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</si>
  <si>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</si>
  <si>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</si>
  <si>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</si>
  <si>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</si>
  <si>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</si>
  <si>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</si>
  <si>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</si>
  <si>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</si>
  <si>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</si>
  <si>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</si>
  <si>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</si>
  <si>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</si>
  <si>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</si>
  <si>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</si>
  <si>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</si>
  <si>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</si>
  <si>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</si>
  <si>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</si>
  <si>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</si>
  <si>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</si>
  <si>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</si>
  <si>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</si>
  <si>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</si>
  <si>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</si>
  <si>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</si>
  <si>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</si>
  <si>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</si>
  <si>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</si>
  <si>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</si>
  <si>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</si>
  <si>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</si>
  <si>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</si>
  <si>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</si>
  <si>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</si>
  <si>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</si>
  <si>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</si>
  <si>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</si>
  <si>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</si>
  <si>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</si>
  <si>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</si>
  <si>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</si>
  <si>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</si>
  <si>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</si>
  <si>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</si>
  <si>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</si>
  <si>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</si>
  <si>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</si>
  <si>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</si>
  <si>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</si>
  <si>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</si>
  <si>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</si>
  <si>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</si>
  <si>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</si>
  <si>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</si>
  <si>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</si>
  <si>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</si>
  <si>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</si>
  <si>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</si>
  <si>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</si>
  <si>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</si>
  <si>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</si>
  <si>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</si>
  <si>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</si>
  <si>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</si>
  <si>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</si>
  <si>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</si>
  <si>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</si>
  <si>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</si>
  <si>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</si>
  <si>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</si>
  <si>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</si>
  <si>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</si>
  <si>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</si>
  <si>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</si>
  <si>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</si>
  <si>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</si>
  <si>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</si>
  <si>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</si>
  <si>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</si>
  <si>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</si>
  <si>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</si>
  <si>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</si>
  <si>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</si>
  <si>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</si>
  <si>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</si>
  <si>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</si>
  <si>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</si>
  <si>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</si>
  <si>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</si>
  <si>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</si>
  <si>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</si>
  <si>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</si>
  <si>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</si>
  <si>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</si>
  <si>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</si>
  <si>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</si>
  <si>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</si>
  <si>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</si>
  <si>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</si>
  <si>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</si>
  <si>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</si>
  <si>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</si>
  <si>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</si>
  <si>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</si>
  <si>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</si>
  <si>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</si>
  <si>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</si>
  <si>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</si>
  <si>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</si>
  <si>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</si>
  <si>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</si>
  <si>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</si>
  <si>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</si>
  <si>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</si>
  <si>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</si>
  <si>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</si>
  <si>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</si>
  <si>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</si>
  <si>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</si>
  <si>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</si>
  <si>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</si>
  <si>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</si>
  <si>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</si>
  <si>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</si>
  <si>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</si>
  <si>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</si>
  <si>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</si>
  <si>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</si>
  <si>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</si>
  <si>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</si>
  <si>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</si>
  <si>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</si>
  <si>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</si>
  <si>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</si>
  <si>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</si>
  <si>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</si>
  <si>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</si>
  <si>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</si>
  <si>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</si>
  <si>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</si>
  <si>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</si>
  <si>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</si>
  <si>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</si>
  <si>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</si>
  <si>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</si>
  <si>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</si>
  <si>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</si>
  <si>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</si>
  <si>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</si>
  <si>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</si>
  <si>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</si>
  <si>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</si>
  <si>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</si>
  <si>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</si>
  <si>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</si>
  <si>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</si>
  <si>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</si>
  <si>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</si>
  <si>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</si>
  <si>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</si>
  <si>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</si>
  <si>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</si>
  <si>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</si>
  <si>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</si>
  <si>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</si>
  <si>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</si>
  <si>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</si>
  <si>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</si>
  <si>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</si>
  <si>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</si>
  <si>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</si>
  <si>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</si>
  <si>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</si>
  <si>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</si>
  <si>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</si>
  <si>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</si>
  <si>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</si>
  <si>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</si>
  <si>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</si>
  <si>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</si>
  <si>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</si>
  <si>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</si>
  <si>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</si>
  <si>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</si>
  <si>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</si>
  <si>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</si>
  <si>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</si>
  <si>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</si>
  <si>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</si>
  <si>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</si>
  <si>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</si>
  <si>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</si>
  <si>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</si>
  <si>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</si>
  <si>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</si>
  <si>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</si>
  <si>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</si>
  <si>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</si>
  <si>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</si>
  <si>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</si>
  <si>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</si>
  <si>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</si>
  <si>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</si>
  <si>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</si>
  <si>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</si>
  <si>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</si>
  <si>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</si>
  <si>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</si>
  <si>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</si>
  <si>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</si>
  <si>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</si>
  <si>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</si>
  <si>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</si>
  <si>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</si>
  <si>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</si>
  <si>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</si>
  <si>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</si>
  <si>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</si>
  <si>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</si>
  <si>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</si>
  <si>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</si>
  <si>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</si>
  <si>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</si>
  <si>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</si>
  <si>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</si>
  <si>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</si>
  <si>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</si>
  <si>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</si>
  <si>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</si>
  <si>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</si>
  <si>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</si>
  <si>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</si>
  <si>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</si>
  <si>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</si>
  <si>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</si>
  <si>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</si>
  <si>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</si>
  <si>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</si>
  <si>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</si>
  <si>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</si>
  <si>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</si>
  <si>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</si>
  <si>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</si>
  <si>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</si>
  <si>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</si>
  <si>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</si>
  <si>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</si>
  <si>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</si>
  <si>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</si>
  <si>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</si>
  <si>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</si>
  <si>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</si>
  <si>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</si>
  <si>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</si>
  <si>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</si>
  <si>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</si>
  <si>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</si>
  <si>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</si>
  <si>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</si>
  <si>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</si>
  <si>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</si>
  <si>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</si>
  <si>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</si>
  <si>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</si>
  <si>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</si>
  <si>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</si>
  <si>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</si>
  <si>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</si>
  <si>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</si>
  <si>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</si>
  <si>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</si>
  <si>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</si>
  <si>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</si>
  <si>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</si>
  <si>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</si>
  <si>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</si>
  <si>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</si>
  <si>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</si>
  <si>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</si>
  <si>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</si>
  <si>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</si>
  <si>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</si>
  <si>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</si>
  <si>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</si>
  <si>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</si>
  <si>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</si>
  <si>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</si>
  <si>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</si>
  <si>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</si>
  <si>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</si>
  <si>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</si>
  <si>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</si>
  <si>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</si>
  <si>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</si>
  <si>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</si>
  <si>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</si>
  <si>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</si>
  <si>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</si>
  <si>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</si>
  <si>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</si>
  <si>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</si>
  <si>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</si>
  <si>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</si>
  <si>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</si>
  <si>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</si>
  <si>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</si>
  <si>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</si>
  <si>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</si>
  <si>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</si>
  <si>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</si>
  <si>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</si>
  <si>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</si>
  <si>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</si>
  <si>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</si>
  <si>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</si>
  <si>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</si>
  <si>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</si>
  <si>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</si>
  <si>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</si>
  <si>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</si>
  <si>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</si>
  <si>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</si>
  <si>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</si>
  <si>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</si>
  <si>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</si>
  <si>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</si>
  <si>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</si>
  <si>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</si>
  <si>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</si>
  <si>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</si>
  <si>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</si>
  <si>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</si>
  <si>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</si>
  <si>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</si>
  <si>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</si>
  <si>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</si>
  <si>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</si>
  <si>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</si>
  <si>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</si>
  <si>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</si>
  <si>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</si>
  <si>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</si>
  <si>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</si>
  <si>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</si>
  <si>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</si>
  <si>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</si>
  <si>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</si>
  <si>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</si>
  <si>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</si>
  <si>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</si>
  <si>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</si>
  <si>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</si>
  <si>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</si>
  <si>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</si>
  <si>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</si>
  <si>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</si>
  <si>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</si>
  <si>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</si>
  <si>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</si>
  <si>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</si>
  <si>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</si>
  <si>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</si>
  <si>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</si>
  <si>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</si>
  <si>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</si>
  <si>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</si>
  <si>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</si>
  <si>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</si>
  <si>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</si>
  <si>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</si>
  <si>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</si>
  <si>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</si>
  <si>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</si>
  <si>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</si>
  <si>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</si>
  <si>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</si>
  <si>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</si>
  <si>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</si>
  <si>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</si>
  <si>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</si>
  <si>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</si>
  <si>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</si>
  <si>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</si>
  <si>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</si>
  <si>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</si>
  <si>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</si>
  <si>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</si>
  <si>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</si>
  <si>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</si>
  <si>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</si>
  <si>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</si>
  <si>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</si>
  <si>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</si>
  <si>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</si>
  <si>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</si>
  <si>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</si>
  <si>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</si>
  <si>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</si>
  <si>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</si>
  <si>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</si>
  <si>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</si>
  <si>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</si>
  <si>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</si>
  <si>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</si>
  <si>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</si>
  <si>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</si>
  <si>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</si>
  <si>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</si>
  <si>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</si>
  <si>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</si>
  <si>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</si>
  <si>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</si>
  <si>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</si>
  <si>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</si>
  <si>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</si>
  <si>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</si>
  <si>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</si>
  <si>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</si>
  <si>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</si>
  <si>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</si>
  <si>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</si>
  <si>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</si>
  <si>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</si>
  <si>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</si>
  <si>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</si>
  <si>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</si>
  <si>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</si>
  <si>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</si>
  <si>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</si>
  <si>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</si>
  <si>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</si>
  <si>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</si>
  <si>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</si>
  <si>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</si>
  <si>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</si>
  <si>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</si>
  <si>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</si>
  <si>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</si>
  <si>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</si>
  <si>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</si>
  <si>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</si>
  <si>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</si>
  <si>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</si>
  <si>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</si>
  <si>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</si>
  <si>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</si>
  <si>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</si>
  <si>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</si>
  <si>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</si>
  <si>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</si>
  <si>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</si>
  <si>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</si>
  <si>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</si>
  <si>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</si>
  <si>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</si>
  <si>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</si>
  <si>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</si>
  <si>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</si>
  <si>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</si>
  <si>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</si>
  <si>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</si>
  <si>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</si>
  <si>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</si>
  <si>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</si>
  <si>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</si>
  <si>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</si>
  <si>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</si>
  <si>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</si>
  <si>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</si>
  <si>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</si>
  <si>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</si>
  <si>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</si>
  <si>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</si>
  <si>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</si>
  <si>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</si>
  <si>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</si>
  <si>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</si>
  <si>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</si>
  <si>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</si>
  <si>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</si>
  <si>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</si>
  <si>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</si>
  <si>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</si>
  <si>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</si>
  <si>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</si>
  <si>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</si>
  <si>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</si>
  <si>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</si>
  <si>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</si>
  <si>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</si>
  <si>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</si>
  <si>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</si>
  <si>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</si>
  <si>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</si>
  <si>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</si>
  <si>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</si>
  <si>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</si>
  <si>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</si>
  <si>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</si>
  <si>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</si>
  <si>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</si>
  <si>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</si>
  <si>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</si>
  <si>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</si>
  <si>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</si>
  <si>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</si>
  <si>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</si>
  <si>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</si>
  <si>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</si>
  <si>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</si>
  <si>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</si>
  <si>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</si>
  <si>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</si>
  <si>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</si>
  <si>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</si>
  <si>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</si>
  <si>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</si>
  <si>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</si>
  <si>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</si>
  <si>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</si>
  <si>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</si>
  <si>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</si>
  <si>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</si>
  <si>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</si>
  <si>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</si>
  <si>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</si>
  <si>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</si>
  <si>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</si>
  <si>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</si>
  <si>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</si>
  <si>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</si>
  <si>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</si>
  <si>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</si>
  <si>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</si>
  <si>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</si>
  <si>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</si>
  <si>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</si>
  <si>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</si>
  <si>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</si>
  <si>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</si>
  <si>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</si>
  <si>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</si>
  <si>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</si>
  <si>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</si>
  <si>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</si>
  <si>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</si>
  <si>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</si>
  <si>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</si>
  <si>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</si>
  <si>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</si>
  <si>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</si>
  <si>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</si>
  <si>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</si>
  <si>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</si>
  <si>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</si>
  <si>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</si>
  <si>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</si>
  <si>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</si>
  <si>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</si>
  <si>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</si>
  <si>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</si>
  <si>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</si>
  <si>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</si>
  <si>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</si>
  <si>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</si>
  <si>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</si>
  <si>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</si>
  <si>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</si>
  <si>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</si>
  <si>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</si>
  <si>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</si>
  <si>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</si>
  <si>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</si>
  <si>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</si>
  <si>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</si>
  <si>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</si>
  <si>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</si>
  <si>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</si>
  <si>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</si>
  <si>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</si>
  <si>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</si>
  <si>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</si>
  <si>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</si>
  <si>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</si>
  <si>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</si>
  <si>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</si>
  <si>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</si>
  <si>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</si>
  <si>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</si>
  <si>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</si>
  <si>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</si>
  <si>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</si>
  <si>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</si>
  <si>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</si>
  <si>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</si>
  <si>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</si>
  <si>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</si>
  <si>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</si>
  <si>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</si>
  <si>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</si>
  <si>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</si>
  <si>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</si>
  <si>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</si>
  <si>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</si>
  <si>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</si>
  <si>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</si>
  <si>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</si>
  <si>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</si>
  <si>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</si>
  <si>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</si>
  <si>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</si>
  <si>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</si>
  <si>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</si>
  <si>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</si>
  <si>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</si>
  <si>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</si>
  <si>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</si>
  <si>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</si>
  <si>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</si>
  <si>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</si>
  <si>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</si>
  <si>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</si>
  <si>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</si>
  <si>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</si>
  <si>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</si>
  <si>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</si>
  <si>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</si>
  <si>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</si>
  <si>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</si>
  <si>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</si>
  <si>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</si>
  <si>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</si>
  <si>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</si>
  <si>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</si>
  <si>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</si>
  <si>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</si>
  <si>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</si>
  <si>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</si>
  <si>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</si>
  <si>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</si>
  <si>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</si>
  <si>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</si>
  <si>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</si>
  <si>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</si>
  <si>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</si>
  <si>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</si>
  <si>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</si>
  <si>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</si>
  <si>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</si>
  <si>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</si>
  <si>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</si>
  <si>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</si>
  <si>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</si>
  <si>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</si>
  <si>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</si>
  <si>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</si>
  <si>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</si>
  <si>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</si>
  <si>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</si>
  <si>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</si>
  <si>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</si>
  <si>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</si>
  <si>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</si>
  <si>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</si>
  <si>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</si>
  <si>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</si>
  <si>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</si>
  <si>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</si>
  <si>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</si>
  <si>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</si>
  <si>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</si>
  <si>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</si>
  <si>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</si>
  <si>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</si>
  <si>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</si>
  <si>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</si>
  <si>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</si>
  <si>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</si>
  <si>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</si>
  <si>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</si>
  <si>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</si>
  <si>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</si>
  <si>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</si>
  <si>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</si>
  <si>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</si>
  <si>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</si>
  <si>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</si>
  <si>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</si>
  <si>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</si>
  <si>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</si>
  <si>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</si>
  <si>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</si>
  <si>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</si>
  <si>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</si>
  <si>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</si>
  <si>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</si>
  <si>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</si>
  <si>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</si>
  <si>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</si>
  <si>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</si>
  <si>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</si>
  <si>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</si>
  <si>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</si>
  <si>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</si>
  <si>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</si>
  <si>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</si>
  <si>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</si>
  <si>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</si>
  <si>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</si>
  <si>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</si>
  <si>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</si>
  <si>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</si>
  <si>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</si>
  <si>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</si>
  <si>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</si>
  <si>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</si>
  <si>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</si>
  <si>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</si>
  <si>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</si>
  <si>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</si>
  <si>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</si>
  <si>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</si>
  <si>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</si>
  <si>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</si>
  <si>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</si>
  <si>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</si>
  <si>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</si>
  <si>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</si>
  <si>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</si>
  <si>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</si>
  <si>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</si>
  <si>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</si>
  <si>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</si>
  <si>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</si>
  <si>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</si>
  <si>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</si>
  <si>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</si>
  <si>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</si>
  <si>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</si>
  <si>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</si>
  <si>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</si>
  <si>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2013-2014</t>
  </si>
  <si>
    <t>2015-2016</t>
  </si>
  <si>
    <t>2016-2017</t>
  </si>
  <si>
    <t>2017-2018</t>
  </si>
  <si>
    <t>2018-2019</t>
  </si>
  <si>
    <t>2019-2020</t>
  </si>
  <si>
    <t>2022-2023</t>
  </si>
  <si>
    <t>NA</t>
  </si>
  <si>
    <t>Ueno Seguros S.A.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</si>
  <si>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</si>
  <si>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</si>
  <si>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</si>
  <si>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</si>
  <si>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</si>
  <si>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</si>
  <si>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</si>
  <si>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</si>
  <si>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</si>
  <si>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</si>
  <si>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</si>
  <si>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</si>
  <si>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</si>
  <si>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</si>
  <si>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</si>
  <si>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</si>
  <si>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</si>
  <si>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Itau Seguros Paraguay S.A.</t>
  </si>
  <si>
    <t>Atlas S.A. De Seguros</t>
  </si>
  <si>
    <t>2023-2024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</si>
  <si>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</si>
  <si>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</si>
  <si>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</si>
  <si>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</si>
  <si>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</si>
  <si>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</si>
  <si>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</si>
  <si>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</si>
  <si>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</si>
  <si>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</si>
  <si>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Panal Compañía De Seguros Generales S.A. Propiedad Coop</t>
  </si>
  <si>
    <t>Tu Seguros S.A.</t>
  </si>
  <si>
    <t>Sudameris Seguros S.A.</t>
  </si>
  <si>
    <t>Río Seguros S.A. Compañía De Seguros</t>
  </si>
  <si>
    <t>2024-2025</t>
  </si>
  <si>
    <t>Ejercicio 2025/2026</t>
  </si>
  <si>
    <t>2025-2026</t>
  </si>
  <si>
    <t>Datos acumulados al 4° Mes</t>
  </si>
  <si>
    <t>PERIODO JULIO 2025 - OCTUBRE 2025</t>
  </si>
  <si>
    <t>Basa Seguros Sociedad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</si>
</sst>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2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41" fontId="5" fillId="0" borderId="0" xfId="12" applyFont="1" applyAlignment="1">
      <alignment horizontal="center" vertical="center"/>
    </xf>
    <xf numFmtId="165" fontId="5" fillId="7" borderId="0" xfId="1" applyNumberFormat="1" applyFont="1" applyFill="1" applyBorder="1"/>
    <xf numFmtId="41" fontId="5" fillId="7" borderId="0" xfId="14" applyFont="1" applyFill="1" applyBorder="1" applyAlignment="1">
      <alignment horizontal="right"/>
    </xf>
    <xf numFmtId="165" fontId="5" fillId="7" borderId="0" xfId="1" applyNumberFormat="1" applyFont="1" applyFill="1"/>
    <xf numFmtId="168" fontId="5" fillId="0" borderId="0" xfId="13" applyNumberFormat="1" applyFont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 wrapText="1"/>
    </xf>
    <xf numFmtId="168" fontId="9" fillId="6" borderId="0" xfId="13" applyNumberFormat="1" applyFont="1" applyFill="1" applyAlignment="1">
      <alignment horizontal="center" vertical="center"/>
    </xf>
    <xf numFmtId="168" fontId="9" fillId="5" borderId="0" xfId="13" applyNumberFormat="1" applyFont="1" applyFill="1" applyAlignment="1">
      <alignment horizontal="center" vertical="center"/>
    </xf>
    <xf numFmtId="168" fontId="10" fillId="4" borderId="0" xfId="13" applyNumberFormat="1" applyFont="1" applyFill="1" applyAlignment="1">
      <alignment horizontal="center" vertical="center"/>
    </xf>
    <xf numFmtId="168" fontId="8" fillId="9" borderId="0" xfId="13" applyNumberFormat="1" applyFont="1" applyFill="1" applyAlignment="1">
      <alignment horizontal="center" vertic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41" fillId="0" borderId="0" xfId="3" applyFont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1" fillId="0" borderId="0" xfId="0" applyNumberFormat="1" applyFont="1" applyAlignment="1">
      <alignment horizontal="left" vertical="center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1" fontId="0" fillId="0" borderId="0" xfId="0" applyNumberFormat="1"/>
    <xf numFmtId="41" fontId="0" fillId="0" borderId="0" xfId="12" applyFont="1"/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58020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opLeftCell="A8" zoomScale="85" zoomScaleNormal="85" workbookViewId="0">
      <selection activeCell="A38" sqref="A38"/>
    </sheetView>
  </sheetViews>
  <sheetFormatPr baseColWidth="10" defaultColWidth="11.42578125" defaultRowHeight="13.5" x14ac:dyDescent="0.25"/>
  <cols>
    <col min="1" max="7" width="15.7109375" style="7" customWidth="1" collapsed="1"/>
    <col min="8" max="16384" width="11.42578125" style="7" collapsed="1"/>
  </cols>
  <sheetData>
    <row r="1" spans="1:19" x14ac:dyDescent="0.25">
      <c r="A1" s="37"/>
      <c r="B1" s="37"/>
      <c r="C1" s="37"/>
      <c r="D1" s="37"/>
      <c r="E1" s="37"/>
      <c r="F1" s="37"/>
      <c r="G1" s="37"/>
    </row>
    <row r="2" spans="1:19" x14ac:dyDescent="0.25">
      <c r="A2" s="37"/>
      <c r="B2" s="37"/>
      <c r="C2" s="37"/>
      <c r="D2" s="37"/>
      <c r="E2" s="37"/>
      <c r="F2" s="37"/>
      <c r="G2" s="37"/>
    </row>
    <row r="3" spans="1:19" x14ac:dyDescent="0.25">
      <c r="A3" s="37"/>
      <c r="B3" s="37"/>
      <c r="C3" s="37"/>
      <c r="D3" s="37"/>
      <c r="E3" s="37"/>
      <c r="F3" s="37"/>
      <c r="G3" s="37"/>
    </row>
    <row r="4" spans="1:19" ht="28.5" x14ac:dyDescent="0.45">
      <c r="A4" s="38"/>
      <c r="B4" s="38"/>
      <c r="C4" s="38"/>
      <c r="D4" s="38"/>
      <c r="E4" s="38"/>
      <c r="F4" s="38"/>
      <c r="G4" s="38"/>
    </row>
    <row r="5" spans="1:19" ht="18.75" x14ac:dyDescent="0.3">
      <c r="A5" s="39"/>
      <c r="B5" s="39"/>
      <c r="C5" s="39"/>
      <c r="D5" s="39"/>
      <c r="E5" s="39"/>
      <c r="F5" s="39"/>
      <c r="G5" s="39"/>
    </row>
    <row r="6" spans="1:19" ht="15.75" x14ac:dyDescent="0.25">
      <c r="A6" s="40"/>
      <c r="B6" s="41"/>
      <c r="C6" s="41"/>
      <c r="D6" s="41"/>
      <c r="E6" s="41"/>
      <c r="F6" s="41"/>
      <c r="G6" s="42"/>
    </row>
    <row r="7" spans="1:19" x14ac:dyDescent="0.25">
      <c r="A7" s="37"/>
      <c r="B7" s="37"/>
      <c r="C7" s="37"/>
      <c r="D7" s="37"/>
      <c r="E7" s="37"/>
      <c r="F7" s="37"/>
      <c r="G7" s="37"/>
    </row>
    <row r="8" spans="1:19" x14ac:dyDescent="0.25">
      <c r="A8" s="37"/>
      <c r="B8" s="37"/>
      <c r="C8" s="37"/>
      <c r="D8" s="37"/>
      <c r="E8" s="37"/>
      <c r="F8" s="37"/>
      <c r="G8" s="37"/>
    </row>
    <row r="9" spans="1:19" ht="28.5" x14ac:dyDescent="0.45">
      <c r="A9" s="241" t="s">
        <v>78</v>
      </c>
      <c r="B9" s="241"/>
      <c r="C9" s="241"/>
      <c r="D9" s="241"/>
      <c r="E9" s="241"/>
      <c r="F9" s="241"/>
      <c r="G9" s="241"/>
    </row>
    <row r="10" spans="1:19" ht="24" x14ac:dyDescent="0.4">
      <c r="A10" s="242" t="s">
        <v>79</v>
      </c>
      <c r="B10" s="242"/>
      <c r="C10" s="242"/>
      <c r="D10" s="242"/>
      <c r="E10" s="242"/>
      <c r="F10" s="242"/>
      <c r="G10" s="242"/>
    </row>
    <row r="11" spans="1:19" ht="3" customHeight="1" x14ac:dyDescent="0.4">
      <c r="A11" s="43"/>
      <c r="B11" s="43"/>
      <c r="C11" s="43"/>
      <c r="D11" s="43"/>
      <c r="E11" s="43"/>
      <c r="F11" s="43"/>
      <c r="G11" s="43"/>
    </row>
    <row r="12" spans="1:19" ht="5.25" customHeight="1" x14ac:dyDescent="0.25">
      <c r="A12" s="44"/>
      <c r="B12" s="44"/>
      <c r="C12" s="44"/>
      <c r="D12" s="44"/>
      <c r="E12" s="44"/>
      <c r="F12" s="44"/>
      <c r="G12" s="44"/>
    </row>
    <row r="13" spans="1:19" ht="24" x14ac:dyDescent="0.4">
      <c r="A13" s="243"/>
      <c r="B13" s="243"/>
      <c r="C13" s="243"/>
      <c r="D13" s="243"/>
      <c r="E13" s="243"/>
      <c r="F13" s="243"/>
      <c r="G13" s="243"/>
    </row>
    <row r="14" spans="1:19" ht="30.75" x14ac:dyDescent="0.5">
      <c r="A14" s="244" t="s">
        <v>1375</v>
      </c>
      <c r="B14" s="244"/>
      <c r="C14" s="244"/>
      <c r="D14" s="244"/>
      <c r="E14" s="244"/>
      <c r="F14" s="244"/>
      <c r="G14" s="244"/>
    </row>
    <row r="15" spans="1:19" ht="28.5" x14ac:dyDescent="0.45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5" x14ac:dyDescent="0.45">
      <c r="A16" s="245" t="s">
        <v>1431</v>
      </c>
      <c r="B16" s="245"/>
      <c r="C16" s="245"/>
      <c r="D16" s="245"/>
      <c r="E16" s="245"/>
      <c r="F16" s="245"/>
      <c r="G16" s="245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35">
      <c r="A17" s="246" t="s">
        <v>1433</v>
      </c>
      <c r="B17" s="246"/>
      <c r="C17" s="246"/>
      <c r="D17" s="246"/>
      <c r="E17" s="246"/>
      <c r="F17" s="246"/>
      <c r="G17" s="246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25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5" x14ac:dyDescent="0.45">
      <c r="A19" s="245" t="s">
        <v>1434</v>
      </c>
      <c r="B19" s="245"/>
      <c r="C19" s="245"/>
      <c r="D19" s="245"/>
      <c r="E19" s="245"/>
      <c r="F19" s="245"/>
      <c r="G19" s="245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5" x14ac:dyDescent="0.45">
      <c r="A21" s="249"/>
      <c r="B21" s="249"/>
      <c r="C21" s="249"/>
      <c r="D21" s="249"/>
      <c r="E21" s="249"/>
      <c r="F21" s="249"/>
      <c r="G21" s="249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45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25">
      <c r="A23" s="248" t="s">
        <v>76</v>
      </c>
      <c r="B23" s="248"/>
      <c r="C23" s="248"/>
      <c r="D23" s="248"/>
      <c r="E23" s="248"/>
      <c r="F23" s="248"/>
      <c r="G23" s="248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25">
      <c r="A24" s="248"/>
      <c r="B24" s="248"/>
      <c r="C24" s="248"/>
      <c r="D24" s="248"/>
      <c r="E24" s="248"/>
      <c r="F24" s="248"/>
      <c r="G24" s="248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25">
      <c r="A25" s="248"/>
      <c r="B25" s="248"/>
      <c r="C25" s="248"/>
      <c r="D25" s="248"/>
      <c r="E25" s="248"/>
      <c r="F25" s="248"/>
      <c r="G25" s="248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25">
      <c r="A26" s="248"/>
      <c r="B26" s="248"/>
      <c r="C26" s="248"/>
      <c r="D26" s="248"/>
      <c r="E26" s="248"/>
      <c r="F26" s="248"/>
      <c r="G26" s="248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15" customHeight="1" x14ac:dyDescent="0.25">
      <c r="A27" s="250"/>
      <c r="B27" s="250"/>
      <c r="C27" s="250"/>
      <c r="D27" s="250"/>
      <c r="E27" s="250"/>
      <c r="F27" s="250"/>
      <c r="G27" s="250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50.45" customHeight="1" x14ac:dyDescent="0.25">
      <c r="A28" s="250"/>
      <c r="B28" s="250"/>
      <c r="C28" s="250"/>
      <c r="D28" s="250"/>
      <c r="E28" s="250"/>
      <c r="F28" s="250"/>
      <c r="G28" s="250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9" customHeight="1" x14ac:dyDescent="0.45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25">
      <c r="A30" s="247" t="s">
        <v>77</v>
      </c>
      <c r="B30" s="247"/>
      <c r="C30" s="247"/>
      <c r="D30" s="247"/>
      <c r="E30" s="247"/>
      <c r="F30" s="247"/>
      <c r="G30" s="247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25">
      <c r="A31" s="247"/>
      <c r="B31" s="247"/>
      <c r="C31" s="247"/>
      <c r="D31" s="247"/>
      <c r="E31" s="247"/>
      <c r="F31" s="247"/>
      <c r="G31" s="247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25">
      <c r="A32" s="247"/>
      <c r="B32" s="247"/>
      <c r="C32" s="247"/>
      <c r="D32" s="247"/>
      <c r="E32" s="247"/>
      <c r="F32" s="247"/>
      <c r="G32" s="247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25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25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25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25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17:G17"/>
    <mergeCell ref="A19:G19"/>
    <mergeCell ref="A30:G32"/>
    <mergeCell ref="A23:G26"/>
    <mergeCell ref="A21:G21"/>
    <mergeCell ref="A27:G28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O79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3" sqref="C3:H3"/>
    </sheetView>
  </sheetViews>
  <sheetFormatPr baseColWidth="10" defaultColWidth="11.42578125" defaultRowHeight="13.5" x14ac:dyDescent="0.25"/>
  <cols>
    <col min="1" max="1" width="12.570312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8" width="22" style="1" customWidth="1"/>
    <col min="39" max="39" width="39.140625" style="1" customWidth="1" collapsed="1"/>
    <col min="40" max="40" width="17.28515625" style="1" bestFit="1" customWidth="1" collapsed="1"/>
    <col min="41" max="41" width="11.42578125" style="1"/>
    <col min="42" max="16384" width="11.42578125" style="1" collapsed="1"/>
  </cols>
  <sheetData>
    <row r="1" spans="1:40" s="7" customFormat="1" x14ac:dyDescent="0.25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40" s="7" customFormat="1" ht="28.5" x14ac:dyDescent="0.25">
      <c r="B2" s="69"/>
      <c r="C2" s="258" t="s">
        <v>250</v>
      </c>
      <c r="D2" s="258"/>
      <c r="E2" s="258"/>
      <c r="F2" s="258"/>
      <c r="G2" s="258"/>
      <c r="H2" s="258"/>
      <c r="I2" s="258" t="s">
        <v>250</v>
      </c>
      <c r="J2" s="258"/>
      <c r="K2" s="258"/>
      <c r="L2" s="258"/>
      <c r="M2" s="258"/>
      <c r="N2" s="258"/>
      <c r="O2" s="258" t="s">
        <v>250</v>
      </c>
      <c r="P2" s="258"/>
      <c r="Q2" s="258"/>
      <c r="R2" s="258"/>
      <c r="S2" s="258"/>
      <c r="T2" s="258"/>
      <c r="U2" s="258" t="s">
        <v>250</v>
      </c>
      <c r="V2" s="258"/>
      <c r="W2" s="258"/>
      <c r="X2" s="258"/>
      <c r="Y2" s="258"/>
      <c r="Z2" s="258"/>
      <c r="AA2" s="258" t="s">
        <v>250</v>
      </c>
      <c r="AB2" s="258"/>
      <c r="AC2" s="258"/>
      <c r="AD2" s="258"/>
      <c r="AE2" s="258"/>
      <c r="AF2" s="258"/>
      <c r="AG2" s="258" t="s">
        <v>250</v>
      </c>
      <c r="AH2" s="258"/>
      <c r="AI2" s="258"/>
      <c r="AJ2" s="258"/>
      <c r="AK2" s="258"/>
      <c r="AL2" s="258"/>
      <c r="AM2" s="258"/>
    </row>
    <row r="3" spans="1:40" s="7" customFormat="1" ht="18.75" x14ac:dyDescent="0.25">
      <c r="B3" s="70"/>
      <c r="C3" s="259" t="str">
        <f>PROPER(CARATULA!$A$19)</f>
        <v>Periodo Julio 2025 - Octubre 2025</v>
      </c>
      <c r="D3" s="259"/>
      <c r="E3" s="259"/>
      <c r="F3" s="259"/>
      <c r="G3" s="259"/>
      <c r="H3" s="259"/>
      <c r="I3" s="259" t="str">
        <f>$C$3</f>
        <v>Periodo Julio 2025 - Octubre 2025</v>
      </c>
      <c r="J3" s="259"/>
      <c r="K3" s="259"/>
      <c r="L3" s="259"/>
      <c r="M3" s="259"/>
      <c r="N3" s="259"/>
      <c r="O3" s="259" t="str">
        <f>$C$3</f>
        <v>Periodo Julio 2025 - Octubre 2025</v>
      </c>
      <c r="P3" s="259"/>
      <c r="Q3" s="259"/>
      <c r="R3" s="259"/>
      <c r="S3" s="259"/>
      <c r="T3" s="259"/>
      <c r="U3" s="259" t="str">
        <f>$C$3</f>
        <v>Periodo Julio 2025 - Octubre 2025</v>
      </c>
      <c r="V3" s="259"/>
      <c r="W3" s="259"/>
      <c r="X3" s="259"/>
      <c r="Y3" s="259"/>
      <c r="Z3" s="259"/>
      <c r="AA3" s="259" t="str">
        <f>$C$3</f>
        <v>Periodo Julio 2025 - Octubre 2025</v>
      </c>
      <c r="AB3" s="259"/>
      <c r="AC3" s="259"/>
      <c r="AD3" s="259"/>
      <c r="AE3" s="259"/>
      <c r="AF3" s="259"/>
      <c r="AG3" s="259" t="str">
        <f>$C$3</f>
        <v>Periodo Julio 2025 - Octubre 2025</v>
      </c>
      <c r="AH3" s="259"/>
      <c r="AI3" s="259"/>
      <c r="AJ3" s="259"/>
      <c r="AK3" s="259"/>
      <c r="AL3" s="259"/>
      <c r="AM3" s="259"/>
    </row>
    <row r="4" spans="1:40" s="7" customFormat="1" ht="15" x14ac:dyDescent="0.25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  <c r="AM4" s="260"/>
    </row>
    <row r="5" spans="1:40" s="7" customFormat="1" ht="6" customHeight="1" x14ac:dyDescent="0.25">
      <c r="A5" s="82"/>
      <c r="C5" s="8"/>
      <c r="D5" s="8"/>
      <c r="E5" s="8"/>
      <c r="F5" s="8"/>
      <c r="G5" s="8"/>
      <c r="H5" s="8"/>
      <c r="I5" s="8"/>
      <c r="J5" s="8"/>
    </row>
    <row r="6" spans="1:40" s="6" customFormat="1" ht="60" x14ac:dyDescent="0.25">
      <c r="A6" s="9" t="s">
        <v>142</v>
      </c>
      <c r="B6" s="9" t="s">
        <v>0</v>
      </c>
      <c r="C6" s="9" t="s">
        <v>1416</v>
      </c>
      <c r="D6" s="9" t="s">
        <v>1396</v>
      </c>
      <c r="E6" s="9" t="s">
        <v>1417</v>
      </c>
      <c r="F6" s="9" t="s">
        <v>1397</v>
      </c>
      <c r="G6" s="9" t="s">
        <v>1398</v>
      </c>
      <c r="H6" s="9" t="s">
        <v>1399</v>
      </c>
      <c r="I6" s="9" t="s">
        <v>1418</v>
      </c>
      <c r="J6" s="9" t="s">
        <v>1400</v>
      </c>
      <c r="K6" s="9" t="s">
        <v>1419</v>
      </c>
      <c r="L6" s="9" t="s">
        <v>1401</v>
      </c>
      <c r="M6" s="9" t="s">
        <v>1402</v>
      </c>
      <c r="N6" s="9" t="s">
        <v>1420</v>
      </c>
      <c r="O6" s="9" t="s">
        <v>1403</v>
      </c>
      <c r="P6" s="9" t="s">
        <v>1404</v>
      </c>
      <c r="Q6" s="9" t="s">
        <v>1405</v>
      </c>
      <c r="R6" s="9" t="s">
        <v>1421</v>
      </c>
      <c r="S6" s="9" t="s">
        <v>1406</v>
      </c>
      <c r="T6" s="9" t="s">
        <v>1407</v>
      </c>
      <c r="U6" s="9" t="s">
        <v>1422</v>
      </c>
      <c r="V6" s="9" t="s">
        <v>1423</v>
      </c>
      <c r="W6" s="9" t="s">
        <v>1395</v>
      </c>
      <c r="X6" s="9" t="s">
        <v>1424</v>
      </c>
      <c r="Y6" s="9" t="s">
        <v>1408</v>
      </c>
      <c r="Z6" s="9" t="s">
        <v>1425</v>
      </c>
      <c r="AA6" s="9" t="s">
        <v>1428</v>
      </c>
      <c r="AB6" s="9" t="s">
        <v>1409</v>
      </c>
      <c r="AC6" s="9" t="s">
        <v>1410</v>
      </c>
      <c r="AD6" s="9" t="s">
        <v>1426</v>
      </c>
      <c r="AE6" s="9" t="s">
        <v>1411</v>
      </c>
      <c r="AF6" s="9" t="s">
        <v>1412</v>
      </c>
      <c r="AG6" s="9" t="s">
        <v>1429</v>
      </c>
      <c r="AH6" s="9" t="s">
        <v>1413</v>
      </c>
      <c r="AI6" s="9" t="s">
        <v>1384</v>
      </c>
      <c r="AJ6" s="9" t="s">
        <v>1414</v>
      </c>
      <c r="AK6" s="9" t="s">
        <v>1427</v>
      </c>
      <c r="AL6" s="9" t="s">
        <v>1435</v>
      </c>
      <c r="AM6" s="219" t="s">
        <v>1385</v>
      </c>
    </row>
    <row r="7" spans="1:40" s="6" customFormat="1" ht="15" x14ac:dyDescent="0.25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49"/>
    </row>
    <row r="8" spans="1:40" s="6" customFormat="1" ht="15" x14ac:dyDescent="0.25">
      <c r="A8" s="58" t="s">
        <v>104</v>
      </c>
      <c r="B8" s="6" t="s">
        <v>1314</v>
      </c>
      <c r="C8" s="114">
        <v>26210002092</v>
      </c>
      <c r="D8" s="114">
        <v>26128680436</v>
      </c>
      <c r="E8" s="114">
        <v>23795667739</v>
      </c>
      <c r="F8" s="114">
        <v>11245195488</v>
      </c>
      <c r="G8" s="114">
        <v>96962207405</v>
      </c>
      <c r="H8" s="114">
        <v>148383262417</v>
      </c>
      <c r="I8" s="114">
        <v>23188794576</v>
      </c>
      <c r="J8" s="114">
        <v>24642829575</v>
      </c>
      <c r="K8" s="114">
        <v>28683861303</v>
      </c>
      <c r="L8" s="114">
        <v>538848102242</v>
      </c>
      <c r="M8" s="114">
        <v>55346264077</v>
      </c>
      <c r="N8" s="114">
        <v>13478351086</v>
      </c>
      <c r="O8" s="114">
        <v>21214352923</v>
      </c>
      <c r="P8" s="114">
        <v>23646540590</v>
      </c>
      <c r="Q8" s="114">
        <v>23042945680</v>
      </c>
      <c r="R8" s="114">
        <v>34126068793</v>
      </c>
      <c r="S8" s="114">
        <v>7649272168</v>
      </c>
      <c r="T8" s="114">
        <v>46932118343</v>
      </c>
      <c r="U8" s="114">
        <v>182174770810</v>
      </c>
      <c r="V8" s="114">
        <v>21616566443</v>
      </c>
      <c r="W8" s="114">
        <v>81262274876</v>
      </c>
      <c r="X8" s="114">
        <v>44269506216</v>
      </c>
      <c r="Y8" s="114">
        <v>34956634943</v>
      </c>
      <c r="Z8" s="114">
        <v>287461383163</v>
      </c>
      <c r="AA8" s="114">
        <v>135475211598</v>
      </c>
      <c r="AB8" s="114">
        <v>453815209319</v>
      </c>
      <c r="AC8" s="114">
        <v>103334072082</v>
      </c>
      <c r="AD8" s="114">
        <v>55748453993</v>
      </c>
      <c r="AE8" s="114">
        <v>89850177229</v>
      </c>
      <c r="AF8" s="114">
        <v>66941964002</v>
      </c>
      <c r="AG8" s="114">
        <v>105453880587</v>
      </c>
      <c r="AH8" s="114">
        <v>442247508092</v>
      </c>
      <c r="AI8" s="114">
        <v>153759920857</v>
      </c>
      <c r="AJ8" s="114">
        <v>91434926663</v>
      </c>
      <c r="AK8" s="114">
        <v>65277378021</v>
      </c>
      <c r="AL8" s="114">
        <v>9590287675</v>
      </c>
      <c r="AM8" s="149">
        <v>3598194643502</v>
      </c>
    </row>
    <row r="9" spans="1:40" s="6" customFormat="1" ht="15" x14ac:dyDescent="0.25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940033647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14">
        <v>0</v>
      </c>
      <c r="AM9" s="149">
        <v>940033647</v>
      </c>
    </row>
    <row r="10" spans="1:40" s="6" customFormat="1" ht="15" x14ac:dyDescent="0.25">
      <c r="A10" s="58" t="s">
        <v>106</v>
      </c>
      <c r="B10" s="6" t="s">
        <v>1316</v>
      </c>
      <c r="C10" s="114">
        <v>0</v>
      </c>
      <c r="D10" s="114">
        <v>0</v>
      </c>
      <c r="E10" s="114">
        <v>7219536</v>
      </c>
      <c r="F10" s="114">
        <v>838545000</v>
      </c>
      <c r="G10" s="114">
        <v>15012557194</v>
      </c>
      <c r="H10" s="114">
        <v>10505442240</v>
      </c>
      <c r="I10" s="114">
        <v>5333570076</v>
      </c>
      <c r="J10" s="114">
        <v>0</v>
      </c>
      <c r="K10" s="114">
        <v>0</v>
      </c>
      <c r="L10" s="114">
        <v>0</v>
      </c>
      <c r="M10" s="114">
        <v>22053393860</v>
      </c>
      <c r="N10" s="114">
        <v>3829000000</v>
      </c>
      <c r="O10" s="114">
        <v>8052771650</v>
      </c>
      <c r="P10" s="114">
        <v>2060653154</v>
      </c>
      <c r="Q10" s="114">
        <v>1233927688</v>
      </c>
      <c r="R10" s="114">
        <v>2943189935</v>
      </c>
      <c r="S10" s="114">
        <v>0</v>
      </c>
      <c r="T10" s="114">
        <v>2407442522</v>
      </c>
      <c r="U10" s="114">
        <v>0</v>
      </c>
      <c r="V10" s="114">
        <v>3906222291</v>
      </c>
      <c r="W10" s="114">
        <v>10025055861</v>
      </c>
      <c r="X10" s="114">
        <v>2387616067</v>
      </c>
      <c r="Y10" s="114">
        <v>1403349654</v>
      </c>
      <c r="Z10" s="114">
        <v>25074093166</v>
      </c>
      <c r="AA10" s="114">
        <v>3538252277</v>
      </c>
      <c r="AB10" s="114">
        <v>23509118793</v>
      </c>
      <c r="AC10" s="114">
        <v>30139764461</v>
      </c>
      <c r="AD10" s="114">
        <v>9644104969</v>
      </c>
      <c r="AE10" s="114">
        <v>10045675579</v>
      </c>
      <c r="AF10" s="114">
        <v>18396409049</v>
      </c>
      <c r="AG10" s="114">
        <v>523273007</v>
      </c>
      <c r="AH10" s="114">
        <v>0</v>
      </c>
      <c r="AI10" s="114">
        <v>2070000000</v>
      </c>
      <c r="AJ10" s="114">
        <v>633762408</v>
      </c>
      <c r="AK10" s="114">
        <v>0</v>
      </c>
      <c r="AL10" s="114">
        <v>0</v>
      </c>
      <c r="AM10" s="149">
        <v>215574410437</v>
      </c>
    </row>
    <row r="11" spans="1:40" s="6" customFormat="1" ht="15" x14ac:dyDescent="0.25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14">
        <v>0</v>
      </c>
      <c r="AM11" s="149">
        <v>0</v>
      </c>
    </row>
    <row r="12" spans="1:40" s="6" customFormat="1" ht="15" x14ac:dyDescent="0.25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865010394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4404400000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14">
        <v>0</v>
      </c>
      <c r="AM12" s="149">
        <v>5269410394</v>
      </c>
    </row>
    <row r="13" spans="1:40" s="6" customFormat="1" ht="15" x14ac:dyDescent="0.25">
      <c r="A13" s="58" t="s">
        <v>109</v>
      </c>
      <c r="B13" s="6" t="s">
        <v>177</v>
      </c>
      <c r="C13" s="114">
        <v>54470543</v>
      </c>
      <c r="D13" s="114">
        <v>18701368732</v>
      </c>
      <c r="E13" s="114">
        <v>135889840</v>
      </c>
      <c r="F13" s="114">
        <v>605692613</v>
      </c>
      <c r="G13" s="114">
        <v>70000000</v>
      </c>
      <c r="H13" s="114">
        <v>3503161725</v>
      </c>
      <c r="I13" s="114">
        <v>4093368818</v>
      </c>
      <c r="J13" s="114">
        <v>290000000</v>
      </c>
      <c r="K13" s="114">
        <v>0</v>
      </c>
      <c r="L13" s="114">
        <v>14015531515</v>
      </c>
      <c r="M13" s="114">
        <v>1401777009</v>
      </c>
      <c r="N13" s="114">
        <v>0</v>
      </c>
      <c r="O13" s="114">
        <v>39027416</v>
      </c>
      <c r="P13" s="114">
        <v>527231917</v>
      </c>
      <c r="Q13" s="114">
        <v>0</v>
      </c>
      <c r="R13" s="114">
        <v>66520623</v>
      </c>
      <c r="S13" s="114">
        <v>0</v>
      </c>
      <c r="T13" s="114">
        <v>1721529399</v>
      </c>
      <c r="U13" s="114">
        <v>0</v>
      </c>
      <c r="V13" s="114">
        <v>0</v>
      </c>
      <c r="W13" s="114">
        <v>14932285845</v>
      </c>
      <c r="X13" s="114">
        <v>2880063878</v>
      </c>
      <c r="Y13" s="114">
        <v>0</v>
      </c>
      <c r="Z13" s="114">
        <v>80037707682</v>
      </c>
      <c r="AA13" s="114">
        <v>571001850</v>
      </c>
      <c r="AB13" s="114">
        <v>1004989736</v>
      </c>
      <c r="AC13" s="114">
        <v>0</v>
      </c>
      <c r="AD13" s="114">
        <v>0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14">
        <v>0</v>
      </c>
      <c r="AM13" s="149">
        <v>144651619141</v>
      </c>
    </row>
    <row r="14" spans="1:40" s="6" customFormat="1" ht="18.75" customHeight="1" x14ac:dyDescent="0.25">
      <c r="A14" s="87"/>
      <c r="B14" s="17" t="s">
        <v>110</v>
      </c>
      <c r="C14" s="115">
        <v>26264472635</v>
      </c>
      <c r="D14" s="115">
        <v>44830049168</v>
      </c>
      <c r="E14" s="115">
        <v>23938777115</v>
      </c>
      <c r="F14" s="115">
        <v>12689433101</v>
      </c>
      <c r="G14" s="115">
        <v>112044764599</v>
      </c>
      <c r="H14" s="115">
        <v>163256876776</v>
      </c>
      <c r="I14" s="115">
        <v>32615733470</v>
      </c>
      <c r="J14" s="115">
        <v>24932829575</v>
      </c>
      <c r="K14" s="115">
        <v>28683861303</v>
      </c>
      <c r="L14" s="115">
        <v>552863633757</v>
      </c>
      <c r="M14" s="115">
        <v>78801434946</v>
      </c>
      <c r="N14" s="115">
        <v>17307351086</v>
      </c>
      <c r="O14" s="115">
        <v>33710551989</v>
      </c>
      <c r="P14" s="115">
        <v>26234425661</v>
      </c>
      <c r="Q14" s="115">
        <v>24276873368</v>
      </c>
      <c r="R14" s="115">
        <v>37135779351</v>
      </c>
      <c r="S14" s="115">
        <v>7649272168</v>
      </c>
      <c r="T14" s="115">
        <v>51061090264</v>
      </c>
      <c r="U14" s="115">
        <v>182174770810</v>
      </c>
      <c r="V14" s="115">
        <v>25522788734</v>
      </c>
      <c r="W14" s="115">
        <v>106219616582</v>
      </c>
      <c r="X14" s="115">
        <v>49537186161</v>
      </c>
      <c r="Y14" s="115">
        <v>36359984597</v>
      </c>
      <c r="Z14" s="115">
        <v>392573184011</v>
      </c>
      <c r="AA14" s="115">
        <v>139584465725</v>
      </c>
      <c r="AB14" s="115">
        <v>479269351495</v>
      </c>
      <c r="AC14" s="115">
        <v>133473836543</v>
      </c>
      <c r="AD14" s="115">
        <v>65392558962</v>
      </c>
      <c r="AE14" s="115">
        <v>99895852808</v>
      </c>
      <c r="AF14" s="115">
        <v>85338373051</v>
      </c>
      <c r="AG14" s="115">
        <v>105977153594</v>
      </c>
      <c r="AH14" s="115">
        <v>442247508092</v>
      </c>
      <c r="AI14" s="115">
        <v>155829920857</v>
      </c>
      <c r="AJ14" s="115">
        <v>92068689071</v>
      </c>
      <c r="AK14" s="115">
        <v>65277378021</v>
      </c>
      <c r="AL14" s="115">
        <v>9590287675</v>
      </c>
      <c r="AM14" s="150">
        <v>3964630117121</v>
      </c>
    </row>
    <row r="15" spans="1:40" s="6" customFormat="1" ht="15" x14ac:dyDescent="0.25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49"/>
    </row>
    <row r="16" spans="1:40" s="6" customFormat="1" ht="15" x14ac:dyDescent="0.25">
      <c r="A16" s="58" t="s">
        <v>1303</v>
      </c>
      <c r="B16" s="6" t="s">
        <v>251</v>
      </c>
      <c r="C16" s="114">
        <v>23624111372</v>
      </c>
      <c r="D16" s="114">
        <v>45434993037</v>
      </c>
      <c r="E16" s="114">
        <v>15380417181</v>
      </c>
      <c r="F16" s="114">
        <v>4490457733</v>
      </c>
      <c r="G16" s="114">
        <v>36671101859</v>
      </c>
      <c r="H16" s="114">
        <v>140597522100</v>
      </c>
      <c r="I16" s="114">
        <v>21684839354</v>
      </c>
      <c r="J16" s="114">
        <v>4914455169</v>
      </c>
      <c r="K16" s="114">
        <v>10283590689</v>
      </c>
      <c r="L16" s="114">
        <v>142570148601</v>
      </c>
      <c r="M16" s="114">
        <v>94206026516</v>
      </c>
      <c r="N16" s="114">
        <v>11527604739</v>
      </c>
      <c r="O16" s="114">
        <v>37992934631</v>
      </c>
      <c r="P16" s="114">
        <v>22369436604</v>
      </c>
      <c r="Q16" s="114">
        <v>8857796758</v>
      </c>
      <c r="R16" s="114">
        <v>30101341387</v>
      </c>
      <c r="S16" s="114">
        <v>1845889080</v>
      </c>
      <c r="T16" s="114">
        <v>84573921341</v>
      </c>
      <c r="U16" s="114">
        <v>137625788159</v>
      </c>
      <c r="V16" s="114">
        <v>16462745691</v>
      </c>
      <c r="W16" s="114">
        <v>38258843139</v>
      </c>
      <c r="X16" s="114">
        <v>26613656715</v>
      </c>
      <c r="Y16" s="114">
        <v>16124787077</v>
      </c>
      <c r="Z16" s="114">
        <v>347547601400</v>
      </c>
      <c r="AA16" s="114">
        <v>76820574692</v>
      </c>
      <c r="AB16" s="114">
        <v>255663884493</v>
      </c>
      <c r="AC16" s="114">
        <v>144709436880</v>
      </c>
      <c r="AD16" s="114">
        <v>38044326040</v>
      </c>
      <c r="AE16" s="114">
        <v>79982614587</v>
      </c>
      <c r="AF16" s="114">
        <v>77763496434</v>
      </c>
      <c r="AG16" s="114">
        <v>12605474476</v>
      </c>
      <c r="AH16" s="114">
        <v>41315129902</v>
      </c>
      <c r="AI16" s="114">
        <v>53032632361</v>
      </c>
      <c r="AJ16" s="114">
        <v>20256674873</v>
      </c>
      <c r="AK16" s="114">
        <v>53806067824</v>
      </c>
      <c r="AL16" s="114">
        <v>0</v>
      </c>
      <c r="AM16" s="149">
        <v>2173760322894</v>
      </c>
      <c r="AN16" s="228"/>
    </row>
    <row r="17" spans="1:40" s="6" customFormat="1" ht="15" x14ac:dyDescent="0.25">
      <c r="A17" s="58" t="s">
        <v>1304</v>
      </c>
      <c r="B17" s="6" t="s">
        <v>252</v>
      </c>
      <c r="C17" s="114">
        <v>86038592</v>
      </c>
      <c r="D17" s="114">
        <v>501946268</v>
      </c>
      <c r="E17" s="114">
        <v>501946268</v>
      </c>
      <c r="F17" s="114">
        <v>590325692</v>
      </c>
      <c r="G17" s="114">
        <v>501946268</v>
      </c>
      <c r="H17" s="114">
        <v>590325692</v>
      </c>
      <c r="I17" s="114">
        <v>590325692</v>
      </c>
      <c r="J17" s="114">
        <v>590325692</v>
      </c>
      <c r="K17" s="114">
        <v>590325692</v>
      </c>
      <c r="L17" s="114">
        <v>579151492</v>
      </c>
      <c r="M17" s="114">
        <v>88356954</v>
      </c>
      <c r="N17" s="114">
        <v>0</v>
      </c>
      <c r="O17" s="114">
        <v>501946268</v>
      </c>
      <c r="P17" s="114">
        <v>590325710</v>
      </c>
      <c r="Q17" s="114">
        <v>501946268</v>
      </c>
      <c r="R17" s="114">
        <v>590303241</v>
      </c>
      <c r="S17" s="114">
        <v>590325692</v>
      </c>
      <c r="T17" s="114">
        <v>0</v>
      </c>
      <c r="U17" s="114">
        <v>0</v>
      </c>
      <c r="V17" s="114">
        <v>590325692</v>
      </c>
      <c r="W17" s="114">
        <v>501946268</v>
      </c>
      <c r="X17" s="114">
        <v>590325692</v>
      </c>
      <c r="Y17" s="114">
        <v>590325692</v>
      </c>
      <c r="Z17" s="114">
        <v>88379424</v>
      </c>
      <c r="AA17" s="114">
        <v>501946268</v>
      </c>
      <c r="AB17" s="114">
        <v>0</v>
      </c>
      <c r="AC17" s="114">
        <v>0</v>
      </c>
      <c r="AD17" s="114">
        <v>590325692</v>
      </c>
      <c r="AE17" s="114">
        <v>0</v>
      </c>
      <c r="AF17" s="114">
        <v>501946268</v>
      </c>
      <c r="AG17" s="114">
        <v>590325692</v>
      </c>
      <c r="AH17" s="114">
        <v>471083048</v>
      </c>
      <c r="AI17" s="114">
        <v>501946268</v>
      </c>
      <c r="AJ17" s="114">
        <v>0</v>
      </c>
      <c r="AK17" s="114">
        <v>0</v>
      </c>
      <c r="AL17" s="114">
        <v>0</v>
      </c>
      <c r="AM17" s="149">
        <v>13504737485</v>
      </c>
      <c r="AN17" s="228"/>
    </row>
    <row r="18" spans="1:40" s="6" customFormat="1" ht="15" x14ac:dyDescent="0.25">
      <c r="A18" s="58" t="s">
        <v>1305</v>
      </c>
      <c r="B18" s="6" t="s">
        <v>253</v>
      </c>
      <c r="C18" s="114">
        <v>1162669237</v>
      </c>
      <c r="D18" s="114">
        <v>182185592</v>
      </c>
      <c r="E18" s="114">
        <v>170374295</v>
      </c>
      <c r="F18" s="114">
        <v>5627599</v>
      </c>
      <c r="G18" s="114">
        <v>553301269</v>
      </c>
      <c r="H18" s="114">
        <v>1132665199</v>
      </c>
      <c r="I18" s="114">
        <v>1187178355</v>
      </c>
      <c r="J18" s="114">
        <v>67497148</v>
      </c>
      <c r="K18" s="114">
        <v>26944957</v>
      </c>
      <c r="L18" s="114">
        <v>1637566203</v>
      </c>
      <c r="M18" s="114">
        <v>591960865</v>
      </c>
      <c r="N18" s="114">
        <v>100919784</v>
      </c>
      <c r="O18" s="114">
        <v>103715133</v>
      </c>
      <c r="P18" s="114">
        <v>224621993</v>
      </c>
      <c r="Q18" s="114">
        <v>163477715</v>
      </c>
      <c r="R18" s="114">
        <v>55445744</v>
      </c>
      <c r="S18" s="114">
        <v>42123109</v>
      </c>
      <c r="T18" s="114">
        <v>77808112</v>
      </c>
      <c r="U18" s="114">
        <v>754923223</v>
      </c>
      <c r="V18" s="114">
        <v>63329776</v>
      </c>
      <c r="W18" s="114">
        <v>11516006</v>
      </c>
      <c r="X18" s="114">
        <v>272294554</v>
      </c>
      <c r="Y18" s="114">
        <v>65454817</v>
      </c>
      <c r="Z18" s="114">
        <v>2275592804</v>
      </c>
      <c r="AA18" s="114">
        <v>142814954</v>
      </c>
      <c r="AB18" s="114">
        <v>0</v>
      </c>
      <c r="AC18" s="114">
        <v>3022930847</v>
      </c>
      <c r="AD18" s="114">
        <v>1193644617</v>
      </c>
      <c r="AE18" s="114">
        <v>111411127</v>
      </c>
      <c r="AF18" s="114">
        <v>342375463</v>
      </c>
      <c r="AG18" s="114">
        <v>181387177</v>
      </c>
      <c r="AH18" s="114">
        <v>627333016</v>
      </c>
      <c r="AI18" s="114">
        <v>0</v>
      </c>
      <c r="AJ18" s="114">
        <v>0</v>
      </c>
      <c r="AK18" s="114">
        <v>0</v>
      </c>
      <c r="AL18" s="114">
        <v>0</v>
      </c>
      <c r="AM18" s="149">
        <v>16551090690</v>
      </c>
      <c r="AN18" s="228"/>
    </row>
    <row r="19" spans="1:40" s="6" customFormat="1" ht="15" x14ac:dyDescent="0.25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14">
        <v>0</v>
      </c>
      <c r="AM19" s="149">
        <v>0</v>
      </c>
      <c r="AN19" s="228"/>
    </row>
    <row r="20" spans="1:40" s="6" customFormat="1" ht="15" x14ac:dyDescent="0.25">
      <c r="A20" s="94"/>
      <c r="B20" s="90" t="s">
        <v>1367</v>
      </c>
      <c r="C20" s="116">
        <v>24872819201</v>
      </c>
      <c r="D20" s="116">
        <v>46119124897</v>
      </c>
      <c r="E20" s="116">
        <v>16052737744</v>
      </c>
      <c r="F20" s="116">
        <v>5086411024</v>
      </c>
      <c r="G20" s="116">
        <v>37726349396</v>
      </c>
      <c r="H20" s="116">
        <v>142320512991</v>
      </c>
      <c r="I20" s="116">
        <v>23462343401</v>
      </c>
      <c r="J20" s="116">
        <v>5572278009</v>
      </c>
      <c r="K20" s="116">
        <v>10900861338</v>
      </c>
      <c r="L20" s="116">
        <v>144786866296</v>
      </c>
      <c r="M20" s="116">
        <v>94886344335</v>
      </c>
      <c r="N20" s="116">
        <v>11628524523</v>
      </c>
      <c r="O20" s="116">
        <v>38598596032</v>
      </c>
      <c r="P20" s="116">
        <v>23184384307</v>
      </c>
      <c r="Q20" s="116">
        <v>9523220741</v>
      </c>
      <c r="R20" s="116">
        <v>30747090372</v>
      </c>
      <c r="S20" s="116">
        <v>2478337881</v>
      </c>
      <c r="T20" s="116">
        <v>84651729453</v>
      </c>
      <c r="U20" s="116">
        <v>138380711382</v>
      </c>
      <c r="V20" s="116">
        <v>17116401159</v>
      </c>
      <c r="W20" s="116">
        <v>38772305413</v>
      </c>
      <c r="X20" s="116">
        <v>27476276961</v>
      </c>
      <c r="Y20" s="116">
        <v>16780567586</v>
      </c>
      <c r="Z20" s="116">
        <v>349911573628</v>
      </c>
      <c r="AA20" s="116">
        <v>77465335914</v>
      </c>
      <c r="AB20" s="116">
        <v>255663884493</v>
      </c>
      <c r="AC20" s="116">
        <v>147732367727</v>
      </c>
      <c r="AD20" s="116">
        <v>39828296349</v>
      </c>
      <c r="AE20" s="116">
        <v>80094025714</v>
      </c>
      <c r="AF20" s="116">
        <v>78607818165</v>
      </c>
      <c r="AG20" s="116">
        <v>13377187345</v>
      </c>
      <c r="AH20" s="116">
        <v>42413545966</v>
      </c>
      <c r="AI20" s="116">
        <v>53534578629</v>
      </c>
      <c r="AJ20" s="116">
        <v>20256674873</v>
      </c>
      <c r="AK20" s="116">
        <v>53806067824</v>
      </c>
      <c r="AL20" s="116">
        <v>0</v>
      </c>
      <c r="AM20" s="151">
        <v>2203816151069</v>
      </c>
      <c r="AN20" s="228"/>
    </row>
    <row r="21" spans="1:40" s="6" customFormat="1" ht="15" x14ac:dyDescent="0.25">
      <c r="A21" s="107" t="s">
        <v>1307</v>
      </c>
      <c r="B21" s="111" t="s">
        <v>1363</v>
      </c>
      <c r="C21" s="114">
        <v>0</v>
      </c>
      <c r="D21" s="114">
        <v>4521308308</v>
      </c>
      <c r="E21" s="114">
        <v>0</v>
      </c>
      <c r="F21" s="114">
        <v>0</v>
      </c>
      <c r="G21" s="114">
        <v>0</v>
      </c>
      <c r="H21" s="114">
        <v>162490342</v>
      </c>
      <c r="I21" s="114">
        <v>0</v>
      </c>
      <c r="J21" s="114">
        <v>0</v>
      </c>
      <c r="K21" s="114">
        <v>0</v>
      </c>
      <c r="L21" s="114">
        <v>9453251285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103650996</v>
      </c>
      <c r="S21" s="114">
        <v>0</v>
      </c>
      <c r="T21" s="114">
        <v>1242798427</v>
      </c>
      <c r="U21" s="114">
        <v>33287217603</v>
      </c>
      <c r="V21" s="114">
        <v>0</v>
      </c>
      <c r="W21" s="114">
        <v>15233238686</v>
      </c>
      <c r="X21" s="114">
        <v>1387726490</v>
      </c>
      <c r="Y21" s="114">
        <v>0</v>
      </c>
      <c r="Z21" s="114">
        <v>48810573723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2830640403</v>
      </c>
      <c r="AH21" s="114">
        <v>76477966471</v>
      </c>
      <c r="AI21" s="114">
        <v>0</v>
      </c>
      <c r="AJ21" s="114">
        <v>0</v>
      </c>
      <c r="AK21" s="114">
        <v>0</v>
      </c>
      <c r="AL21" s="114">
        <v>0</v>
      </c>
      <c r="AM21" s="149">
        <v>193510862734</v>
      </c>
      <c r="AN21" s="228"/>
    </row>
    <row r="22" spans="1:40" s="6" customFormat="1" ht="15" x14ac:dyDescent="0.25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14">
        <v>0</v>
      </c>
      <c r="AM22" s="149">
        <v>0</v>
      </c>
      <c r="AN22" s="228"/>
    </row>
    <row r="23" spans="1:40" s="6" customFormat="1" ht="15" x14ac:dyDescent="0.25">
      <c r="A23" s="94"/>
      <c r="B23" s="90" t="s">
        <v>1365</v>
      </c>
      <c r="C23" s="116">
        <v>0</v>
      </c>
      <c r="D23" s="116">
        <v>4521308308</v>
      </c>
      <c r="E23" s="116">
        <v>0</v>
      </c>
      <c r="F23" s="116">
        <v>0</v>
      </c>
      <c r="G23" s="116">
        <v>0</v>
      </c>
      <c r="H23" s="116">
        <v>162490342</v>
      </c>
      <c r="I23" s="116">
        <v>0</v>
      </c>
      <c r="J23" s="116">
        <v>0</v>
      </c>
      <c r="K23" s="116">
        <v>0</v>
      </c>
      <c r="L23" s="116">
        <v>9453251285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103650996</v>
      </c>
      <c r="S23" s="116">
        <v>0</v>
      </c>
      <c r="T23" s="116">
        <v>1242798427</v>
      </c>
      <c r="U23" s="116">
        <v>33287217603</v>
      </c>
      <c r="V23" s="116">
        <v>0</v>
      </c>
      <c r="W23" s="116">
        <v>15233238686</v>
      </c>
      <c r="X23" s="116">
        <v>1387726490</v>
      </c>
      <c r="Y23" s="116">
        <v>0</v>
      </c>
      <c r="Z23" s="116">
        <v>48810573723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2830640403</v>
      </c>
      <c r="AH23" s="116">
        <v>76477966471</v>
      </c>
      <c r="AI23" s="116">
        <v>0</v>
      </c>
      <c r="AJ23" s="116">
        <v>0</v>
      </c>
      <c r="AK23" s="116">
        <v>0</v>
      </c>
      <c r="AL23" s="116">
        <v>0</v>
      </c>
      <c r="AM23" s="151">
        <v>193510862734</v>
      </c>
      <c r="AN23" s="228"/>
    </row>
    <row r="24" spans="1:40" s="110" customFormat="1" ht="15" x14ac:dyDescent="0.25">
      <c r="A24" s="108"/>
      <c r="B24" s="109" t="s">
        <v>1368</v>
      </c>
      <c r="C24" s="117">
        <v>24872819201</v>
      </c>
      <c r="D24" s="117">
        <v>50640433205</v>
      </c>
      <c r="E24" s="117">
        <v>16052737744</v>
      </c>
      <c r="F24" s="117">
        <v>5086411024</v>
      </c>
      <c r="G24" s="117">
        <v>37726349396</v>
      </c>
      <c r="H24" s="117">
        <v>142483003333</v>
      </c>
      <c r="I24" s="117">
        <v>23462343401</v>
      </c>
      <c r="J24" s="117">
        <v>5572278009</v>
      </c>
      <c r="K24" s="117">
        <v>10900861338</v>
      </c>
      <c r="L24" s="117">
        <v>154240117581</v>
      </c>
      <c r="M24" s="117">
        <v>94886344335</v>
      </c>
      <c r="N24" s="117">
        <v>11628524523</v>
      </c>
      <c r="O24" s="117">
        <v>38598596032</v>
      </c>
      <c r="P24" s="117">
        <v>23184384307</v>
      </c>
      <c r="Q24" s="117">
        <v>9523220741</v>
      </c>
      <c r="R24" s="117">
        <v>30850741368</v>
      </c>
      <c r="S24" s="117">
        <v>2478337881</v>
      </c>
      <c r="T24" s="117">
        <v>85894527880</v>
      </c>
      <c r="U24" s="117">
        <v>171667928985</v>
      </c>
      <c r="V24" s="117">
        <v>17116401159</v>
      </c>
      <c r="W24" s="117">
        <v>54005544099</v>
      </c>
      <c r="X24" s="117">
        <v>28864003451</v>
      </c>
      <c r="Y24" s="117">
        <v>16780567586</v>
      </c>
      <c r="Z24" s="117">
        <v>398722147351</v>
      </c>
      <c r="AA24" s="117">
        <v>77465335914</v>
      </c>
      <c r="AB24" s="117">
        <v>255663884493</v>
      </c>
      <c r="AC24" s="117">
        <v>147732367727</v>
      </c>
      <c r="AD24" s="117">
        <v>39828296349</v>
      </c>
      <c r="AE24" s="117">
        <v>80094025714</v>
      </c>
      <c r="AF24" s="117">
        <v>78607818165</v>
      </c>
      <c r="AG24" s="117">
        <v>16207827748</v>
      </c>
      <c r="AH24" s="117">
        <v>118891512437</v>
      </c>
      <c r="AI24" s="117">
        <v>53534578629</v>
      </c>
      <c r="AJ24" s="117">
        <v>20256674873</v>
      </c>
      <c r="AK24" s="117">
        <v>53806067824</v>
      </c>
      <c r="AL24" s="117">
        <v>0</v>
      </c>
      <c r="AM24" s="152">
        <v>2397327013803</v>
      </c>
      <c r="AN24" s="228"/>
    </row>
    <row r="25" spans="1:40" s="6" customFormat="1" ht="15" x14ac:dyDescent="0.25">
      <c r="A25" s="58" t="s">
        <v>1326</v>
      </c>
      <c r="B25" s="6" t="s">
        <v>1327</v>
      </c>
      <c r="C25" s="114">
        <v>188043733</v>
      </c>
      <c r="D25" s="114">
        <v>227492641</v>
      </c>
      <c r="E25" s="114">
        <v>69157817</v>
      </c>
      <c r="F25" s="114">
        <v>63378332</v>
      </c>
      <c r="G25" s="114">
        <v>191109069</v>
      </c>
      <c r="H25" s="114">
        <v>995573690</v>
      </c>
      <c r="I25" s="114">
        <v>112961187</v>
      </c>
      <c r="J25" s="114">
        <v>22105646</v>
      </c>
      <c r="K25" s="114">
        <v>89518562</v>
      </c>
      <c r="L25" s="114">
        <v>382451046</v>
      </c>
      <c r="M25" s="114">
        <v>544067450</v>
      </c>
      <c r="N25" s="114">
        <v>255800937</v>
      </c>
      <c r="O25" s="114">
        <v>356444145</v>
      </c>
      <c r="P25" s="114">
        <v>120194367</v>
      </c>
      <c r="Q25" s="114">
        <v>33122330</v>
      </c>
      <c r="R25" s="114">
        <v>185332290</v>
      </c>
      <c r="S25" s="114">
        <v>10631648</v>
      </c>
      <c r="T25" s="114">
        <v>493618918</v>
      </c>
      <c r="U25" s="114">
        <v>634299482</v>
      </c>
      <c r="V25" s="114">
        <v>128615542</v>
      </c>
      <c r="W25" s="114">
        <v>59447186</v>
      </c>
      <c r="X25" s="114">
        <v>209729519</v>
      </c>
      <c r="Y25" s="114">
        <v>22761463</v>
      </c>
      <c r="Z25" s="114">
        <v>1088487860</v>
      </c>
      <c r="AA25" s="114">
        <v>1443821591</v>
      </c>
      <c r="AB25" s="114">
        <v>1573680394</v>
      </c>
      <c r="AC25" s="114">
        <v>683828589</v>
      </c>
      <c r="AD25" s="114">
        <v>205263134</v>
      </c>
      <c r="AE25" s="114">
        <v>462030891</v>
      </c>
      <c r="AF25" s="114">
        <v>207893288</v>
      </c>
      <c r="AG25" s="114">
        <v>117736758</v>
      </c>
      <c r="AH25" s="114">
        <v>14571080788</v>
      </c>
      <c r="AI25" s="114">
        <v>4845800454</v>
      </c>
      <c r="AJ25" s="114">
        <v>33781487</v>
      </c>
      <c r="AK25" s="114">
        <v>467834</v>
      </c>
      <c r="AL25" s="114">
        <v>0</v>
      </c>
      <c r="AM25" s="149">
        <v>30629730068</v>
      </c>
      <c r="AN25" s="228"/>
    </row>
    <row r="26" spans="1:40" s="6" customFormat="1" ht="15" x14ac:dyDescent="0.25">
      <c r="A26" s="58" t="s">
        <v>1328</v>
      </c>
      <c r="B26" s="6" t="s">
        <v>1329</v>
      </c>
      <c r="C26" s="114">
        <v>2839467062</v>
      </c>
      <c r="D26" s="114">
        <v>2964565157</v>
      </c>
      <c r="E26" s="114">
        <v>3068987635</v>
      </c>
      <c r="F26" s="114">
        <v>1025482278</v>
      </c>
      <c r="G26" s="114">
        <v>11394504769</v>
      </c>
      <c r="H26" s="114">
        <v>23764989595</v>
      </c>
      <c r="I26" s="114">
        <v>2904695481</v>
      </c>
      <c r="J26" s="114">
        <v>2719356063</v>
      </c>
      <c r="K26" s="114">
        <v>1618449551</v>
      </c>
      <c r="L26" s="114">
        <v>18807963311</v>
      </c>
      <c r="M26" s="114">
        <v>9293099630</v>
      </c>
      <c r="N26" s="114">
        <v>3929722677</v>
      </c>
      <c r="O26" s="114">
        <v>7138330951</v>
      </c>
      <c r="P26" s="114">
        <v>4523255395</v>
      </c>
      <c r="Q26" s="114">
        <v>2565495550</v>
      </c>
      <c r="R26" s="114">
        <v>4998551062</v>
      </c>
      <c r="S26" s="114">
        <v>829569194</v>
      </c>
      <c r="T26" s="114">
        <v>7994452365</v>
      </c>
      <c r="U26" s="114">
        <v>27866665795</v>
      </c>
      <c r="V26" s="114">
        <v>6289374289</v>
      </c>
      <c r="W26" s="114">
        <v>3841579447</v>
      </c>
      <c r="X26" s="114">
        <v>8059901613</v>
      </c>
      <c r="Y26" s="114">
        <v>1462902984</v>
      </c>
      <c r="Z26" s="114">
        <v>37912162200</v>
      </c>
      <c r="AA26" s="114">
        <v>8314957208</v>
      </c>
      <c r="AB26" s="114">
        <v>55308708212</v>
      </c>
      <c r="AC26" s="114">
        <v>12091729831</v>
      </c>
      <c r="AD26" s="114">
        <v>14436301331</v>
      </c>
      <c r="AE26" s="114">
        <v>21925767413</v>
      </c>
      <c r="AF26" s="114">
        <v>8849689828</v>
      </c>
      <c r="AG26" s="114">
        <v>3581911416</v>
      </c>
      <c r="AH26" s="114">
        <v>4774899009</v>
      </c>
      <c r="AI26" s="114">
        <v>4731536301</v>
      </c>
      <c r="AJ26" s="114">
        <v>558526994</v>
      </c>
      <c r="AK26" s="114">
        <v>55697584</v>
      </c>
      <c r="AL26" s="114">
        <v>0</v>
      </c>
      <c r="AM26" s="149">
        <v>332443249181</v>
      </c>
      <c r="AN26" s="228"/>
    </row>
    <row r="27" spans="1:40" s="6" customFormat="1" ht="15" x14ac:dyDescent="0.25">
      <c r="A27" s="58" t="s">
        <v>1330</v>
      </c>
      <c r="B27" s="6" t="s">
        <v>6</v>
      </c>
      <c r="C27" s="114">
        <v>6279675005</v>
      </c>
      <c r="D27" s="114">
        <v>860931820</v>
      </c>
      <c r="E27" s="114">
        <v>218428294</v>
      </c>
      <c r="F27" s="114">
        <v>401664672</v>
      </c>
      <c r="G27" s="114">
        <v>2759075620</v>
      </c>
      <c r="H27" s="114">
        <v>3858596096</v>
      </c>
      <c r="I27" s="114">
        <v>427246844</v>
      </c>
      <c r="J27" s="114">
        <v>588847664</v>
      </c>
      <c r="K27" s="114">
        <v>1412110557</v>
      </c>
      <c r="L27" s="114">
        <v>3067549312</v>
      </c>
      <c r="M27" s="114">
        <v>189972213</v>
      </c>
      <c r="N27" s="114">
        <v>1299956341</v>
      </c>
      <c r="O27" s="114">
        <v>469739474</v>
      </c>
      <c r="P27" s="114">
        <v>549723417</v>
      </c>
      <c r="Q27" s="114">
        <v>1004288171</v>
      </c>
      <c r="R27" s="114">
        <v>1345027613</v>
      </c>
      <c r="S27" s="114">
        <v>1045522520</v>
      </c>
      <c r="T27" s="114">
        <v>2269868332</v>
      </c>
      <c r="U27" s="114">
        <v>1475526018</v>
      </c>
      <c r="V27" s="114">
        <v>1023357673</v>
      </c>
      <c r="W27" s="114">
        <v>2063794565</v>
      </c>
      <c r="X27" s="114">
        <v>3358196034</v>
      </c>
      <c r="Y27" s="114">
        <v>220164672</v>
      </c>
      <c r="Z27" s="114">
        <v>4793179673</v>
      </c>
      <c r="AA27" s="114">
        <v>2199698181</v>
      </c>
      <c r="AB27" s="114">
        <v>4080032718</v>
      </c>
      <c r="AC27" s="114">
        <v>2174037020</v>
      </c>
      <c r="AD27" s="114">
        <v>1981800994</v>
      </c>
      <c r="AE27" s="114">
        <v>1430564186</v>
      </c>
      <c r="AF27" s="114">
        <v>1281097922</v>
      </c>
      <c r="AG27" s="114">
        <v>1096847044</v>
      </c>
      <c r="AH27" s="114">
        <v>207527186</v>
      </c>
      <c r="AI27" s="114">
        <v>218428294</v>
      </c>
      <c r="AJ27" s="114">
        <v>0</v>
      </c>
      <c r="AK27" s="114">
        <v>0</v>
      </c>
      <c r="AL27" s="114">
        <v>0</v>
      </c>
      <c r="AM27" s="149">
        <v>55652476145</v>
      </c>
      <c r="AN27" s="228"/>
    </row>
    <row r="28" spans="1:40" s="6" customFormat="1" ht="15" x14ac:dyDescent="0.25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14">
        <v>0</v>
      </c>
      <c r="AL28" s="114">
        <v>0</v>
      </c>
      <c r="AM28" s="149">
        <v>0</v>
      </c>
      <c r="AN28" s="228"/>
    </row>
    <row r="29" spans="1:40" s="110" customFormat="1" ht="15" x14ac:dyDescent="0.25">
      <c r="A29" s="108"/>
      <c r="B29" s="109" t="s">
        <v>1366</v>
      </c>
      <c r="C29" s="117">
        <v>9307185800</v>
      </c>
      <c r="D29" s="117">
        <v>4052989618</v>
      </c>
      <c r="E29" s="117">
        <v>3356573746</v>
      </c>
      <c r="F29" s="117">
        <v>1490525282</v>
      </c>
      <c r="G29" s="117">
        <v>14344689458</v>
      </c>
      <c r="H29" s="117">
        <v>28619159381</v>
      </c>
      <c r="I29" s="117">
        <v>3444903512</v>
      </c>
      <c r="J29" s="117">
        <v>3330309373</v>
      </c>
      <c r="K29" s="117">
        <v>3120078670</v>
      </c>
      <c r="L29" s="117">
        <v>22257963669</v>
      </c>
      <c r="M29" s="117">
        <v>10027139293</v>
      </c>
      <c r="N29" s="117">
        <v>5485479955</v>
      </c>
      <c r="O29" s="117">
        <v>7964514570</v>
      </c>
      <c r="P29" s="117">
        <v>5193173179</v>
      </c>
      <c r="Q29" s="117">
        <v>3602906051</v>
      </c>
      <c r="R29" s="117">
        <v>6528910965</v>
      </c>
      <c r="S29" s="117">
        <v>1885723362</v>
      </c>
      <c r="T29" s="117">
        <v>10757939615</v>
      </c>
      <c r="U29" s="117">
        <v>29976491295</v>
      </c>
      <c r="V29" s="117">
        <v>7441347504</v>
      </c>
      <c r="W29" s="117">
        <v>5964821198</v>
      </c>
      <c r="X29" s="117">
        <v>11627827166</v>
      </c>
      <c r="Y29" s="117">
        <v>1705829119</v>
      </c>
      <c r="Z29" s="117">
        <v>43793829733</v>
      </c>
      <c r="AA29" s="117">
        <v>11958476980</v>
      </c>
      <c r="AB29" s="117">
        <v>60962421324</v>
      </c>
      <c r="AC29" s="117">
        <v>14949595440</v>
      </c>
      <c r="AD29" s="117">
        <v>16623365459</v>
      </c>
      <c r="AE29" s="117">
        <v>23818362490</v>
      </c>
      <c r="AF29" s="117">
        <v>10338681038</v>
      </c>
      <c r="AG29" s="117">
        <v>4796495218</v>
      </c>
      <c r="AH29" s="117">
        <v>19553506983</v>
      </c>
      <c r="AI29" s="117">
        <v>9795765049</v>
      </c>
      <c r="AJ29" s="117">
        <v>592308481</v>
      </c>
      <c r="AK29" s="117">
        <v>56165418</v>
      </c>
      <c r="AL29" s="117">
        <v>0</v>
      </c>
      <c r="AM29" s="152">
        <v>418725455394</v>
      </c>
      <c r="AN29" s="228"/>
    </row>
    <row r="30" spans="1:40" s="6" customFormat="1" ht="18.75" customHeight="1" x14ac:dyDescent="0.25">
      <c r="A30" s="87"/>
      <c r="B30" s="17" t="s">
        <v>1369</v>
      </c>
      <c r="C30" s="115">
        <v>34180005001</v>
      </c>
      <c r="D30" s="115">
        <v>54693422823</v>
      </c>
      <c r="E30" s="115">
        <v>19409311490</v>
      </c>
      <c r="F30" s="115">
        <v>6576936306</v>
      </c>
      <c r="G30" s="115">
        <v>52071038854</v>
      </c>
      <c r="H30" s="115">
        <v>171102162714</v>
      </c>
      <c r="I30" s="115">
        <v>26907246913</v>
      </c>
      <c r="J30" s="115">
        <v>8902587382</v>
      </c>
      <c r="K30" s="115">
        <v>14020940008</v>
      </c>
      <c r="L30" s="115">
        <v>176498081250</v>
      </c>
      <c r="M30" s="115">
        <v>104913483628</v>
      </c>
      <c r="N30" s="115">
        <v>17114004478</v>
      </c>
      <c r="O30" s="115">
        <v>46563110602</v>
      </c>
      <c r="P30" s="115">
        <v>28377557486</v>
      </c>
      <c r="Q30" s="115">
        <v>13126126792</v>
      </c>
      <c r="R30" s="115">
        <v>37379652333</v>
      </c>
      <c r="S30" s="115">
        <v>4364061243</v>
      </c>
      <c r="T30" s="115">
        <v>96652467495</v>
      </c>
      <c r="U30" s="115">
        <v>201644420280</v>
      </c>
      <c r="V30" s="115">
        <v>24557748663</v>
      </c>
      <c r="W30" s="115">
        <v>59970365297</v>
      </c>
      <c r="X30" s="115">
        <v>40491830617</v>
      </c>
      <c r="Y30" s="115">
        <v>18486396705</v>
      </c>
      <c r="Z30" s="115">
        <v>442515977084</v>
      </c>
      <c r="AA30" s="115">
        <v>89423812894</v>
      </c>
      <c r="AB30" s="115">
        <v>316626305817</v>
      </c>
      <c r="AC30" s="115">
        <v>162681963167</v>
      </c>
      <c r="AD30" s="115">
        <v>56451661808</v>
      </c>
      <c r="AE30" s="115">
        <v>103912388204</v>
      </c>
      <c r="AF30" s="115">
        <v>88946499203</v>
      </c>
      <c r="AG30" s="115">
        <v>21004322966</v>
      </c>
      <c r="AH30" s="115">
        <v>138445019420</v>
      </c>
      <c r="AI30" s="115">
        <v>63330343678</v>
      </c>
      <c r="AJ30" s="115">
        <v>20848983354</v>
      </c>
      <c r="AK30" s="115">
        <v>53862233242</v>
      </c>
      <c r="AL30" s="115">
        <v>0</v>
      </c>
      <c r="AM30" s="150">
        <v>2816052469197</v>
      </c>
      <c r="AN30" s="228"/>
    </row>
    <row r="31" spans="1:40" s="6" customFormat="1" ht="15" x14ac:dyDescent="0.25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49"/>
      <c r="AN31" s="228"/>
    </row>
    <row r="32" spans="1:40" s="6" customFormat="1" ht="15" x14ac:dyDescent="0.25">
      <c r="A32" s="58" t="s">
        <v>827</v>
      </c>
      <c r="B32" s="50" t="s">
        <v>1309</v>
      </c>
      <c r="C32" s="114">
        <v>1647882369</v>
      </c>
      <c r="D32" s="114">
        <v>750913237</v>
      </c>
      <c r="E32" s="114">
        <v>1571892817</v>
      </c>
      <c r="F32" s="114">
        <v>233943902</v>
      </c>
      <c r="G32" s="114">
        <v>2626660944</v>
      </c>
      <c r="H32" s="114">
        <v>11044751249</v>
      </c>
      <c r="I32" s="114">
        <v>2016593322</v>
      </c>
      <c r="J32" s="114">
        <v>292455080</v>
      </c>
      <c r="K32" s="114">
        <v>625645409</v>
      </c>
      <c r="L32" s="114">
        <v>5850854886</v>
      </c>
      <c r="M32" s="114">
        <v>7891728100</v>
      </c>
      <c r="N32" s="114">
        <v>1417473263</v>
      </c>
      <c r="O32" s="114">
        <v>3406753444</v>
      </c>
      <c r="P32" s="114">
        <v>2392345480</v>
      </c>
      <c r="Q32" s="114">
        <v>687486312</v>
      </c>
      <c r="R32" s="114">
        <v>2432639559</v>
      </c>
      <c r="S32" s="114">
        <v>211593011</v>
      </c>
      <c r="T32" s="114">
        <v>7438711046</v>
      </c>
      <c r="U32" s="114">
        <v>8561974230</v>
      </c>
      <c r="V32" s="114">
        <v>1657759261</v>
      </c>
      <c r="W32" s="114">
        <v>1240750779</v>
      </c>
      <c r="X32" s="114">
        <v>2974672111</v>
      </c>
      <c r="Y32" s="114">
        <v>1647168004</v>
      </c>
      <c r="Z32" s="114">
        <v>30171611089</v>
      </c>
      <c r="AA32" s="114">
        <v>2318805847</v>
      </c>
      <c r="AB32" s="114">
        <v>19020621155</v>
      </c>
      <c r="AC32" s="114">
        <v>7383699232</v>
      </c>
      <c r="AD32" s="114">
        <v>3213579810</v>
      </c>
      <c r="AE32" s="114">
        <v>7436639193</v>
      </c>
      <c r="AF32" s="114">
        <v>17359069882</v>
      </c>
      <c r="AG32" s="114">
        <v>1051668685</v>
      </c>
      <c r="AH32" s="114">
        <v>9509693</v>
      </c>
      <c r="AI32" s="114">
        <v>13421859</v>
      </c>
      <c r="AJ32" s="114">
        <v>9581785</v>
      </c>
      <c r="AK32" s="114">
        <v>0</v>
      </c>
      <c r="AL32" s="114">
        <v>0</v>
      </c>
      <c r="AM32" s="149">
        <v>156610856045</v>
      </c>
      <c r="AN32" s="228"/>
    </row>
    <row r="33" spans="1:40" ht="15" x14ac:dyDescent="0.25">
      <c r="A33" s="86"/>
      <c r="B33" s="6" t="s">
        <v>1338</v>
      </c>
      <c r="C33" s="114">
        <v>7661726864</v>
      </c>
      <c r="D33" s="114">
        <v>5473571500</v>
      </c>
      <c r="E33" s="114">
        <v>2317931702</v>
      </c>
      <c r="F33" s="114">
        <v>574928018</v>
      </c>
      <c r="G33" s="114">
        <v>12799747369</v>
      </c>
      <c r="H33" s="114">
        <v>54306476876</v>
      </c>
      <c r="I33" s="114">
        <v>6001597999</v>
      </c>
      <c r="J33" s="114">
        <v>1076384586</v>
      </c>
      <c r="K33" s="114">
        <v>4029680694</v>
      </c>
      <c r="L33" s="114">
        <v>24745561536</v>
      </c>
      <c r="M33" s="114">
        <v>34905895397</v>
      </c>
      <c r="N33" s="114">
        <v>5820949197</v>
      </c>
      <c r="O33" s="114">
        <v>33870187303</v>
      </c>
      <c r="P33" s="114">
        <v>6431194196</v>
      </c>
      <c r="Q33" s="114">
        <v>1908232846</v>
      </c>
      <c r="R33" s="114">
        <v>10816440764</v>
      </c>
      <c r="S33" s="114">
        <v>570210162</v>
      </c>
      <c r="T33" s="114">
        <v>39712714897</v>
      </c>
      <c r="U33" s="114">
        <v>46243378377</v>
      </c>
      <c r="V33" s="114">
        <v>6294701902</v>
      </c>
      <c r="W33" s="114">
        <v>8081143905</v>
      </c>
      <c r="X33" s="114">
        <v>5818494900</v>
      </c>
      <c r="Y33" s="114">
        <v>786559360</v>
      </c>
      <c r="Z33" s="114">
        <v>74748147743</v>
      </c>
      <c r="AA33" s="114">
        <v>20072632150</v>
      </c>
      <c r="AB33" s="114">
        <v>76392649636</v>
      </c>
      <c r="AC33" s="114">
        <v>44394533713</v>
      </c>
      <c r="AD33" s="114">
        <v>10030197869</v>
      </c>
      <c r="AE33" s="114">
        <v>18647727886</v>
      </c>
      <c r="AF33" s="114">
        <v>15831272262</v>
      </c>
      <c r="AG33" s="114">
        <v>4661389266</v>
      </c>
      <c r="AH33" s="114">
        <v>11914268198</v>
      </c>
      <c r="AI33" s="114">
        <v>10924294048</v>
      </c>
      <c r="AJ33" s="114">
        <v>1615085971</v>
      </c>
      <c r="AK33" s="114">
        <v>170689450</v>
      </c>
      <c r="AL33" s="114">
        <v>0</v>
      </c>
      <c r="AM33" s="149">
        <v>609650598542</v>
      </c>
      <c r="AN33" s="228"/>
    </row>
    <row r="34" spans="1:40" ht="15" x14ac:dyDescent="0.25">
      <c r="A34" s="58"/>
      <c r="B34" s="6" t="s">
        <v>1358</v>
      </c>
      <c r="C34" s="114">
        <v>5258293611</v>
      </c>
      <c r="D34" s="114">
        <v>9957413281</v>
      </c>
      <c r="E34" s="114">
        <v>2478150554</v>
      </c>
      <c r="F34" s="114">
        <v>2055932661</v>
      </c>
      <c r="G34" s="114">
        <v>11624964346</v>
      </c>
      <c r="H34" s="114">
        <v>27855480642</v>
      </c>
      <c r="I34" s="114">
        <v>5309411396</v>
      </c>
      <c r="J34" s="114">
        <v>1967210305</v>
      </c>
      <c r="K34" s="114">
        <v>5449781545</v>
      </c>
      <c r="L34" s="114">
        <v>6504939220</v>
      </c>
      <c r="M34" s="114">
        <v>11594628645</v>
      </c>
      <c r="N34" s="114">
        <v>3015145952</v>
      </c>
      <c r="O34" s="114">
        <v>6063417568</v>
      </c>
      <c r="P34" s="114">
        <v>5303953721</v>
      </c>
      <c r="Q34" s="114">
        <v>1907460407</v>
      </c>
      <c r="R34" s="114">
        <v>5237288332</v>
      </c>
      <c r="S34" s="114">
        <v>1057486396</v>
      </c>
      <c r="T34" s="114">
        <v>13430071362</v>
      </c>
      <c r="U34" s="114">
        <v>34116034714</v>
      </c>
      <c r="V34" s="114">
        <v>4446077863</v>
      </c>
      <c r="W34" s="114">
        <v>7602613963</v>
      </c>
      <c r="X34" s="114">
        <v>7168472701</v>
      </c>
      <c r="Y34" s="114">
        <v>3233995244</v>
      </c>
      <c r="Z34" s="114">
        <v>48161795953</v>
      </c>
      <c r="AA34" s="114">
        <v>12423985461</v>
      </c>
      <c r="AB34" s="114">
        <v>34919613360</v>
      </c>
      <c r="AC34" s="114">
        <v>29531297046</v>
      </c>
      <c r="AD34" s="114">
        <v>9718435726</v>
      </c>
      <c r="AE34" s="114">
        <v>13523666615</v>
      </c>
      <c r="AF34" s="114">
        <v>39187290103</v>
      </c>
      <c r="AG34" s="114">
        <v>4256136878</v>
      </c>
      <c r="AH34" s="114">
        <v>8523826038</v>
      </c>
      <c r="AI34" s="114">
        <v>10498109895</v>
      </c>
      <c r="AJ34" s="114">
        <v>2918835048</v>
      </c>
      <c r="AK34" s="114">
        <v>1230794285</v>
      </c>
      <c r="AL34" s="114">
        <v>419027298</v>
      </c>
      <c r="AM34" s="149">
        <v>397951038135</v>
      </c>
      <c r="AN34" s="228"/>
    </row>
    <row r="35" spans="1:40" ht="15" x14ac:dyDescent="0.25">
      <c r="A35" s="86"/>
      <c r="B35" s="6" t="s">
        <v>1334</v>
      </c>
      <c r="C35" s="114">
        <v>1805535550</v>
      </c>
      <c r="D35" s="114">
        <v>4893333617</v>
      </c>
      <c r="E35" s="114">
        <v>5561069778</v>
      </c>
      <c r="F35" s="114">
        <v>766516320</v>
      </c>
      <c r="G35" s="114">
        <v>8790821281</v>
      </c>
      <c r="H35" s="114">
        <v>3515646570</v>
      </c>
      <c r="I35" s="114">
        <v>1611132755</v>
      </c>
      <c r="J35" s="114">
        <v>238173285</v>
      </c>
      <c r="K35" s="114">
        <v>1577790723</v>
      </c>
      <c r="L35" s="114">
        <v>49187704982</v>
      </c>
      <c r="M35" s="114">
        <v>12198579277</v>
      </c>
      <c r="N35" s="114">
        <v>2339871571</v>
      </c>
      <c r="O35" s="114">
        <v>-20320680503</v>
      </c>
      <c r="P35" s="114">
        <v>1271053814</v>
      </c>
      <c r="Q35" s="114">
        <v>1805746262</v>
      </c>
      <c r="R35" s="114">
        <v>-635378233</v>
      </c>
      <c r="S35" s="114">
        <v>128600323</v>
      </c>
      <c r="T35" s="114">
        <v>-1540098500</v>
      </c>
      <c r="U35" s="114">
        <v>28557955664</v>
      </c>
      <c r="V35" s="114">
        <v>-741015519</v>
      </c>
      <c r="W35" s="114">
        <v>33321107935</v>
      </c>
      <c r="X35" s="114">
        <v>4420834707</v>
      </c>
      <c r="Y35" s="114">
        <v>1646151618</v>
      </c>
      <c r="Z35" s="114">
        <v>9073692786</v>
      </c>
      <c r="AA35" s="114">
        <v>17614539692</v>
      </c>
      <c r="AB35" s="114">
        <v>41153331533</v>
      </c>
      <c r="AC35" s="114">
        <v>7839551172</v>
      </c>
      <c r="AD35" s="114">
        <v>6581729819</v>
      </c>
      <c r="AE35" s="114">
        <v>13623079027</v>
      </c>
      <c r="AF35" s="114">
        <v>11825089976</v>
      </c>
      <c r="AG35" s="114">
        <v>2726424486</v>
      </c>
      <c r="AH35" s="114">
        <v>56250242975</v>
      </c>
      <c r="AI35" s="114">
        <v>16699873855</v>
      </c>
      <c r="AJ35" s="114">
        <v>11202147420</v>
      </c>
      <c r="AK35" s="114">
        <v>12515242639</v>
      </c>
      <c r="AL35" s="114">
        <v>-419027298</v>
      </c>
      <c r="AM35" s="149">
        <v>347086371359</v>
      </c>
      <c r="AN35" s="228"/>
    </row>
    <row r="36" spans="1:40" ht="15" x14ac:dyDescent="0.25">
      <c r="A36" s="88" t="s">
        <v>31</v>
      </c>
      <c r="B36" s="48" t="s">
        <v>83</v>
      </c>
      <c r="C36" s="118">
        <v>16373438394</v>
      </c>
      <c r="D36" s="118">
        <v>21075231635</v>
      </c>
      <c r="E36" s="118">
        <v>11929044851</v>
      </c>
      <c r="F36" s="118">
        <v>3631320901</v>
      </c>
      <c r="G36" s="118">
        <v>35842193940</v>
      </c>
      <c r="H36" s="118">
        <v>96722355337</v>
      </c>
      <c r="I36" s="118">
        <v>14938735472</v>
      </c>
      <c r="J36" s="118">
        <v>3574223256</v>
      </c>
      <c r="K36" s="118">
        <v>11682898371</v>
      </c>
      <c r="L36" s="118">
        <v>86289060624</v>
      </c>
      <c r="M36" s="118">
        <v>66590831419</v>
      </c>
      <c r="N36" s="118">
        <v>12593439983</v>
      </c>
      <c r="O36" s="118">
        <v>23019677812</v>
      </c>
      <c r="P36" s="118">
        <v>15398547211</v>
      </c>
      <c r="Q36" s="118">
        <v>6308925827</v>
      </c>
      <c r="R36" s="118">
        <v>17850990422</v>
      </c>
      <c r="S36" s="118">
        <v>1967889892</v>
      </c>
      <c r="T36" s="118">
        <v>59041398805</v>
      </c>
      <c r="U36" s="118">
        <v>117479342985</v>
      </c>
      <c r="V36" s="118">
        <v>11657523507</v>
      </c>
      <c r="W36" s="118">
        <v>50245616582</v>
      </c>
      <c r="X36" s="118">
        <v>20382474419</v>
      </c>
      <c r="Y36" s="118">
        <v>7313874226</v>
      </c>
      <c r="Z36" s="118">
        <v>162155247571</v>
      </c>
      <c r="AA36" s="118">
        <v>52429963150</v>
      </c>
      <c r="AB36" s="118">
        <v>171486215684</v>
      </c>
      <c r="AC36" s="118">
        <v>89149081163</v>
      </c>
      <c r="AD36" s="118">
        <v>29543943224</v>
      </c>
      <c r="AE36" s="118">
        <v>53231112721</v>
      </c>
      <c r="AF36" s="118">
        <v>84202722223</v>
      </c>
      <c r="AG36" s="118">
        <v>12695619315</v>
      </c>
      <c r="AH36" s="118">
        <v>76697846904</v>
      </c>
      <c r="AI36" s="118">
        <v>38135699657</v>
      </c>
      <c r="AJ36" s="118">
        <v>15745650224</v>
      </c>
      <c r="AK36" s="118">
        <v>13916726374</v>
      </c>
      <c r="AL36" s="118">
        <v>0</v>
      </c>
      <c r="AM36" s="153">
        <v>1511298864081</v>
      </c>
      <c r="AN36" s="228"/>
    </row>
    <row r="37" spans="1:40" ht="15" x14ac:dyDescent="0.25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54"/>
      <c r="AN37" s="228"/>
    </row>
    <row r="38" spans="1:40" ht="15" x14ac:dyDescent="0.25">
      <c r="A38" s="86"/>
      <c r="B38" s="104" t="s">
        <v>1309</v>
      </c>
      <c r="C38" s="113">
        <v>0.10064363570719891</v>
      </c>
      <c r="D38" s="113">
        <v>3.5630129718382093E-2</v>
      </c>
      <c r="E38" s="113">
        <v>0.13177021602599054</v>
      </c>
      <c r="F38" s="113">
        <v>6.4423913054771909E-2</v>
      </c>
      <c r="G38" s="113">
        <v>7.3284044732223774E-2</v>
      </c>
      <c r="H38" s="113">
        <v>0.11419026356955309</v>
      </c>
      <c r="I38" s="113">
        <v>0.13499089837822922</v>
      </c>
      <c r="J38" s="113">
        <v>8.1823394637998523E-2</v>
      </c>
      <c r="K38" s="113">
        <v>5.3552242699723814E-2</v>
      </c>
      <c r="L38" s="113">
        <v>6.7805291234943318E-2</v>
      </c>
      <c r="M38" s="113">
        <v>0.11851073085938819</v>
      </c>
      <c r="N38" s="113">
        <v>0.1125564790012467</v>
      </c>
      <c r="O38" s="113">
        <v>0.14799309841878339</v>
      </c>
      <c r="P38" s="113">
        <v>0.15536176544570521</v>
      </c>
      <c r="Q38" s="113">
        <v>0.10897042235903276</v>
      </c>
      <c r="R38" s="113">
        <v>0.13627476691724372</v>
      </c>
      <c r="S38" s="113">
        <v>0.10752278969478034</v>
      </c>
      <c r="T38" s="113">
        <v>0.12599144323406583</v>
      </c>
      <c r="U38" s="113">
        <v>7.2880678529954071E-2</v>
      </c>
      <c r="V38" s="113">
        <v>0.14220509699204675</v>
      </c>
      <c r="W38" s="113">
        <v>2.4693711877833476E-2</v>
      </c>
      <c r="X38" s="113">
        <v>0.1459426392424214</v>
      </c>
      <c r="Y38" s="113">
        <v>0.22521142052791981</v>
      </c>
      <c r="Z38" s="113">
        <v>0.18606620224109183</v>
      </c>
      <c r="AA38" s="113">
        <v>4.4226730435914866E-2</v>
      </c>
      <c r="AB38" s="113">
        <v>0.11091632688454424</v>
      </c>
      <c r="AC38" s="113">
        <v>8.2824176488141915E-2</v>
      </c>
      <c r="AD38" s="113">
        <v>0.10877288064206171</v>
      </c>
      <c r="AE38" s="113">
        <v>0.13970474808553457</v>
      </c>
      <c r="AF38" s="113">
        <v>0.20615806025874975</v>
      </c>
      <c r="AG38" s="113">
        <v>8.2837131368411698E-2</v>
      </c>
      <c r="AH38" s="113">
        <v>1.2398904772259055E-4</v>
      </c>
      <c r="AI38" s="113">
        <v>3.5194998703888601E-4</v>
      </c>
      <c r="AJ38" s="113">
        <v>6.0853536460470537E-4</v>
      </c>
      <c r="AK38" s="113">
        <v>0</v>
      </c>
      <c r="AL38" s="113"/>
      <c r="AM38" s="154">
        <v>0.10362666165320841</v>
      </c>
      <c r="AN38" s="228"/>
    </row>
    <row r="39" spans="1:40" customFormat="1" ht="15" x14ac:dyDescent="0.25">
      <c r="A39" s="86"/>
      <c r="B39" s="6" t="s">
        <v>1338</v>
      </c>
      <c r="C39" s="113">
        <v>0.46793634175260451</v>
      </c>
      <c r="D39" s="113">
        <v>0.25971584060361858</v>
      </c>
      <c r="E39" s="113">
        <v>0.19430991591968824</v>
      </c>
      <c r="F39" s="113">
        <v>0.15832476216620658</v>
      </c>
      <c r="G39" s="113">
        <v>0.35711394761232634</v>
      </c>
      <c r="H39" s="113">
        <v>0.56146768435058669</v>
      </c>
      <c r="I39" s="113">
        <v>0.40174739088518752</v>
      </c>
      <c r="J39" s="113">
        <v>0.30115202909977373</v>
      </c>
      <c r="K39" s="113">
        <v>0.34492131712818097</v>
      </c>
      <c r="L39" s="113">
        <v>0.28677518745774128</v>
      </c>
      <c r="M39" s="113">
        <v>0.5241847061101641</v>
      </c>
      <c r="N39" s="113">
        <v>0.46222074388393897</v>
      </c>
      <c r="O39" s="113">
        <v>1.4713580085531737</v>
      </c>
      <c r="P39" s="113">
        <v>0.41764941249820348</v>
      </c>
      <c r="Q39" s="113">
        <v>0.30246556994432072</v>
      </c>
      <c r="R39" s="113">
        <v>0.60592944751511113</v>
      </c>
      <c r="S39" s="113">
        <v>0.28975714765244598</v>
      </c>
      <c r="T39" s="113">
        <v>0.67262489881315068</v>
      </c>
      <c r="U39" s="113">
        <v>0.3936298688945209</v>
      </c>
      <c r="V39" s="113">
        <v>0.53996905073536561</v>
      </c>
      <c r="W39" s="113">
        <v>0.16083281397914004</v>
      </c>
      <c r="X39" s="113">
        <v>0.28546558089022567</v>
      </c>
      <c r="Y39" s="113">
        <v>0.10754346269776829</v>
      </c>
      <c r="Z39" s="113">
        <v>0.46096656668647973</v>
      </c>
      <c r="AA39" s="113">
        <v>0.38284658130643756</v>
      </c>
      <c r="AB39" s="113">
        <v>0.44547399527883791</v>
      </c>
      <c r="AC39" s="113">
        <v>0.49798083316000896</v>
      </c>
      <c r="AD39" s="113">
        <v>0.33950098647806687</v>
      </c>
      <c r="AE39" s="113">
        <v>0.3503163269146421</v>
      </c>
      <c r="AF39" s="113">
        <v>0.18801378202563246</v>
      </c>
      <c r="AG39" s="113">
        <v>0.36716517330450532</v>
      </c>
      <c r="AH39" s="113">
        <v>0.15534032152053331</v>
      </c>
      <c r="AI39" s="113">
        <v>0.28645846664032004</v>
      </c>
      <c r="AJ39" s="113">
        <v>0.10257346937240082</v>
      </c>
      <c r="AK39" s="113">
        <v>1.2265057558284073E-2</v>
      </c>
      <c r="AL39" s="113"/>
      <c r="AM39" s="154">
        <v>0.40339512788075849</v>
      </c>
      <c r="AN39" s="228"/>
    </row>
    <row r="40" spans="1:40" customFormat="1" ht="15" x14ac:dyDescent="0.25">
      <c r="A40" s="86"/>
      <c r="B40" s="6" t="s">
        <v>1358</v>
      </c>
      <c r="C40" s="113">
        <v>0.3211477934241892</v>
      </c>
      <c r="D40" s="113">
        <v>0.47246993311634838</v>
      </c>
      <c r="E40" s="113">
        <v>0.20774090339615572</v>
      </c>
      <c r="F40" s="113">
        <v>0.56616661458749995</v>
      </c>
      <c r="G40" s="113">
        <v>0.32433740985443704</v>
      </c>
      <c r="H40" s="113">
        <v>0.28799423406249719</v>
      </c>
      <c r="I40" s="113">
        <v>0.35541237114423413</v>
      </c>
      <c r="J40" s="113">
        <v>0.55038820020480561</v>
      </c>
      <c r="K40" s="113">
        <v>0.4664751307370591</v>
      </c>
      <c r="L40" s="113">
        <v>7.5385444840394389E-2</v>
      </c>
      <c r="M40" s="113">
        <v>0.17411749332343923</v>
      </c>
      <c r="N40" s="113">
        <v>0.23942194952849841</v>
      </c>
      <c r="O40" s="113">
        <v>0.26340149577763344</v>
      </c>
      <c r="P40" s="113">
        <v>0.34444507318268985</v>
      </c>
      <c r="Q40" s="113">
        <v>0.30234313404616919</v>
      </c>
      <c r="R40" s="113">
        <v>0.29338922985166344</v>
      </c>
      <c r="S40" s="113">
        <v>0.53737071382853574</v>
      </c>
      <c r="T40" s="113">
        <v>0.22746871913310185</v>
      </c>
      <c r="U40" s="113">
        <v>0.2904002852514761</v>
      </c>
      <c r="V40" s="113">
        <v>0.38139128437787501</v>
      </c>
      <c r="W40" s="113">
        <v>0.1513089992754425</v>
      </c>
      <c r="X40" s="113">
        <v>0.35169786325441138</v>
      </c>
      <c r="Y40" s="113">
        <v>0.44217266308784897</v>
      </c>
      <c r="Z40" s="113">
        <v>0.2970104062276015</v>
      </c>
      <c r="AA40" s="113">
        <v>0.23696345971969274</v>
      </c>
      <c r="AB40" s="113">
        <v>0.20362927259615343</v>
      </c>
      <c r="AC40" s="113">
        <v>0.33125744719684813</v>
      </c>
      <c r="AD40" s="113">
        <v>0.32894849723733682</v>
      </c>
      <c r="AE40" s="113">
        <v>0.25405568141852558</v>
      </c>
      <c r="AF40" s="113">
        <v>0.46539219954454131</v>
      </c>
      <c r="AG40" s="113">
        <v>0.33524452587920089</v>
      </c>
      <c r="AH40" s="113">
        <v>0.11113514110336074</v>
      </c>
      <c r="AI40" s="113">
        <v>0.27528300226355018</v>
      </c>
      <c r="AJ40" s="113">
        <v>0.18537405610287358</v>
      </c>
      <c r="AK40" s="113">
        <v>8.8439928466182829E-2</v>
      </c>
      <c r="AL40" s="113"/>
      <c r="AM40" s="154">
        <v>0.26331723499110055</v>
      </c>
      <c r="AN40" s="228"/>
    </row>
    <row r="41" spans="1:40" customFormat="1" ht="15" x14ac:dyDescent="0.25">
      <c r="A41" s="86"/>
      <c r="B41" s="103" t="s">
        <v>1334</v>
      </c>
      <c r="C41" s="113">
        <v>0.11027222911600738</v>
      </c>
      <c r="D41" s="113">
        <v>0.2321840965616509</v>
      </c>
      <c r="E41" s="113">
        <v>0.4661789646581655</v>
      </c>
      <c r="F41" s="113">
        <v>0.21108471019152159</v>
      </c>
      <c r="G41" s="113">
        <v>0.24526459780101284</v>
      </c>
      <c r="H41" s="113">
        <v>3.6347818017363052E-2</v>
      </c>
      <c r="I41" s="113">
        <v>0.10784933959234913</v>
      </c>
      <c r="J41" s="113">
        <v>6.6636376057422189E-2</v>
      </c>
      <c r="K41" s="113">
        <v>0.13505130943503607</v>
      </c>
      <c r="L41" s="113">
        <v>0.57003407646692106</v>
      </c>
      <c r="M41" s="113">
        <v>0.18318706970700843</v>
      </c>
      <c r="N41" s="113">
        <v>0.18580082758631589</v>
      </c>
      <c r="O41" s="113">
        <v>-0.88275260274959055</v>
      </c>
      <c r="P41" s="113">
        <v>8.2543748873401435E-2</v>
      </c>
      <c r="Q41" s="113">
        <v>0.28622087365047733</v>
      </c>
      <c r="R41" s="113">
        <v>-3.5593444284018227E-2</v>
      </c>
      <c r="S41" s="113">
        <v>6.5349348824237971E-2</v>
      </c>
      <c r="T41" s="113">
        <v>-2.6085061180318354E-2</v>
      </c>
      <c r="U41" s="113">
        <v>0.24308916732404895</v>
      </c>
      <c r="V41" s="113">
        <v>-6.3565432105287367E-2</v>
      </c>
      <c r="W41" s="113">
        <v>0.66316447486758401</v>
      </c>
      <c r="X41" s="113">
        <v>0.21689391661294152</v>
      </c>
      <c r="Y41" s="113">
        <v>0.22507245368646295</v>
      </c>
      <c r="Z41" s="113">
        <v>5.5956824844826961E-2</v>
      </c>
      <c r="AA41" s="113">
        <v>0.33596322853795485</v>
      </c>
      <c r="AB41" s="113">
        <v>0.23998040524046438</v>
      </c>
      <c r="AC41" s="113">
        <v>8.7937543155001005E-2</v>
      </c>
      <c r="AD41" s="113">
        <v>0.22277763564253455</v>
      </c>
      <c r="AE41" s="113">
        <v>0.25592324358129775</v>
      </c>
      <c r="AF41" s="113">
        <v>0.14043595817107649</v>
      </c>
      <c r="AG41" s="113">
        <v>0.21475316944788211</v>
      </c>
      <c r="AH41" s="113">
        <v>0.73340054832838331</v>
      </c>
      <c r="AI41" s="113">
        <v>0.43790658110909086</v>
      </c>
      <c r="AJ41" s="113">
        <v>0.71144393916012094</v>
      </c>
      <c r="AK41" s="113">
        <v>0.89929501397553313</v>
      </c>
      <c r="AL41" s="113"/>
      <c r="AM41" s="154">
        <v>0.22966097547493258</v>
      </c>
      <c r="AN41" s="228"/>
    </row>
    <row r="42" spans="1:40" customFormat="1" ht="15" x14ac:dyDescent="0.25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12"/>
      <c r="AM42" s="155">
        <v>1</v>
      </c>
      <c r="AN42" s="228"/>
    </row>
    <row r="43" spans="1:40" customFormat="1" ht="15" x14ac:dyDescent="0.25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49"/>
      <c r="AN43" s="228"/>
    </row>
    <row r="44" spans="1:40" customFormat="1" ht="15" x14ac:dyDescent="0.25">
      <c r="A44" s="58" t="s">
        <v>827</v>
      </c>
      <c r="B44" s="50" t="s">
        <v>1309</v>
      </c>
      <c r="C44" s="114">
        <v>1647882369</v>
      </c>
      <c r="D44" s="114">
        <v>750913237</v>
      </c>
      <c r="E44" s="114">
        <v>1571892817</v>
      </c>
      <c r="F44" s="114">
        <v>233943902</v>
      </c>
      <c r="G44" s="114">
        <v>2626660944</v>
      </c>
      <c r="H44" s="114">
        <v>11044751249</v>
      </c>
      <c r="I44" s="114">
        <v>2016593322</v>
      </c>
      <c r="J44" s="114">
        <v>292455080</v>
      </c>
      <c r="K44" s="114">
        <v>625645409</v>
      </c>
      <c r="L44" s="114">
        <v>5850854886</v>
      </c>
      <c r="M44" s="114">
        <v>7891728100</v>
      </c>
      <c r="N44" s="114">
        <v>1417473263</v>
      </c>
      <c r="O44" s="114">
        <v>3406753444</v>
      </c>
      <c r="P44" s="114">
        <v>2392345480</v>
      </c>
      <c r="Q44" s="114">
        <v>687486312</v>
      </c>
      <c r="R44" s="114">
        <v>2432639559</v>
      </c>
      <c r="S44" s="114">
        <v>211593011</v>
      </c>
      <c r="T44" s="114">
        <v>7438711046</v>
      </c>
      <c r="U44" s="114">
        <v>8561974230</v>
      </c>
      <c r="V44" s="114">
        <v>1657759261</v>
      </c>
      <c r="W44" s="114">
        <v>1240750779</v>
      </c>
      <c r="X44" s="114">
        <v>2974672111</v>
      </c>
      <c r="Y44" s="114">
        <v>1647168004</v>
      </c>
      <c r="Z44" s="114">
        <v>30171611089</v>
      </c>
      <c r="AA44" s="114">
        <v>2318805847</v>
      </c>
      <c r="AB44" s="114">
        <v>19020621155</v>
      </c>
      <c r="AC44" s="114">
        <v>7383699232</v>
      </c>
      <c r="AD44" s="114">
        <v>3213579810</v>
      </c>
      <c r="AE44" s="114">
        <v>7436639193</v>
      </c>
      <c r="AF44" s="114">
        <v>17359069882</v>
      </c>
      <c r="AG44" s="114">
        <v>1051668685</v>
      </c>
      <c r="AH44" s="114">
        <v>9509693</v>
      </c>
      <c r="AI44" s="114">
        <v>13421859</v>
      </c>
      <c r="AJ44" s="114">
        <v>9581785</v>
      </c>
      <c r="AK44" s="114">
        <v>0</v>
      </c>
      <c r="AL44" s="114">
        <v>0</v>
      </c>
      <c r="AM44" s="149">
        <v>156610856045</v>
      </c>
      <c r="AN44" s="228"/>
    </row>
    <row r="45" spans="1:40" s="6" customFormat="1" ht="15" x14ac:dyDescent="0.25">
      <c r="A45" s="86"/>
      <c r="B45" s="6" t="s">
        <v>1370</v>
      </c>
      <c r="C45" s="114">
        <v>5556393988</v>
      </c>
      <c r="D45" s="114">
        <v>5288087990</v>
      </c>
      <c r="E45" s="114">
        <v>2267164992</v>
      </c>
      <c r="F45" s="114">
        <v>574928018</v>
      </c>
      <c r="G45" s="114">
        <v>8462220256</v>
      </c>
      <c r="H45" s="114">
        <v>38340356729</v>
      </c>
      <c r="I45" s="114">
        <v>3979161991</v>
      </c>
      <c r="J45" s="114">
        <v>1079902859</v>
      </c>
      <c r="K45" s="114">
        <v>1889786006</v>
      </c>
      <c r="L45" s="114">
        <v>17993206754</v>
      </c>
      <c r="M45" s="114">
        <v>10963544697</v>
      </c>
      <c r="N45" s="114">
        <v>4988569798</v>
      </c>
      <c r="O45" s="114">
        <v>7839783989</v>
      </c>
      <c r="P45" s="114">
        <v>6474085426</v>
      </c>
      <c r="Q45" s="114">
        <v>-1165968234</v>
      </c>
      <c r="R45" s="114">
        <v>8077323034</v>
      </c>
      <c r="S45" s="114">
        <v>571708498</v>
      </c>
      <c r="T45" s="114">
        <v>17208302267</v>
      </c>
      <c r="U45" s="114">
        <v>40143263986</v>
      </c>
      <c r="V45" s="114">
        <v>6314134627</v>
      </c>
      <c r="W45" s="114">
        <v>8018707186</v>
      </c>
      <c r="X45" s="114">
        <v>5840305542</v>
      </c>
      <c r="Y45" s="114">
        <v>749488519</v>
      </c>
      <c r="Z45" s="114">
        <v>72045795339</v>
      </c>
      <c r="AA45" s="114">
        <v>14967524833</v>
      </c>
      <c r="AB45" s="114">
        <v>61118183136</v>
      </c>
      <c r="AC45" s="114">
        <v>39352253670</v>
      </c>
      <c r="AD45" s="114">
        <v>8498193489</v>
      </c>
      <c r="AE45" s="114">
        <v>17560859680</v>
      </c>
      <c r="AF45" s="114">
        <v>15195912707</v>
      </c>
      <c r="AG45" s="114">
        <v>2593162904</v>
      </c>
      <c r="AH45" s="114">
        <v>10974994508</v>
      </c>
      <c r="AI45" s="114">
        <v>4970014053</v>
      </c>
      <c r="AJ45" s="114">
        <v>814332757</v>
      </c>
      <c r="AK45" s="114">
        <v>170689450</v>
      </c>
      <c r="AL45" s="114">
        <v>0</v>
      </c>
      <c r="AM45" s="149">
        <v>449716375444</v>
      </c>
      <c r="AN45" s="228"/>
    </row>
    <row r="46" spans="1:40" s="6" customFormat="1" ht="15" x14ac:dyDescent="0.25">
      <c r="A46" s="58"/>
      <c r="B46" s="6" t="s">
        <v>1358</v>
      </c>
      <c r="C46" s="114">
        <v>4046043573</v>
      </c>
      <c r="D46" s="114">
        <v>10200338897</v>
      </c>
      <c r="E46" s="114">
        <v>3980713011</v>
      </c>
      <c r="F46" s="114">
        <v>1931932022</v>
      </c>
      <c r="G46" s="114">
        <v>11323448048</v>
      </c>
      <c r="H46" s="114">
        <v>27206638341</v>
      </c>
      <c r="I46" s="114">
        <v>4195506946</v>
      </c>
      <c r="J46" s="114">
        <v>2032787003</v>
      </c>
      <c r="K46" s="114">
        <v>5624062893</v>
      </c>
      <c r="L46" s="114">
        <v>752459621</v>
      </c>
      <c r="M46" s="114">
        <v>3794040474</v>
      </c>
      <c r="N46" s="114">
        <v>1541583898</v>
      </c>
      <c r="O46" s="114">
        <v>3322656098</v>
      </c>
      <c r="P46" s="114">
        <v>5867459913</v>
      </c>
      <c r="Q46" s="114">
        <v>3670388751</v>
      </c>
      <c r="R46" s="114">
        <v>6306472103</v>
      </c>
      <c r="S46" s="114">
        <v>1255105329</v>
      </c>
      <c r="T46" s="114">
        <v>8217943633</v>
      </c>
      <c r="U46" s="114">
        <v>30072554955</v>
      </c>
      <c r="V46" s="114">
        <v>5098403090</v>
      </c>
      <c r="W46" s="114">
        <v>8585257917</v>
      </c>
      <c r="X46" s="114">
        <v>8089401573</v>
      </c>
      <c r="Y46" s="114">
        <v>2962402515</v>
      </c>
      <c r="Z46" s="114">
        <v>29882404731</v>
      </c>
      <c r="AA46" s="114">
        <v>4906338727</v>
      </c>
      <c r="AB46" s="114">
        <v>29663727187</v>
      </c>
      <c r="AC46" s="114">
        <v>32311912842</v>
      </c>
      <c r="AD46" s="114">
        <v>10535478532</v>
      </c>
      <c r="AE46" s="114">
        <v>14026499059</v>
      </c>
      <c r="AF46" s="114">
        <v>38740688165</v>
      </c>
      <c r="AG46" s="114">
        <v>3422682274</v>
      </c>
      <c r="AH46" s="114">
        <v>8738648585</v>
      </c>
      <c r="AI46" s="114">
        <v>8234624242</v>
      </c>
      <c r="AJ46" s="114">
        <v>2665593200</v>
      </c>
      <c r="AK46" s="114">
        <v>1275665697</v>
      </c>
      <c r="AL46" s="114">
        <v>444630155</v>
      </c>
      <c r="AM46" s="149">
        <v>344926494000</v>
      </c>
      <c r="AN46" s="228"/>
    </row>
    <row r="47" spans="1:40" s="6" customFormat="1" ht="15" x14ac:dyDescent="0.25">
      <c r="A47" s="86"/>
      <c r="B47" s="6" t="s">
        <v>1334</v>
      </c>
      <c r="C47" s="114">
        <v>587538007</v>
      </c>
      <c r="D47" s="114">
        <v>-365616186</v>
      </c>
      <c r="E47" s="114">
        <v>1458478176</v>
      </c>
      <c r="F47" s="114">
        <v>350491418</v>
      </c>
      <c r="G47" s="114">
        <v>2176415901</v>
      </c>
      <c r="H47" s="114">
        <v>2552379845</v>
      </c>
      <c r="I47" s="114">
        <v>801970134</v>
      </c>
      <c r="J47" s="114">
        <v>132961566</v>
      </c>
      <c r="K47" s="114">
        <v>95214383</v>
      </c>
      <c r="L47" s="114">
        <v>30388589315</v>
      </c>
      <c r="M47" s="114">
        <v>-513910687</v>
      </c>
      <c r="N47" s="114">
        <v>701637525</v>
      </c>
      <c r="O47" s="114">
        <v>-2416713494</v>
      </c>
      <c r="P47" s="114">
        <v>47449649</v>
      </c>
      <c r="Q47" s="114">
        <v>2894385559</v>
      </c>
      <c r="R47" s="114">
        <v>-693341073</v>
      </c>
      <c r="S47" s="114">
        <v>-74875822</v>
      </c>
      <c r="T47" s="114">
        <v>3375401951</v>
      </c>
      <c r="U47" s="114">
        <v>-9243055525</v>
      </c>
      <c r="V47" s="114">
        <v>-1660828416</v>
      </c>
      <c r="W47" s="114">
        <v>17346491936</v>
      </c>
      <c r="X47" s="114">
        <v>3291128721</v>
      </c>
      <c r="Y47" s="114">
        <v>853659051</v>
      </c>
      <c r="Z47" s="114">
        <v>7244355340</v>
      </c>
      <c r="AA47" s="114">
        <v>17095103965</v>
      </c>
      <c r="AB47" s="114">
        <v>10302285042</v>
      </c>
      <c r="AC47" s="114">
        <v>2904330682</v>
      </c>
      <c r="AD47" s="114">
        <v>3951368119</v>
      </c>
      <c r="AE47" s="114">
        <v>4526475264</v>
      </c>
      <c r="AF47" s="114">
        <v>4633796938</v>
      </c>
      <c r="AG47" s="114">
        <v>2263013981</v>
      </c>
      <c r="AH47" s="114">
        <v>59106060548</v>
      </c>
      <c r="AI47" s="114">
        <v>14514357111</v>
      </c>
      <c r="AJ47" s="114">
        <v>9448861100</v>
      </c>
      <c r="AK47" s="114">
        <v>12470371227</v>
      </c>
      <c r="AL47" s="114">
        <v>-444630155</v>
      </c>
      <c r="AM47" s="149">
        <v>200101601096</v>
      </c>
      <c r="AN47" s="228"/>
    </row>
    <row r="48" spans="1:40" s="6" customFormat="1" ht="15" x14ac:dyDescent="0.25">
      <c r="A48" s="88"/>
      <c r="B48" s="48" t="s">
        <v>1336</v>
      </c>
      <c r="C48" s="118">
        <v>11837857937</v>
      </c>
      <c r="D48" s="118">
        <v>15873723938</v>
      </c>
      <c r="E48" s="118">
        <v>9278248996</v>
      </c>
      <c r="F48" s="118">
        <v>3091295360</v>
      </c>
      <c r="G48" s="118">
        <v>24588745149</v>
      </c>
      <c r="H48" s="118">
        <v>79144126164</v>
      </c>
      <c r="I48" s="118">
        <v>10993232393</v>
      </c>
      <c r="J48" s="118">
        <v>3538106508</v>
      </c>
      <c r="K48" s="118">
        <v>8234708691</v>
      </c>
      <c r="L48" s="118">
        <v>54985110576</v>
      </c>
      <c r="M48" s="118">
        <v>22135402584</v>
      </c>
      <c r="N48" s="118">
        <v>8649264484</v>
      </c>
      <c r="O48" s="118">
        <v>12152480037</v>
      </c>
      <c r="P48" s="118">
        <v>14781340468</v>
      </c>
      <c r="Q48" s="118">
        <v>6086292388</v>
      </c>
      <c r="R48" s="118">
        <v>16123093623</v>
      </c>
      <c r="S48" s="118">
        <v>1963531016</v>
      </c>
      <c r="T48" s="118">
        <v>36240358897</v>
      </c>
      <c r="U48" s="118">
        <v>69534737646</v>
      </c>
      <c r="V48" s="118">
        <v>11409468562</v>
      </c>
      <c r="W48" s="118">
        <v>35191207818</v>
      </c>
      <c r="X48" s="118">
        <v>20195507947</v>
      </c>
      <c r="Y48" s="118">
        <v>6212718089</v>
      </c>
      <c r="Z48" s="118">
        <v>139344166499</v>
      </c>
      <c r="AA48" s="118">
        <v>39287773372</v>
      </c>
      <c r="AB48" s="118">
        <v>120104816520</v>
      </c>
      <c r="AC48" s="118">
        <v>81952196426</v>
      </c>
      <c r="AD48" s="118">
        <v>26198619950</v>
      </c>
      <c r="AE48" s="118">
        <v>43550473196</v>
      </c>
      <c r="AF48" s="118">
        <v>75929467692</v>
      </c>
      <c r="AG48" s="118">
        <v>9330527844</v>
      </c>
      <c r="AH48" s="118">
        <v>78829213334</v>
      </c>
      <c r="AI48" s="118">
        <v>27732417265</v>
      </c>
      <c r="AJ48" s="118">
        <v>12938368842</v>
      </c>
      <c r="AK48" s="118">
        <v>13916726374</v>
      </c>
      <c r="AL48" s="118">
        <v>0</v>
      </c>
      <c r="AM48" s="153">
        <v>1151355326585</v>
      </c>
      <c r="AN48" s="228"/>
    </row>
    <row r="49" spans="1:40" s="6" customFormat="1" ht="15" x14ac:dyDescent="0.25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54"/>
      <c r="AN49" s="228"/>
    </row>
    <row r="50" spans="1:40" s="6" customFormat="1" ht="15" x14ac:dyDescent="0.25">
      <c r="A50" s="86"/>
      <c r="B50" s="50" t="s">
        <v>1309</v>
      </c>
      <c r="C50" s="113">
        <v>0.1392044386551925</v>
      </c>
      <c r="D50" s="113">
        <v>4.7305423726211708E-2</v>
      </c>
      <c r="E50" s="113">
        <v>0.16941696840402407</v>
      </c>
      <c r="F50" s="113">
        <v>7.5678275530423597E-2</v>
      </c>
      <c r="G50" s="113">
        <v>0.1068237084927786</v>
      </c>
      <c r="H50" s="113">
        <v>0.13955238100820533</v>
      </c>
      <c r="I50" s="113">
        <v>0.18343952441904865</v>
      </c>
      <c r="J50" s="113">
        <v>8.2658642225362872E-2</v>
      </c>
      <c r="K50" s="113">
        <v>7.5976629225972453E-2</v>
      </c>
      <c r="L50" s="113">
        <v>0.10640798617496627</v>
      </c>
      <c r="M50" s="113">
        <v>0.35652064922028254</v>
      </c>
      <c r="N50" s="113">
        <v>0.16388367653944896</v>
      </c>
      <c r="O50" s="113">
        <v>0.28033400866552682</v>
      </c>
      <c r="P50" s="113">
        <v>0.16184902074200705</v>
      </c>
      <c r="Q50" s="113">
        <v>0.11295650425133667</v>
      </c>
      <c r="R50" s="113">
        <v>0.15087920568356547</v>
      </c>
      <c r="S50" s="113">
        <v>0.10776148136994848</v>
      </c>
      <c r="T50" s="113">
        <v>0.20526041331825171</v>
      </c>
      <c r="U50" s="113">
        <v>0.12313232953561778</v>
      </c>
      <c r="V50" s="113">
        <v>0.14529679905699364</v>
      </c>
      <c r="W50" s="113">
        <v>3.5257408197435232E-2</v>
      </c>
      <c r="X50" s="113">
        <v>0.14729375061060948</v>
      </c>
      <c r="Y50" s="113">
        <v>0.2651283995834951</v>
      </c>
      <c r="Z50" s="113">
        <v>0.21652582843657489</v>
      </c>
      <c r="AA50" s="113">
        <v>5.9021055355928866E-2</v>
      </c>
      <c r="AB50" s="113">
        <v>0.15836684744306373</v>
      </c>
      <c r="AC50" s="113">
        <v>9.0097636842073239E-2</v>
      </c>
      <c r="AD50" s="113">
        <v>0.12266217900534872</v>
      </c>
      <c r="AE50" s="113">
        <v>0.17075909048177773</v>
      </c>
      <c r="AF50" s="113">
        <v>0.22862098747241669</v>
      </c>
      <c r="AG50" s="113">
        <v>0.1127126677700529</v>
      </c>
      <c r="AH50" s="113">
        <v>1.2063665991067747E-4</v>
      </c>
      <c r="AI50" s="113">
        <v>4.839772484218029E-4</v>
      </c>
      <c r="AJ50" s="113">
        <v>7.405713283498306E-4</v>
      </c>
      <c r="AK50" s="113">
        <v>0</v>
      </c>
      <c r="AL50" s="113"/>
      <c r="AM50" s="154">
        <v>0.13602304382394156</v>
      </c>
      <c r="AN50" s="228"/>
    </row>
    <row r="51" spans="1:40" s="6" customFormat="1" ht="15" x14ac:dyDescent="0.25">
      <c r="A51" s="86"/>
      <c r="B51" s="6" t="s">
        <v>1370</v>
      </c>
      <c r="C51" s="113">
        <v>0.46937495090502201</v>
      </c>
      <c r="D51" s="113">
        <v>0.33313468286675202</v>
      </c>
      <c r="E51" s="113">
        <v>0.24435267828847995</v>
      </c>
      <c r="F51" s="113">
        <v>0.18598288129931395</v>
      </c>
      <c r="G51" s="113">
        <v>0.34415014693599155</v>
      </c>
      <c r="H51" s="113">
        <v>0.48443717288067978</v>
      </c>
      <c r="I51" s="113">
        <v>0.36196469325380159</v>
      </c>
      <c r="J51" s="113">
        <v>0.30522056262530128</v>
      </c>
      <c r="K51" s="113">
        <v>0.22949032891295995</v>
      </c>
      <c r="L51" s="113">
        <v>0.32723780247981726</v>
      </c>
      <c r="M51" s="113">
        <v>0.4952945696557926</v>
      </c>
      <c r="N51" s="113">
        <v>0.57676231397804945</v>
      </c>
      <c r="O51" s="113">
        <v>0.64511803065140882</v>
      </c>
      <c r="P51" s="113">
        <v>0.4379904136580639</v>
      </c>
      <c r="Q51" s="113">
        <v>-0.19157282622485799</v>
      </c>
      <c r="R51" s="113">
        <v>0.50097848606904416</v>
      </c>
      <c r="S51" s="113">
        <v>0.29116346690802669</v>
      </c>
      <c r="T51" s="113">
        <v>0.47483807530461608</v>
      </c>
      <c r="U51" s="113">
        <v>0.57731236709870937</v>
      </c>
      <c r="V51" s="113">
        <v>0.55341180815639812</v>
      </c>
      <c r="W51" s="113">
        <v>0.22786109608600874</v>
      </c>
      <c r="X51" s="113">
        <v>0.28918834610780686</v>
      </c>
      <c r="Y51" s="113">
        <v>0.12063778015728986</v>
      </c>
      <c r="Z51" s="113">
        <v>0.51703488670634112</v>
      </c>
      <c r="AA51" s="113">
        <v>0.38097157330038978</v>
      </c>
      <c r="AB51" s="113">
        <v>0.5088737063748191</v>
      </c>
      <c r="AC51" s="113">
        <v>0.48018546648147159</v>
      </c>
      <c r="AD51" s="113">
        <v>0.3243756161667592</v>
      </c>
      <c r="AE51" s="113">
        <v>0.40323005449256338</v>
      </c>
      <c r="AF51" s="113">
        <v>0.20013195362623432</v>
      </c>
      <c r="AG51" s="113">
        <v>0.27792242275634327</v>
      </c>
      <c r="AH51" s="113">
        <v>0.13922496551499075</v>
      </c>
      <c r="AI51" s="113">
        <v>0.17921315713334734</v>
      </c>
      <c r="AJ51" s="113">
        <v>6.2939367933038559E-2</v>
      </c>
      <c r="AK51" s="113">
        <v>1.2265057558284073E-2</v>
      </c>
      <c r="AL51" s="113"/>
      <c r="AM51" s="154">
        <v>0.39059738124275678</v>
      </c>
      <c r="AN51" s="228"/>
    </row>
    <row r="52" spans="1:40" s="6" customFormat="1" ht="15" x14ac:dyDescent="0.25">
      <c r="A52" s="86"/>
      <c r="B52" s="6" t="s">
        <v>1358</v>
      </c>
      <c r="C52" s="113">
        <v>0.34178848863811973</v>
      </c>
      <c r="D52" s="113">
        <v>0.64259268567607364</v>
      </c>
      <c r="E52" s="113">
        <v>0.42903709662417427</v>
      </c>
      <c r="F52" s="113">
        <v>0.62495872992220325</v>
      </c>
      <c r="G52" s="113">
        <v>0.46051345765648044</v>
      </c>
      <c r="H52" s="113">
        <v>0.34376067637190472</v>
      </c>
      <c r="I52" s="113">
        <v>0.381644524195769</v>
      </c>
      <c r="J52" s="113">
        <v>0.57454092984585758</v>
      </c>
      <c r="K52" s="113">
        <v>0.68297047339959149</v>
      </c>
      <c r="L52" s="113">
        <v>1.3684788720392879E-2</v>
      </c>
      <c r="M52" s="113">
        <v>0.1714014669307358</v>
      </c>
      <c r="N52" s="113">
        <v>0.17823294695771266</v>
      </c>
      <c r="O52" s="113">
        <v>0.27341382893727767</v>
      </c>
      <c r="P52" s="113">
        <v>0.39695046100199199</v>
      </c>
      <c r="Q52" s="113">
        <v>0.60305823595276142</v>
      </c>
      <c r="R52" s="113">
        <v>0.39114528827170353</v>
      </c>
      <c r="S52" s="113">
        <v>0.63920830319086741</v>
      </c>
      <c r="T52" s="113">
        <v>0.22676220333127789</v>
      </c>
      <c r="U52" s="113">
        <v>0.43248246808809138</v>
      </c>
      <c r="V52" s="113">
        <v>0.44685719254098943</v>
      </c>
      <c r="W52" s="113">
        <v>0.24396030853504022</v>
      </c>
      <c r="X52" s="113">
        <v>0.400554499259409</v>
      </c>
      <c r="Y52" s="113">
        <v>0.47682873624108524</v>
      </c>
      <c r="Z52" s="113">
        <v>0.21445034608760927</v>
      </c>
      <c r="AA52" s="113">
        <v>0.12488207668436355</v>
      </c>
      <c r="AB52" s="113">
        <v>0.24698199494822393</v>
      </c>
      <c r="AC52" s="113">
        <v>0.39427756974368028</v>
      </c>
      <c r="AD52" s="113">
        <v>0.4021386833393108</v>
      </c>
      <c r="AE52" s="113">
        <v>0.32207455004847796</v>
      </c>
      <c r="AF52" s="113">
        <v>0.51021940944124067</v>
      </c>
      <c r="AG52" s="113">
        <v>0.36682622154125583</v>
      </c>
      <c r="AH52" s="113">
        <v>0.11085545847038047</v>
      </c>
      <c r="AI52" s="113">
        <v>0.29693135521917152</v>
      </c>
      <c r="AJ52" s="113">
        <v>0.20602235355565543</v>
      </c>
      <c r="AK52" s="113">
        <v>9.1664207710749374E-2</v>
      </c>
      <c r="AL52" s="113"/>
      <c r="AM52" s="154">
        <v>0.29958300972391899</v>
      </c>
      <c r="AN52" s="228"/>
    </row>
    <row r="53" spans="1:40" s="6" customFormat="1" ht="15" x14ac:dyDescent="0.25">
      <c r="A53" s="86"/>
      <c r="B53" s="6" t="s">
        <v>1334</v>
      </c>
      <c r="C53" s="113">
        <v>4.9632121801665784E-2</v>
      </c>
      <c r="D53" s="113">
        <v>-2.3032792269037379E-2</v>
      </c>
      <c r="E53" s="113">
        <v>0.15719325668332171</v>
      </c>
      <c r="F53" s="113">
        <v>0.11338011324805922</v>
      </c>
      <c r="G53" s="113">
        <v>8.8512686914749394E-2</v>
      </c>
      <c r="H53" s="113">
        <v>3.2249769739210184E-2</v>
      </c>
      <c r="I53" s="113">
        <v>7.29512581313808E-2</v>
      </c>
      <c r="J53" s="113">
        <v>3.7579865303478309E-2</v>
      </c>
      <c r="K53" s="113">
        <v>1.1562568461476132E-2</v>
      </c>
      <c r="L53" s="113">
        <v>0.55266942262482355</v>
      </c>
      <c r="M53" s="113">
        <v>-2.3216685806810983E-2</v>
      </c>
      <c r="N53" s="113">
        <v>8.1121062524788901E-2</v>
      </c>
      <c r="O53" s="113">
        <v>-0.19886586825421337</v>
      </c>
      <c r="P53" s="113">
        <v>3.2101045979370645E-3</v>
      </c>
      <c r="Q53" s="113">
        <v>0.47555808602075988</v>
      </c>
      <c r="R53" s="113">
        <v>-4.3002980024313166E-2</v>
      </c>
      <c r="S53" s="113">
        <v>-3.8133251468842597E-2</v>
      </c>
      <c r="T53" s="113">
        <v>9.313930804585431E-2</v>
      </c>
      <c r="U53" s="113">
        <v>-0.13292716472241856</v>
      </c>
      <c r="V53" s="113">
        <v>-0.14556579975438122</v>
      </c>
      <c r="W53" s="113">
        <v>0.49292118718151579</v>
      </c>
      <c r="X53" s="113">
        <v>0.16296340402217466</v>
      </c>
      <c r="Y53" s="113">
        <v>0.13740508401812984</v>
      </c>
      <c r="Z53" s="113">
        <v>5.1988938769474712E-2</v>
      </c>
      <c r="AA53" s="113">
        <v>0.43512529465931782</v>
      </c>
      <c r="AB53" s="113">
        <v>8.5777451233893284E-2</v>
      </c>
      <c r="AC53" s="113">
        <v>3.5439326932774892E-2</v>
      </c>
      <c r="AD53" s="113">
        <v>0.1508235214885813</v>
      </c>
      <c r="AE53" s="113">
        <v>0.10393630497718094</v>
      </c>
      <c r="AF53" s="113">
        <v>6.1027649460108371E-2</v>
      </c>
      <c r="AG53" s="113">
        <v>0.24253868793234803</v>
      </c>
      <c r="AH53" s="113">
        <v>0.74979893935471809</v>
      </c>
      <c r="AI53" s="113">
        <v>0.52337151039905938</v>
      </c>
      <c r="AJ53" s="113">
        <v>0.73029770718295617</v>
      </c>
      <c r="AK53" s="113">
        <v>0.89607073473096654</v>
      </c>
      <c r="AL53" s="113"/>
      <c r="AM53" s="154">
        <v>0.17379656520938264</v>
      </c>
      <c r="AN53" s="228"/>
    </row>
    <row r="54" spans="1:40" s="6" customFormat="1" ht="15" x14ac:dyDescent="0.25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>
        <v>1</v>
      </c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12"/>
      <c r="AM54" s="155">
        <v>1</v>
      </c>
      <c r="AN54" s="228"/>
    </row>
    <row r="55" spans="1:40" s="6" customFormat="1" ht="15" x14ac:dyDescent="0.25">
      <c r="C55" s="33"/>
      <c r="D55" s="33"/>
      <c r="E55" s="33"/>
      <c r="F55" s="33"/>
      <c r="G55" s="33"/>
      <c r="H55" s="33"/>
      <c r="I55" s="33"/>
      <c r="J55" s="33"/>
    </row>
    <row r="56" spans="1:40" s="6" customFormat="1" ht="15" x14ac:dyDescent="0.25">
      <c r="C56" s="33"/>
      <c r="D56" s="33"/>
      <c r="E56" s="33"/>
      <c r="F56" s="33"/>
      <c r="G56" s="33"/>
      <c r="H56" s="33"/>
      <c r="I56" s="33"/>
      <c r="J56" s="33"/>
    </row>
    <row r="57" spans="1:40" s="6" customFormat="1" ht="15" x14ac:dyDescent="0.25">
      <c r="C57" s="33"/>
      <c r="D57" s="33"/>
      <c r="E57" s="33"/>
      <c r="F57" s="33"/>
      <c r="G57" s="33"/>
      <c r="H57" s="33"/>
      <c r="I57" s="33"/>
      <c r="J57" s="33"/>
    </row>
    <row r="58" spans="1:40" s="6" customFormat="1" ht="15" x14ac:dyDescent="0.25">
      <c r="C58" s="33"/>
      <c r="D58" s="33"/>
      <c r="E58" s="33"/>
      <c r="F58" s="33"/>
      <c r="G58" s="33"/>
      <c r="H58" s="33"/>
      <c r="I58" s="33"/>
      <c r="J58" s="33"/>
    </row>
    <row r="59" spans="1:40" s="6" customFormat="1" ht="15" x14ac:dyDescent="0.25">
      <c r="C59" s="33"/>
      <c r="D59" s="33"/>
      <c r="E59" s="33"/>
      <c r="F59" s="33"/>
      <c r="G59" s="33"/>
      <c r="H59" s="33"/>
      <c r="I59" s="33"/>
      <c r="J59" s="33"/>
    </row>
    <row r="60" spans="1:40" s="6" customFormat="1" ht="15" x14ac:dyDescent="0.25">
      <c r="C60" s="33"/>
      <c r="D60" s="33"/>
      <c r="E60" s="33"/>
      <c r="F60" s="33"/>
      <c r="G60" s="33"/>
      <c r="H60" s="33"/>
      <c r="I60" s="33"/>
      <c r="J60" s="33"/>
    </row>
    <row r="61" spans="1:40" s="6" customFormat="1" ht="15" x14ac:dyDescent="0.25">
      <c r="C61" s="33"/>
      <c r="D61" s="33"/>
      <c r="E61" s="33"/>
      <c r="F61" s="33"/>
      <c r="G61" s="33"/>
      <c r="H61" s="33"/>
      <c r="I61" s="33"/>
      <c r="J61" s="33"/>
    </row>
    <row r="62" spans="1:40" s="6" customFormat="1" ht="15" x14ac:dyDescent="0.25">
      <c r="C62" s="33"/>
      <c r="D62" s="33"/>
      <c r="E62" s="33"/>
      <c r="F62" s="33"/>
      <c r="G62" s="33"/>
      <c r="H62" s="33"/>
      <c r="I62" s="33"/>
      <c r="J62" s="33"/>
    </row>
    <row r="63" spans="1:40" s="6" customFormat="1" ht="15" x14ac:dyDescent="0.25">
      <c r="C63" s="33"/>
      <c r="D63" s="33"/>
      <c r="E63" s="33"/>
      <c r="F63" s="33"/>
      <c r="G63" s="33"/>
      <c r="H63" s="33"/>
      <c r="I63" s="33"/>
      <c r="J63" s="33"/>
    </row>
    <row r="64" spans="1:40" s="6" customFormat="1" ht="15" x14ac:dyDescent="0.25">
      <c r="C64" s="33"/>
      <c r="D64" s="33"/>
      <c r="E64" s="33"/>
      <c r="F64" s="33"/>
      <c r="G64" s="33"/>
      <c r="H64" s="33"/>
      <c r="I64" s="33"/>
      <c r="J64" s="33"/>
    </row>
    <row r="65" spans="1:39" s="6" customFormat="1" ht="15" x14ac:dyDescent="0.25">
      <c r="C65" s="33"/>
      <c r="D65" s="33"/>
      <c r="E65" s="33"/>
      <c r="F65" s="33"/>
      <c r="G65" s="33"/>
      <c r="H65" s="33"/>
      <c r="I65" s="33"/>
      <c r="J65" s="33"/>
    </row>
    <row r="66" spans="1:39" s="6" customFormat="1" ht="15" x14ac:dyDescent="0.25">
      <c r="C66" s="33"/>
      <c r="D66" s="33"/>
      <c r="E66" s="33"/>
      <c r="F66" s="33"/>
      <c r="G66" s="33"/>
      <c r="H66" s="33"/>
      <c r="I66" s="33"/>
      <c r="J66" s="33"/>
    </row>
    <row r="67" spans="1:39" s="6" customFormat="1" ht="15" x14ac:dyDescent="0.25">
      <c r="C67" s="33"/>
      <c r="D67" s="33"/>
      <c r="E67" s="33"/>
      <c r="F67" s="33"/>
      <c r="G67" s="33"/>
      <c r="H67" s="33"/>
      <c r="I67" s="33"/>
      <c r="J67" s="33"/>
    </row>
    <row r="68" spans="1:39" s="6" customFormat="1" ht="15" x14ac:dyDescent="0.25">
      <c r="C68" s="33"/>
      <c r="D68" s="33"/>
      <c r="E68" s="33"/>
      <c r="F68" s="33"/>
      <c r="G68" s="33"/>
      <c r="H68" s="33"/>
      <c r="I68" s="33"/>
      <c r="J68" s="33"/>
    </row>
    <row r="69" spans="1:39" s="6" customFormat="1" ht="15" x14ac:dyDescent="0.25">
      <c r="C69" s="33"/>
      <c r="D69" s="33"/>
      <c r="E69" s="33"/>
      <c r="F69" s="33"/>
      <c r="G69" s="33"/>
      <c r="H69" s="33"/>
      <c r="I69" s="33"/>
      <c r="J69" s="33"/>
    </row>
    <row r="70" spans="1:39" s="6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s="6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s="6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s="6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s="6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s="6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s="6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s="6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s="6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s="6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2578125" defaultRowHeight="13.5" x14ac:dyDescent="0.25"/>
  <cols>
    <col min="1" max="1" width="10.5703125" style="7" customWidth="1" collapsed="1"/>
    <col min="2" max="16384" width="11.42578125" style="7" collapsed="1"/>
  </cols>
  <sheetData>
    <row r="2" spans="2:10" ht="13.5" customHeight="1" x14ac:dyDescent="0.25">
      <c r="B2" s="252" t="s">
        <v>72</v>
      </c>
      <c r="C2" s="252"/>
      <c r="D2" s="252"/>
      <c r="E2" s="252"/>
      <c r="F2" s="252"/>
      <c r="G2" s="252"/>
      <c r="H2" s="36"/>
    </row>
    <row r="3" spans="2:10" ht="13.5" customHeight="1" x14ac:dyDescent="0.25">
      <c r="B3" s="252"/>
      <c r="C3" s="252"/>
      <c r="D3" s="252"/>
      <c r="E3" s="252"/>
      <c r="F3" s="252"/>
      <c r="G3" s="252"/>
      <c r="H3" s="36"/>
    </row>
    <row r="4" spans="2:10" ht="15.75" x14ac:dyDescent="0.25">
      <c r="B4" s="252"/>
      <c r="C4" s="252"/>
      <c r="D4" s="252"/>
      <c r="E4" s="252"/>
      <c r="F4" s="252"/>
      <c r="G4" s="252"/>
      <c r="H4" s="36"/>
    </row>
    <row r="5" spans="2:10" ht="18.75" x14ac:dyDescent="0.25">
      <c r="B5" s="253"/>
      <c r="C5" s="252"/>
      <c r="D5" s="252"/>
      <c r="E5" s="252"/>
      <c r="F5" s="252"/>
      <c r="G5" s="252"/>
    </row>
    <row r="6" spans="2:10" ht="5.25" customHeight="1" x14ac:dyDescent="0.25"/>
    <row r="7" spans="2:10" x14ac:dyDescent="0.25">
      <c r="B7" s="254" t="s">
        <v>1380</v>
      </c>
      <c r="C7" s="254"/>
      <c r="D7" s="254"/>
      <c r="E7" s="254"/>
      <c r="F7" s="254"/>
      <c r="G7" s="254"/>
    </row>
    <row r="8" spans="2:10" x14ac:dyDescent="0.25">
      <c r="B8" s="251" t="s">
        <v>1319</v>
      </c>
      <c r="C8" s="251"/>
      <c r="D8" s="251"/>
      <c r="E8" s="251"/>
      <c r="F8" s="251"/>
      <c r="G8" s="251"/>
    </row>
    <row r="9" spans="2:10" x14ac:dyDescent="0.25">
      <c r="B9" s="251" t="s">
        <v>1320</v>
      </c>
      <c r="C9" s="251"/>
      <c r="D9" s="251"/>
      <c r="E9" s="251"/>
      <c r="F9" s="251"/>
      <c r="G9" s="251"/>
    </row>
    <row r="10" spans="2:10" x14ac:dyDescent="0.25">
      <c r="B10" s="251" t="s">
        <v>1321</v>
      </c>
      <c r="C10" s="251"/>
      <c r="D10" s="251"/>
      <c r="E10" s="251"/>
      <c r="F10" s="251"/>
      <c r="G10" s="251"/>
    </row>
    <row r="11" spans="2:10" x14ac:dyDescent="0.25">
      <c r="B11" s="251" t="s">
        <v>1322</v>
      </c>
      <c r="C11" s="251"/>
      <c r="D11" s="251"/>
      <c r="E11" s="251"/>
      <c r="F11" s="251"/>
      <c r="G11" s="251"/>
    </row>
    <row r="12" spans="2:10" x14ac:dyDescent="0.25">
      <c r="B12" s="251" t="s">
        <v>1323</v>
      </c>
      <c r="C12" s="251"/>
      <c r="D12" s="251"/>
      <c r="E12" s="251"/>
      <c r="F12" s="251"/>
      <c r="G12" s="251"/>
    </row>
    <row r="13" spans="2:10" x14ac:dyDescent="0.25">
      <c r="B13" s="251" t="s">
        <v>1324</v>
      </c>
      <c r="C13" s="251"/>
      <c r="D13" s="251"/>
      <c r="E13" s="251"/>
      <c r="F13" s="251"/>
      <c r="G13" s="251"/>
    </row>
    <row r="16" spans="2:10" x14ac:dyDescent="0.25">
      <c r="J16" s="101"/>
    </row>
    <row r="18" spans="10:10" x14ac:dyDescent="0.25">
      <c r="J18" s="101"/>
    </row>
    <row r="23" spans="10:10" x14ac:dyDescent="0.25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31"/>
  <sheetViews>
    <sheetView showGridLines="0" tabSelected="1" zoomScaleNormal="100" zoomScalePageLayoutView="55" workbookViewId="0">
      <pane xSplit="2" ySplit="6" topLeftCell="I24" activePane="bottomRight" state="frozen"/>
      <selection pane="topRight" activeCell="C1" sqref="C1"/>
      <selection pane="bottomLeft" activeCell="A7" sqref="A7"/>
      <selection pane="bottomRight" activeCell="M34" sqref="M34"/>
    </sheetView>
  </sheetViews>
  <sheetFormatPr baseColWidth="10" defaultColWidth="11.42578125" defaultRowHeight="15" x14ac:dyDescent="0.25"/>
  <cols>
    <col min="1" max="1" width="13" style="119" customWidth="1" collapsed="1"/>
    <col min="2" max="2" width="57.28515625" style="23" customWidth="1" collapsed="1"/>
    <col min="3" max="9" width="21.7109375" style="148" customWidth="1" collapsed="1"/>
    <col min="10" max="10" width="25.5703125" style="148" bestFit="1" customWidth="1" collapsed="1"/>
    <col min="11" max="13" width="21.7109375" style="23" customWidth="1" collapsed="1"/>
    <col min="14" max="14" width="21.5703125" style="23" customWidth="1" collapsed="1"/>
    <col min="15" max="15" width="10.5703125" style="23" bestFit="1" customWidth="1" collapsed="1"/>
    <col min="16" max="16" width="12.7109375" style="23" bestFit="1" customWidth="1" collapsed="1"/>
    <col min="17" max="20" width="10.5703125" style="23" bestFit="1" customWidth="1" collapsed="1"/>
    <col min="21" max="21" width="16.140625" style="23" bestFit="1" customWidth="1" collapsed="1"/>
    <col min="22" max="23" width="10.5703125" style="23" bestFit="1" customWidth="1" collapsed="1"/>
    <col min="24" max="25" width="11" style="23" customWidth="1" collapsed="1"/>
    <col min="26" max="36" width="20.7109375" style="23" customWidth="1" collapsed="1"/>
    <col min="37" max="16384" width="11.42578125" style="23" collapsed="1"/>
  </cols>
  <sheetData>
    <row r="1" spans="1:36" s="72" customFormat="1" ht="13.5" x14ac:dyDescent="0.25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5" x14ac:dyDescent="0.25">
      <c r="A2" s="119"/>
      <c r="B2" s="120"/>
      <c r="C2" s="258" t="s">
        <v>1381</v>
      </c>
      <c r="D2" s="258"/>
      <c r="E2" s="258"/>
      <c r="F2" s="258"/>
      <c r="G2" s="258"/>
      <c r="H2" s="258"/>
      <c r="I2" s="258" t="s">
        <v>1381</v>
      </c>
      <c r="J2" s="258"/>
      <c r="K2" s="258"/>
      <c r="L2" s="258"/>
      <c r="M2" s="258"/>
      <c r="N2" s="258"/>
      <c r="O2" s="258" t="s">
        <v>1381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</row>
    <row r="3" spans="1:36" s="72" customFormat="1" ht="18.75" x14ac:dyDescent="0.25">
      <c r="A3" s="119"/>
      <c r="B3" s="121"/>
      <c r="C3" s="259" t="str">
        <f>PROPER(CARATULA!$A$19)</f>
        <v>Periodo Julio 2025 - Octubre 2025</v>
      </c>
      <c r="D3" s="259"/>
      <c r="E3" s="259"/>
      <c r="F3" s="259"/>
      <c r="G3" s="259"/>
      <c r="H3" s="259"/>
      <c r="I3" s="259" t="str">
        <f>+$C$3</f>
        <v>Periodo Julio 2025 - Octubre 2025</v>
      </c>
      <c r="J3" s="259"/>
      <c r="K3" s="259"/>
      <c r="L3" s="259"/>
      <c r="M3" s="259"/>
      <c r="N3" s="259"/>
      <c r="O3" s="259" t="str">
        <f>+$C$3</f>
        <v>Periodo Julio 2025 - Octubre 2025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</row>
    <row r="4" spans="1:36" s="72" customFormat="1" ht="19.5" thickBot="1" x14ac:dyDescent="0.35">
      <c r="A4" s="119"/>
      <c r="B4" s="121"/>
      <c r="C4" s="260"/>
      <c r="D4" s="260"/>
      <c r="E4" s="260"/>
      <c r="F4" s="260"/>
      <c r="G4" s="260"/>
      <c r="H4" s="260"/>
      <c r="I4" s="70"/>
      <c r="J4" s="70"/>
      <c r="K4" s="121"/>
      <c r="L4" s="121"/>
      <c r="M4" s="121"/>
      <c r="N4" s="194"/>
    </row>
    <row r="5" spans="1:36" s="72" customFormat="1" ht="16.5" thickBot="1" x14ac:dyDescent="0.3">
      <c r="A5" s="119"/>
      <c r="B5" s="23"/>
      <c r="C5" s="255" t="s">
        <v>1376</v>
      </c>
      <c r="D5" s="256"/>
      <c r="E5" s="256"/>
      <c r="F5" s="256"/>
      <c r="G5" s="256"/>
      <c r="H5" s="256"/>
      <c r="I5" s="256"/>
      <c r="J5" s="256"/>
      <c r="K5" s="256"/>
      <c r="L5" s="256"/>
      <c r="M5" s="256"/>
      <c r="O5" s="255" t="s">
        <v>1377</v>
      </c>
      <c r="P5" s="256"/>
      <c r="Q5" s="256"/>
      <c r="R5" s="256"/>
      <c r="S5" s="256"/>
      <c r="T5" s="256"/>
      <c r="U5" s="256"/>
      <c r="V5" s="256"/>
      <c r="W5" s="256"/>
      <c r="X5" s="256"/>
      <c r="Y5" s="257"/>
    </row>
    <row r="6" spans="1:36" s="184" customFormat="1" x14ac:dyDescent="0.25">
      <c r="A6" s="9" t="s">
        <v>142</v>
      </c>
      <c r="B6" s="27" t="s">
        <v>0</v>
      </c>
      <c r="C6" s="165" t="s">
        <v>1388</v>
      </c>
      <c r="D6" s="165" t="s">
        <v>1389</v>
      </c>
      <c r="E6" s="165" t="s">
        <v>1390</v>
      </c>
      <c r="F6" s="165" t="s">
        <v>1391</v>
      </c>
      <c r="G6" s="165" t="s">
        <v>1392</v>
      </c>
      <c r="H6" s="165" t="s">
        <v>1383</v>
      </c>
      <c r="I6" s="165" t="s">
        <v>1386</v>
      </c>
      <c r="J6" s="165" t="s">
        <v>1393</v>
      </c>
      <c r="K6" s="165" t="s">
        <v>1415</v>
      </c>
      <c r="L6" s="165" t="s">
        <v>1430</v>
      </c>
      <c r="M6" s="165" t="s">
        <v>1432</v>
      </c>
      <c r="N6" s="195" t="s">
        <v>1394</v>
      </c>
      <c r="O6" s="165" t="s">
        <v>1388</v>
      </c>
      <c r="P6" s="165" t="s">
        <v>1389</v>
      </c>
      <c r="Q6" s="165" t="s">
        <v>1390</v>
      </c>
      <c r="R6" s="165" t="s">
        <v>1391</v>
      </c>
      <c r="S6" s="165" t="s">
        <v>1392</v>
      </c>
      <c r="T6" s="165" t="s">
        <v>1383</v>
      </c>
      <c r="U6" s="165" t="s">
        <v>1386</v>
      </c>
      <c r="V6" s="165" t="s">
        <v>1393</v>
      </c>
      <c r="W6" s="165" t="s">
        <v>1415</v>
      </c>
      <c r="X6" s="165" t="s">
        <v>1430</v>
      </c>
      <c r="Y6" s="165" t="s">
        <v>1432</v>
      </c>
      <c r="Z6" s="122" t="s">
        <v>1387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75" x14ac:dyDescent="0.25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25">
      <c r="A8" s="167" t="s">
        <v>7</v>
      </c>
      <c r="B8" s="23" t="s">
        <v>1339</v>
      </c>
      <c r="C8" s="124">
        <v>301751870372</v>
      </c>
      <c r="D8" s="124">
        <v>257429341032</v>
      </c>
      <c r="E8" s="124">
        <v>271366200323</v>
      </c>
      <c r="F8" s="124">
        <v>272019741248</v>
      </c>
      <c r="G8" s="124">
        <v>271025836439</v>
      </c>
      <c r="H8" s="124">
        <v>294313424536</v>
      </c>
      <c r="I8" s="124">
        <v>239099094515</v>
      </c>
      <c r="J8" s="124">
        <v>336838323189</v>
      </c>
      <c r="K8" s="124">
        <v>306681331440</v>
      </c>
      <c r="L8" s="124">
        <v>363517758875</v>
      </c>
      <c r="M8" s="130">
        <v>466065902352</v>
      </c>
      <c r="O8" s="125"/>
      <c r="P8" s="125">
        <v>-0.14688402522694932</v>
      </c>
      <c r="Q8" s="125">
        <v>5.4138581232150873E-2</v>
      </c>
      <c r="R8" s="125">
        <v>2.4083357626045743E-3</v>
      </c>
      <c r="S8" s="125">
        <v>-3.6537966121137355E-3</v>
      </c>
      <c r="T8" s="125">
        <v>8.5923867639243978E-2</v>
      </c>
      <c r="U8" s="125">
        <v>-0.18760384480608783</v>
      </c>
      <c r="V8" s="125">
        <v>0.4087812581317336</v>
      </c>
      <c r="W8" s="125">
        <v>-8.9529574495829878E-2</v>
      </c>
      <c r="X8" s="125">
        <v>0.1853273140824343</v>
      </c>
      <c r="Y8" s="125">
        <v>0.28209940497642205</v>
      </c>
      <c r="Z8" s="222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25">
      <c r="A9" s="167" t="s">
        <v>8</v>
      </c>
      <c r="B9" s="23" t="s">
        <v>1311</v>
      </c>
      <c r="C9" s="124">
        <v>776537694836</v>
      </c>
      <c r="D9" s="124">
        <v>828256298011</v>
      </c>
      <c r="E9" s="124">
        <v>848331032009</v>
      </c>
      <c r="F9" s="124">
        <v>898735327164</v>
      </c>
      <c r="G9" s="124">
        <v>930759545376</v>
      </c>
      <c r="H9" s="124">
        <v>955123282145</v>
      </c>
      <c r="I9" s="124">
        <v>1060888200749</v>
      </c>
      <c r="J9" s="124">
        <v>1090599861459</v>
      </c>
      <c r="K9" s="124">
        <v>1213258130998</v>
      </c>
      <c r="L9" s="124">
        <v>1310134107605</v>
      </c>
      <c r="M9" s="231">
        <v>1407458532121</v>
      </c>
      <c r="O9" s="125"/>
      <c r="P9" s="125">
        <v>6.6601535918900501E-2</v>
      </c>
      <c r="Q9" s="125">
        <v>2.4237345428230528E-2</v>
      </c>
      <c r="R9" s="125">
        <v>5.9415833269276463E-2</v>
      </c>
      <c r="S9" s="125">
        <v>3.5632535234876972E-2</v>
      </c>
      <c r="T9" s="125">
        <v>2.6176187920971206E-2</v>
      </c>
      <c r="U9" s="125">
        <v>0.11073431103728826</v>
      </c>
      <c r="V9" s="125">
        <v>2.8006401323931396E-2</v>
      </c>
      <c r="W9" s="125">
        <v>0.11246862747159003</v>
      </c>
      <c r="X9" s="125">
        <v>7.9847786824483791E-2</v>
      </c>
      <c r="Y9" s="125">
        <v>7.4285849021910044E-2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25">
      <c r="A10" s="167" t="s">
        <v>9</v>
      </c>
      <c r="B10" s="23" t="s">
        <v>1313</v>
      </c>
      <c r="C10" s="124">
        <v>76864925321</v>
      </c>
      <c r="D10" s="124">
        <v>74430838207</v>
      </c>
      <c r="E10" s="124">
        <v>91633100259</v>
      </c>
      <c r="F10" s="124">
        <v>116146714294</v>
      </c>
      <c r="G10" s="124">
        <v>106243137626</v>
      </c>
      <c r="H10" s="124">
        <v>109985436939</v>
      </c>
      <c r="I10" s="124">
        <v>132830765361</v>
      </c>
      <c r="J10" s="124">
        <v>167323530986</v>
      </c>
      <c r="K10" s="124">
        <v>169413777911</v>
      </c>
      <c r="L10" s="124">
        <v>164121380084</v>
      </c>
      <c r="M10" s="231">
        <v>214142439472</v>
      </c>
      <c r="O10" s="125"/>
      <c r="P10" s="125">
        <v>-3.1667071864506124E-2</v>
      </c>
      <c r="Q10" s="125">
        <v>0.23111740330209241</v>
      </c>
      <c r="R10" s="125">
        <v>0.2675192039308123</v>
      </c>
      <c r="S10" s="125">
        <v>-8.5267816039386712E-2</v>
      </c>
      <c r="T10" s="125">
        <v>3.5223915601718669E-2</v>
      </c>
      <c r="U10" s="125">
        <v>0.20771230317219591</v>
      </c>
      <c r="V10" s="125">
        <v>0.25967452292590121</v>
      </c>
      <c r="W10" s="125">
        <v>1.2492247280956992E-2</v>
      </c>
      <c r="X10" s="125">
        <v>-3.1239477049973541E-2</v>
      </c>
      <c r="Y10" s="125">
        <v>0.30478088450388618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25">
      <c r="A11" s="167" t="s">
        <v>10</v>
      </c>
      <c r="B11" s="23" t="s">
        <v>194</v>
      </c>
      <c r="C11" s="124">
        <v>35590641134</v>
      </c>
      <c r="D11" s="124">
        <v>51487641995</v>
      </c>
      <c r="E11" s="124">
        <v>41232578608</v>
      </c>
      <c r="F11" s="124">
        <v>34670631552</v>
      </c>
      <c r="G11" s="124">
        <v>49071307061</v>
      </c>
      <c r="H11" s="124">
        <v>90456024390</v>
      </c>
      <c r="I11" s="124">
        <v>73236235609</v>
      </c>
      <c r="J11" s="124">
        <v>93648430758</v>
      </c>
      <c r="K11" s="124">
        <v>68893983660</v>
      </c>
      <c r="L11" s="124">
        <v>79462108198</v>
      </c>
      <c r="M11" s="231">
        <v>50533898688</v>
      </c>
      <c r="O11" s="125"/>
      <c r="P11" s="125">
        <v>0.44666239085570947</v>
      </c>
      <c r="Q11" s="125">
        <v>-0.19917523874944354</v>
      </c>
      <c r="R11" s="125">
        <v>-0.15914471705455846</v>
      </c>
      <c r="S11" s="125">
        <v>0.41535659618433707</v>
      </c>
      <c r="T11" s="125">
        <v>0.8433587733368324</v>
      </c>
      <c r="U11" s="125">
        <v>-0.19036641171357582</v>
      </c>
      <c r="V11" s="125">
        <v>0.27871715386872697</v>
      </c>
      <c r="W11" s="125">
        <v>-0.26433381635586384</v>
      </c>
      <c r="X11" s="125">
        <v>0.15339691474592243</v>
      </c>
      <c r="Y11" s="125">
        <v>-0.36405036521203327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25">
      <c r="A12" s="167" t="s">
        <v>11</v>
      </c>
      <c r="B12" s="23" t="s">
        <v>1340</v>
      </c>
      <c r="C12" s="124">
        <v>9836012279</v>
      </c>
      <c r="D12" s="124">
        <v>10424253675</v>
      </c>
      <c r="E12" s="124">
        <v>13311586409</v>
      </c>
      <c r="F12" s="124">
        <v>13242256927</v>
      </c>
      <c r="G12" s="124">
        <v>21955662353</v>
      </c>
      <c r="H12" s="124">
        <v>24851111658</v>
      </c>
      <c r="I12" s="124">
        <v>36524543941</v>
      </c>
      <c r="J12" s="124">
        <v>42680076918</v>
      </c>
      <c r="K12" s="124">
        <v>22846434331</v>
      </c>
      <c r="L12" s="124">
        <v>15275244435</v>
      </c>
      <c r="M12" s="231">
        <v>14787064718</v>
      </c>
      <c r="O12" s="125"/>
      <c r="P12" s="125">
        <v>5.9804865967471699E-2</v>
      </c>
      <c r="Q12" s="125">
        <v>0.2769822017018404</v>
      </c>
      <c r="R12" s="125">
        <v>-5.2082058343644322E-3</v>
      </c>
      <c r="S12" s="125">
        <v>0.65800002779239231</v>
      </c>
      <c r="T12" s="125">
        <v>0.13187711026191695</v>
      </c>
      <c r="U12" s="125">
        <v>0.46973481281840845</v>
      </c>
      <c r="V12" s="125">
        <v>0.16853141238240665</v>
      </c>
      <c r="W12" s="125">
        <v>-0.46470494008494423</v>
      </c>
      <c r="X12" s="125">
        <v>-0.33139481576460972</v>
      </c>
      <c r="Y12" s="125">
        <v>-3.1958880859637162E-2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25">
      <c r="A13" s="167" t="s">
        <v>12</v>
      </c>
      <c r="B13" s="23" t="s">
        <v>193</v>
      </c>
      <c r="C13" s="124">
        <v>5888476323</v>
      </c>
      <c r="D13" s="124">
        <v>5824076253</v>
      </c>
      <c r="E13" s="124">
        <v>4210280337</v>
      </c>
      <c r="F13" s="124">
        <v>3172571311</v>
      </c>
      <c r="G13" s="124">
        <v>5253526708</v>
      </c>
      <c r="H13" s="124">
        <v>3806399586</v>
      </c>
      <c r="I13" s="124">
        <v>3035948401</v>
      </c>
      <c r="J13" s="124">
        <v>3830301623</v>
      </c>
      <c r="K13" s="124">
        <v>4243486649</v>
      </c>
      <c r="L13" s="124">
        <v>3516397701</v>
      </c>
      <c r="M13" s="231">
        <v>2672223473</v>
      </c>
      <c r="O13" s="125"/>
      <c r="P13" s="125">
        <v>-1.0936627145541444E-2</v>
      </c>
      <c r="Q13" s="125">
        <v>-0.27709045106830954</v>
      </c>
      <c r="R13" s="125">
        <v>-0.24647029246024288</v>
      </c>
      <c r="S13" s="125">
        <v>0.65592076363575247</v>
      </c>
      <c r="T13" s="125">
        <v>-0.27545822119764507</v>
      </c>
      <c r="U13" s="125">
        <v>-0.20240943379505716</v>
      </c>
      <c r="V13" s="125">
        <v>0.26164911819263814</v>
      </c>
      <c r="W13" s="125">
        <v>0.10787271256104947</v>
      </c>
      <c r="X13" s="125">
        <v>-0.17134234372372592</v>
      </c>
      <c r="Y13" s="125">
        <v>-0.24006790465138006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25">
      <c r="A14" s="167" t="s">
        <v>13</v>
      </c>
      <c r="B14" s="23" t="s">
        <v>1333</v>
      </c>
      <c r="C14" s="124">
        <v>1029720205341</v>
      </c>
      <c r="D14" s="124">
        <v>1121925518185</v>
      </c>
      <c r="E14" s="124">
        <v>1296505408208</v>
      </c>
      <c r="F14" s="124">
        <v>1515361325647</v>
      </c>
      <c r="G14" s="124">
        <v>1728879959459</v>
      </c>
      <c r="H14" s="124">
        <v>1900844240010</v>
      </c>
      <c r="I14" s="124">
        <v>2002122186687</v>
      </c>
      <c r="J14" s="124">
        <v>2260718526774</v>
      </c>
      <c r="K14" s="124">
        <v>2795278193343</v>
      </c>
      <c r="L14" s="124">
        <v>3330870183604</v>
      </c>
      <c r="M14" s="231">
        <v>3964630117121</v>
      </c>
      <c r="O14" s="125"/>
      <c r="P14" s="125">
        <v>8.9544045426850127E-2</v>
      </c>
      <c r="Q14" s="125">
        <v>0.15560737962839766</v>
      </c>
      <c r="R14" s="125">
        <v>0.16880447706076107</v>
      </c>
      <c r="S14" s="125">
        <v>0.14090278681279922</v>
      </c>
      <c r="T14" s="125">
        <v>9.9465714557077201E-2</v>
      </c>
      <c r="U14" s="125">
        <v>5.3280507968642032E-2</v>
      </c>
      <c r="V14" s="125">
        <v>0.1291611180409078</v>
      </c>
      <c r="W14" s="125">
        <v>0.23645564905057248</v>
      </c>
      <c r="X14" s="125">
        <v>0.19160597021667503</v>
      </c>
      <c r="Y14" s="125">
        <v>0.19026857805406028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25">
      <c r="A15" s="167" t="s">
        <v>14</v>
      </c>
      <c r="B15" s="23" t="s">
        <v>1341</v>
      </c>
      <c r="C15" s="124">
        <v>194938644098</v>
      </c>
      <c r="D15" s="124">
        <v>227586193497</v>
      </c>
      <c r="E15" s="124">
        <v>249815733630</v>
      </c>
      <c r="F15" s="124">
        <v>277025417216</v>
      </c>
      <c r="G15" s="124">
        <v>279535625314</v>
      </c>
      <c r="H15" s="124">
        <v>267642790964</v>
      </c>
      <c r="I15" s="124">
        <v>293704163289</v>
      </c>
      <c r="J15" s="124">
        <v>281578225490</v>
      </c>
      <c r="K15" s="124">
        <v>277955529137</v>
      </c>
      <c r="L15" s="124">
        <v>283083400449</v>
      </c>
      <c r="M15" s="231">
        <v>268667036875</v>
      </c>
      <c r="O15" s="125"/>
      <c r="P15" s="125">
        <v>0.16747602585451116</v>
      </c>
      <c r="Q15" s="125">
        <v>9.7675257850353914E-2</v>
      </c>
      <c r="R15" s="125">
        <v>0.10891901478991728</v>
      </c>
      <c r="S15" s="125">
        <v>9.0612916432961654E-3</v>
      </c>
      <c r="T15" s="125">
        <v>-4.254496841553157E-2</v>
      </c>
      <c r="U15" s="125">
        <v>9.7373713041669196E-2</v>
      </c>
      <c r="V15" s="125">
        <v>-4.1286230549848479E-2</v>
      </c>
      <c r="W15" s="125">
        <v>-1.2865683582939713E-2</v>
      </c>
      <c r="X15" s="125">
        <v>1.8448531417673442E-2</v>
      </c>
      <c r="Y15" s="125">
        <v>-5.092620602668374E-2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25">
      <c r="A16" s="167" t="s">
        <v>15</v>
      </c>
      <c r="B16" s="23" t="s">
        <v>1342</v>
      </c>
      <c r="C16" s="124">
        <v>367696703393</v>
      </c>
      <c r="D16" s="124">
        <v>391373448230</v>
      </c>
      <c r="E16" s="124">
        <v>473494135521</v>
      </c>
      <c r="F16" s="124">
        <v>543941846933</v>
      </c>
      <c r="G16" s="124">
        <v>594316913991</v>
      </c>
      <c r="H16" s="124">
        <v>644416502445</v>
      </c>
      <c r="I16" s="124">
        <v>674445414031</v>
      </c>
      <c r="J16" s="124">
        <v>767675227142</v>
      </c>
      <c r="K16" s="124">
        <v>859526030353</v>
      </c>
      <c r="L16" s="124">
        <v>921036769886</v>
      </c>
      <c r="M16" s="231">
        <v>1012223256914</v>
      </c>
      <c r="O16" s="125"/>
      <c r="P16" s="125">
        <v>6.4392050890089036E-2</v>
      </c>
      <c r="Q16" s="125">
        <v>0.20982692531236768</v>
      </c>
      <c r="R16" s="125">
        <v>0.14878264824649667</v>
      </c>
      <c r="S16" s="125">
        <v>9.2611126248216324E-2</v>
      </c>
      <c r="T16" s="125">
        <v>8.4297766519158213E-2</v>
      </c>
      <c r="U16" s="125">
        <v>4.6598607379026546E-2</v>
      </c>
      <c r="V16" s="125">
        <v>0.13823181412679131</v>
      </c>
      <c r="W16" s="125">
        <v>0.11964799691785544</v>
      </c>
      <c r="X16" s="125">
        <v>7.1563556379715454E-2</v>
      </c>
      <c r="Y16" s="125">
        <v>9.900417660772276E-2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25">
      <c r="A17" s="168"/>
      <c r="B17" s="156" t="s">
        <v>81</v>
      </c>
      <c r="C17" s="126">
        <v>2798825173097</v>
      </c>
      <c r="D17" s="126">
        <v>2968737609085</v>
      </c>
      <c r="E17" s="126">
        <v>3289900055304</v>
      </c>
      <c r="F17" s="126">
        <v>3674315832292</v>
      </c>
      <c r="G17" s="126">
        <v>3987041514327</v>
      </c>
      <c r="H17" s="126">
        <v>4291439212673</v>
      </c>
      <c r="I17" s="126">
        <v>4515886552583</v>
      </c>
      <c r="J17" s="126">
        <v>5044892504339</v>
      </c>
      <c r="K17" s="126">
        <v>5718096897822</v>
      </c>
      <c r="L17" s="126">
        <v>6471017350837</v>
      </c>
      <c r="M17" s="126">
        <v>7401180471734</v>
      </c>
      <c r="O17" s="127"/>
      <c r="P17" s="236">
        <v>6.0708484981927491E-2</v>
      </c>
      <c r="Q17" s="236">
        <v>0.10818148604180156</v>
      </c>
      <c r="R17" s="236">
        <v>0.1168472508361591</v>
      </c>
      <c r="S17" s="236">
        <v>8.5111268684794794E-2</v>
      </c>
      <c r="T17" s="236">
        <v>7.6346759182762458E-2</v>
      </c>
      <c r="U17" s="236">
        <v>5.2301181209135406E-2</v>
      </c>
      <c r="V17" s="236">
        <v>0.11714332182534992</v>
      </c>
      <c r="W17" s="236">
        <v>0.13344276273557698</v>
      </c>
      <c r="X17" s="236">
        <v>0.13167325886026604</v>
      </c>
      <c r="Y17" s="236">
        <v>0.14374294959612288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25">
      <c r="A18" s="167" t="s">
        <v>16</v>
      </c>
      <c r="B18" s="23" t="s">
        <v>1343</v>
      </c>
      <c r="C18" s="124">
        <v>589265816</v>
      </c>
      <c r="D18" s="124">
        <v>963839543</v>
      </c>
      <c r="E18" s="124">
        <v>1183832628</v>
      </c>
      <c r="F18" s="124">
        <v>1054895447</v>
      </c>
      <c r="G18" s="124">
        <v>2656861375</v>
      </c>
      <c r="H18" s="124">
        <v>2086951120</v>
      </c>
      <c r="I18" s="124">
        <v>2744491917</v>
      </c>
      <c r="J18" s="124">
        <v>2592109690</v>
      </c>
      <c r="K18" s="124">
        <v>2039403115</v>
      </c>
      <c r="L18" s="124">
        <v>2042481999</v>
      </c>
      <c r="M18" s="231">
        <v>1751775430</v>
      </c>
      <c r="N18" s="225"/>
      <c r="O18" s="125"/>
      <c r="P18" s="125">
        <v>0.63566172825474054</v>
      </c>
      <c r="Q18" s="125">
        <v>0.22824658585313928</v>
      </c>
      <c r="R18" s="125">
        <v>-0.10891504250717443</v>
      </c>
      <c r="S18" s="125">
        <v>1.518601613606168</v>
      </c>
      <c r="T18" s="125">
        <v>-0.21450507744311653</v>
      </c>
      <c r="U18" s="125">
        <v>0.31507244740835127</v>
      </c>
      <c r="V18" s="125">
        <v>-5.5522927962042945E-2</v>
      </c>
      <c r="W18" s="125">
        <v>-0.21322653787849544</v>
      </c>
      <c r="X18" s="125">
        <v>1.5096985864906376E-3</v>
      </c>
      <c r="Y18" s="125">
        <v>-0.14233005193795101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25">
      <c r="A19" s="167" t="s">
        <v>17</v>
      </c>
      <c r="B19" s="23" t="s">
        <v>1344</v>
      </c>
      <c r="C19" s="124">
        <v>14383309399</v>
      </c>
      <c r="D19" s="124">
        <v>22725699422</v>
      </c>
      <c r="E19" s="124">
        <v>22216837107</v>
      </c>
      <c r="F19" s="124">
        <v>31649999679</v>
      </c>
      <c r="G19" s="124">
        <v>30253193596</v>
      </c>
      <c r="H19" s="124">
        <v>33243597728</v>
      </c>
      <c r="I19" s="124">
        <v>34399436699</v>
      </c>
      <c r="J19" s="124">
        <v>36882399759</v>
      </c>
      <c r="K19" s="124">
        <v>34090089682</v>
      </c>
      <c r="L19" s="124">
        <v>32463109315</v>
      </c>
      <c r="M19" s="231">
        <v>48101568935</v>
      </c>
      <c r="N19" s="23"/>
      <c r="O19" s="125"/>
      <c r="P19" s="125">
        <v>0.58000490649113101</v>
      </c>
      <c r="Q19" s="125">
        <v>-2.2391491920701334E-2</v>
      </c>
      <c r="R19" s="125">
        <v>0.42459520797529882</v>
      </c>
      <c r="S19" s="125">
        <v>-4.4132894065297301E-2</v>
      </c>
      <c r="T19" s="125">
        <v>9.8845899442344676E-2</v>
      </c>
      <c r="U19" s="125">
        <v>3.4768769026057411E-2</v>
      </c>
      <c r="V19" s="125">
        <v>7.2180340676107013E-2</v>
      </c>
      <c r="W19" s="125">
        <v>-7.5708470577992237E-2</v>
      </c>
      <c r="X19" s="125">
        <v>-4.7725904571587763E-2</v>
      </c>
      <c r="Y19" s="125">
        <v>0.48173018389135169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25">
      <c r="A20" s="167" t="s">
        <v>18</v>
      </c>
      <c r="B20" s="23" t="s">
        <v>1345</v>
      </c>
      <c r="C20" s="124">
        <v>31290860002</v>
      </c>
      <c r="D20" s="124">
        <v>43897902365</v>
      </c>
      <c r="E20" s="124">
        <v>32101901206</v>
      </c>
      <c r="F20" s="124">
        <v>38824920554</v>
      </c>
      <c r="G20" s="124">
        <v>34523174251</v>
      </c>
      <c r="H20" s="124">
        <v>27137224360</v>
      </c>
      <c r="I20" s="124">
        <v>21550799661</v>
      </c>
      <c r="J20" s="124">
        <v>27353594956</v>
      </c>
      <c r="K20" s="124">
        <v>42959278857</v>
      </c>
      <c r="L20" s="124">
        <v>27032865765</v>
      </c>
      <c r="M20" s="231">
        <v>18469573921</v>
      </c>
      <c r="N20" s="23"/>
      <c r="O20" s="125"/>
      <c r="P20" s="125">
        <v>0.40289855766809235</v>
      </c>
      <c r="Q20" s="125">
        <v>-0.2687144606801305</v>
      </c>
      <c r="R20" s="125">
        <v>0.20942745119231243</v>
      </c>
      <c r="S20" s="125">
        <v>-0.11079858610442939</v>
      </c>
      <c r="T20" s="125">
        <v>-0.21394179565588634</v>
      </c>
      <c r="U20" s="125">
        <v>-0.20585836727039541</v>
      </c>
      <c r="V20" s="125">
        <v>0.26926125184585104</v>
      </c>
      <c r="W20" s="125">
        <v>0.57051674290354648</v>
      </c>
      <c r="X20" s="125">
        <v>-0.37073278499424511</v>
      </c>
      <c r="Y20" s="125">
        <v>-0.31677336463110273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25">
      <c r="A21" s="167" t="s">
        <v>19</v>
      </c>
      <c r="B21" s="23" t="s">
        <v>1346</v>
      </c>
      <c r="C21" s="124">
        <v>19339653711</v>
      </c>
      <c r="D21" s="124">
        <v>11079564623</v>
      </c>
      <c r="E21" s="124">
        <v>10345109380</v>
      </c>
      <c r="F21" s="124">
        <v>5956492711</v>
      </c>
      <c r="G21" s="124">
        <v>5669765262</v>
      </c>
      <c r="H21" s="124">
        <v>7173789281</v>
      </c>
      <c r="I21" s="124">
        <v>6685673758</v>
      </c>
      <c r="J21" s="124">
        <v>12025834648</v>
      </c>
      <c r="K21" s="124">
        <v>14398778580</v>
      </c>
      <c r="L21" s="124">
        <v>10877451090</v>
      </c>
      <c r="M21" s="231">
        <v>17901625683</v>
      </c>
      <c r="N21" s="23"/>
      <c r="O21" s="125"/>
      <c r="P21" s="125">
        <v>-0.42710635937094521</v>
      </c>
      <c r="Q21" s="125">
        <v>-6.6289179041868596E-2</v>
      </c>
      <c r="R21" s="125">
        <v>-0.42422138885108629</v>
      </c>
      <c r="S21" s="125">
        <v>-4.8136959602165463E-2</v>
      </c>
      <c r="T21" s="125">
        <v>0.26527095029494352</v>
      </c>
      <c r="U21" s="125">
        <v>-6.8041519464864808E-2</v>
      </c>
      <c r="V21" s="125">
        <v>0.79874685533526457</v>
      </c>
      <c r="W21" s="125">
        <v>0.19732051882109003</v>
      </c>
      <c r="X21" s="125">
        <v>-0.24455737481032924</v>
      </c>
      <c r="Y21" s="125">
        <v>0.64575556671153933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25">
      <c r="A22" s="167" t="s">
        <v>20</v>
      </c>
      <c r="B22" s="23" t="s">
        <v>1347</v>
      </c>
      <c r="C22" s="124">
        <v>196028746028</v>
      </c>
      <c r="D22" s="124">
        <v>204885337637</v>
      </c>
      <c r="E22" s="124">
        <v>213986021107</v>
      </c>
      <c r="F22" s="124">
        <v>255349683752</v>
      </c>
      <c r="G22" s="124">
        <v>277859558930</v>
      </c>
      <c r="H22" s="124">
        <v>318444928273</v>
      </c>
      <c r="I22" s="124">
        <v>308175580529</v>
      </c>
      <c r="J22" s="124">
        <v>397736137446</v>
      </c>
      <c r="K22" s="124">
        <v>341825667910</v>
      </c>
      <c r="L22" s="124">
        <v>424508517156</v>
      </c>
      <c r="M22" s="231">
        <v>388872200652</v>
      </c>
      <c r="N22" s="23"/>
      <c r="O22" s="125"/>
      <c r="P22" s="125">
        <v>4.5180065620248122E-2</v>
      </c>
      <c r="Q22" s="125">
        <v>4.4418422396452328E-2</v>
      </c>
      <c r="R22" s="125">
        <v>0.19330076998028201</v>
      </c>
      <c r="S22" s="125">
        <v>8.8153135133161031E-2</v>
      </c>
      <c r="T22" s="125">
        <v>0.1460643265226822</v>
      </c>
      <c r="U22" s="125">
        <v>-3.2248426124080631E-2</v>
      </c>
      <c r="V22" s="125">
        <v>0.29061535882649903</v>
      </c>
      <c r="W22" s="125">
        <v>-0.14057176170870533</v>
      </c>
      <c r="X22" s="125">
        <v>0.24188601678610544</v>
      </c>
      <c r="Y22" s="125">
        <v>-8.3947235600232317E-2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25">
      <c r="A23" s="167" t="s">
        <v>21</v>
      </c>
      <c r="B23" s="23" t="s">
        <v>1348</v>
      </c>
      <c r="C23" s="124">
        <v>113478650348</v>
      </c>
      <c r="D23" s="124">
        <v>119211737379</v>
      </c>
      <c r="E23" s="124">
        <v>132746507270</v>
      </c>
      <c r="F23" s="124">
        <v>137911838262</v>
      </c>
      <c r="G23" s="124">
        <v>149431525279</v>
      </c>
      <c r="H23" s="124">
        <v>152844211898</v>
      </c>
      <c r="I23" s="124">
        <v>154460990321</v>
      </c>
      <c r="J23" s="124">
        <v>167357296495</v>
      </c>
      <c r="K23" s="124">
        <v>176891994270</v>
      </c>
      <c r="L23" s="124">
        <v>200924892901</v>
      </c>
      <c r="M23" s="231">
        <v>215891243979</v>
      </c>
      <c r="N23" s="23"/>
      <c r="O23" s="125"/>
      <c r="P23" s="125">
        <v>5.0521283196606426E-2</v>
      </c>
      <c r="Q23" s="125">
        <v>0.11353554766146923</v>
      </c>
      <c r="R23" s="125">
        <v>3.8911238406400983E-2</v>
      </c>
      <c r="S23" s="125">
        <v>8.3529355870924693E-2</v>
      </c>
      <c r="T23" s="125">
        <v>2.2837795522921089E-2</v>
      </c>
      <c r="U23" s="125">
        <v>1.0577949946046772E-2</v>
      </c>
      <c r="V23" s="125">
        <v>8.3492318333573845E-2</v>
      </c>
      <c r="W23" s="125">
        <v>5.6972106831833624E-2</v>
      </c>
      <c r="X23" s="125">
        <v>0.13586199155128109</v>
      </c>
      <c r="Y23" s="125">
        <v>7.4487291554134361E-2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25">
      <c r="A24" s="167" t="s">
        <v>22</v>
      </c>
      <c r="B24" s="23" t="s">
        <v>1349</v>
      </c>
      <c r="C24" s="124">
        <v>38750426785</v>
      </c>
      <c r="D24" s="124">
        <v>41594536644</v>
      </c>
      <c r="E24" s="124">
        <v>47711439411</v>
      </c>
      <c r="F24" s="124">
        <v>49688772811</v>
      </c>
      <c r="G24" s="124">
        <v>49541622806</v>
      </c>
      <c r="H24" s="124">
        <v>42859287707</v>
      </c>
      <c r="I24" s="124">
        <v>56224890058</v>
      </c>
      <c r="J24" s="124">
        <v>67933923466</v>
      </c>
      <c r="K24" s="124">
        <v>61740487378</v>
      </c>
      <c r="L24" s="124">
        <v>61284700803</v>
      </c>
      <c r="M24" s="231">
        <v>70608482720</v>
      </c>
      <c r="N24" s="23"/>
      <c r="O24" s="125"/>
      <c r="P24" s="125">
        <v>7.3395575093406107E-2</v>
      </c>
      <c r="Q24" s="125">
        <v>0.14706024542005225</v>
      </c>
      <c r="R24" s="125">
        <v>4.1443591398840018E-2</v>
      </c>
      <c r="S24" s="125">
        <v>-2.9614336735526159E-3</v>
      </c>
      <c r="T24" s="125">
        <v>-0.134883250093913</v>
      </c>
      <c r="U24" s="125">
        <v>0.31184844793435662</v>
      </c>
      <c r="V24" s="125">
        <v>0.20825355809360047</v>
      </c>
      <c r="W24" s="125">
        <v>-9.1168532185539553E-2</v>
      </c>
      <c r="X24" s="125">
        <v>-7.3822963561899213E-3</v>
      </c>
      <c r="Y24" s="125">
        <v>0.15213881759774517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25">
      <c r="A25" s="167" t="s">
        <v>23</v>
      </c>
      <c r="B25" s="23" t="s">
        <v>1350</v>
      </c>
      <c r="C25" s="124">
        <v>162669789831</v>
      </c>
      <c r="D25" s="124">
        <v>117363377049</v>
      </c>
      <c r="E25" s="124">
        <v>143139309776</v>
      </c>
      <c r="F25" s="124">
        <v>184492334059</v>
      </c>
      <c r="G25" s="124">
        <v>155548267240</v>
      </c>
      <c r="H25" s="124">
        <v>251018730237</v>
      </c>
      <c r="I25" s="124">
        <v>251233872528</v>
      </c>
      <c r="J25" s="124">
        <v>215902795912</v>
      </c>
      <c r="K25" s="124">
        <v>225321430844</v>
      </c>
      <c r="L25" s="124">
        <v>275907684220</v>
      </c>
      <c r="M25" s="231">
        <v>401854852946</v>
      </c>
      <c r="N25" s="23"/>
      <c r="O25" s="125"/>
      <c r="P25" s="125">
        <v>-0.27851768191911652</v>
      </c>
      <c r="Q25" s="125">
        <v>0.21962500888363468</v>
      </c>
      <c r="R25" s="125">
        <v>0.28890054274897459</v>
      </c>
      <c r="S25" s="125">
        <v>-0.15688492948299837</v>
      </c>
      <c r="T25" s="125">
        <v>0.61376744782181225</v>
      </c>
      <c r="U25" s="125">
        <v>8.5707664442757903E-4</v>
      </c>
      <c r="V25" s="125">
        <v>-0.14063022736737996</v>
      </c>
      <c r="W25" s="125">
        <v>4.3624423167909931E-2</v>
      </c>
      <c r="X25" s="125">
        <v>0.22450706613443749</v>
      </c>
      <c r="Y25" s="125">
        <v>0.45648300474869608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25">
      <c r="A26" s="167" t="s">
        <v>24</v>
      </c>
      <c r="B26" s="23" t="s">
        <v>1362</v>
      </c>
      <c r="C26" s="124">
        <v>955898686056</v>
      </c>
      <c r="D26" s="124">
        <v>1006896030477</v>
      </c>
      <c r="E26" s="124">
        <v>1126437220921</v>
      </c>
      <c r="F26" s="124">
        <v>1229586437323</v>
      </c>
      <c r="G26" s="124">
        <v>1320655222980</v>
      </c>
      <c r="H26" s="124">
        <v>1315690151092</v>
      </c>
      <c r="I26" s="124">
        <v>1449950760467</v>
      </c>
      <c r="J26" s="124">
        <v>1679720036309</v>
      </c>
      <c r="K26" s="124">
        <v>1951574074863</v>
      </c>
      <c r="L26" s="124">
        <v>2111352414732</v>
      </c>
      <c r="M26" s="231">
        <v>2397327013803</v>
      </c>
      <c r="N26" s="23"/>
      <c r="O26" s="125"/>
      <c r="P26" s="125">
        <v>5.3350156418158656E-2</v>
      </c>
      <c r="Q26" s="125">
        <v>0.11872247662687618</v>
      </c>
      <c r="R26" s="125">
        <v>9.1571207419498091E-2</v>
      </c>
      <c r="S26" s="125">
        <v>7.4064565851320596E-2</v>
      </c>
      <c r="T26" s="125">
        <v>-3.7595519266538924E-3</v>
      </c>
      <c r="U26" s="125">
        <v>0.10204576606700755</v>
      </c>
      <c r="V26" s="125">
        <v>0.15846695081424422</v>
      </c>
      <c r="W26" s="125">
        <v>0.16184485073558408</v>
      </c>
      <c r="X26" s="125">
        <v>8.1871522032908928E-2</v>
      </c>
      <c r="Y26" s="125">
        <v>0.13544617046193097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25">
      <c r="A27" s="167" t="s">
        <v>25</v>
      </c>
      <c r="B27" s="23" t="s">
        <v>1312</v>
      </c>
      <c r="C27" s="124">
        <v>201686996972</v>
      </c>
      <c r="D27" s="124">
        <v>197655943125</v>
      </c>
      <c r="E27" s="124">
        <v>220636348823</v>
      </c>
      <c r="F27" s="124">
        <v>231630007760</v>
      </c>
      <c r="G27" s="124">
        <v>236625495029</v>
      </c>
      <c r="H27" s="124">
        <v>252331842351</v>
      </c>
      <c r="I27" s="124">
        <v>308317089552</v>
      </c>
      <c r="J27" s="124">
        <v>305683894428</v>
      </c>
      <c r="K27" s="124">
        <v>335578610480</v>
      </c>
      <c r="L27" s="124">
        <v>349680115874</v>
      </c>
      <c r="M27" s="231">
        <v>418725455394</v>
      </c>
      <c r="N27" s="23"/>
      <c r="O27" s="125"/>
      <c r="P27" s="125">
        <v>-1.9986681875974521E-2</v>
      </c>
      <c r="Q27" s="125">
        <v>0.11626468364508979</v>
      </c>
      <c r="R27" s="125">
        <v>4.9827052503571778E-2</v>
      </c>
      <c r="S27" s="125">
        <v>2.1566667105481496E-2</v>
      </c>
      <c r="T27" s="125">
        <v>6.6376394986833898E-2</v>
      </c>
      <c r="U27" s="125">
        <v>0.22187151125827032</v>
      </c>
      <c r="V27" s="125">
        <v>-8.5405422314610568E-3</v>
      </c>
      <c r="W27" s="125">
        <v>9.7796176366895082E-2</v>
      </c>
      <c r="X27" s="125">
        <v>4.2021466665678409E-2</v>
      </c>
      <c r="Y27" s="125">
        <v>0.1974528615887301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25">
      <c r="A28" s="167" t="s">
        <v>26</v>
      </c>
      <c r="B28" s="23" t="s">
        <v>1351</v>
      </c>
      <c r="C28" s="124">
        <v>65497051363</v>
      </c>
      <c r="D28" s="124">
        <v>77826929070</v>
      </c>
      <c r="E28" s="124">
        <v>98288735063</v>
      </c>
      <c r="F28" s="124">
        <v>124770967393</v>
      </c>
      <c r="G28" s="124">
        <v>136737860695</v>
      </c>
      <c r="H28" s="124">
        <v>141926148604</v>
      </c>
      <c r="I28" s="124">
        <v>124956241060</v>
      </c>
      <c r="J28" s="124">
        <v>142596840637</v>
      </c>
      <c r="K28" s="124">
        <v>169623246724</v>
      </c>
      <c r="L28" s="124">
        <v>209280164281</v>
      </c>
      <c r="M28" s="231">
        <v>249674640400</v>
      </c>
      <c r="N28" s="23"/>
      <c r="O28" s="125"/>
      <c r="P28" s="125">
        <v>0.18825088229796672</v>
      </c>
      <c r="Q28" s="125">
        <v>0.26291421539446858</v>
      </c>
      <c r="R28" s="125">
        <v>0.26943303638026994</v>
      </c>
      <c r="S28" s="125">
        <v>9.5910880167395129E-2</v>
      </c>
      <c r="T28" s="125">
        <v>3.7943316376527925E-2</v>
      </c>
      <c r="U28" s="125">
        <v>-0.11956857641046226</v>
      </c>
      <c r="V28" s="125">
        <v>0.1411742176889712</v>
      </c>
      <c r="W28" s="125">
        <v>0.18953018851097458</v>
      </c>
      <c r="X28" s="125">
        <v>0.23379411916060766</v>
      </c>
      <c r="Y28" s="125">
        <v>0.19301626725006971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25">
      <c r="A29" s="168"/>
      <c r="B29" s="156" t="s">
        <v>80</v>
      </c>
      <c r="C29" s="128">
        <v>1799613436311</v>
      </c>
      <c r="D29" s="128">
        <v>1844100897334</v>
      </c>
      <c r="E29" s="128">
        <v>2048793262692</v>
      </c>
      <c r="F29" s="128">
        <v>2290916349751</v>
      </c>
      <c r="G29" s="128">
        <v>2399502547443</v>
      </c>
      <c r="H29" s="128">
        <v>2544756862651</v>
      </c>
      <c r="I29" s="128">
        <v>2718699826550</v>
      </c>
      <c r="J29" s="128">
        <v>3055784863746</v>
      </c>
      <c r="K29" s="128">
        <v>3356043062703</v>
      </c>
      <c r="L29" s="128">
        <v>3705354398136</v>
      </c>
      <c r="M29" s="128">
        <v>4229178433863</v>
      </c>
      <c r="N29" s="23"/>
      <c r="O29" s="129"/>
      <c r="P29" s="235">
        <v>2.4720565053234056E-2</v>
      </c>
      <c r="Q29" s="235">
        <v>0.11099846307429373</v>
      </c>
      <c r="R29" s="235">
        <v>0.11817838894143162</v>
      </c>
      <c r="S29" s="235">
        <v>4.7398586903359519E-2</v>
      </c>
      <c r="T29" s="235">
        <v>6.0535178578071669E-2</v>
      </c>
      <c r="U29" s="235">
        <v>6.8353470797911431E-2</v>
      </c>
      <c r="V29" s="235">
        <v>0.12398758917925745</v>
      </c>
      <c r="W29" s="235">
        <v>9.8258945686680921E-2</v>
      </c>
      <c r="X29" s="235">
        <v>0.10408428286127536</v>
      </c>
      <c r="Y29" s="235">
        <v>0.14136948303528341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25">
      <c r="A30" s="167" t="s">
        <v>27</v>
      </c>
      <c r="B30" s="23" t="s">
        <v>1352</v>
      </c>
      <c r="C30" s="124">
        <v>525534037523</v>
      </c>
      <c r="D30" s="124">
        <v>633338059824</v>
      </c>
      <c r="E30" s="124">
        <v>725229840094</v>
      </c>
      <c r="F30" s="124">
        <v>840627487422</v>
      </c>
      <c r="G30" s="124">
        <v>914685612635</v>
      </c>
      <c r="H30" s="124">
        <v>1008221302735</v>
      </c>
      <c r="I30" s="124">
        <v>1124173530190</v>
      </c>
      <c r="J30" s="124">
        <v>1293392025859</v>
      </c>
      <c r="K30" s="124">
        <v>1417693380763</v>
      </c>
      <c r="L30" s="124">
        <v>1587185848850</v>
      </c>
      <c r="M30" s="231">
        <v>1818865179271</v>
      </c>
      <c r="N30" s="23"/>
      <c r="O30" s="125"/>
      <c r="P30" s="125">
        <v>0.20513233131218822</v>
      </c>
      <c r="Q30" s="125">
        <v>0.14509120183861368</v>
      </c>
      <c r="R30" s="125">
        <v>0.15911872477977851</v>
      </c>
      <c r="S30" s="125">
        <v>8.8098624326594654E-2</v>
      </c>
      <c r="T30" s="125">
        <v>0.10225993369519082</v>
      </c>
      <c r="U30" s="125">
        <v>0.11500672237380494</v>
      </c>
      <c r="V30" s="125">
        <v>0.15052702374196603</v>
      </c>
      <c r="W30" s="125">
        <v>9.6104933708282214E-2</v>
      </c>
      <c r="X30" s="125">
        <v>0.11955509589512192</v>
      </c>
      <c r="Y30" s="125">
        <v>0.14596862150003664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25">
      <c r="A31" s="167" t="s">
        <v>28</v>
      </c>
      <c r="B31" s="23" t="s">
        <v>1353</v>
      </c>
      <c r="C31" s="124">
        <v>84791367575</v>
      </c>
      <c r="D31" s="124">
        <v>92008598940</v>
      </c>
      <c r="E31" s="124">
        <v>74032961679</v>
      </c>
      <c r="F31" s="124">
        <v>60230680834</v>
      </c>
      <c r="G31" s="124">
        <v>83753565847</v>
      </c>
      <c r="H31" s="124">
        <v>132113353670</v>
      </c>
      <c r="I31" s="124">
        <v>132036969660</v>
      </c>
      <c r="J31" s="124">
        <v>158719858041</v>
      </c>
      <c r="K31" s="124">
        <v>261090656380</v>
      </c>
      <c r="L31" s="124">
        <v>261274102161</v>
      </c>
      <c r="M31" s="231">
        <v>232679739918</v>
      </c>
      <c r="N31" s="23"/>
      <c r="O31" s="125"/>
      <c r="P31" s="125">
        <v>8.511752518457949E-2</v>
      </c>
      <c r="Q31" s="125">
        <v>-0.19536910101980953</v>
      </c>
      <c r="R31" s="125">
        <v>-0.18643426565649768</v>
      </c>
      <c r="S31" s="125">
        <v>0.39054655679272043</v>
      </c>
      <c r="T31" s="125">
        <v>0.57740571800062912</v>
      </c>
      <c r="U31" s="125">
        <v>-5.7817024455220078E-4</v>
      </c>
      <c r="V31" s="125">
        <v>0.2020864947878569</v>
      </c>
      <c r="W31" s="125">
        <v>0.64497788495095487</v>
      </c>
      <c r="X31" s="125">
        <v>7.0261335102328459E-4</v>
      </c>
      <c r="Y31" s="125">
        <v>-0.10944200747986821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25">
      <c r="A32" s="167" t="s">
        <v>29</v>
      </c>
      <c r="B32" s="23" t="s">
        <v>1354</v>
      </c>
      <c r="C32" s="124">
        <v>249846189731</v>
      </c>
      <c r="D32" s="124">
        <v>272705111676</v>
      </c>
      <c r="E32" s="124">
        <v>299760217574</v>
      </c>
      <c r="F32" s="124">
        <v>329592252298</v>
      </c>
      <c r="G32" s="124">
        <v>350892258711</v>
      </c>
      <c r="H32" s="124">
        <v>427693960663</v>
      </c>
      <c r="I32" s="124">
        <v>438551287940</v>
      </c>
      <c r="J32" s="124">
        <v>437717356429</v>
      </c>
      <c r="K32" s="124">
        <v>547435221018</v>
      </c>
      <c r="L32" s="124">
        <v>688461597522</v>
      </c>
      <c r="M32" s="231">
        <v>874953929537</v>
      </c>
      <c r="N32" s="225"/>
      <c r="O32" s="125"/>
      <c r="P32" s="125">
        <v>9.1491977402622604E-2</v>
      </c>
      <c r="Q32" s="125">
        <v>9.9210116494420797E-2</v>
      </c>
      <c r="R32" s="125">
        <v>9.951965929780382E-2</v>
      </c>
      <c r="S32" s="125">
        <v>6.4625324971964604E-2</v>
      </c>
      <c r="T32" s="125">
        <v>0.21887545263646024</v>
      </c>
      <c r="U32" s="125">
        <v>2.5385739046137612E-2</v>
      </c>
      <c r="V32" s="125">
        <v>-1.9015598264850997E-3</v>
      </c>
      <c r="W32" s="125">
        <v>0.25065915933538441</v>
      </c>
      <c r="X32" s="125">
        <v>0.25761290302394158</v>
      </c>
      <c r="Y32" s="125">
        <v>0.27088269365531392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25">
      <c r="A33" s="167" t="s">
        <v>30</v>
      </c>
      <c r="B33" s="23" t="s">
        <v>1355</v>
      </c>
      <c r="C33" s="124">
        <v>81686014733</v>
      </c>
      <c r="D33" s="124">
        <v>86815944377</v>
      </c>
      <c r="E33" s="124">
        <v>89693048602</v>
      </c>
      <c r="F33" s="124">
        <v>76099904652</v>
      </c>
      <c r="G33" s="124">
        <v>157367006219</v>
      </c>
      <c r="H33" s="124">
        <v>96524537834</v>
      </c>
      <c r="I33" s="124">
        <v>55237999345</v>
      </c>
      <c r="J33" s="124">
        <v>7467254280</v>
      </c>
      <c r="K33" s="124">
        <v>-26809145429</v>
      </c>
      <c r="L33" s="124">
        <v>692492667</v>
      </c>
      <c r="M33" s="231">
        <v>24930854957</v>
      </c>
      <c r="N33" s="23"/>
      <c r="O33" s="125"/>
      <c r="P33" s="125">
        <v>6.2800586621440058E-2</v>
      </c>
      <c r="Q33" s="125">
        <v>3.3140274469700026E-2</v>
      </c>
      <c r="R33" s="125">
        <v>-0.15155181100285287</v>
      </c>
      <c r="S33" s="125">
        <v>1.0679001759414715</v>
      </c>
      <c r="T33" s="125">
        <v>-0.38662785705110569</v>
      </c>
      <c r="U33" s="125">
        <v>-0.42773101447015838</v>
      </c>
      <c r="V33" s="125">
        <v>-0.86481671370170798</v>
      </c>
      <c r="W33" s="125">
        <v>-4.5902280039939924</v>
      </c>
      <c r="X33" s="125">
        <v>-1.0258304640419802</v>
      </c>
      <c r="Y33" s="125">
        <v>35.001615822164368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25">
      <c r="A34" s="169"/>
      <c r="B34" s="23" t="s">
        <v>114</v>
      </c>
      <c r="C34" s="130">
        <v>57354127224</v>
      </c>
      <c r="D34" s="130">
        <v>39768996934</v>
      </c>
      <c r="E34" s="130">
        <v>52390724663</v>
      </c>
      <c r="F34" s="130">
        <v>76849157335</v>
      </c>
      <c r="G34" s="130">
        <v>80840523472</v>
      </c>
      <c r="H34" s="130">
        <v>82129195120</v>
      </c>
      <c r="I34" s="130">
        <v>47186938898</v>
      </c>
      <c r="J34" s="130">
        <v>91811145984</v>
      </c>
      <c r="K34" s="130">
        <v>162643722387</v>
      </c>
      <c r="L34" s="130">
        <v>228048911501</v>
      </c>
      <c r="M34" s="10">
        <v>220572334188</v>
      </c>
      <c r="N34" s="225"/>
      <c r="O34" s="131"/>
      <c r="P34" s="234">
        <v>-0.30660618757775204</v>
      </c>
      <c r="Q34" s="234">
        <v>0.31737606432334253</v>
      </c>
      <c r="R34" s="234">
        <v>0.46684661892591306</v>
      </c>
      <c r="S34" s="234">
        <v>5.1937669525781383E-2</v>
      </c>
      <c r="T34" s="234">
        <v>1.5940911719186879E-2</v>
      </c>
      <c r="U34" s="234">
        <v>-0.42545475054206283</v>
      </c>
      <c r="V34" s="234">
        <v>0.94568980586895801</v>
      </c>
      <c r="W34" s="234">
        <v>0.77150302007279215</v>
      </c>
      <c r="X34" s="234">
        <v>0.40213780251765674</v>
      </c>
      <c r="Y34" s="234">
        <v>-3.278497259114177E-2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25">
      <c r="A35" s="168"/>
      <c r="B35" s="156" t="s">
        <v>82</v>
      </c>
      <c r="C35" s="128">
        <v>999211736786</v>
      </c>
      <c r="D35" s="128">
        <v>1124636711751</v>
      </c>
      <c r="E35" s="128">
        <v>1241106792612</v>
      </c>
      <c r="F35" s="128">
        <v>1383399482541</v>
      </c>
      <c r="G35" s="128">
        <v>1587538966884</v>
      </c>
      <c r="H35" s="128">
        <v>1746682350022</v>
      </c>
      <c r="I35" s="128">
        <v>1797186726033</v>
      </c>
      <c r="J35" s="128">
        <v>1989107640593</v>
      </c>
      <c r="K35" s="128">
        <v>2362053835119</v>
      </c>
      <c r="L35" s="128">
        <v>2765662952701</v>
      </c>
      <c r="M35" s="128">
        <v>3172002037871</v>
      </c>
      <c r="N35" s="225"/>
      <c r="O35" s="129"/>
      <c r="P35" s="235">
        <v>0.12552392085428643</v>
      </c>
      <c r="Q35" s="235">
        <v>0.10356240343573897</v>
      </c>
      <c r="R35" s="235">
        <v>0.11464983575630483</v>
      </c>
      <c r="S35" s="235">
        <v>0.14756365527045068</v>
      </c>
      <c r="T35" s="235">
        <v>0.10024533977289662</v>
      </c>
      <c r="U35" s="235">
        <v>2.8914459466750753E-2</v>
      </c>
      <c r="V35" s="235">
        <v>0.10678963503343608</v>
      </c>
      <c r="W35" s="235">
        <v>0.18749422450301179</v>
      </c>
      <c r="X35" s="235">
        <v>0.17087210781614814</v>
      </c>
      <c r="Y35" s="235">
        <v>0.14692285073029643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75" x14ac:dyDescent="0.25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25">
      <c r="A37" s="170" t="s">
        <v>104</v>
      </c>
      <c r="B37" s="23" t="s">
        <v>1314</v>
      </c>
      <c r="C37" s="132">
        <v>945386480042</v>
      </c>
      <c r="D37" s="132">
        <v>1048869618207</v>
      </c>
      <c r="E37" s="132">
        <v>1200324595751</v>
      </c>
      <c r="F37" s="132">
        <v>1396829424480</v>
      </c>
      <c r="G37" s="132">
        <v>1556059355515</v>
      </c>
      <c r="H37" s="132">
        <v>1681991021715</v>
      </c>
      <c r="I37" s="132">
        <v>1794442635830</v>
      </c>
      <c r="J37" s="132">
        <v>2043332410716</v>
      </c>
      <c r="K37" s="132">
        <v>2515157141731</v>
      </c>
      <c r="L37" s="132">
        <v>3007245626516</v>
      </c>
      <c r="M37" s="232">
        <v>3598194643502</v>
      </c>
      <c r="N37" s="23"/>
      <c r="O37" s="131"/>
      <c r="P37" s="131">
        <v>0.10946119957247813</v>
      </c>
      <c r="Q37" s="131">
        <v>0.14439828832386836</v>
      </c>
      <c r="R37" s="131">
        <v>0.16370974103555214</v>
      </c>
      <c r="S37" s="131">
        <v>0.11399382647904677</v>
      </c>
      <c r="T37" s="131">
        <v>8.0929860261224507E-2</v>
      </c>
      <c r="U37" s="131">
        <v>6.6856251111460541E-2</v>
      </c>
      <c r="V37" s="131">
        <v>0.13870032394258103</v>
      </c>
      <c r="W37" s="131">
        <v>0.23090943428517763</v>
      </c>
      <c r="X37" s="131">
        <v>0.19564920084728032</v>
      </c>
      <c r="Y37" s="131">
        <v>0.1965083968450676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25">
      <c r="A38" s="170" t="s">
        <v>105</v>
      </c>
      <c r="B38" s="23" t="s">
        <v>1315</v>
      </c>
      <c r="C38" s="132">
        <v>0</v>
      </c>
      <c r="D38" s="132">
        <v>14631369</v>
      </c>
      <c r="E38" s="132">
        <v>0</v>
      </c>
      <c r="F38" s="132">
        <v>0</v>
      </c>
      <c r="G38" s="132">
        <v>0</v>
      </c>
      <c r="H38" s="132">
        <v>0</v>
      </c>
      <c r="I38" s="132">
        <v>0</v>
      </c>
      <c r="J38" s="132">
        <v>713067070</v>
      </c>
      <c r="K38" s="132">
        <v>1713666246</v>
      </c>
      <c r="L38" s="132">
        <v>1041776909</v>
      </c>
      <c r="M38" s="232">
        <v>940033647</v>
      </c>
      <c r="N38" s="23"/>
      <c r="O38" s="131"/>
      <c r="P38" s="131" t="e">
        <v>#N/A</v>
      </c>
      <c r="Q38" s="131">
        <v>-1</v>
      </c>
      <c r="R38" s="131"/>
      <c r="S38" s="131"/>
      <c r="T38" s="131"/>
      <c r="U38" s="131"/>
      <c r="V38" s="131" t="e">
        <v>#N/A</v>
      </c>
      <c r="W38" s="131">
        <v>1.4032329048654568</v>
      </c>
      <c r="X38" s="131">
        <v>-0.39207712620138757</v>
      </c>
      <c r="Y38" s="131">
        <v>-9.7663195566182415E-2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25">
      <c r="A39" s="170" t="s">
        <v>106</v>
      </c>
      <c r="B39" s="23" t="s">
        <v>1316</v>
      </c>
      <c r="C39" s="132">
        <v>12452792140</v>
      </c>
      <c r="D39" s="132">
        <v>13596562704</v>
      </c>
      <c r="E39" s="132">
        <v>20918421513</v>
      </c>
      <c r="F39" s="132">
        <v>36565590284</v>
      </c>
      <c r="G39" s="132">
        <v>66640196980</v>
      </c>
      <c r="H39" s="132">
        <v>99757913376</v>
      </c>
      <c r="I39" s="132">
        <v>94302124933</v>
      </c>
      <c r="J39" s="132">
        <v>100484622856</v>
      </c>
      <c r="K39" s="132">
        <v>163039805516</v>
      </c>
      <c r="L39" s="132">
        <v>197192184758</v>
      </c>
      <c r="M39" s="132">
        <v>215574410437</v>
      </c>
      <c r="N39" s="23"/>
      <c r="O39" s="131"/>
      <c r="P39" s="131">
        <v>9.1848522896809559E-2</v>
      </c>
      <c r="Q39" s="131">
        <v>0.53850807504796538</v>
      </c>
      <c r="R39" s="131">
        <v>0.74800905801022721</v>
      </c>
      <c r="S39" s="131">
        <v>0.82248382871477244</v>
      </c>
      <c r="T39" s="131">
        <v>0.49696306278835367</v>
      </c>
      <c r="U39" s="131">
        <v>-5.4690282288047176E-2</v>
      </c>
      <c r="V39" s="131">
        <v>6.5560536704687866E-2</v>
      </c>
      <c r="W39" s="131">
        <v>0.62253488028357351</v>
      </c>
      <c r="X39" s="131">
        <v>0.20947264463369608</v>
      </c>
      <c r="Y39" s="131">
        <v>9.321984895881763E-2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25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7051328753</v>
      </c>
      <c r="I40" s="132">
        <v>0</v>
      </c>
      <c r="J40" s="132">
        <v>39875</v>
      </c>
      <c r="K40" s="132">
        <v>0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 t="e">
        <v>#N/A</v>
      </c>
      <c r="U40" s="131">
        <v>-1</v>
      </c>
      <c r="V40" s="131" t="e">
        <v>#N/A</v>
      </c>
      <c r="W40" s="131">
        <v>-1</v>
      </c>
      <c r="X40" s="131"/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25">
      <c r="A41" s="170" t="s">
        <v>108</v>
      </c>
      <c r="B41" s="23" t="s">
        <v>1318</v>
      </c>
      <c r="C41" s="132">
        <v>589571547</v>
      </c>
      <c r="D41" s="132">
        <v>959951412</v>
      </c>
      <c r="E41" s="132">
        <v>3006830609</v>
      </c>
      <c r="F41" s="132">
        <v>3313290120</v>
      </c>
      <c r="G41" s="132">
        <v>4359784437</v>
      </c>
      <c r="H41" s="132">
        <v>304229050</v>
      </c>
      <c r="I41" s="132">
        <v>2170780253</v>
      </c>
      <c r="J41" s="132">
        <v>2260236053</v>
      </c>
      <c r="K41" s="132">
        <v>1367501100</v>
      </c>
      <c r="L41" s="132">
        <v>1280552864</v>
      </c>
      <c r="M41" s="132">
        <v>5269410394</v>
      </c>
      <c r="N41" s="23"/>
      <c r="O41" s="131"/>
      <c r="P41" s="131">
        <v>0.62821869013973974</v>
      </c>
      <c r="Q41" s="131">
        <v>2.1322737499135007</v>
      </c>
      <c r="R41" s="131">
        <v>0.10192110925128617</v>
      </c>
      <c r="S41" s="131">
        <v>0.31584747459422591</v>
      </c>
      <c r="T41" s="131">
        <v>-0.93021924491997543</v>
      </c>
      <c r="U41" s="131">
        <v>6.1353483600596324</v>
      </c>
      <c r="V41" s="131">
        <v>4.1209053692271569E-2</v>
      </c>
      <c r="W41" s="131">
        <v>-0.39497421157187429</v>
      </c>
      <c r="X41" s="131">
        <v>-6.3581839897605907E-2</v>
      </c>
      <c r="Y41" s="131">
        <v>3.1149495207407538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25">
      <c r="A42" s="170" t="s">
        <v>109</v>
      </c>
      <c r="B42" s="23" t="s">
        <v>177</v>
      </c>
      <c r="C42" s="132">
        <v>71291361612</v>
      </c>
      <c r="D42" s="132">
        <v>58484754493</v>
      </c>
      <c r="E42" s="132">
        <v>72255560335</v>
      </c>
      <c r="F42" s="132">
        <v>78653020763</v>
      </c>
      <c r="G42" s="132">
        <v>101820622527</v>
      </c>
      <c r="H42" s="132">
        <v>111739747116</v>
      </c>
      <c r="I42" s="132">
        <v>111206645671</v>
      </c>
      <c r="J42" s="132">
        <v>113928150204</v>
      </c>
      <c r="K42" s="132">
        <v>114000078750</v>
      </c>
      <c r="L42" s="132">
        <v>124110042557</v>
      </c>
      <c r="M42" s="132">
        <v>144651619141</v>
      </c>
      <c r="N42" s="23"/>
      <c r="O42" s="131"/>
      <c r="P42" s="131">
        <v>-0.17963757220263765</v>
      </c>
      <c r="Q42" s="131">
        <v>0.23545975291130294</v>
      </c>
      <c r="R42" s="131">
        <v>8.8539351135598743E-2</v>
      </c>
      <c r="S42" s="131">
        <v>0.29455450711561881</v>
      </c>
      <c r="T42" s="131">
        <v>9.7417638419660335E-2</v>
      </c>
      <c r="U42" s="131">
        <v>-4.7709204536374727E-3</v>
      </c>
      <c r="V42" s="131">
        <v>2.4472499072145881E-2</v>
      </c>
      <c r="W42" s="131">
        <v>6.3135007345604954E-4</v>
      </c>
      <c r="X42" s="131">
        <v>8.8683831782002231E-2</v>
      </c>
      <c r="Y42" s="131">
        <v>0.16551099460437202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25">
      <c r="A43" s="171"/>
      <c r="B43" s="156" t="s">
        <v>110</v>
      </c>
      <c r="C43" s="133">
        <v>1029720205341</v>
      </c>
      <c r="D43" s="133">
        <v>1121925518185</v>
      </c>
      <c r="E43" s="133">
        <v>1296505408208</v>
      </c>
      <c r="F43" s="133">
        <v>1515361325647</v>
      </c>
      <c r="G43" s="133">
        <v>1728879959459</v>
      </c>
      <c r="H43" s="133">
        <v>1900844240010</v>
      </c>
      <c r="I43" s="133">
        <v>2002122186687</v>
      </c>
      <c r="J43" s="133">
        <v>2260718526774</v>
      </c>
      <c r="K43" s="133">
        <v>2795278193343</v>
      </c>
      <c r="L43" s="133">
        <v>3330870183604</v>
      </c>
      <c r="M43" s="133">
        <v>3964630117121</v>
      </c>
      <c r="N43" s="23"/>
      <c r="O43" s="127"/>
      <c r="P43" s="127">
        <v>8.9544045426850127E-2</v>
      </c>
      <c r="Q43" s="127">
        <v>0.15560737962839766</v>
      </c>
      <c r="R43" s="127">
        <v>0.16880447706076107</v>
      </c>
      <c r="S43" s="127">
        <v>0.14090278681279922</v>
      </c>
      <c r="T43" s="127">
        <v>9.9465714557077201E-2</v>
      </c>
      <c r="U43" s="127">
        <v>5.3280507968642032E-2</v>
      </c>
      <c r="V43" s="127">
        <v>0.1291611180409078</v>
      </c>
      <c r="W43" s="127">
        <v>0.23645564905057248</v>
      </c>
      <c r="X43" s="127">
        <v>0.19160597021667503</v>
      </c>
      <c r="Y43" s="236">
        <v>0.19026857805406028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75" x14ac:dyDescent="0.25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25">
      <c r="A45" s="170" t="s">
        <v>1303</v>
      </c>
      <c r="B45" s="23" t="s">
        <v>251</v>
      </c>
      <c r="C45" s="132">
        <v>930108823323</v>
      </c>
      <c r="D45" s="132">
        <v>982062639223</v>
      </c>
      <c r="E45" s="132">
        <v>1101346021517</v>
      </c>
      <c r="F45" s="132">
        <v>1192698354542</v>
      </c>
      <c r="G45" s="132">
        <v>1284840070954</v>
      </c>
      <c r="H45" s="132">
        <v>1282576089934</v>
      </c>
      <c r="I45" s="132">
        <v>1414736021614</v>
      </c>
      <c r="J45" s="132">
        <v>1563691906666</v>
      </c>
      <c r="K45" s="132">
        <v>1805534946515</v>
      </c>
      <c r="L45" s="132">
        <v>1928213285905</v>
      </c>
      <c r="M45" s="132">
        <v>2173760322894</v>
      </c>
      <c r="N45" s="23"/>
      <c r="O45" s="131"/>
      <c r="P45" s="131">
        <v>5.5857782011339951E-2</v>
      </c>
      <c r="Q45" s="131">
        <v>0.12146209165270361</v>
      </c>
      <c r="R45" s="131">
        <v>8.2946078017488878E-2</v>
      </c>
      <c r="S45" s="131">
        <v>7.7254836531893023E-2</v>
      </c>
      <c r="T45" s="131">
        <v>-1.7620722385464083E-3</v>
      </c>
      <c r="U45" s="131">
        <v>0.10304256622061381</v>
      </c>
      <c r="V45" s="131">
        <v>0.10528881909860743</v>
      </c>
      <c r="W45" s="131">
        <v>0.1546615665260056</v>
      </c>
      <c r="X45" s="131">
        <v>6.7945701979787554E-2</v>
      </c>
      <c r="Y45" s="131">
        <v>0.12734433414805224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25">
      <c r="A46" s="170" t="s">
        <v>1304</v>
      </c>
      <c r="B46" s="23" t="s">
        <v>252</v>
      </c>
      <c r="C46" s="132">
        <v>12926544405</v>
      </c>
      <c r="D46" s="132">
        <v>13095521349</v>
      </c>
      <c r="E46" s="132">
        <v>13747434011</v>
      </c>
      <c r="F46" s="132">
        <v>14908273437</v>
      </c>
      <c r="G46" s="132">
        <v>15786795702</v>
      </c>
      <c r="H46" s="132">
        <v>11894941007</v>
      </c>
      <c r="I46" s="132">
        <v>12094695941</v>
      </c>
      <c r="J46" s="132">
        <v>15640532634</v>
      </c>
      <c r="K46" s="132">
        <v>16760077647</v>
      </c>
      <c r="L46" s="132">
        <v>16243219566</v>
      </c>
      <c r="M46" s="132">
        <v>13504737485</v>
      </c>
      <c r="N46" s="23"/>
      <c r="O46" s="131"/>
      <c r="P46" s="131">
        <v>1.3072089392633046E-2</v>
      </c>
      <c r="Q46" s="131">
        <v>4.9781344677032102E-2</v>
      </c>
      <c r="R46" s="131">
        <v>8.4440443581773605E-2</v>
      </c>
      <c r="S46" s="131">
        <v>5.8928504948107863E-2</v>
      </c>
      <c r="T46" s="131">
        <v>-0.24652594284899421</v>
      </c>
      <c r="U46" s="131">
        <v>1.6793268153448393E-2</v>
      </c>
      <c r="V46" s="131">
        <v>0.29317286770144535</v>
      </c>
      <c r="W46" s="131">
        <v>7.1579724245854015E-2</v>
      </c>
      <c r="X46" s="131">
        <v>-3.0838644777550606E-2</v>
      </c>
      <c r="Y46" s="131">
        <v>-0.16859232062171581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25">
      <c r="A47" s="170" t="s">
        <v>1305</v>
      </c>
      <c r="B47" s="23" t="s">
        <v>253</v>
      </c>
      <c r="C47" s="132">
        <v>10557927331</v>
      </c>
      <c r="D47" s="132">
        <v>7744862371</v>
      </c>
      <c r="E47" s="132">
        <v>5078795534</v>
      </c>
      <c r="F47" s="132">
        <v>5059758479</v>
      </c>
      <c r="G47" s="132">
        <v>3941967270</v>
      </c>
      <c r="H47" s="132">
        <v>4385732361</v>
      </c>
      <c r="I47" s="132">
        <v>5679132994</v>
      </c>
      <c r="J47" s="132">
        <v>35195599442</v>
      </c>
      <c r="K47" s="132">
        <v>26752194783</v>
      </c>
      <c r="L47" s="132">
        <v>15756558214</v>
      </c>
      <c r="M47" s="132">
        <v>16551090690</v>
      </c>
      <c r="N47" s="23"/>
      <c r="O47" s="131"/>
      <c r="P47" s="131">
        <v>-0.26644102311069406</v>
      </c>
      <c r="Q47" s="131">
        <v>-0.34423682556101554</v>
      </c>
      <c r="R47" s="131">
        <v>-3.7483405017108007E-3</v>
      </c>
      <c r="S47" s="131">
        <v>-0.22091789828294683</v>
      </c>
      <c r="T47" s="131">
        <v>0.11257452449624217</v>
      </c>
      <c r="U47" s="131">
        <v>0.29491098100320223</v>
      </c>
      <c r="V47" s="131">
        <v>5.19735432841318</v>
      </c>
      <c r="W47" s="131">
        <v>-0.23989944177294575</v>
      </c>
      <c r="X47" s="131">
        <v>-0.4110181111565212</v>
      </c>
      <c r="Y47" s="131">
        <v>5.0425509505879429E-2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25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111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 t="e">
        <v>#N/A</v>
      </c>
      <c r="X48" s="131">
        <v>-1</v>
      </c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25">
      <c r="A49" s="172"/>
      <c r="B49" s="157" t="s">
        <v>1367</v>
      </c>
      <c r="C49" s="134">
        <v>953593295059</v>
      </c>
      <c r="D49" s="134">
        <v>1002903022943</v>
      </c>
      <c r="E49" s="134">
        <v>1120172251062</v>
      </c>
      <c r="F49" s="134">
        <v>1212666386458</v>
      </c>
      <c r="G49" s="134">
        <v>1304568833926</v>
      </c>
      <c r="H49" s="134">
        <v>1298856763302</v>
      </c>
      <c r="I49" s="134">
        <v>1432509850549</v>
      </c>
      <c r="J49" s="134">
        <v>1614528038742</v>
      </c>
      <c r="K49" s="134">
        <v>1849047219056</v>
      </c>
      <c r="L49" s="134">
        <v>1960213063685</v>
      </c>
      <c r="M49" s="134">
        <v>2203816151069</v>
      </c>
      <c r="O49" s="135"/>
      <c r="P49" s="135">
        <v>5.1709390302444591E-2</v>
      </c>
      <c r="Q49" s="135">
        <v>0.11692977828990458</v>
      </c>
      <c r="R49" s="135">
        <v>8.257135035108143E-2</v>
      </c>
      <c r="S49" s="135">
        <v>7.5785433235625588E-2</v>
      </c>
      <c r="T49" s="135">
        <v>-4.378512252826039E-3</v>
      </c>
      <c r="U49" s="135">
        <v>0.10290055918654373</v>
      </c>
      <c r="V49" s="135">
        <v>0.12706243389756988</v>
      </c>
      <c r="W49" s="135">
        <v>0.14525556366102599</v>
      </c>
      <c r="X49" s="135">
        <v>6.0120608864577152E-2</v>
      </c>
      <c r="Y49" s="237">
        <v>0.12427378018083979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25">
      <c r="A50" s="170" t="s">
        <v>1307</v>
      </c>
      <c r="B50" s="158" t="s">
        <v>1363</v>
      </c>
      <c r="C50" s="132">
        <v>2271759816</v>
      </c>
      <c r="D50" s="132">
        <v>3959376353</v>
      </c>
      <c r="E50" s="132">
        <v>6264969859</v>
      </c>
      <c r="F50" s="132">
        <v>16920050865</v>
      </c>
      <c r="G50" s="132">
        <v>16086389054</v>
      </c>
      <c r="H50" s="132">
        <v>16833387790</v>
      </c>
      <c r="I50" s="132">
        <v>17440909918</v>
      </c>
      <c r="J50" s="132">
        <v>65191997567</v>
      </c>
      <c r="K50" s="132">
        <v>102526855807</v>
      </c>
      <c r="L50" s="132">
        <v>151139351047</v>
      </c>
      <c r="M50" s="132">
        <v>193510862734</v>
      </c>
      <c r="O50" s="131"/>
      <c r="P50" s="131">
        <v>0.74286750083090647</v>
      </c>
      <c r="Q50" s="131">
        <v>0.5823122887151313</v>
      </c>
      <c r="R50" s="131">
        <v>1.7007393883457151</v>
      </c>
      <c r="S50" s="131">
        <v>-4.9270644494602167E-2</v>
      </c>
      <c r="T50" s="131">
        <v>4.6436694617568941E-2</v>
      </c>
      <c r="U50" s="131">
        <v>3.6090306691615837E-2</v>
      </c>
      <c r="V50" s="131">
        <v>2.7378782341922534</v>
      </c>
      <c r="W50" s="131">
        <v>0.57269081533557431</v>
      </c>
      <c r="X50" s="131">
        <v>0.47414401677848961</v>
      </c>
      <c r="Y50" s="131">
        <v>0.28034731784592393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25">
      <c r="A51" s="170" t="s">
        <v>1308</v>
      </c>
      <c r="B51" s="158" t="s">
        <v>1364</v>
      </c>
      <c r="C51" s="132">
        <v>33631181</v>
      </c>
      <c r="D51" s="132">
        <v>33631181</v>
      </c>
      <c r="E51" s="132">
        <v>0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</v>
      </c>
      <c r="Q51" s="131">
        <v>-1</v>
      </c>
      <c r="R51" s="131"/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25">
      <c r="A52" s="172"/>
      <c r="B52" s="157" t="s">
        <v>1365</v>
      </c>
      <c r="C52" s="134">
        <v>2305390997</v>
      </c>
      <c r="D52" s="134">
        <v>3993007534</v>
      </c>
      <c r="E52" s="134">
        <v>6264969859</v>
      </c>
      <c r="F52" s="134">
        <v>16920050865</v>
      </c>
      <c r="G52" s="134">
        <v>16086389054</v>
      </c>
      <c r="H52" s="134">
        <v>16833387790</v>
      </c>
      <c r="I52" s="134">
        <v>17440909918</v>
      </c>
      <c r="J52" s="134">
        <v>65191997567</v>
      </c>
      <c r="K52" s="134">
        <v>102526855807</v>
      </c>
      <c r="L52" s="134">
        <v>151139351047</v>
      </c>
      <c r="M52" s="134">
        <v>193510862734</v>
      </c>
      <c r="N52" s="227"/>
      <c r="O52" s="135"/>
      <c r="P52" s="135">
        <v>0.73203050553944715</v>
      </c>
      <c r="Q52" s="135">
        <v>0.56898523372533161</v>
      </c>
      <c r="R52" s="135">
        <v>1.7007393883457151</v>
      </c>
      <c r="S52" s="135">
        <v>-4.9270644494602167E-2</v>
      </c>
      <c r="T52" s="135">
        <v>4.6436694617568941E-2</v>
      </c>
      <c r="U52" s="135">
        <v>3.6090306691615837E-2</v>
      </c>
      <c r="V52" s="135">
        <v>2.7378782341922534</v>
      </c>
      <c r="W52" s="135">
        <v>0.57269081533557431</v>
      </c>
      <c r="X52" s="135">
        <v>0.47414401677848961</v>
      </c>
      <c r="Y52" s="237">
        <v>0.28034731784592393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25">
      <c r="A53" s="173"/>
      <c r="B53" s="159" t="s">
        <v>1368</v>
      </c>
      <c r="C53" s="136">
        <v>955898686056</v>
      </c>
      <c r="D53" s="136">
        <v>1006896030477</v>
      </c>
      <c r="E53" s="136">
        <v>1126437220921</v>
      </c>
      <c r="F53" s="136">
        <v>1229586437323</v>
      </c>
      <c r="G53" s="136">
        <v>1320655222980</v>
      </c>
      <c r="H53" s="136">
        <v>1315690151092</v>
      </c>
      <c r="I53" s="136">
        <v>1449950760467</v>
      </c>
      <c r="J53" s="136">
        <v>1679720036309</v>
      </c>
      <c r="K53" s="136">
        <v>1951574074863</v>
      </c>
      <c r="L53" s="136">
        <v>2111352414732</v>
      </c>
      <c r="M53" s="136">
        <v>2397327013803</v>
      </c>
      <c r="O53" s="137"/>
      <c r="P53" s="137">
        <v>5.3350156418158656E-2</v>
      </c>
      <c r="Q53" s="137">
        <v>0.11872247662687618</v>
      </c>
      <c r="R53" s="137">
        <v>9.1571207419498091E-2</v>
      </c>
      <c r="S53" s="137">
        <v>7.4064565851320596E-2</v>
      </c>
      <c r="T53" s="137">
        <v>-3.7595519266538924E-3</v>
      </c>
      <c r="U53" s="137">
        <v>0.10204576606700755</v>
      </c>
      <c r="V53" s="137">
        <v>0.15846695081424422</v>
      </c>
      <c r="W53" s="137">
        <v>0.16184485073558408</v>
      </c>
      <c r="X53" s="137">
        <v>8.1871522032908928E-2</v>
      </c>
      <c r="Y53" s="238">
        <v>0.13544617046193097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25">
      <c r="A54" s="170" t="s">
        <v>1326</v>
      </c>
      <c r="B54" s="23" t="s">
        <v>1327</v>
      </c>
      <c r="C54" s="132">
        <v>5407001861</v>
      </c>
      <c r="D54" s="132">
        <v>6275691018</v>
      </c>
      <c r="E54" s="132">
        <v>6836724464</v>
      </c>
      <c r="F54" s="132">
        <v>7247761337</v>
      </c>
      <c r="G54" s="132">
        <v>7691076719</v>
      </c>
      <c r="H54" s="132">
        <v>7908731881</v>
      </c>
      <c r="I54" s="132">
        <v>10397428612</v>
      </c>
      <c r="J54" s="132">
        <v>13751395022</v>
      </c>
      <c r="K54" s="132">
        <v>13153174750</v>
      </c>
      <c r="L54" s="132">
        <v>21174468681</v>
      </c>
      <c r="M54" s="132">
        <v>30629730068</v>
      </c>
      <c r="O54" s="131"/>
      <c r="P54" s="131">
        <v>0.160660044019171</v>
      </c>
      <c r="Q54" s="131">
        <v>8.9397875770307778E-2</v>
      </c>
      <c r="R54" s="131">
        <v>6.012190123565575E-2</v>
      </c>
      <c r="S54" s="131">
        <v>6.1165836095742332E-2</v>
      </c>
      <c r="T54" s="131">
        <v>2.829969976275315E-2</v>
      </c>
      <c r="U54" s="131">
        <v>0.31467708963289853</v>
      </c>
      <c r="V54" s="131">
        <v>0.32257652686637162</v>
      </c>
      <c r="W54" s="131">
        <v>-4.3502515275209874E-2</v>
      </c>
      <c r="X54" s="131">
        <v>0.60983709891028393</v>
      </c>
      <c r="Y54" s="131">
        <v>0.44654066788860081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25">
      <c r="A55" s="170" t="s">
        <v>1328</v>
      </c>
      <c r="B55" s="23" t="s">
        <v>1329</v>
      </c>
      <c r="C55" s="132">
        <v>160643853516</v>
      </c>
      <c r="D55" s="132">
        <v>158559573994</v>
      </c>
      <c r="E55" s="132">
        <v>173351622166</v>
      </c>
      <c r="F55" s="132">
        <v>181433111805</v>
      </c>
      <c r="G55" s="132">
        <v>183839509166</v>
      </c>
      <c r="H55" s="132">
        <v>196123439544</v>
      </c>
      <c r="I55" s="132">
        <v>254892627652</v>
      </c>
      <c r="J55" s="132">
        <v>247628315603</v>
      </c>
      <c r="K55" s="132">
        <v>276140767885</v>
      </c>
      <c r="L55" s="132">
        <v>281522743928</v>
      </c>
      <c r="M55" s="132">
        <v>332443249181</v>
      </c>
      <c r="O55" s="131"/>
      <c r="P55" s="131">
        <v>-1.2974536382074575E-2</v>
      </c>
      <c r="Q55" s="131">
        <v>9.3290160911757569E-2</v>
      </c>
      <c r="R55" s="131">
        <v>4.6619059793171269E-2</v>
      </c>
      <c r="S55" s="131">
        <v>1.3263275578860867E-2</v>
      </c>
      <c r="T55" s="131">
        <v>6.6818772709559937E-2</v>
      </c>
      <c r="U55" s="131">
        <v>0.29965407625239626</v>
      </c>
      <c r="V55" s="131">
        <v>-2.8499498459083838E-2</v>
      </c>
      <c r="W55" s="131">
        <v>0.11514213232266801</v>
      </c>
      <c r="X55" s="131">
        <v>1.9489972756363771E-2</v>
      </c>
      <c r="Y55" s="131">
        <v>0.1808752804214746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25">
      <c r="A56" s="170" t="s">
        <v>1330</v>
      </c>
      <c r="B56" s="23" t="s">
        <v>6</v>
      </c>
      <c r="C56" s="132">
        <v>35636141595</v>
      </c>
      <c r="D56" s="132">
        <v>32820678113</v>
      </c>
      <c r="E56" s="132">
        <v>40448002193</v>
      </c>
      <c r="F56" s="132">
        <v>42949134618</v>
      </c>
      <c r="G56" s="132">
        <v>45094909144</v>
      </c>
      <c r="H56" s="132">
        <v>47328188541</v>
      </c>
      <c r="I56" s="132">
        <v>42320831765</v>
      </c>
      <c r="J56" s="132">
        <v>43101716406</v>
      </c>
      <c r="K56" s="132">
        <v>44220436138</v>
      </c>
      <c r="L56" s="132">
        <v>46982903265</v>
      </c>
      <c r="M56" s="132">
        <v>55652476145</v>
      </c>
      <c r="O56" s="131"/>
      <c r="P56" s="131">
        <v>-7.9005845077095294E-2</v>
      </c>
      <c r="Q56" s="131">
        <v>0.23239386016765073</v>
      </c>
      <c r="R56" s="131">
        <v>6.1835746869912223E-2</v>
      </c>
      <c r="S56" s="131">
        <v>4.996083262410389E-2</v>
      </c>
      <c r="T56" s="131">
        <v>4.9523980409153179E-2</v>
      </c>
      <c r="U56" s="131">
        <v>-0.10580072743883218</v>
      </c>
      <c r="V56" s="131">
        <v>1.8451542855681957E-2</v>
      </c>
      <c r="W56" s="131">
        <v>2.5955340651915737E-2</v>
      </c>
      <c r="X56" s="131">
        <v>6.2470372711365574E-2</v>
      </c>
      <c r="Y56" s="131">
        <v>0.18452612072737562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25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971482385</v>
      </c>
      <c r="I57" s="132">
        <v>706201523</v>
      </c>
      <c r="J57" s="132">
        <v>1202467397</v>
      </c>
      <c r="K57" s="132">
        <v>2064231707</v>
      </c>
      <c r="L57" s="132">
        <v>0</v>
      </c>
      <c r="M57" s="132">
        <v>0</v>
      </c>
      <c r="O57" s="131"/>
      <c r="P57" s="131"/>
      <c r="Q57" s="131"/>
      <c r="R57" s="131"/>
      <c r="S57" s="131"/>
      <c r="T57" s="131" t="e">
        <v>#N/A</v>
      </c>
      <c r="U57" s="131">
        <v>-0.27306811332456637</v>
      </c>
      <c r="V57" s="131">
        <v>0.70272557880054309</v>
      </c>
      <c r="W57" s="131">
        <v>0.71666334750529614</v>
      </c>
      <c r="X57" s="131">
        <v>-1</v>
      </c>
      <c r="Y57" s="131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25">
      <c r="A58" s="173"/>
      <c r="B58" s="159" t="s">
        <v>1366</v>
      </c>
      <c r="C58" s="136">
        <v>201686996972</v>
      </c>
      <c r="D58" s="136">
        <v>197655943125</v>
      </c>
      <c r="E58" s="136">
        <v>220636348823</v>
      </c>
      <c r="F58" s="136">
        <v>231630007760</v>
      </c>
      <c r="G58" s="136">
        <v>236625495029</v>
      </c>
      <c r="H58" s="136">
        <v>252331842351</v>
      </c>
      <c r="I58" s="136">
        <v>308317089552</v>
      </c>
      <c r="J58" s="136">
        <v>305683894428</v>
      </c>
      <c r="K58" s="136">
        <v>335578610480</v>
      </c>
      <c r="L58" s="136">
        <v>349680115874</v>
      </c>
      <c r="M58" s="136">
        <v>418725455394</v>
      </c>
      <c r="O58" s="137"/>
      <c r="P58" s="137">
        <v>-1.9986681875974521E-2</v>
      </c>
      <c r="Q58" s="137">
        <v>0.11626468364508979</v>
      </c>
      <c r="R58" s="137">
        <v>4.9827052503571778E-2</v>
      </c>
      <c r="S58" s="137">
        <v>2.1566667105481496E-2</v>
      </c>
      <c r="T58" s="137">
        <v>6.6376394986833898E-2</v>
      </c>
      <c r="U58" s="137">
        <v>0.22187151125827032</v>
      </c>
      <c r="V58" s="137">
        <v>-8.5405422314610568E-3</v>
      </c>
      <c r="W58" s="137">
        <v>9.7796176366895082E-2</v>
      </c>
      <c r="X58" s="137">
        <v>4.2021466665678409E-2</v>
      </c>
      <c r="Y58" s="238">
        <v>0.1974528615887301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25">
      <c r="A59" s="171"/>
      <c r="B59" s="156" t="s">
        <v>1369</v>
      </c>
      <c r="C59" s="133">
        <v>1157585683028</v>
      </c>
      <c r="D59" s="133">
        <v>1204551973602</v>
      </c>
      <c r="E59" s="133">
        <v>1347073569744</v>
      </c>
      <c r="F59" s="133">
        <v>1461216445083</v>
      </c>
      <c r="G59" s="133">
        <v>1557280718009</v>
      </c>
      <c r="H59" s="133">
        <v>1568021993443</v>
      </c>
      <c r="I59" s="133">
        <v>1758267850019</v>
      </c>
      <c r="J59" s="133">
        <v>1985403930737</v>
      </c>
      <c r="K59" s="133">
        <v>2287152685343</v>
      </c>
      <c r="L59" s="133">
        <v>2461032530606</v>
      </c>
      <c r="M59" s="133">
        <v>2816052469197</v>
      </c>
      <c r="O59" s="127"/>
      <c r="P59" s="127">
        <v>4.0572625648881644E-2</v>
      </c>
      <c r="Q59" s="127">
        <v>0.11831917531612546</v>
      </c>
      <c r="R59" s="127">
        <v>8.4733958042612301E-2</v>
      </c>
      <c r="S59" s="127">
        <v>6.5742671627640581E-2</v>
      </c>
      <c r="T59" s="127">
        <v>6.8974561296391013E-3</v>
      </c>
      <c r="U59" s="127">
        <v>0.12132856386680246</v>
      </c>
      <c r="V59" s="127">
        <v>0.12918172889047908</v>
      </c>
      <c r="W59" s="127">
        <v>0.15198355857691292</v>
      </c>
      <c r="X59" s="127">
        <v>7.6024590040399298E-2</v>
      </c>
      <c r="Y59" s="236">
        <v>0.14425649973167176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75" x14ac:dyDescent="0.25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25">
      <c r="A61" s="174" t="s">
        <v>31</v>
      </c>
      <c r="B61" s="160" t="s">
        <v>83</v>
      </c>
      <c r="C61" s="124">
        <v>697311944000</v>
      </c>
      <c r="D61" s="124">
        <v>726081170220</v>
      </c>
      <c r="E61" s="124">
        <v>786055302892</v>
      </c>
      <c r="F61" s="124">
        <v>853699669735</v>
      </c>
      <c r="G61" s="124">
        <v>894809539117</v>
      </c>
      <c r="H61" s="124">
        <v>917555601777</v>
      </c>
      <c r="I61" s="124">
        <v>1000404784714</v>
      </c>
      <c r="J61" s="124">
        <v>1133157985239</v>
      </c>
      <c r="K61" s="124">
        <v>1234455336957</v>
      </c>
      <c r="L61" s="124">
        <v>1366410032465</v>
      </c>
      <c r="M61" s="231">
        <v>1511298864081</v>
      </c>
      <c r="O61" s="125"/>
      <c r="P61" s="125">
        <v>4.1257326032551056E-2</v>
      </c>
      <c r="Q61" s="125">
        <v>8.2599763128174741E-2</v>
      </c>
      <c r="R61" s="125">
        <v>8.6055480567496456E-2</v>
      </c>
      <c r="S61" s="125">
        <v>4.8154955237081243E-2</v>
      </c>
      <c r="T61" s="125">
        <v>2.5420004666519169E-2</v>
      </c>
      <c r="U61" s="125">
        <v>9.029336508495911E-2</v>
      </c>
      <c r="V61" s="125">
        <v>0.13269948580159197</v>
      </c>
      <c r="W61" s="125">
        <v>8.9393847140065708E-2</v>
      </c>
      <c r="X61" s="125">
        <v>0.10689304955598922</v>
      </c>
      <c r="Y61" s="125">
        <v>0.10603612983916766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25">
      <c r="A62" s="174" t="s">
        <v>32</v>
      </c>
      <c r="B62" s="160" t="s">
        <v>84</v>
      </c>
      <c r="C62" s="124">
        <v>7954682270</v>
      </c>
      <c r="D62" s="124">
        <v>6254331093</v>
      </c>
      <c r="E62" s="124">
        <v>4242021668</v>
      </c>
      <c r="F62" s="124">
        <v>3631280161</v>
      </c>
      <c r="G62" s="124">
        <v>3323592599</v>
      </c>
      <c r="H62" s="124">
        <v>3100209770</v>
      </c>
      <c r="I62" s="124">
        <v>4202429112</v>
      </c>
      <c r="J62" s="124">
        <v>8719309315</v>
      </c>
      <c r="K62" s="124">
        <v>8683817579</v>
      </c>
      <c r="L62" s="124">
        <v>15260520958</v>
      </c>
      <c r="M62" s="231">
        <v>12978735811</v>
      </c>
      <c r="O62" s="125"/>
      <c r="P62" s="125">
        <v>-0.21375475717146397</v>
      </c>
      <c r="Q62" s="125">
        <v>-0.32174654572608508</v>
      </c>
      <c r="R62" s="125">
        <v>-0.14397416015273401</v>
      </c>
      <c r="S62" s="125">
        <v>-8.4732531878032646E-2</v>
      </c>
      <c r="T62" s="125">
        <v>-6.7211254793145048E-2</v>
      </c>
      <c r="U62" s="125">
        <v>0.35553056850085341</v>
      </c>
      <c r="V62" s="125">
        <v>1.0748260309976647</v>
      </c>
      <c r="W62" s="125">
        <v>-4.0704756211530357E-3</v>
      </c>
      <c r="X62" s="125">
        <v>0.75735162780300502</v>
      </c>
      <c r="Y62" s="125">
        <v>-0.14952210041059066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25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130150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231">
        <v>0</v>
      </c>
      <c r="O63" s="125"/>
      <c r="P63" s="125"/>
      <c r="Q63" s="125"/>
      <c r="R63" s="125"/>
      <c r="S63" s="125" t="e">
        <v>#N/A</v>
      </c>
      <c r="T63" s="125">
        <v>-1</v>
      </c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25">
      <c r="A64" s="175" t="s">
        <v>34</v>
      </c>
      <c r="B64" s="23" t="s">
        <v>86</v>
      </c>
      <c r="C64" s="124">
        <v>1117678080</v>
      </c>
      <c r="D64" s="124">
        <v>1674691824</v>
      </c>
      <c r="E64" s="124">
        <v>7507971981</v>
      </c>
      <c r="F64" s="124">
        <v>12460190147</v>
      </c>
      <c r="G64" s="124">
        <v>18837224070</v>
      </c>
      <c r="H64" s="124">
        <v>31378553907</v>
      </c>
      <c r="I64" s="124">
        <v>35413026754</v>
      </c>
      <c r="J64" s="124">
        <v>31541982149</v>
      </c>
      <c r="K64" s="124">
        <v>79719395214</v>
      </c>
      <c r="L64" s="124">
        <v>94280189121</v>
      </c>
      <c r="M64" s="231">
        <v>148530877906</v>
      </c>
      <c r="N64" s="225"/>
      <c r="O64" s="125"/>
      <c r="P64" s="125">
        <v>0.49836688574942789</v>
      </c>
      <c r="Q64" s="125">
        <v>3.4831961757998053</v>
      </c>
      <c r="R64" s="125">
        <v>0.65959465199554534</v>
      </c>
      <c r="S64" s="125">
        <v>0.51179266510113242</v>
      </c>
      <c r="T64" s="125">
        <v>0.6657737780469053</v>
      </c>
      <c r="U64" s="125">
        <v>0.12857421215003728</v>
      </c>
      <c r="V64" s="125">
        <v>-0.1093113173265472</v>
      </c>
      <c r="W64" s="125">
        <v>1.5274060088366199</v>
      </c>
      <c r="X64" s="125">
        <v>0.18265058167981296</v>
      </c>
      <c r="Y64" s="125">
        <v>0.57541981290867161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25">
      <c r="A65" s="176"/>
      <c r="B65" s="157" t="s">
        <v>128</v>
      </c>
      <c r="C65" s="138">
        <v>706384304350</v>
      </c>
      <c r="D65" s="138">
        <v>734010193137</v>
      </c>
      <c r="E65" s="138">
        <v>797805296541</v>
      </c>
      <c r="F65" s="138">
        <v>869791140043</v>
      </c>
      <c r="G65" s="138">
        <v>916970485936</v>
      </c>
      <c r="H65" s="138">
        <v>952034365454</v>
      </c>
      <c r="I65" s="138">
        <v>1040020240580</v>
      </c>
      <c r="J65" s="138">
        <v>1173419276703</v>
      </c>
      <c r="K65" s="138">
        <v>1322858549750</v>
      </c>
      <c r="L65" s="138">
        <v>1475950742544</v>
      </c>
      <c r="M65" s="91">
        <v>1672808477798</v>
      </c>
      <c r="O65" s="135"/>
      <c r="P65" s="135">
        <v>3.9108865552188066E-2</v>
      </c>
      <c r="Q65" s="135">
        <v>8.6913102843100276E-2</v>
      </c>
      <c r="R65" s="135">
        <v>9.0229839052341498E-2</v>
      </c>
      <c r="S65" s="135">
        <v>5.4242155065717945E-2</v>
      </c>
      <c r="T65" s="135">
        <v>3.8238831081033542E-2</v>
      </c>
      <c r="U65" s="135">
        <v>9.2418801588156851E-2</v>
      </c>
      <c r="V65" s="135">
        <v>0.12826580764294149</v>
      </c>
      <c r="W65" s="135">
        <v>0.12735368850159423</v>
      </c>
      <c r="X65" s="135">
        <v>0.11572831639704195</v>
      </c>
      <c r="Y65" s="237">
        <v>0.13337690044770012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25">
      <c r="A66" s="175" t="s">
        <v>49</v>
      </c>
      <c r="B66" s="23" t="s">
        <v>87</v>
      </c>
      <c r="C66" s="124">
        <v>7627185194</v>
      </c>
      <c r="D66" s="124">
        <v>6155352046</v>
      </c>
      <c r="E66" s="124">
        <v>4084791485</v>
      </c>
      <c r="F66" s="124">
        <v>3550539690</v>
      </c>
      <c r="G66" s="124">
        <v>3027588329</v>
      </c>
      <c r="H66" s="124">
        <v>3027620428</v>
      </c>
      <c r="I66" s="124">
        <v>4292307831</v>
      </c>
      <c r="J66" s="124">
        <v>10732623349</v>
      </c>
      <c r="K66" s="124">
        <v>9542566342</v>
      </c>
      <c r="L66" s="124">
        <v>11250662822</v>
      </c>
      <c r="M66" s="231">
        <v>11882721077</v>
      </c>
      <c r="O66" s="125"/>
      <c r="P66" s="125">
        <v>-0.19297199563973244</v>
      </c>
      <c r="Q66" s="125">
        <v>-0.33638377553815713</v>
      </c>
      <c r="R66" s="125">
        <v>-0.13079046922269033</v>
      </c>
      <c r="S66" s="125">
        <v>-0.14728785104779385</v>
      </c>
      <c r="T66" s="125">
        <v>1.0602167967332932E-5</v>
      </c>
      <c r="U66" s="125">
        <v>0.41771663029616746</v>
      </c>
      <c r="V66" s="125">
        <v>1.5004318822351492</v>
      </c>
      <c r="W66" s="125">
        <v>-0.11088221102167739</v>
      </c>
      <c r="X66" s="125">
        <v>0.17899760072739568</v>
      </c>
      <c r="Y66" s="125">
        <v>5.6179646035080522E-2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25">
      <c r="A67" s="175" t="s">
        <v>50</v>
      </c>
      <c r="B67" s="23" t="s">
        <v>88</v>
      </c>
      <c r="C67" s="124">
        <v>143431296697</v>
      </c>
      <c r="D67" s="124">
        <v>163067797002</v>
      </c>
      <c r="E67" s="124">
        <v>172769369517</v>
      </c>
      <c r="F67" s="124">
        <v>202614759107</v>
      </c>
      <c r="G67" s="124">
        <v>223643091354</v>
      </c>
      <c r="H67" s="124">
        <v>249025954276</v>
      </c>
      <c r="I67" s="124">
        <v>262950959330</v>
      </c>
      <c r="J67" s="124">
        <v>270116886087</v>
      </c>
      <c r="K67" s="124">
        <v>302666706749</v>
      </c>
      <c r="L67" s="124">
        <v>338795141643</v>
      </c>
      <c r="M67" s="231">
        <v>357555378756</v>
      </c>
      <c r="O67" s="125"/>
      <c r="P67" s="125">
        <v>0.13690526933241287</v>
      </c>
      <c r="Q67" s="125">
        <v>5.9494104252116653E-2</v>
      </c>
      <c r="R67" s="125">
        <v>0.17274699602965971</v>
      </c>
      <c r="S67" s="125">
        <v>0.10378479998041512</v>
      </c>
      <c r="T67" s="125">
        <v>0.11349719219281407</v>
      </c>
      <c r="U67" s="125">
        <v>5.5917886529075034E-2</v>
      </c>
      <c r="V67" s="125">
        <v>2.7251951372449179E-2</v>
      </c>
      <c r="W67" s="125">
        <v>0.12050272433362896</v>
      </c>
      <c r="X67" s="125">
        <v>0.1193670598331158</v>
      </c>
      <c r="Y67" s="125">
        <v>5.5373394736481396E-2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25">
      <c r="A68" s="175" t="s">
        <v>51</v>
      </c>
      <c r="B68" s="23" t="s">
        <v>89</v>
      </c>
      <c r="C68" s="124">
        <v>638432673</v>
      </c>
      <c r="D68" s="124">
        <v>8491499283</v>
      </c>
      <c r="E68" s="124">
        <v>6124137526</v>
      </c>
      <c r="F68" s="124">
        <v>14925528058</v>
      </c>
      <c r="G68" s="124">
        <v>18632133750</v>
      </c>
      <c r="H68" s="124">
        <v>31544596220</v>
      </c>
      <c r="I68" s="124">
        <v>35955077955</v>
      </c>
      <c r="J68" s="124">
        <v>81457141072</v>
      </c>
      <c r="K68" s="124">
        <v>85079768195</v>
      </c>
      <c r="L68" s="124">
        <v>106770585723</v>
      </c>
      <c r="M68" s="231">
        <v>152015051380</v>
      </c>
      <c r="O68" s="125"/>
      <c r="P68" s="125">
        <v>12.300539966255768</v>
      </c>
      <c r="Q68" s="125">
        <v>-0.27879196336263767</v>
      </c>
      <c r="R68" s="125">
        <v>1.4371640895773052</v>
      </c>
      <c r="S68" s="125">
        <v>0.24834000362307318</v>
      </c>
      <c r="T68" s="125">
        <v>0.69302113452250191</v>
      </c>
      <c r="U68" s="125">
        <v>0.139817346344844</v>
      </c>
      <c r="V68" s="125">
        <v>1.2655253640097412</v>
      </c>
      <c r="W68" s="125">
        <v>4.4472799748741076E-2</v>
      </c>
      <c r="X68" s="125">
        <v>0.25494683387342287</v>
      </c>
      <c r="Y68" s="125">
        <v>0.4237540269225446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25">
      <c r="A69" s="177"/>
      <c r="B69" s="157" t="s">
        <v>129</v>
      </c>
      <c r="C69" s="138">
        <v>151696914564</v>
      </c>
      <c r="D69" s="138">
        <v>177714648331</v>
      </c>
      <c r="E69" s="138">
        <v>182978298528</v>
      </c>
      <c r="F69" s="138">
        <v>221090826855</v>
      </c>
      <c r="G69" s="138">
        <v>245302813433</v>
      </c>
      <c r="H69" s="138">
        <v>283598170924</v>
      </c>
      <c r="I69" s="138">
        <v>303198345116</v>
      </c>
      <c r="J69" s="138">
        <v>362306650508</v>
      </c>
      <c r="K69" s="138">
        <v>397289041286</v>
      </c>
      <c r="L69" s="91">
        <v>456816390188</v>
      </c>
      <c r="M69" s="91">
        <v>521453151213</v>
      </c>
      <c r="N69" s="225"/>
      <c r="O69" s="135"/>
      <c r="P69" s="135">
        <v>0.17151129172125179</v>
      </c>
      <c r="Q69" s="135">
        <v>2.9618549998176036E-2</v>
      </c>
      <c r="R69" s="135">
        <v>0.20828988264511539</v>
      </c>
      <c r="S69" s="135">
        <v>0.10951149318320286</v>
      </c>
      <c r="T69" s="135">
        <v>0.1561146281000958</v>
      </c>
      <c r="U69" s="135">
        <v>6.9112484499247895E-2</v>
      </c>
      <c r="V69" s="135">
        <v>0.19494930082611717</v>
      </c>
      <c r="W69" s="135">
        <v>9.6554647089558632E-2</v>
      </c>
      <c r="X69" s="135">
        <v>0.14983385574722541</v>
      </c>
      <c r="Y69" s="237">
        <v>0.14149396215490251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25">
      <c r="A70" s="178"/>
      <c r="B70" s="161" t="s">
        <v>130</v>
      </c>
      <c r="C70" s="139">
        <v>554687389786</v>
      </c>
      <c r="D70" s="139">
        <v>556295544806</v>
      </c>
      <c r="E70" s="139">
        <v>614826998013</v>
      </c>
      <c r="F70" s="139">
        <v>648700313188</v>
      </c>
      <c r="G70" s="139">
        <v>671667672503</v>
      </c>
      <c r="H70" s="139">
        <v>668436194530</v>
      </c>
      <c r="I70" s="139">
        <v>736821895464</v>
      </c>
      <c r="J70" s="139">
        <v>811112626195</v>
      </c>
      <c r="K70" s="139">
        <v>925569508464</v>
      </c>
      <c r="L70" s="139">
        <v>1019134352356</v>
      </c>
      <c r="M70" s="12">
        <v>1151355326585</v>
      </c>
      <c r="O70" s="137"/>
      <c r="P70" s="137">
        <v>2.8992096262012712E-3</v>
      </c>
      <c r="Q70" s="137">
        <v>0.10521646947111907</v>
      </c>
      <c r="R70" s="137">
        <v>5.5094059441878507E-2</v>
      </c>
      <c r="S70" s="137">
        <v>3.5405192271494856E-2</v>
      </c>
      <c r="T70" s="137">
        <v>-4.8111262537882116E-3</v>
      </c>
      <c r="U70" s="137">
        <v>0.10230699877358429</v>
      </c>
      <c r="V70" s="137">
        <v>0.1008258999743985</v>
      </c>
      <c r="W70" s="137">
        <v>0.14111096113239818</v>
      </c>
      <c r="X70" s="137">
        <v>0.10108894365726528</v>
      </c>
      <c r="Y70" s="238">
        <v>0.12973851182951113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25">
      <c r="A71" s="175" t="s">
        <v>53</v>
      </c>
      <c r="B71" s="160" t="s">
        <v>90</v>
      </c>
      <c r="C71" s="124">
        <v>51852273287</v>
      </c>
      <c r="D71" s="124">
        <v>40646206062</v>
      </c>
      <c r="E71" s="124">
        <v>56726395272</v>
      </c>
      <c r="F71" s="124">
        <v>50205431933</v>
      </c>
      <c r="G71" s="124">
        <v>48549219218</v>
      </c>
      <c r="H71" s="124">
        <v>58155908432</v>
      </c>
      <c r="I71" s="124">
        <v>100213976330</v>
      </c>
      <c r="J71" s="124">
        <v>115288464601</v>
      </c>
      <c r="K71" s="124">
        <v>85269380165</v>
      </c>
      <c r="L71" s="124">
        <v>80446525568</v>
      </c>
      <c r="M71" s="231">
        <v>116935905546</v>
      </c>
      <c r="O71" s="125"/>
      <c r="P71" s="125">
        <v>-0.21611525425269051</v>
      </c>
      <c r="Q71" s="125">
        <v>0.39561353365851559</v>
      </c>
      <c r="R71" s="125">
        <v>-0.11495465748761813</v>
      </c>
      <c r="S71" s="125">
        <v>-3.2988715587792261E-2</v>
      </c>
      <c r="T71" s="125">
        <v>0.1978752566722688</v>
      </c>
      <c r="U71" s="125">
        <v>0.7231950980041395</v>
      </c>
      <c r="V71" s="125">
        <v>0.15042301306716355</v>
      </c>
      <c r="W71" s="125">
        <v>-0.26038237684830456</v>
      </c>
      <c r="X71" s="125">
        <v>-5.6560216430183496E-2</v>
      </c>
      <c r="Y71" s="125">
        <v>0.45358553051686723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25">
      <c r="A72" s="175" t="s">
        <v>54</v>
      </c>
      <c r="B72" s="160" t="s">
        <v>206</v>
      </c>
      <c r="C72" s="124">
        <v>319181330692</v>
      </c>
      <c r="D72" s="124">
        <v>354752644992</v>
      </c>
      <c r="E72" s="124">
        <v>457367210239</v>
      </c>
      <c r="F72" s="124">
        <v>390023903356</v>
      </c>
      <c r="G72" s="124">
        <v>444666281385</v>
      </c>
      <c r="H72" s="124">
        <v>442334423464</v>
      </c>
      <c r="I72" s="124">
        <v>545342971266</v>
      </c>
      <c r="J72" s="124">
        <v>648738370215</v>
      </c>
      <c r="K72" s="124">
        <v>442082149524</v>
      </c>
      <c r="L72" s="124">
        <v>586824508675</v>
      </c>
      <c r="M72" s="231">
        <v>538182985875</v>
      </c>
      <c r="O72" s="125"/>
      <c r="P72" s="125">
        <v>0.11144547277523942</v>
      </c>
      <c r="Q72" s="125">
        <v>0.28925666008582973</v>
      </c>
      <c r="R72" s="125">
        <v>-0.14724122187904409</v>
      </c>
      <c r="S72" s="125">
        <v>0.1401000747872736</v>
      </c>
      <c r="T72" s="125">
        <v>-5.2440628368244369E-3</v>
      </c>
      <c r="U72" s="125">
        <v>0.23287481674006205</v>
      </c>
      <c r="V72" s="125">
        <v>0.18959701398364071</v>
      </c>
      <c r="W72" s="125">
        <v>-0.31855094469363909</v>
      </c>
      <c r="X72" s="125">
        <v>0.32741054871101993</v>
      </c>
      <c r="Y72" s="125">
        <v>-8.2889385294810602E-2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25">
      <c r="A73" s="175" t="s">
        <v>55</v>
      </c>
      <c r="B73" s="160" t="s">
        <v>92</v>
      </c>
      <c r="C73" s="124">
        <v>0</v>
      </c>
      <c r="D73" s="124">
        <v>481925</v>
      </c>
      <c r="E73" s="124">
        <v>427639872</v>
      </c>
      <c r="F73" s="124">
        <v>1802607664</v>
      </c>
      <c r="G73" s="124">
        <v>1366134305</v>
      </c>
      <c r="H73" s="124">
        <v>597383816</v>
      </c>
      <c r="I73" s="124">
        <v>345867491</v>
      </c>
      <c r="J73" s="124">
        <v>1084411555</v>
      </c>
      <c r="K73" s="124">
        <v>6633025794</v>
      </c>
      <c r="L73" s="124">
        <v>5341822894</v>
      </c>
      <c r="M73" s="231">
        <v>7968476086</v>
      </c>
      <c r="O73" s="125"/>
      <c r="P73" s="125" t="e">
        <v>#N/A</v>
      </c>
      <c r="Q73" s="125">
        <v>886.35772578720753</v>
      </c>
      <c r="R73" s="125">
        <v>3.2152469449808461</v>
      </c>
      <c r="S73" s="125">
        <v>-0.24213441877389019</v>
      </c>
      <c r="T73" s="125">
        <v>-0.56271955560035514</v>
      </c>
      <c r="U73" s="125">
        <v>-0.4210296935797806</v>
      </c>
      <c r="V73" s="125">
        <v>2.1353381951702421</v>
      </c>
      <c r="W73" s="125">
        <v>5.1167051968567412</v>
      </c>
      <c r="X73" s="125">
        <v>-0.19466272860991685</v>
      </c>
      <c r="Y73" s="125">
        <v>0.49171476556257399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25">
      <c r="A74" s="175" t="s">
        <v>56</v>
      </c>
      <c r="B74" s="160" t="s">
        <v>93</v>
      </c>
      <c r="C74" s="124">
        <v>4453405313</v>
      </c>
      <c r="D74" s="124">
        <v>4917901903</v>
      </c>
      <c r="E74" s="124">
        <v>5188971271</v>
      </c>
      <c r="F74" s="124">
        <v>7205093858</v>
      </c>
      <c r="G74" s="124">
        <v>8270285977</v>
      </c>
      <c r="H74" s="124">
        <v>8582117547</v>
      </c>
      <c r="I74" s="124">
        <v>9477660049</v>
      </c>
      <c r="J74" s="124">
        <v>11601619362</v>
      </c>
      <c r="K74" s="124">
        <v>10429478389</v>
      </c>
      <c r="L74" s="124">
        <v>14058584577</v>
      </c>
      <c r="M74" s="231">
        <v>12066343497</v>
      </c>
      <c r="O74" s="125"/>
      <c r="P74" s="125">
        <v>0.10430144066251534</v>
      </c>
      <c r="Q74" s="125">
        <v>5.5118905042543354E-2</v>
      </c>
      <c r="R74" s="125">
        <v>0.38853994013566018</v>
      </c>
      <c r="S74" s="125">
        <v>0.14783875685634396</v>
      </c>
      <c r="T74" s="125">
        <v>3.7705052868451716E-2</v>
      </c>
      <c r="U74" s="125">
        <v>0.10434982940929882</v>
      </c>
      <c r="V74" s="125">
        <v>0.22410165610699462</v>
      </c>
      <c r="W74" s="125">
        <v>-0.1010325314446392</v>
      </c>
      <c r="X74" s="125">
        <v>0.34796622157323109</v>
      </c>
      <c r="Y74" s="125">
        <v>-0.14170993310801205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25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231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25">
      <c r="A76" s="175" t="s">
        <v>59</v>
      </c>
      <c r="B76" s="160" t="s">
        <v>95</v>
      </c>
      <c r="C76" s="124">
        <v>0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460000000</v>
      </c>
      <c r="M76" s="231">
        <v>0</v>
      </c>
      <c r="O76" s="125"/>
      <c r="P76" s="125"/>
      <c r="Q76" s="125"/>
      <c r="R76" s="125"/>
      <c r="S76" s="125"/>
      <c r="T76" s="125"/>
      <c r="U76" s="125"/>
      <c r="V76" s="125"/>
      <c r="W76" s="125"/>
      <c r="X76" s="125" t="e">
        <v>#N/A</v>
      </c>
      <c r="Y76" s="125">
        <v>-1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25">
      <c r="A77" s="175" t="s">
        <v>61</v>
      </c>
      <c r="B77" s="160" t="s">
        <v>96</v>
      </c>
      <c r="C77" s="124">
        <v>1715251630</v>
      </c>
      <c r="D77" s="124">
        <v>1718571492</v>
      </c>
      <c r="E77" s="124">
        <v>1157510202</v>
      </c>
      <c r="F77" s="124">
        <v>1788599739</v>
      </c>
      <c r="G77" s="124">
        <v>14809574983</v>
      </c>
      <c r="H77" s="124">
        <v>393456237</v>
      </c>
      <c r="I77" s="124">
        <v>1760632296</v>
      </c>
      <c r="J77" s="124">
        <v>1786053095</v>
      </c>
      <c r="K77" s="124">
        <v>578354999</v>
      </c>
      <c r="L77" s="124">
        <v>2230837464</v>
      </c>
      <c r="M77" s="233">
        <v>1745703601</v>
      </c>
      <c r="O77" s="125"/>
      <c r="P77" s="125">
        <v>1.9354956100523513E-3</v>
      </c>
      <c r="Q77" s="125">
        <v>-0.32646956650436509</v>
      </c>
      <c r="R77" s="125">
        <v>0.54521293713832852</v>
      </c>
      <c r="S77" s="125">
        <v>7.2799827485606041</v>
      </c>
      <c r="T77" s="125">
        <v>-0.97343230731120567</v>
      </c>
      <c r="U77" s="125">
        <v>3.4747855807912886</v>
      </c>
      <c r="V77" s="125">
        <v>1.4438448651517888E-2</v>
      </c>
      <c r="W77" s="125">
        <v>-0.67618263946403001</v>
      </c>
      <c r="X77" s="125">
        <v>2.8572113457257418</v>
      </c>
      <c r="Y77" s="125">
        <v>-0.21746714891999863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25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15816668</v>
      </c>
      <c r="I78" s="124">
        <v>42664</v>
      </c>
      <c r="J78" s="124">
        <v>0</v>
      </c>
      <c r="K78" s="124">
        <v>0</v>
      </c>
      <c r="L78" s="124">
        <v>0</v>
      </c>
      <c r="M78" s="233">
        <v>0</v>
      </c>
      <c r="N78" s="225"/>
      <c r="O78" s="125"/>
      <c r="P78" s="125"/>
      <c r="Q78" s="125"/>
      <c r="R78" s="125"/>
      <c r="S78" s="125"/>
      <c r="T78" s="125" t="e">
        <v>#N/A</v>
      </c>
      <c r="U78" s="125">
        <v>-0.99730259242970765</v>
      </c>
      <c r="V78" s="125">
        <v>-1</v>
      </c>
      <c r="W78" s="125"/>
      <c r="X78" s="125"/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25">
      <c r="A79" s="176"/>
      <c r="B79" s="157" t="s">
        <v>1359</v>
      </c>
      <c r="C79" s="138">
        <v>377202260922</v>
      </c>
      <c r="D79" s="138">
        <v>402035806374</v>
      </c>
      <c r="E79" s="138">
        <v>520867726856</v>
      </c>
      <c r="F79" s="138">
        <v>451025636550</v>
      </c>
      <c r="G79" s="138">
        <v>517661495868</v>
      </c>
      <c r="H79" s="138">
        <v>510079106164</v>
      </c>
      <c r="I79" s="138">
        <v>657141150096</v>
      </c>
      <c r="J79" s="138">
        <v>778498918828</v>
      </c>
      <c r="K79" s="138">
        <v>544992388871</v>
      </c>
      <c r="L79" s="138">
        <v>689362279178</v>
      </c>
      <c r="M79" s="91">
        <v>676899414605</v>
      </c>
      <c r="O79" s="135"/>
      <c r="P79" s="135">
        <v>6.5836152178141871E-2</v>
      </c>
      <c r="Q79" s="135">
        <v>0.29557546516504751</v>
      </c>
      <c r="R79" s="135">
        <v>-0.13408795881359847</v>
      </c>
      <c r="S79" s="135">
        <v>0.14774295276808025</v>
      </c>
      <c r="T79" s="135">
        <v>-1.464738977985236E-2</v>
      </c>
      <c r="U79" s="135">
        <v>0.28831222874029416</v>
      </c>
      <c r="V79" s="135">
        <v>0.18467534518918982</v>
      </c>
      <c r="W79" s="135">
        <v>-0.29994457835411648</v>
      </c>
      <c r="X79" s="135">
        <v>0.2649025807609442</v>
      </c>
      <c r="Y79" s="237">
        <v>-1.8078831623715708E-2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25">
      <c r="A80" s="175" t="s">
        <v>36</v>
      </c>
      <c r="B80" s="160" t="s">
        <v>98</v>
      </c>
      <c r="C80" s="124">
        <v>38799499190</v>
      </c>
      <c r="D80" s="124">
        <v>33195074671</v>
      </c>
      <c r="E80" s="124">
        <v>33563714422</v>
      </c>
      <c r="F80" s="124">
        <v>39585601605</v>
      </c>
      <c r="G80" s="124">
        <v>53495500242</v>
      </c>
      <c r="H80" s="124">
        <v>41972155410</v>
      </c>
      <c r="I80" s="124">
        <v>61627763726</v>
      </c>
      <c r="J80" s="124">
        <v>111440036215</v>
      </c>
      <c r="K80" s="124">
        <v>52914277226</v>
      </c>
      <c r="L80" s="124">
        <v>70802153254</v>
      </c>
      <c r="M80" s="130">
        <v>57102601356</v>
      </c>
      <c r="O80" s="125"/>
      <c r="P80" s="125">
        <v>-0.14444579533244228</v>
      </c>
      <c r="Q80" s="125">
        <v>1.1105254458790403E-2</v>
      </c>
      <c r="R80" s="125">
        <v>0.17941658981143149</v>
      </c>
      <c r="S80" s="125">
        <v>0.35138782974168725</v>
      </c>
      <c r="T80" s="125">
        <v>-0.21540774046174593</v>
      </c>
      <c r="U80" s="125">
        <v>0.46830114212616758</v>
      </c>
      <c r="V80" s="125">
        <v>0.80827648899395022</v>
      </c>
      <c r="W80" s="125">
        <v>-0.52517713540658684</v>
      </c>
      <c r="X80" s="125">
        <v>0.33805386685336036</v>
      </c>
      <c r="Y80" s="125">
        <v>-0.19349061106734122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25">
      <c r="A81" s="175" t="s">
        <v>37</v>
      </c>
      <c r="B81" s="160" t="s">
        <v>1360</v>
      </c>
      <c r="C81" s="124">
        <v>9916369045</v>
      </c>
      <c r="D81" s="124">
        <v>8832097942</v>
      </c>
      <c r="E81" s="124">
        <v>10231760217</v>
      </c>
      <c r="F81" s="124">
        <v>6253001414</v>
      </c>
      <c r="G81" s="124">
        <v>7626221498</v>
      </c>
      <c r="H81" s="124">
        <v>7020453192</v>
      </c>
      <c r="I81" s="124">
        <v>7297224935</v>
      </c>
      <c r="J81" s="124">
        <v>7425997737</v>
      </c>
      <c r="K81" s="124">
        <v>10244257175</v>
      </c>
      <c r="L81" s="124">
        <v>11109804420</v>
      </c>
      <c r="M81" s="130">
        <v>8400511106</v>
      </c>
      <c r="O81" s="125"/>
      <c r="P81" s="125">
        <v>-0.10934154407521857</v>
      </c>
      <c r="Q81" s="125">
        <v>0.15847449656825829</v>
      </c>
      <c r="R81" s="125">
        <v>-0.38886356976870107</v>
      </c>
      <c r="S81" s="125">
        <v>0.21960975107497394</v>
      </c>
      <c r="T81" s="125">
        <v>-7.9432298964679293E-2</v>
      </c>
      <c r="U81" s="125">
        <v>3.9423629134852645E-2</v>
      </c>
      <c r="V81" s="125">
        <v>1.7646818228442163E-2</v>
      </c>
      <c r="W81" s="125">
        <v>0.37951256353850416</v>
      </c>
      <c r="X81" s="125">
        <v>8.4490971889330746E-2</v>
      </c>
      <c r="Y81" s="125">
        <v>-0.24386507732959717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25">
      <c r="A82" s="175" t="s">
        <v>38</v>
      </c>
      <c r="B82" s="160" t="s">
        <v>99</v>
      </c>
      <c r="C82" s="124">
        <v>4224256652</v>
      </c>
      <c r="D82" s="124">
        <v>820145709</v>
      </c>
      <c r="E82" s="124">
        <v>1237755307</v>
      </c>
      <c r="F82" s="124">
        <v>2303639810</v>
      </c>
      <c r="G82" s="124">
        <v>14872215678</v>
      </c>
      <c r="H82" s="124">
        <v>210063856</v>
      </c>
      <c r="I82" s="124">
        <v>2114757334</v>
      </c>
      <c r="J82" s="124">
        <v>1822914549</v>
      </c>
      <c r="K82" s="124">
        <v>2360473337</v>
      </c>
      <c r="L82" s="124">
        <v>2458869714</v>
      </c>
      <c r="M82" s="130">
        <v>1893889784</v>
      </c>
      <c r="O82" s="125"/>
      <c r="P82" s="125">
        <v>-0.80584851334454388</v>
      </c>
      <c r="Q82" s="125">
        <v>0.50918951768849641</v>
      </c>
      <c r="R82" s="125">
        <v>0.8611431491927346</v>
      </c>
      <c r="S82" s="125">
        <v>5.4559639981217378</v>
      </c>
      <c r="T82" s="125">
        <v>-0.98587541624273634</v>
      </c>
      <c r="U82" s="125">
        <v>9.0672118196287901</v>
      </c>
      <c r="V82" s="125">
        <v>-0.13800296625428321</v>
      </c>
      <c r="W82" s="125">
        <v>0.29488973484516312</v>
      </c>
      <c r="X82" s="125">
        <v>4.16850194652294E-2</v>
      </c>
      <c r="Y82" s="125">
        <v>-0.2297722106963167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25">
      <c r="A83" s="175" t="s">
        <v>39</v>
      </c>
      <c r="B83" s="160" t="s">
        <v>100</v>
      </c>
      <c r="C83" s="124">
        <v>52754159545</v>
      </c>
      <c r="D83" s="124">
        <v>93324296028</v>
      </c>
      <c r="E83" s="124">
        <v>181395570424</v>
      </c>
      <c r="F83" s="124">
        <v>108375609438</v>
      </c>
      <c r="G83" s="124">
        <v>144650202400</v>
      </c>
      <c r="H83" s="124">
        <v>186274282701</v>
      </c>
      <c r="I83" s="124">
        <v>200040924776</v>
      </c>
      <c r="J83" s="124">
        <v>280127358306</v>
      </c>
      <c r="K83" s="124">
        <v>106050056823</v>
      </c>
      <c r="L83" s="124">
        <v>234615088257</v>
      </c>
      <c r="M83" s="130">
        <v>159786036915</v>
      </c>
      <c r="O83" s="125"/>
      <c r="P83" s="125">
        <v>0.7690414714766356</v>
      </c>
      <c r="Q83" s="125">
        <v>0.9437121751186428</v>
      </c>
      <c r="R83" s="125">
        <v>-0.40254544703225514</v>
      </c>
      <c r="S83" s="125">
        <v>0.33471177832455123</v>
      </c>
      <c r="T83" s="125">
        <v>0.287756806491686</v>
      </c>
      <c r="U83" s="125">
        <v>7.3905221243544705E-2</v>
      </c>
      <c r="V83" s="125">
        <v>0.40035024642921679</v>
      </c>
      <c r="W83" s="125">
        <v>-0.62142199368062034</v>
      </c>
      <c r="X83" s="125">
        <v>1.2123051631040425</v>
      </c>
      <c r="Y83" s="125">
        <v>-0.31894390040265197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25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30">
        <v>0</v>
      </c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25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30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25">
      <c r="A86" s="176"/>
      <c r="B86" s="157" t="s">
        <v>1361</v>
      </c>
      <c r="C86" s="138">
        <v>105694284432</v>
      </c>
      <c r="D86" s="138">
        <v>136171614350</v>
      </c>
      <c r="E86" s="138">
        <v>226428800370</v>
      </c>
      <c r="F86" s="138">
        <v>156517852267</v>
      </c>
      <c r="G86" s="138">
        <v>220644139818</v>
      </c>
      <c r="H86" s="138">
        <v>235476955159</v>
      </c>
      <c r="I86" s="138">
        <v>271080670771</v>
      </c>
      <c r="J86" s="138">
        <v>400816306807</v>
      </c>
      <c r="K86" s="138">
        <v>171569064561</v>
      </c>
      <c r="L86" s="138">
        <v>318985915645</v>
      </c>
      <c r="M86" s="138">
        <v>227183039161</v>
      </c>
      <c r="O86" s="135"/>
      <c r="P86" s="135">
        <v>0.28835362367780681</v>
      </c>
      <c r="Q86" s="135">
        <v>0.66281938751209357</v>
      </c>
      <c r="R86" s="135">
        <v>-0.30875466366805271</v>
      </c>
      <c r="S86" s="135">
        <v>0.40970590013980335</v>
      </c>
      <c r="T86" s="135">
        <v>6.7225059107551832E-2</v>
      </c>
      <c r="U86" s="135">
        <v>0.15119830128582845</v>
      </c>
      <c r="V86" s="135">
        <v>0.47858681944016723</v>
      </c>
      <c r="W86" s="135">
        <v>-0.57195088710895825</v>
      </c>
      <c r="X86" s="135">
        <v>0.85922745724120397</v>
      </c>
      <c r="Y86" s="237">
        <v>-0.28779601851188807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25">
      <c r="A87" s="178"/>
      <c r="B87" s="161" t="s">
        <v>1371</v>
      </c>
      <c r="C87" s="139">
        <v>271507976490</v>
      </c>
      <c r="D87" s="139">
        <v>265864192024</v>
      </c>
      <c r="E87" s="139">
        <v>294438926486</v>
      </c>
      <c r="F87" s="139">
        <v>294507784283</v>
      </c>
      <c r="G87" s="139">
        <v>297017356050</v>
      </c>
      <c r="H87" s="139">
        <v>274602151005</v>
      </c>
      <c r="I87" s="139">
        <v>386060479325</v>
      </c>
      <c r="J87" s="139">
        <v>377682612021</v>
      </c>
      <c r="K87" s="139">
        <v>373423324310</v>
      </c>
      <c r="L87" s="139">
        <v>370376363533</v>
      </c>
      <c r="M87" s="139">
        <v>449716375444</v>
      </c>
      <c r="O87" s="137"/>
      <c r="P87" s="137">
        <v>-2.0786809061603684E-2</v>
      </c>
      <c r="Q87" s="137">
        <v>0.10747868768811308</v>
      </c>
      <c r="R87" s="137">
        <v>2.3386105166789406E-4</v>
      </c>
      <c r="S87" s="137">
        <v>8.521240866721902E-3</v>
      </c>
      <c r="T87" s="137">
        <v>-7.5467660688578131E-2</v>
      </c>
      <c r="U87" s="137">
        <v>0.40589022304479516</v>
      </c>
      <c r="V87" s="137">
        <v>-2.1700919292873766E-2</v>
      </c>
      <c r="W87" s="137">
        <v>-1.127742600647752E-2</v>
      </c>
      <c r="X87" s="137">
        <v>-8.159535247644456E-3</v>
      </c>
      <c r="Y87" s="238">
        <v>0.21421456583832699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25">
      <c r="A88" s="179"/>
      <c r="B88" s="162" t="s">
        <v>131</v>
      </c>
      <c r="C88" s="140">
        <v>283179413296</v>
      </c>
      <c r="D88" s="140">
        <v>290431352782</v>
      </c>
      <c r="E88" s="140">
        <v>320388071527</v>
      </c>
      <c r="F88" s="140">
        <v>354192528905</v>
      </c>
      <c r="G88" s="140">
        <v>374650316453</v>
      </c>
      <c r="H88" s="140">
        <v>393834043525</v>
      </c>
      <c r="I88" s="140">
        <v>350761416139</v>
      </c>
      <c r="J88" s="140">
        <v>433430014174</v>
      </c>
      <c r="K88" s="140">
        <v>552146184154</v>
      </c>
      <c r="L88" s="140">
        <v>648757988823</v>
      </c>
      <c r="M88" s="140">
        <v>701638951141</v>
      </c>
      <c r="O88" s="141"/>
      <c r="P88" s="141">
        <v>2.5608992552081267E-2</v>
      </c>
      <c r="Q88" s="141">
        <v>0.10314560896421443</v>
      </c>
      <c r="R88" s="141">
        <v>0.1055109736666684</v>
      </c>
      <c r="S88" s="141">
        <v>5.7758947121911541E-2</v>
      </c>
      <c r="T88" s="141">
        <v>5.1204353044785433E-2</v>
      </c>
      <c r="U88" s="141">
        <v>-0.10936745589710761</v>
      </c>
      <c r="V88" s="141">
        <v>0.23568327139562006</v>
      </c>
      <c r="W88" s="141">
        <v>0.27389928269328734</v>
      </c>
      <c r="X88" s="141">
        <v>0.17497504726403013</v>
      </c>
      <c r="Y88" s="239">
        <v>8.1511076902403223E-2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25">
      <c r="A89" s="175" t="s">
        <v>35</v>
      </c>
      <c r="B89" s="23" t="s">
        <v>115</v>
      </c>
      <c r="C89" s="124">
        <v>18824031240</v>
      </c>
      <c r="D89" s="124">
        <v>19451683345</v>
      </c>
      <c r="E89" s="124">
        <v>20751878692</v>
      </c>
      <c r="F89" s="124">
        <v>23904416153</v>
      </c>
      <c r="G89" s="124">
        <v>25169198350</v>
      </c>
      <c r="H89" s="124">
        <v>25896196711</v>
      </c>
      <c r="I89" s="124">
        <v>24875286838</v>
      </c>
      <c r="J89" s="124">
        <v>28094117575</v>
      </c>
      <c r="K89" s="124">
        <v>32292757142</v>
      </c>
      <c r="L89" s="124">
        <v>36912192669</v>
      </c>
      <c r="M89" s="130">
        <v>44981092061</v>
      </c>
      <c r="O89" s="125"/>
      <c r="P89" s="125">
        <v>3.3343129162805241E-2</v>
      </c>
      <c r="Q89" s="125">
        <v>6.6842304798993668E-2</v>
      </c>
      <c r="R89" s="125">
        <v>0.15191576183487077</v>
      </c>
      <c r="S89" s="125">
        <v>5.2909980687450009E-2</v>
      </c>
      <c r="T89" s="125">
        <v>2.8884446413049991E-2</v>
      </c>
      <c r="U89" s="125">
        <v>-3.9423158712968309E-2</v>
      </c>
      <c r="V89" s="125">
        <v>0.12939873851355355</v>
      </c>
      <c r="W89" s="125">
        <v>0.1494490636978123</v>
      </c>
      <c r="X89" s="125">
        <v>0.14304865659773469</v>
      </c>
      <c r="Y89" s="125">
        <v>0.21859713033998407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25">
      <c r="A90" s="175" t="s">
        <v>40</v>
      </c>
      <c r="B90" s="23" t="s">
        <v>116</v>
      </c>
      <c r="C90" s="124">
        <v>18006575</v>
      </c>
      <c r="D90" s="124">
        <v>0</v>
      </c>
      <c r="E90" s="124">
        <v>0</v>
      </c>
      <c r="F90" s="124">
        <v>1</v>
      </c>
      <c r="G90" s="124">
        <v>346622004</v>
      </c>
      <c r="H90" s="124">
        <v>0</v>
      </c>
      <c r="I90" s="124">
        <v>0</v>
      </c>
      <c r="J90" s="124">
        <v>3691132407</v>
      </c>
      <c r="K90" s="124">
        <v>2520721997</v>
      </c>
      <c r="L90" s="124">
        <v>684692214</v>
      </c>
      <c r="M90" s="130">
        <v>218744929</v>
      </c>
      <c r="O90" s="125"/>
      <c r="P90" s="125">
        <v>-1</v>
      </c>
      <c r="Q90" s="125"/>
      <c r="R90" s="125" t="e">
        <v>#N/A</v>
      </c>
      <c r="S90" s="125">
        <v>346622003</v>
      </c>
      <c r="T90" s="125">
        <v>-1</v>
      </c>
      <c r="U90" s="125"/>
      <c r="V90" s="125" t="e">
        <v>#N/A</v>
      </c>
      <c r="W90" s="125">
        <v>-0.31708708356828119</v>
      </c>
      <c r="X90" s="125">
        <v>-0.72837456299628589</v>
      </c>
      <c r="Y90" s="125">
        <v>-0.68052078798722837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25">
      <c r="A91" s="175" t="s">
        <v>41</v>
      </c>
      <c r="B91" s="23" t="s">
        <v>137</v>
      </c>
      <c r="C91" s="124">
        <v>35178571779</v>
      </c>
      <c r="D91" s="124">
        <v>44571451432</v>
      </c>
      <c r="E91" s="124">
        <v>46086122710</v>
      </c>
      <c r="F91" s="124">
        <v>51292719648</v>
      </c>
      <c r="G91" s="124">
        <v>54099768301</v>
      </c>
      <c r="H91" s="124">
        <v>64625254432</v>
      </c>
      <c r="I91" s="124">
        <v>61276351585</v>
      </c>
      <c r="J91" s="124">
        <v>55981398908</v>
      </c>
      <c r="K91" s="124">
        <v>64535991139</v>
      </c>
      <c r="L91" s="124">
        <v>74055378288</v>
      </c>
      <c r="M91" s="130">
        <v>86588047115</v>
      </c>
      <c r="O91" s="125"/>
      <c r="P91" s="125">
        <v>0.2670057133646091</v>
      </c>
      <c r="Q91" s="125">
        <v>3.3982992012518309E-2</v>
      </c>
      <c r="R91" s="125">
        <v>0.11297537375324151</v>
      </c>
      <c r="S91" s="125">
        <v>5.4726063898806299E-2</v>
      </c>
      <c r="T91" s="125">
        <v>0.19455695396768347</v>
      </c>
      <c r="U91" s="125">
        <v>-5.1820342936116148E-2</v>
      </c>
      <c r="V91" s="125">
        <v>-8.641103035736486E-2</v>
      </c>
      <c r="W91" s="125">
        <v>0.15281133372638012</v>
      </c>
      <c r="X91" s="125">
        <v>0.14750508950109387</v>
      </c>
      <c r="Y91" s="125">
        <v>0.1692337425954491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25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30">
        <v>0</v>
      </c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25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30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25">
      <c r="A94" s="175" t="s">
        <v>47</v>
      </c>
      <c r="B94" s="23" t="s">
        <v>118</v>
      </c>
      <c r="C94" s="124">
        <v>59482171470</v>
      </c>
      <c r="D94" s="124">
        <v>31830278628</v>
      </c>
      <c r="E94" s="124">
        <v>19275562219</v>
      </c>
      <c r="F94" s="124">
        <v>26430547224</v>
      </c>
      <c r="G94" s="124">
        <v>31765554288</v>
      </c>
      <c r="H94" s="124">
        <v>21679735431</v>
      </c>
      <c r="I94" s="124">
        <v>16683600783</v>
      </c>
      <c r="J94" s="124">
        <v>11923733707</v>
      </c>
      <c r="K94" s="124">
        <v>22932451661</v>
      </c>
      <c r="L94" s="124">
        <v>26091547619</v>
      </c>
      <c r="M94" s="130">
        <v>27484533132</v>
      </c>
      <c r="O94" s="125"/>
      <c r="P94" s="125">
        <v>-0.46487699017421225</v>
      </c>
      <c r="Q94" s="125">
        <v>-0.39442684607718292</v>
      </c>
      <c r="R94" s="125">
        <v>0.37119462061383102</v>
      </c>
      <c r="S94" s="125">
        <v>0.20185004187713518</v>
      </c>
      <c r="T94" s="125">
        <v>-0.3175080392288353</v>
      </c>
      <c r="U94" s="125">
        <v>-0.23045182741741366</v>
      </c>
      <c r="V94" s="125">
        <v>-0.28530214417802036</v>
      </c>
      <c r="W94" s="125">
        <v>0.92326097047413702</v>
      </c>
      <c r="X94" s="125">
        <v>0.13775657329183466</v>
      </c>
      <c r="Y94" s="125">
        <v>5.3388382066904327E-2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25">
      <c r="A95" s="176"/>
      <c r="B95" s="157" t="s">
        <v>132</v>
      </c>
      <c r="C95" s="142">
        <v>113502781064</v>
      </c>
      <c r="D95" s="142">
        <v>95853413405</v>
      </c>
      <c r="E95" s="142">
        <v>86113563621</v>
      </c>
      <c r="F95" s="142">
        <v>101627683026</v>
      </c>
      <c r="G95" s="142">
        <v>111381142943</v>
      </c>
      <c r="H95" s="142">
        <v>112201186574</v>
      </c>
      <c r="I95" s="142">
        <v>102835239206</v>
      </c>
      <c r="J95" s="142">
        <v>99690382597</v>
      </c>
      <c r="K95" s="142">
        <v>122281921939</v>
      </c>
      <c r="L95" s="142">
        <v>137743810790</v>
      </c>
      <c r="M95" s="142">
        <v>159272417237</v>
      </c>
      <c r="N95" s="224"/>
      <c r="O95" s="135"/>
      <c r="P95" s="135">
        <v>-0.15549722653093567</v>
      </c>
      <c r="Q95" s="135">
        <v>-0.10161192427073173</v>
      </c>
      <c r="R95" s="135">
        <v>0.18015883622329465</v>
      </c>
      <c r="S95" s="135">
        <v>9.5972471541093007E-2</v>
      </c>
      <c r="T95" s="135">
        <v>7.3624996954795296E-3</v>
      </c>
      <c r="U95" s="135">
        <v>-8.3474583950347792E-2</v>
      </c>
      <c r="V95" s="135">
        <v>-3.0581507207857128E-2</v>
      </c>
      <c r="W95" s="135">
        <v>0.22661703921156229</v>
      </c>
      <c r="X95" s="135">
        <v>0.126444601179176</v>
      </c>
      <c r="Y95" s="237">
        <v>0.15629454654642783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25">
      <c r="A96" s="175" t="s">
        <v>52</v>
      </c>
      <c r="B96" s="23" t="s">
        <v>119</v>
      </c>
      <c r="C96" s="124">
        <v>157607515385</v>
      </c>
      <c r="D96" s="124">
        <v>157553927484</v>
      </c>
      <c r="E96" s="124">
        <v>174682124396</v>
      </c>
      <c r="F96" s="124">
        <v>188225636865</v>
      </c>
      <c r="G96" s="124">
        <v>202575715928</v>
      </c>
      <c r="H96" s="124">
        <v>195853501011</v>
      </c>
      <c r="I96" s="124">
        <v>193968885334</v>
      </c>
      <c r="J96" s="124">
        <v>219070771970</v>
      </c>
      <c r="K96" s="124">
        <v>243108560922</v>
      </c>
      <c r="L96" s="124">
        <v>259168129338</v>
      </c>
      <c r="M96" s="130">
        <v>271743388992</v>
      </c>
      <c r="N96" s="224"/>
      <c r="O96" s="125"/>
      <c r="P96" s="125">
        <v>-3.4000853873683567E-4</v>
      </c>
      <c r="Q96" s="125">
        <v>0.10871323352913187</v>
      </c>
      <c r="R96" s="125">
        <v>7.7532332033569684E-2</v>
      </c>
      <c r="S96" s="125">
        <v>7.6238706384573085E-2</v>
      </c>
      <c r="T96" s="125">
        <v>-3.3183715462662966E-2</v>
      </c>
      <c r="U96" s="125">
        <v>-9.622578443946983E-3</v>
      </c>
      <c r="V96" s="125">
        <v>0.12941192394221579</v>
      </c>
      <c r="W96" s="125">
        <v>0.1097261343256315</v>
      </c>
      <c r="X96" s="125">
        <v>6.605924676240682E-2</v>
      </c>
      <c r="Y96" s="125">
        <v>4.8521628358090707E-2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25">
      <c r="A97" s="175" t="s">
        <v>58</v>
      </c>
      <c r="B97" s="23" t="s">
        <v>120</v>
      </c>
      <c r="C97" s="124">
        <v>593965102</v>
      </c>
      <c r="D97" s="124">
        <v>159911314</v>
      </c>
      <c r="E97" s="124">
        <v>455140401</v>
      </c>
      <c r="F97" s="124">
        <v>78528951</v>
      </c>
      <c r="G97" s="124">
        <v>424960428</v>
      </c>
      <c r="H97" s="124">
        <v>48808369</v>
      </c>
      <c r="I97" s="124">
        <v>77946925</v>
      </c>
      <c r="J97" s="124">
        <v>62161054</v>
      </c>
      <c r="K97" s="124">
        <v>213879722</v>
      </c>
      <c r="L97" s="124">
        <v>259335363</v>
      </c>
      <c r="M97" s="130">
        <v>85100381</v>
      </c>
      <c r="N97" s="224"/>
      <c r="O97" s="125"/>
      <c r="P97" s="125">
        <v>-0.73077321636987347</v>
      </c>
      <c r="Q97" s="125">
        <v>1.8462051221716558</v>
      </c>
      <c r="R97" s="125">
        <v>-0.82746213953438952</v>
      </c>
      <c r="S97" s="125">
        <v>4.4115128572136406</v>
      </c>
      <c r="T97" s="125">
        <v>-0.88514608470791545</v>
      </c>
      <c r="U97" s="125">
        <v>0.59699917446534623</v>
      </c>
      <c r="V97" s="125">
        <v>-0.20252076653440787</v>
      </c>
      <c r="W97" s="125">
        <v>2.4407351265311559</v>
      </c>
      <c r="X97" s="125">
        <v>0.21252898860603531</v>
      </c>
      <c r="Y97" s="125">
        <v>-0.67185199883442048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25">
      <c r="A98" s="175" t="s">
        <v>60</v>
      </c>
      <c r="B98" s="23" t="s">
        <v>139</v>
      </c>
      <c r="C98" s="124">
        <v>20122492371</v>
      </c>
      <c r="D98" s="124">
        <v>20080705717</v>
      </c>
      <c r="E98" s="124">
        <v>21832308670</v>
      </c>
      <c r="F98" s="124">
        <v>22258793846</v>
      </c>
      <c r="G98" s="124">
        <v>21459260886</v>
      </c>
      <c r="H98" s="124">
        <v>19525525439</v>
      </c>
      <c r="I98" s="124">
        <v>21145542179</v>
      </c>
      <c r="J98" s="124">
        <v>25313890246</v>
      </c>
      <c r="K98" s="124">
        <v>27964734382</v>
      </c>
      <c r="L98" s="124">
        <v>31458321194</v>
      </c>
      <c r="M98" s="130">
        <v>32904771120</v>
      </c>
      <c r="N98" s="224"/>
      <c r="O98" s="125"/>
      <c r="P98" s="125">
        <v>-2.0766142299659673E-3</v>
      </c>
      <c r="Q98" s="125">
        <v>8.7228157101925108E-2</v>
      </c>
      <c r="R98" s="125">
        <v>1.9534588963834087E-2</v>
      </c>
      <c r="S98" s="125">
        <v>-3.5919869042844832E-2</v>
      </c>
      <c r="T98" s="125">
        <v>-9.0111931500006515E-2</v>
      </c>
      <c r="U98" s="125">
        <v>8.2969175147737717E-2</v>
      </c>
      <c r="V98" s="125">
        <v>0.19712656368488179</v>
      </c>
      <c r="W98" s="125">
        <v>0.10471895509695028</v>
      </c>
      <c r="X98" s="125">
        <v>0.12492830306475966</v>
      </c>
      <c r="Y98" s="125">
        <v>4.5979882940348382E-2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25">
      <c r="A99" s="175" t="s">
        <v>62</v>
      </c>
      <c r="B99" s="23" t="s">
        <v>121</v>
      </c>
      <c r="C99" s="124">
        <v>69474209</v>
      </c>
      <c r="D99" s="124">
        <v>0</v>
      </c>
      <c r="E99" s="124">
        <v>0</v>
      </c>
      <c r="F99" s="124">
        <v>0</v>
      </c>
      <c r="G99" s="124">
        <v>0</v>
      </c>
      <c r="H99" s="124">
        <v>0</v>
      </c>
      <c r="I99" s="124">
        <v>0</v>
      </c>
      <c r="J99" s="124">
        <v>2304527341</v>
      </c>
      <c r="K99" s="124">
        <v>1626038620</v>
      </c>
      <c r="L99" s="124">
        <v>2471506257</v>
      </c>
      <c r="M99" s="130">
        <v>792376408</v>
      </c>
      <c r="N99" s="224"/>
      <c r="O99" s="125"/>
      <c r="P99" s="125">
        <v>-1</v>
      </c>
      <c r="Q99" s="125"/>
      <c r="R99" s="125"/>
      <c r="S99" s="125"/>
      <c r="T99" s="125"/>
      <c r="U99" s="125"/>
      <c r="V99" s="125" t="e">
        <v>#N/A</v>
      </c>
      <c r="W99" s="125">
        <v>-0.29441556579909545</v>
      </c>
      <c r="X99" s="125">
        <v>0.51995544669166582</v>
      </c>
      <c r="Y99" s="125">
        <v>-0.67939534615550035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25">
      <c r="A100" s="175" t="s">
        <v>64</v>
      </c>
      <c r="B100" s="23" t="s">
        <v>140</v>
      </c>
      <c r="C100" s="124">
        <v>20989597</v>
      </c>
      <c r="D100" s="124">
        <v>0</v>
      </c>
      <c r="E100" s="124">
        <v>0</v>
      </c>
      <c r="F100" s="124">
        <v>0</v>
      </c>
      <c r="G100" s="124">
        <v>0</v>
      </c>
      <c r="H100" s="124">
        <v>8054537</v>
      </c>
      <c r="I100" s="124">
        <v>0</v>
      </c>
      <c r="J100" s="124">
        <v>0</v>
      </c>
      <c r="K100" s="124">
        <v>0</v>
      </c>
      <c r="L100" s="124">
        <v>0</v>
      </c>
      <c r="M100" s="130">
        <v>0</v>
      </c>
      <c r="N100" s="224"/>
      <c r="O100" s="125"/>
      <c r="P100" s="125">
        <v>-1</v>
      </c>
      <c r="Q100" s="125"/>
      <c r="R100" s="125"/>
      <c r="S100" s="125"/>
      <c r="T100" s="125" t="e">
        <v>#N/A</v>
      </c>
      <c r="U100" s="125">
        <v>-1</v>
      </c>
      <c r="V100" s="125"/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25">
      <c r="A101" s="175" t="s">
        <v>65</v>
      </c>
      <c r="B101" s="23" t="s">
        <v>122</v>
      </c>
      <c r="C101" s="124">
        <v>143555149894</v>
      </c>
      <c r="D101" s="124">
        <v>159137450821</v>
      </c>
      <c r="E101" s="124">
        <v>170533873643</v>
      </c>
      <c r="F101" s="124">
        <v>183279537432</v>
      </c>
      <c r="G101" s="124">
        <v>197888928003</v>
      </c>
      <c r="H101" s="124">
        <v>207049235550</v>
      </c>
      <c r="I101" s="124">
        <v>216598874961</v>
      </c>
      <c r="J101" s="124">
        <v>238878569855</v>
      </c>
      <c r="K101" s="124">
        <v>290023074275</v>
      </c>
      <c r="L101" s="124">
        <v>320938853734</v>
      </c>
      <c r="M101" s="130">
        <v>328046010757</v>
      </c>
      <c r="N101" s="225"/>
      <c r="O101" s="125"/>
      <c r="P101" s="125">
        <v>0.10854574662424743</v>
      </c>
      <c r="Q101" s="125">
        <v>7.1613707290176798E-2</v>
      </c>
      <c r="R101" s="125">
        <v>7.4739777597981005E-2</v>
      </c>
      <c r="S101" s="125">
        <v>7.9710974698527615E-2</v>
      </c>
      <c r="T101" s="125">
        <v>4.629014689928046E-2</v>
      </c>
      <c r="U101" s="125">
        <v>4.6122553341636729E-2</v>
      </c>
      <c r="V101" s="125">
        <v>0.10286154486264798</v>
      </c>
      <c r="W101" s="125">
        <v>0.21410252267938845</v>
      </c>
      <c r="X101" s="125">
        <v>0.10659765446691893</v>
      </c>
      <c r="Y101" s="125">
        <v>2.2144894394402481E-2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25">
      <c r="A102" s="175" t="s">
        <v>67</v>
      </c>
      <c r="B102" s="23" t="s">
        <v>123</v>
      </c>
      <c r="C102" s="124">
        <v>70136631881</v>
      </c>
      <c r="D102" s="124">
        <v>47531279462</v>
      </c>
      <c r="E102" s="124">
        <v>25969235738</v>
      </c>
      <c r="F102" s="124">
        <v>37496946799</v>
      </c>
      <c r="G102" s="124">
        <v>41735015919</v>
      </c>
      <c r="H102" s="124">
        <v>60307469617</v>
      </c>
      <c r="I102" s="124">
        <v>27476102203</v>
      </c>
      <c r="J102" s="124">
        <v>29781274919</v>
      </c>
      <c r="K102" s="124">
        <v>28226544570</v>
      </c>
      <c r="L102" s="124">
        <v>40849936156</v>
      </c>
      <c r="M102" s="130">
        <v>27238119624</v>
      </c>
      <c r="N102" s="225"/>
      <c r="O102" s="125"/>
      <c r="P102" s="125">
        <v>-0.32230450497472185</v>
      </c>
      <c r="Q102" s="125">
        <v>-0.45363903450649345</v>
      </c>
      <c r="R102" s="125">
        <v>0.44389874146861574</v>
      </c>
      <c r="S102" s="125">
        <v>0.11302437883057248</v>
      </c>
      <c r="T102" s="125">
        <v>0.44500890413090355</v>
      </c>
      <c r="U102" s="125">
        <v>-0.54439968419343532</v>
      </c>
      <c r="V102" s="125">
        <v>8.38973701207264E-2</v>
      </c>
      <c r="W102" s="125">
        <v>-5.2204962790498466E-2</v>
      </c>
      <c r="X102" s="125">
        <v>0.44721703553528513</v>
      </c>
      <c r="Y102" s="125">
        <v>-0.33321512376466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25">
      <c r="A103" s="176"/>
      <c r="B103" s="157" t="s">
        <v>133</v>
      </c>
      <c r="C103" s="142">
        <v>392106218439</v>
      </c>
      <c r="D103" s="142">
        <v>384463274798</v>
      </c>
      <c r="E103" s="142">
        <v>393472682848</v>
      </c>
      <c r="F103" s="142">
        <v>431339443893</v>
      </c>
      <c r="G103" s="142">
        <v>464083881164</v>
      </c>
      <c r="H103" s="142">
        <v>482792594523</v>
      </c>
      <c r="I103" s="142">
        <v>459267351602</v>
      </c>
      <c r="J103" s="142">
        <v>515411195385</v>
      </c>
      <c r="K103" s="142">
        <v>591162832491</v>
      </c>
      <c r="L103" s="142">
        <v>655146082042</v>
      </c>
      <c r="M103" s="142">
        <v>660809767282</v>
      </c>
      <c r="N103" s="225"/>
      <c r="O103" s="135"/>
      <c r="P103" s="135">
        <v>-1.9492023542567183E-2</v>
      </c>
      <c r="Q103" s="135">
        <v>2.3433728630474882E-2</v>
      </c>
      <c r="R103" s="135">
        <v>9.623733157513259E-2</v>
      </c>
      <c r="S103" s="135">
        <v>7.591338500246847E-2</v>
      </c>
      <c r="T103" s="135">
        <v>4.0313215171523309E-2</v>
      </c>
      <c r="U103" s="135">
        <v>-4.8727431174131808E-2</v>
      </c>
      <c r="V103" s="135">
        <v>0.1222465380723472</v>
      </c>
      <c r="W103" s="135">
        <v>0.14697320854549023</v>
      </c>
      <c r="X103" s="135">
        <v>0.10823286924415032</v>
      </c>
      <c r="Y103" s="237">
        <v>8.6449196526476868E-3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25">
      <c r="A104" s="178"/>
      <c r="B104" s="161" t="s">
        <v>134</v>
      </c>
      <c r="C104" s="143">
        <v>-278603437375</v>
      </c>
      <c r="D104" s="143">
        <v>-288609861393</v>
      </c>
      <c r="E104" s="143">
        <v>-307359119227</v>
      </c>
      <c r="F104" s="143">
        <v>-329711760867</v>
      </c>
      <c r="G104" s="143">
        <v>-352702738221</v>
      </c>
      <c r="H104" s="143">
        <v>-370591407949</v>
      </c>
      <c r="I104" s="143">
        <v>-356432112396</v>
      </c>
      <c r="J104" s="143">
        <v>-415720812788</v>
      </c>
      <c r="K104" s="143">
        <v>-468880910552</v>
      </c>
      <c r="L104" s="143">
        <v>-517402271252</v>
      </c>
      <c r="M104" s="143">
        <v>-501537350045</v>
      </c>
      <c r="O104" s="137"/>
      <c r="P104" s="137">
        <v>3.5916369561985517E-2</v>
      </c>
      <c r="Q104" s="137">
        <v>6.4964023555900363E-2</v>
      </c>
      <c r="R104" s="137">
        <v>7.2724836328970088E-2</v>
      </c>
      <c r="S104" s="137">
        <v>6.9730534614669493E-2</v>
      </c>
      <c r="T104" s="137">
        <v>5.071882860402166E-2</v>
      </c>
      <c r="U104" s="137">
        <v>-3.8207295823082243E-2</v>
      </c>
      <c r="V104" s="137">
        <v>0.16633939067232406</v>
      </c>
      <c r="W104" s="137">
        <v>0.12787451609046419</v>
      </c>
      <c r="X104" s="137">
        <v>0.10348333576403701</v>
      </c>
      <c r="Y104" s="238">
        <v>-3.0662643147294943E-2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25">
      <c r="A105" s="179"/>
      <c r="B105" s="162" t="s">
        <v>135</v>
      </c>
      <c r="C105" s="144">
        <v>4575975921</v>
      </c>
      <c r="D105" s="144">
        <v>1821491389</v>
      </c>
      <c r="E105" s="144">
        <v>13028952300</v>
      </c>
      <c r="F105" s="144">
        <v>24480768038</v>
      </c>
      <c r="G105" s="144">
        <v>21947578232</v>
      </c>
      <c r="H105" s="144">
        <v>23242635576</v>
      </c>
      <c r="I105" s="144">
        <v>-5670696257</v>
      </c>
      <c r="J105" s="144">
        <v>17709201386</v>
      </c>
      <c r="K105" s="144">
        <v>83265273602</v>
      </c>
      <c r="L105" s="144">
        <v>131355717571</v>
      </c>
      <c r="M105" s="144">
        <v>200101601096</v>
      </c>
      <c r="O105" s="141"/>
      <c r="P105" s="141">
        <v>-0.60194471726985288</v>
      </c>
      <c r="Q105" s="141">
        <v>6.1529035924528328</v>
      </c>
      <c r="R105" s="141">
        <v>0.87895139028178026</v>
      </c>
      <c r="S105" s="141">
        <v>-0.10347672924590778</v>
      </c>
      <c r="T105" s="141">
        <v>5.9006844869643915E-2</v>
      </c>
      <c r="U105" s="141">
        <v>-1.2439781942309278</v>
      </c>
      <c r="V105" s="141">
        <v>-4.1229324554527977</v>
      </c>
      <c r="W105" s="141">
        <v>3.701808499835872</v>
      </c>
      <c r="X105" s="141">
        <v>0.57755702814198018</v>
      </c>
      <c r="Y105" s="239">
        <v>0.52335661360033048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25">
      <c r="A106" s="175" t="s">
        <v>46</v>
      </c>
      <c r="B106" s="23" t="s">
        <v>124</v>
      </c>
      <c r="C106" s="124">
        <v>95458800984</v>
      </c>
      <c r="D106" s="124">
        <v>69114989526</v>
      </c>
      <c r="E106" s="124">
        <v>58838878060</v>
      </c>
      <c r="F106" s="124">
        <v>86432373659</v>
      </c>
      <c r="G106" s="124">
        <v>115372214892</v>
      </c>
      <c r="H106" s="124">
        <v>95722609947</v>
      </c>
      <c r="I106" s="124">
        <v>84434606173</v>
      </c>
      <c r="J106" s="124">
        <v>111196998930</v>
      </c>
      <c r="K106" s="124">
        <v>110962668981</v>
      </c>
      <c r="L106" s="124">
        <v>228675908364</v>
      </c>
      <c r="M106" s="130">
        <v>223641963135</v>
      </c>
      <c r="O106" s="125"/>
      <c r="P106" s="125">
        <v>-0.27597048345930442</v>
      </c>
      <c r="Q106" s="125">
        <v>-0.14868137196395415</v>
      </c>
      <c r="R106" s="125">
        <v>0.46896705900581548</v>
      </c>
      <c r="S106" s="125">
        <v>0.33482640829899912</v>
      </c>
      <c r="T106" s="125">
        <v>-0.17031488008957796</v>
      </c>
      <c r="U106" s="125">
        <v>-0.11792411197573882</v>
      </c>
      <c r="V106" s="125">
        <v>0.31695999981531164</v>
      </c>
      <c r="W106" s="125">
        <v>-2.1073405870198902E-3</v>
      </c>
      <c r="X106" s="125">
        <v>1.0608364097943235</v>
      </c>
      <c r="Y106" s="125">
        <v>-2.2013448049748696E-2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25">
      <c r="A107" s="175" t="s">
        <v>66</v>
      </c>
      <c r="B107" s="23" t="s">
        <v>125</v>
      </c>
      <c r="C107" s="124">
        <v>42591838646</v>
      </c>
      <c r="D107" s="124">
        <v>33649638110</v>
      </c>
      <c r="E107" s="124">
        <v>20236652295</v>
      </c>
      <c r="F107" s="124">
        <v>33625423544</v>
      </c>
      <c r="G107" s="124">
        <v>56023700262</v>
      </c>
      <c r="H107" s="124">
        <v>36588424041</v>
      </c>
      <c r="I107" s="124">
        <v>31356269298</v>
      </c>
      <c r="J107" s="124">
        <v>32057007030</v>
      </c>
      <c r="K107" s="124">
        <v>25070104616</v>
      </c>
      <c r="L107" s="124">
        <v>116284544997</v>
      </c>
      <c r="M107" s="130">
        <v>192929278068</v>
      </c>
      <c r="N107" s="225"/>
      <c r="O107" s="125"/>
      <c r="P107" s="125">
        <v>-0.20995103334990217</v>
      </c>
      <c r="Q107" s="125">
        <v>-0.39860713423286198</v>
      </c>
      <c r="R107" s="125">
        <v>0.66160998636657165</v>
      </c>
      <c r="S107" s="125">
        <v>0.6661113632871003</v>
      </c>
      <c r="T107" s="125">
        <v>-0.34691168434268249</v>
      </c>
      <c r="U107" s="125">
        <v>-0.14300027618399169</v>
      </c>
      <c r="V107" s="125">
        <v>2.2347611743616991E-2</v>
      </c>
      <c r="W107" s="125">
        <v>-0.21795242479940269</v>
      </c>
      <c r="X107" s="125">
        <v>3.6383749401183589</v>
      </c>
      <c r="Y107" s="125">
        <v>0.65911366874228516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25">
      <c r="A108" s="178"/>
      <c r="B108" s="161" t="s">
        <v>136</v>
      </c>
      <c r="C108" s="143">
        <v>52866962338</v>
      </c>
      <c r="D108" s="143">
        <v>35465351416</v>
      </c>
      <c r="E108" s="143">
        <v>38602225765</v>
      </c>
      <c r="F108" s="143">
        <v>52806950115</v>
      </c>
      <c r="G108" s="143">
        <v>59348514630</v>
      </c>
      <c r="H108" s="143">
        <v>59134185906</v>
      </c>
      <c r="I108" s="143">
        <v>53078336875</v>
      </c>
      <c r="J108" s="143">
        <v>79139991900</v>
      </c>
      <c r="K108" s="143">
        <v>85892564365</v>
      </c>
      <c r="L108" s="143">
        <v>112391363367</v>
      </c>
      <c r="M108" s="143">
        <v>30712685067</v>
      </c>
      <c r="O108" s="137"/>
      <c r="P108" s="137">
        <v>-0.32915851701000753</v>
      </c>
      <c r="Q108" s="137">
        <v>8.8448985383091872E-2</v>
      </c>
      <c r="R108" s="137">
        <v>0.36797682176345359</v>
      </c>
      <c r="S108" s="137">
        <v>0.12387696128547754</v>
      </c>
      <c r="T108" s="137">
        <v>-3.6113578467161789E-3</v>
      </c>
      <c r="U108" s="137">
        <v>-0.10240859729812479</v>
      </c>
      <c r="V108" s="137">
        <v>0.49100361012394655</v>
      </c>
      <c r="W108" s="137">
        <v>8.5324401770630054E-2</v>
      </c>
      <c r="X108" s="137">
        <v>0.30851097761377222</v>
      </c>
      <c r="Y108" s="238">
        <v>-0.72673447365602684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25">
      <c r="A109" s="175" t="s">
        <v>48</v>
      </c>
      <c r="B109" s="23" t="s">
        <v>126</v>
      </c>
      <c r="C109" s="124">
        <v>3233092831</v>
      </c>
      <c r="D109" s="124">
        <v>4737094529</v>
      </c>
      <c r="E109" s="124">
        <v>4485629097</v>
      </c>
      <c r="F109" s="124">
        <v>5632436197</v>
      </c>
      <c r="G109" s="124">
        <v>6091221174</v>
      </c>
      <c r="H109" s="124">
        <v>7480650336</v>
      </c>
      <c r="I109" s="124">
        <v>6918910836</v>
      </c>
      <c r="J109" s="124">
        <v>5193689015</v>
      </c>
      <c r="K109" s="124">
        <v>9965809553</v>
      </c>
      <c r="L109" s="124">
        <v>7515648072</v>
      </c>
      <c r="M109" s="10">
        <v>14390645520</v>
      </c>
      <c r="O109" s="125"/>
      <c r="P109" s="125">
        <v>0.46518976615181518</v>
      </c>
      <c r="Q109" s="125">
        <v>-5.3084317921154978E-2</v>
      </c>
      <c r="R109" s="125">
        <v>0.25566248907360345</v>
      </c>
      <c r="S109" s="125">
        <v>8.1454092146549639E-2</v>
      </c>
      <c r="T109" s="125">
        <v>0.22810354809158673</v>
      </c>
      <c r="U109" s="125">
        <v>-7.5092334859801713E-2</v>
      </c>
      <c r="V109" s="125">
        <v>-0.24934875761419628</v>
      </c>
      <c r="W109" s="125">
        <v>0.91883062775178503</v>
      </c>
      <c r="X109" s="125">
        <v>-0.24585674329512242</v>
      </c>
      <c r="Y109" s="125">
        <v>0.91475776701322897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25">
      <c r="A110" s="175" t="s">
        <v>68</v>
      </c>
      <c r="B110" s="23" t="s">
        <v>127</v>
      </c>
      <c r="C110" s="124">
        <v>81692423</v>
      </c>
      <c r="D110" s="124">
        <v>78489581</v>
      </c>
      <c r="E110" s="124">
        <v>384647949</v>
      </c>
      <c r="F110" s="124">
        <v>57468442</v>
      </c>
      <c r="G110" s="124">
        <v>12097147</v>
      </c>
      <c r="H110" s="124">
        <v>587554782</v>
      </c>
      <c r="I110" s="124">
        <v>66904180</v>
      </c>
      <c r="J110" s="124">
        <v>91716452</v>
      </c>
      <c r="K110" s="124">
        <v>120081992</v>
      </c>
      <c r="L110" s="124">
        <v>146484418</v>
      </c>
      <c r="M110" s="130">
        <v>313791127</v>
      </c>
      <c r="N110" s="225"/>
      <c r="O110" s="125"/>
      <c r="P110" s="125">
        <v>-3.9206108502865655E-2</v>
      </c>
      <c r="Q110" s="125">
        <v>3.9006243134359453</v>
      </c>
      <c r="R110" s="125">
        <v>-0.85059470055824993</v>
      </c>
      <c r="S110" s="125">
        <v>-0.78949930467925333</v>
      </c>
      <c r="T110" s="125">
        <v>47.5696984586531</v>
      </c>
      <c r="U110" s="125">
        <v>-0.88613116248962809</v>
      </c>
      <c r="V110" s="125">
        <v>0.37086280707722596</v>
      </c>
      <c r="W110" s="125">
        <v>0.30927428374573407</v>
      </c>
      <c r="X110" s="125">
        <v>0.21986998683366288</v>
      </c>
      <c r="Y110" s="125">
        <v>1.1421467981666145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25">
      <c r="A111" s="178"/>
      <c r="B111" s="161" t="s">
        <v>1372</v>
      </c>
      <c r="C111" s="143">
        <v>3151400408</v>
      </c>
      <c r="D111" s="143">
        <v>4658604948</v>
      </c>
      <c r="E111" s="143">
        <v>4100981148</v>
      </c>
      <c r="F111" s="143">
        <v>5574967755</v>
      </c>
      <c r="G111" s="143">
        <v>6079124027</v>
      </c>
      <c r="H111" s="143">
        <v>6893095554</v>
      </c>
      <c r="I111" s="143">
        <v>6852006656</v>
      </c>
      <c r="J111" s="143">
        <v>5101972563</v>
      </c>
      <c r="K111" s="143">
        <v>9845727561</v>
      </c>
      <c r="L111" s="143">
        <v>7369163654</v>
      </c>
      <c r="M111" s="143">
        <v>14076854393</v>
      </c>
      <c r="O111" s="137"/>
      <c r="P111" s="137">
        <v>0.47826500757373758</v>
      </c>
      <c r="Q111" s="137">
        <v>-0.11969759321176077</v>
      </c>
      <c r="R111" s="137">
        <v>0.35942291705457996</v>
      </c>
      <c r="S111" s="137">
        <v>9.0432141342492889E-2</v>
      </c>
      <c r="T111" s="137">
        <v>0.13389618691522043</v>
      </c>
      <c r="U111" s="137">
        <v>-5.9608774719736024E-3</v>
      </c>
      <c r="V111" s="137">
        <v>-0.25540461077450538</v>
      </c>
      <c r="W111" s="137">
        <v>0.92978841799388956</v>
      </c>
      <c r="X111" s="137">
        <v>-0.25153691199114014</v>
      </c>
      <c r="Y111" s="238">
        <v>0.91023772220868637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25">
      <c r="A112" s="179"/>
      <c r="B112" s="162" t="s">
        <v>1373</v>
      </c>
      <c r="C112" s="144">
        <v>60594338667</v>
      </c>
      <c r="D112" s="144">
        <v>41945447753</v>
      </c>
      <c r="E112" s="144">
        <v>55732159213</v>
      </c>
      <c r="F112" s="144">
        <v>82862685908</v>
      </c>
      <c r="G112" s="144">
        <v>87375216889</v>
      </c>
      <c r="H112" s="144">
        <v>89269917036</v>
      </c>
      <c r="I112" s="144">
        <v>54259647274</v>
      </c>
      <c r="J112" s="144">
        <v>101951165849</v>
      </c>
      <c r="K112" s="144">
        <v>179003565528</v>
      </c>
      <c r="L112" s="144">
        <v>251116244592</v>
      </c>
      <c r="M112" s="144">
        <v>244891140556</v>
      </c>
      <c r="O112" s="141"/>
      <c r="P112" s="141">
        <v>-0.30776622576056412</v>
      </c>
      <c r="Q112" s="141">
        <v>0.3286819475902234</v>
      </c>
      <c r="R112" s="141">
        <v>0.48680200225710202</v>
      </c>
      <c r="S112" s="141">
        <v>5.4457937629612152E-2</v>
      </c>
      <c r="T112" s="141">
        <v>2.1684640272847666E-2</v>
      </c>
      <c r="U112" s="141">
        <v>-0.39218441020709538</v>
      </c>
      <c r="V112" s="141">
        <v>0.87895002955267465</v>
      </c>
      <c r="W112" s="141">
        <v>0.75577752385021668</v>
      </c>
      <c r="X112" s="141">
        <v>0.40285610429765439</v>
      </c>
      <c r="Y112" s="239">
        <v>-2.4789730533419707E-2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25">
      <c r="A113" s="175" t="s">
        <v>69</v>
      </c>
      <c r="B113" s="23" t="s">
        <v>1</v>
      </c>
      <c r="C113" s="124">
        <v>3240211443</v>
      </c>
      <c r="D113" s="124">
        <v>2176450819</v>
      </c>
      <c r="E113" s="124">
        <v>3341434550</v>
      </c>
      <c r="F113" s="124">
        <v>6013528573</v>
      </c>
      <c r="G113" s="124">
        <v>6534693417</v>
      </c>
      <c r="H113" s="124">
        <v>7140721916</v>
      </c>
      <c r="I113" s="124">
        <v>7072708376</v>
      </c>
      <c r="J113" s="124">
        <v>10140019865</v>
      </c>
      <c r="K113" s="124">
        <v>16343628146</v>
      </c>
      <c r="L113" s="124">
        <v>23067333091</v>
      </c>
      <c r="M113" s="130">
        <v>24318806368</v>
      </c>
      <c r="O113" s="125"/>
      <c r="P113" s="125">
        <v>-0.32829975534408362</v>
      </c>
      <c r="Q113" s="125">
        <v>0.53526765724725522</v>
      </c>
      <c r="R113" s="125">
        <v>0.79968468123967895</v>
      </c>
      <c r="S113" s="125">
        <v>8.6665397473949968E-2</v>
      </c>
      <c r="T113" s="125">
        <v>9.2740157850927929E-2</v>
      </c>
      <c r="U113" s="125">
        <v>-9.5247428481431973E-3</v>
      </c>
      <c r="V113" s="125">
        <v>0.43368273169700955</v>
      </c>
      <c r="W113" s="125">
        <v>0.61179448991148511</v>
      </c>
      <c r="X113" s="125">
        <v>0.41139610403125726</v>
      </c>
      <c r="Y113" s="125">
        <v>5.4253054397878309E-2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25">
      <c r="A114" s="180"/>
      <c r="B114" s="163" t="s">
        <v>1374</v>
      </c>
      <c r="C114" s="145">
        <v>57354127224</v>
      </c>
      <c r="D114" s="145">
        <v>39768996934</v>
      </c>
      <c r="E114" s="145">
        <v>52390724663</v>
      </c>
      <c r="F114" s="145">
        <v>76849157335</v>
      </c>
      <c r="G114" s="145">
        <v>80840523472</v>
      </c>
      <c r="H114" s="145">
        <v>82129195120</v>
      </c>
      <c r="I114" s="145">
        <v>47186938898</v>
      </c>
      <c r="J114" s="145">
        <v>91811145984</v>
      </c>
      <c r="K114" s="145">
        <v>162643722387</v>
      </c>
      <c r="L114" s="145">
        <v>228048911501</v>
      </c>
      <c r="M114" s="145">
        <v>220572334188</v>
      </c>
      <c r="O114" s="146"/>
      <c r="P114" s="146">
        <v>-0.30660618757775204</v>
      </c>
      <c r="Q114" s="146">
        <v>0.31737606432334253</v>
      </c>
      <c r="R114" s="146">
        <v>0.46684661892591306</v>
      </c>
      <c r="S114" s="146">
        <v>5.1937669525781383E-2</v>
      </c>
      <c r="T114" s="146">
        <v>1.5940911719186879E-2</v>
      </c>
      <c r="U114" s="146">
        <v>-0.42545475054206283</v>
      </c>
      <c r="V114" s="146">
        <v>0.94568980586895801</v>
      </c>
      <c r="W114" s="146">
        <v>0.77150302007279215</v>
      </c>
      <c r="X114" s="146">
        <v>0.40213780251765674</v>
      </c>
      <c r="Y114" s="240">
        <v>-3.278497259114177E-2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75" x14ac:dyDescent="0.25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25">
      <c r="A116" s="170" t="s">
        <v>827</v>
      </c>
      <c r="B116" s="130" t="s">
        <v>1309</v>
      </c>
      <c r="C116" s="132">
        <v>94806331706</v>
      </c>
      <c r="D116" s="132">
        <v>98170441932</v>
      </c>
      <c r="E116" s="132">
        <v>108900278031</v>
      </c>
      <c r="F116" s="132">
        <v>120888766898</v>
      </c>
      <c r="G116" s="132">
        <v>116443556871</v>
      </c>
      <c r="H116" s="132">
        <v>108566577487</v>
      </c>
      <c r="I116" s="132">
        <v>115280161465</v>
      </c>
      <c r="J116" s="132">
        <v>127686376362</v>
      </c>
      <c r="K116" s="132">
        <v>140367361225</v>
      </c>
      <c r="L116" s="132">
        <v>152355046217</v>
      </c>
      <c r="M116" s="132">
        <v>156610856045</v>
      </c>
      <c r="O116" s="131"/>
      <c r="P116" s="131">
        <v>3.5484024805772396E-2</v>
      </c>
      <c r="Q116" s="131">
        <v>0.10929803195173826</v>
      </c>
      <c r="R116" s="131">
        <v>0.11008685270378571</v>
      </c>
      <c r="S116" s="131">
        <v>-3.6771075932560793E-2</v>
      </c>
      <c r="T116" s="131">
        <v>-6.7646330940632216E-2</v>
      </c>
      <c r="U116" s="131">
        <v>6.1838404906923605E-2</v>
      </c>
      <c r="V116" s="131">
        <v>0.10761795212063974</v>
      </c>
      <c r="W116" s="131">
        <v>9.9313530732898947E-2</v>
      </c>
      <c r="X116" s="131">
        <v>8.5402225185272851E-2</v>
      </c>
      <c r="Y116" s="234">
        <v>2.7933500948425616E-2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25">
      <c r="A117" s="170"/>
      <c r="B117" s="23" t="s">
        <v>1338</v>
      </c>
      <c r="C117" s="132">
        <v>326771141057</v>
      </c>
      <c r="D117" s="132">
        <v>358290062269</v>
      </c>
      <c r="E117" s="132">
        <v>475914742015</v>
      </c>
      <c r="F117" s="132">
        <v>403398433792</v>
      </c>
      <c r="G117" s="132">
        <v>441730199145</v>
      </c>
      <c r="H117" s="132">
        <v>460677224657</v>
      </c>
      <c r="I117" s="132">
        <v>586455486475</v>
      </c>
      <c r="J117" s="132">
        <v>657846831781</v>
      </c>
      <c r="K117" s="132">
        <v>481255499471</v>
      </c>
      <c r="L117" s="132">
        <v>604759484040</v>
      </c>
      <c r="M117" s="132">
        <v>609650598542</v>
      </c>
      <c r="O117" s="131"/>
      <c r="P117" s="131">
        <v>9.6455645103929344E-2</v>
      </c>
      <c r="Q117" s="131">
        <v>0.32829456391031231</v>
      </c>
      <c r="R117" s="131">
        <v>-0.15237247729702474</v>
      </c>
      <c r="S117" s="131">
        <v>9.5022097613707057E-2</v>
      </c>
      <c r="T117" s="131">
        <v>4.2892755688140216E-2</v>
      </c>
      <c r="U117" s="131">
        <v>0.27302904308249443</v>
      </c>
      <c r="V117" s="131">
        <v>0.12173361312571385</v>
      </c>
      <c r="W117" s="131">
        <v>-0.26843837163722639</v>
      </c>
      <c r="X117" s="131">
        <v>0.25662872362966582</v>
      </c>
      <c r="Y117" s="234">
        <v>8.087702022175236E-3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25">
      <c r="A118" s="170"/>
      <c r="B118" s="23" t="s">
        <v>1358</v>
      </c>
      <c r="C118" s="132">
        <v>198186762744</v>
      </c>
      <c r="D118" s="132">
        <v>214770253862</v>
      </c>
      <c r="E118" s="132">
        <v>222257514835</v>
      </c>
      <c r="F118" s="132">
        <v>237778390821</v>
      </c>
      <c r="G118" s="132">
        <v>268821350341</v>
      </c>
      <c r="H118" s="132">
        <v>307067696549</v>
      </c>
      <c r="I118" s="132">
        <v>281204813412</v>
      </c>
      <c r="J118" s="132">
        <v>320026389100</v>
      </c>
      <c r="K118" s="132">
        <v>365765609739</v>
      </c>
      <c r="L118" s="132">
        <v>405598132723</v>
      </c>
      <c r="M118" s="132">
        <v>397951038135</v>
      </c>
      <c r="O118" s="131"/>
      <c r="P118" s="131">
        <v>8.3676078504905327E-2</v>
      </c>
      <c r="Q118" s="131">
        <v>3.4861722414366136E-2</v>
      </c>
      <c r="R118" s="131">
        <v>6.9832851309987953E-2</v>
      </c>
      <c r="S118" s="131">
        <v>0.13055416605695336</v>
      </c>
      <c r="T118" s="131">
        <v>0.14227421356036074</v>
      </c>
      <c r="U118" s="131">
        <v>-8.4225346487636688E-2</v>
      </c>
      <c r="V118" s="131">
        <v>0.13805444941343015</v>
      </c>
      <c r="W118" s="131">
        <v>0.14292327819474804</v>
      </c>
      <c r="X118" s="131">
        <v>0.10890177185444894</v>
      </c>
      <c r="Y118" s="234">
        <v>-1.8853870299305631E-2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25">
      <c r="A119" s="170"/>
      <c r="B119" s="23" t="s">
        <v>1334</v>
      </c>
      <c r="C119" s="132">
        <v>77547708493</v>
      </c>
      <c r="D119" s="132">
        <v>54850412157</v>
      </c>
      <c r="E119" s="132">
        <v>-21017231989</v>
      </c>
      <c r="F119" s="132">
        <v>91634078224</v>
      </c>
      <c r="G119" s="132">
        <v>67814432760</v>
      </c>
      <c r="H119" s="132">
        <v>41244103084</v>
      </c>
      <c r="I119" s="132">
        <v>17464323362</v>
      </c>
      <c r="J119" s="132">
        <v>27598387996</v>
      </c>
      <c r="K119" s="132">
        <v>247066866522</v>
      </c>
      <c r="L119" s="132">
        <v>203697369485</v>
      </c>
      <c r="M119" s="132">
        <v>347086371359</v>
      </c>
      <c r="O119" s="131"/>
      <c r="P119" s="131">
        <v>-0.29268816290102007</v>
      </c>
      <c r="Q119" s="131">
        <v>-1.3831736383099864</v>
      </c>
      <c r="R119" s="131">
        <v>-5.3599498864531467</v>
      </c>
      <c r="S119" s="131">
        <v>-0.25994309023082818</v>
      </c>
      <c r="T119" s="131">
        <v>-0.39180936261804689</v>
      </c>
      <c r="U119" s="131">
        <v>-0.57656193113398047</v>
      </c>
      <c r="V119" s="131">
        <v>0.58027238868299658</v>
      </c>
      <c r="W119" s="131">
        <v>7.9522209252876976</v>
      </c>
      <c r="X119" s="131">
        <v>-0.1755374876749739</v>
      </c>
      <c r="Y119" s="234">
        <v>0.70393153449416035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25">
      <c r="A120" s="170" t="s">
        <v>31</v>
      </c>
      <c r="B120" s="164" t="s">
        <v>83</v>
      </c>
      <c r="C120" s="147">
        <v>697311944000</v>
      </c>
      <c r="D120" s="147">
        <v>726081170220</v>
      </c>
      <c r="E120" s="147">
        <v>786055302892</v>
      </c>
      <c r="F120" s="147">
        <v>853699669735</v>
      </c>
      <c r="G120" s="147">
        <v>894809539117</v>
      </c>
      <c r="H120" s="147">
        <v>917555601777</v>
      </c>
      <c r="I120" s="147">
        <v>1000404784714</v>
      </c>
      <c r="J120" s="147">
        <v>1133157985239</v>
      </c>
      <c r="K120" s="147">
        <v>1234455336957</v>
      </c>
      <c r="L120" s="147">
        <v>1366410032465</v>
      </c>
      <c r="M120" s="147">
        <v>1511298864081</v>
      </c>
      <c r="O120" s="129"/>
      <c r="P120" s="129">
        <v>4.1257326032551056E-2</v>
      </c>
      <c r="Q120" s="129">
        <v>8.2599763128174741E-2</v>
      </c>
      <c r="R120" s="129">
        <v>8.6055480567496456E-2</v>
      </c>
      <c r="S120" s="129">
        <v>4.8154955237081243E-2</v>
      </c>
      <c r="T120" s="129">
        <v>2.5420004666519169E-2</v>
      </c>
      <c r="U120" s="129">
        <v>9.029336508495911E-2</v>
      </c>
      <c r="V120" s="129">
        <v>0.13269948580159197</v>
      </c>
      <c r="W120" s="129">
        <v>8.9393847140065708E-2</v>
      </c>
      <c r="X120" s="129">
        <v>0.10689304955598922</v>
      </c>
      <c r="Y120" s="235">
        <v>0.10603612983916766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75" x14ac:dyDescent="0.25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27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25">
      <c r="A122" s="170" t="s">
        <v>827</v>
      </c>
      <c r="B122" s="130" t="s">
        <v>1309</v>
      </c>
      <c r="C122" s="132">
        <v>94806331706</v>
      </c>
      <c r="D122" s="132">
        <v>98170441932</v>
      </c>
      <c r="E122" s="132">
        <v>108900278031</v>
      </c>
      <c r="F122" s="132">
        <v>120888766898</v>
      </c>
      <c r="G122" s="132">
        <v>116443556871</v>
      </c>
      <c r="H122" s="132">
        <v>108566577487</v>
      </c>
      <c r="I122" s="132">
        <v>115280161465</v>
      </c>
      <c r="J122" s="132">
        <v>127686376362</v>
      </c>
      <c r="K122" s="132">
        <v>140367361225</v>
      </c>
      <c r="L122" s="132">
        <v>152355046217</v>
      </c>
      <c r="M122" s="132">
        <v>156610856045</v>
      </c>
      <c r="N122" s="227"/>
      <c r="O122" s="131"/>
      <c r="P122" s="131">
        <v>3.5484024805772396E-2</v>
      </c>
      <c r="Q122" s="131">
        <v>0.10929803195173826</v>
      </c>
      <c r="R122" s="131">
        <v>0.11008685270378571</v>
      </c>
      <c r="S122" s="131">
        <v>-3.6771075932560793E-2</v>
      </c>
      <c r="T122" s="131">
        <v>-6.7646330940632216E-2</v>
      </c>
      <c r="U122" s="131">
        <v>6.1838404906923605E-2</v>
      </c>
      <c r="V122" s="131">
        <v>0.10761795212063974</v>
      </c>
      <c r="W122" s="131">
        <v>9.9313530732898947E-2</v>
      </c>
      <c r="X122" s="131">
        <v>8.5402225185272851E-2</v>
      </c>
      <c r="Y122" s="234">
        <v>2.7933500948425616E-2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25">
      <c r="A123" s="170"/>
      <c r="B123" s="23" t="s">
        <v>1370</v>
      </c>
      <c r="C123" s="132">
        <v>271507976490</v>
      </c>
      <c r="D123" s="132">
        <v>265864192024</v>
      </c>
      <c r="E123" s="132">
        <v>294438926486</v>
      </c>
      <c r="F123" s="132">
        <v>294507784283</v>
      </c>
      <c r="G123" s="132">
        <v>297017356050</v>
      </c>
      <c r="H123" s="132">
        <v>274602151005</v>
      </c>
      <c r="I123" s="132">
        <v>386060479325</v>
      </c>
      <c r="J123" s="132">
        <v>377682612021</v>
      </c>
      <c r="K123" s="132">
        <v>373423324310</v>
      </c>
      <c r="L123" s="132">
        <v>370376363533</v>
      </c>
      <c r="M123" s="132">
        <v>449716375444</v>
      </c>
      <c r="N123" s="227"/>
      <c r="O123" s="131"/>
      <c r="P123" s="131">
        <v>-2.0786809061603684E-2</v>
      </c>
      <c r="Q123" s="131">
        <v>0.10747868768811308</v>
      </c>
      <c r="R123" s="131">
        <v>2.3386105166789406E-4</v>
      </c>
      <c r="S123" s="131">
        <v>8.521240866721902E-3</v>
      </c>
      <c r="T123" s="131">
        <v>-7.5467660688578131E-2</v>
      </c>
      <c r="U123" s="131">
        <v>0.40589022304479516</v>
      </c>
      <c r="V123" s="131">
        <v>-2.1700919292873766E-2</v>
      </c>
      <c r="W123" s="131">
        <v>-1.127742600647752E-2</v>
      </c>
      <c r="X123" s="131">
        <v>-8.159535247644456E-3</v>
      </c>
      <c r="Y123" s="234">
        <v>0.21421456583832699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25">
      <c r="A124" s="170"/>
      <c r="B124" s="23" t="s">
        <v>1358</v>
      </c>
      <c r="C124" s="132">
        <v>183797105669</v>
      </c>
      <c r="D124" s="132">
        <v>190439419461</v>
      </c>
      <c r="E124" s="132">
        <v>198458841196</v>
      </c>
      <c r="F124" s="132">
        <v>208822993969</v>
      </c>
      <c r="G124" s="132">
        <v>236259181350</v>
      </c>
      <c r="H124" s="132">
        <v>262024830462</v>
      </c>
      <c r="I124" s="132">
        <v>241151950931</v>
      </c>
      <c r="J124" s="132">
        <v>288034436426</v>
      </c>
      <c r="K124" s="132">
        <v>328513549327</v>
      </c>
      <c r="L124" s="132">
        <v>365047225035</v>
      </c>
      <c r="M124" s="132">
        <v>344926494000</v>
      </c>
      <c r="O124" s="131"/>
      <c r="P124" s="131">
        <v>3.6139381889735089E-2</v>
      </c>
      <c r="Q124" s="131">
        <v>4.2110093370885782E-2</v>
      </c>
      <c r="R124" s="131">
        <v>5.2223184971458503E-2</v>
      </c>
      <c r="S124" s="131">
        <v>0.13138489617227167</v>
      </c>
      <c r="T124" s="131">
        <v>0.1090567103668667</v>
      </c>
      <c r="U124" s="131">
        <v>-7.96599295349113E-2</v>
      </c>
      <c r="V124" s="131">
        <v>0.19441055862912893</v>
      </c>
      <c r="W124" s="131">
        <v>0.14053567137066825</v>
      </c>
      <c r="X124" s="131">
        <v>0.11120903774849977</v>
      </c>
      <c r="Y124" s="234">
        <v>-5.5118159117826138E-2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25">
      <c r="A125" s="170"/>
      <c r="B125" s="23" t="s">
        <v>1334</v>
      </c>
      <c r="C125" s="132">
        <v>4575975921</v>
      </c>
      <c r="D125" s="132">
        <v>1821491389</v>
      </c>
      <c r="E125" s="132">
        <v>13028952300</v>
      </c>
      <c r="F125" s="132">
        <v>24480768038</v>
      </c>
      <c r="G125" s="132">
        <v>21947578232</v>
      </c>
      <c r="H125" s="132">
        <v>23242635576</v>
      </c>
      <c r="I125" s="132">
        <v>-5670696257</v>
      </c>
      <c r="J125" s="132">
        <v>17709201386</v>
      </c>
      <c r="K125" s="132">
        <v>83265273602</v>
      </c>
      <c r="L125" s="132">
        <v>131355717571</v>
      </c>
      <c r="M125" s="132">
        <v>200101601096</v>
      </c>
      <c r="O125" s="131"/>
      <c r="P125" s="131">
        <v>-0.60194471726985288</v>
      </c>
      <c r="Q125" s="131">
        <v>6.1529035924528328</v>
      </c>
      <c r="R125" s="131">
        <v>0.87895139028178026</v>
      </c>
      <c r="S125" s="131">
        <v>-0.10347672924590778</v>
      </c>
      <c r="T125" s="131">
        <v>5.9006844869643915E-2</v>
      </c>
      <c r="U125" s="131">
        <v>-1.2439781942309278</v>
      </c>
      <c r="V125" s="131">
        <v>-4.1229324554527977</v>
      </c>
      <c r="W125" s="131">
        <v>3.701808499835872</v>
      </c>
      <c r="X125" s="131">
        <v>0.57755702814198018</v>
      </c>
      <c r="Y125" s="234">
        <v>0.52335661360033048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25">
      <c r="A126" s="170"/>
      <c r="B126" s="164" t="s">
        <v>1336</v>
      </c>
      <c r="C126" s="147">
        <v>554687389786</v>
      </c>
      <c r="D126" s="147">
        <v>556295544806</v>
      </c>
      <c r="E126" s="147">
        <v>614826998013</v>
      </c>
      <c r="F126" s="147">
        <v>648700313188</v>
      </c>
      <c r="G126" s="147">
        <v>671667672503</v>
      </c>
      <c r="H126" s="147">
        <v>668436194530</v>
      </c>
      <c r="I126" s="147">
        <v>736821895464</v>
      </c>
      <c r="J126" s="147">
        <v>811112626195</v>
      </c>
      <c r="K126" s="147">
        <v>925569508464</v>
      </c>
      <c r="L126" s="147">
        <v>1019134352356</v>
      </c>
      <c r="M126" s="147">
        <v>1151355326585</v>
      </c>
      <c r="O126" s="129"/>
      <c r="P126" s="129">
        <v>2.8992096262012712E-3</v>
      </c>
      <c r="Q126" s="129">
        <v>0.10521646947111907</v>
      </c>
      <c r="R126" s="129">
        <v>5.5094059441878507E-2</v>
      </c>
      <c r="S126" s="129">
        <v>3.5405192271494856E-2</v>
      </c>
      <c r="T126" s="129">
        <v>-4.8111262537882116E-3</v>
      </c>
      <c r="U126" s="129">
        <v>0.10230699877358429</v>
      </c>
      <c r="V126" s="129">
        <v>0.1008258999743985</v>
      </c>
      <c r="W126" s="129">
        <v>0.14111096113239818</v>
      </c>
      <c r="X126" s="129">
        <v>0.10108894365726528</v>
      </c>
      <c r="Y126" s="235">
        <v>0.12973851182951113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25">
      <c r="A127" s="72" t="s">
        <v>1382</v>
      </c>
    </row>
    <row r="131" spans="10:10" x14ac:dyDescent="0.25">
      <c r="J131" s="230"/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9F355-64AF-421B-BB58-FA1336F63EAF}">
  <sheetPr>
    <tabColor theme="8" tint="0.39997558519241921"/>
  </sheetPr>
  <dimension ref="E13:E19"/>
  <sheetViews>
    <sheetView workbookViewId="0">
      <selection activeCell="E19" sqref="E19"/>
    </sheetView>
  </sheetViews>
  <sheetFormatPr baseColWidth="10" defaultRowHeight="12.75" x14ac:dyDescent="0.2"/>
  <cols>
    <col min="5" max="5" width="17.5703125" bestFit="1" customWidth="1"/>
  </cols>
  <sheetData>
    <row r="13" spans="5:5" x14ac:dyDescent="0.2">
      <c r="E13" s="267">
        <v>2951429703683</v>
      </c>
    </row>
    <row r="16" spans="5:5" x14ac:dyDescent="0.2">
      <c r="E16" s="267">
        <v>220572334188</v>
      </c>
    </row>
    <row r="19" spans="5:5" x14ac:dyDescent="0.2">
      <c r="E19" s="268">
        <f>E13-E16</f>
        <v>2730857369495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O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38" sqref="AM38"/>
    </sheetView>
  </sheetViews>
  <sheetFormatPr baseColWidth="10" defaultColWidth="11.42578125" defaultRowHeight="13.5" x14ac:dyDescent="0.25"/>
  <cols>
    <col min="1" max="1" width="13.7109375" style="51" customWidth="1" collapsed="1"/>
    <col min="2" max="2" width="35" style="1" customWidth="1" collapsed="1"/>
    <col min="3" max="10" width="21.7109375" style="2" customWidth="1" collapsed="1"/>
    <col min="11" max="36" width="21.7109375" style="1" customWidth="1" collapsed="1"/>
    <col min="37" max="38" width="21.7109375" style="1" customWidth="1"/>
    <col min="39" max="39" width="35.5703125" style="218" customWidth="1" collapsed="1"/>
    <col min="40" max="40" width="20.140625" style="1" customWidth="1" collapsed="1"/>
    <col min="41" max="41" width="11.42578125" style="1"/>
    <col min="42" max="16384" width="11.42578125" style="1" collapsed="1"/>
  </cols>
  <sheetData>
    <row r="1" spans="1:40" s="7" customFormat="1" x14ac:dyDescent="0.25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68" t="s">
        <v>75</v>
      </c>
      <c r="U1" s="8"/>
      <c r="V1" s="8"/>
      <c r="W1" s="8"/>
      <c r="X1" s="8"/>
      <c r="Y1" s="8"/>
      <c r="Z1" s="68" t="s">
        <v>75</v>
      </c>
      <c r="AA1" s="8"/>
      <c r="AB1" s="8"/>
      <c r="AC1" s="8"/>
      <c r="AD1" s="8"/>
      <c r="AE1" s="8"/>
      <c r="AF1" s="68" t="s">
        <v>75</v>
      </c>
      <c r="AG1" s="8"/>
      <c r="AH1" s="8"/>
      <c r="AI1" s="8"/>
      <c r="AJ1" s="8"/>
      <c r="AK1" s="8"/>
      <c r="AL1" s="8"/>
      <c r="AM1" s="216"/>
    </row>
    <row r="2" spans="1:40" s="7" customFormat="1" ht="28.5" x14ac:dyDescent="0.25">
      <c r="A2" s="53"/>
      <c r="B2" s="69"/>
      <c r="C2" s="258" t="s">
        <v>103</v>
      </c>
      <c r="D2" s="258"/>
      <c r="E2" s="258"/>
      <c r="F2" s="258"/>
      <c r="G2" s="258"/>
      <c r="H2" s="258"/>
      <c r="I2" s="258" t="s">
        <v>103</v>
      </c>
      <c r="J2" s="258"/>
      <c r="K2" s="258"/>
      <c r="L2" s="258"/>
      <c r="M2" s="258"/>
      <c r="N2" s="258"/>
      <c r="O2" s="258" t="s">
        <v>103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 t="s">
        <v>103</v>
      </c>
      <c r="AA2" s="258"/>
      <c r="AB2" s="258"/>
      <c r="AC2" s="258"/>
      <c r="AD2" s="258"/>
      <c r="AE2" s="258"/>
      <c r="AF2" s="258" t="s">
        <v>103</v>
      </c>
      <c r="AG2" s="258"/>
      <c r="AH2" s="258"/>
      <c r="AI2" s="258"/>
      <c r="AJ2" s="258"/>
      <c r="AK2" s="258"/>
      <c r="AL2" s="258"/>
      <c r="AM2" s="258"/>
    </row>
    <row r="3" spans="1:40" s="7" customFormat="1" ht="18.75" x14ac:dyDescent="0.25">
      <c r="A3" s="53"/>
      <c r="B3" s="70"/>
      <c r="C3" s="259" t="str">
        <f>PROPER(CARATULA!$A$19)</f>
        <v>Periodo Julio 2025 - Octubre 2025</v>
      </c>
      <c r="D3" s="259"/>
      <c r="E3" s="259"/>
      <c r="F3" s="259"/>
      <c r="G3" s="259"/>
      <c r="H3" s="259"/>
      <c r="I3" s="259" t="str">
        <f>$C$3</f>
        <v>Periodo Julio 2025 - Octubre 2025</v>
      </c>
      <c r="J3" s="259"/>
      <c r="K3" s="259"/>
      <c r="L3" s="259"/>
      <c r="M3" s="259"/>
      <c r="N3" s="259"/>
      <c r="O3" s="259" t="str">
        <f>$C$3</f>
        <v>Periodo Julio 2025 - Octubre 2025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 t="str">
        <f>$C$3</f>
        <v>Periodo Julio 2025 - Octubre 2025</v>
      </c>
      <c r="AA3" s="259"/>
      <c r="AB3" s="259"/>
      <c r="AC3" s="259"/>
      <c r="AD3" s="259"/>
      <c r="AE3" s="259"/>
      <c r="AF3" s="259" t="str">
        <f>$C$3</f>
        <v>Periodo Julio 2025 - Octubre 2025</v>
      </c>
      <c r="AG3" s="259"/>
      <c r="AH3" s="259"/>
      <c r="AI3" s="259"/>
      <c r="AJ3" s="259"/>
      <c r="AK3" s="259"/>
      <c r="AL3" s="259"/>
      <c r="AM3" s="259"/>
    </row>
    <row r="4" spans="1:40" s="7" customFormat="1" ht="15" x14ac:dyDescent="0.25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 t="s">
        <v>71</v>
      </c>
      <c r="AA4" s="260"/>
      <c r="AB4" s="260"/>
      <c r="AC4" s="260"/>
      <c r="AD4" s="260"/>
      <c r="AE4" s="260"/>
      <c r="AF4" s="260" t="s">
        <v>71</v>
      </c>
      <c r="AG4" s="260"/>
      <c r="AH4" s="260"/>
      <c r="AI4" s="260"/>
      <c r="AJ4" s="260"/>
      <c r="AK4" s="260"/>
      <c r="AL4" s="260"/>
      <c r="AM4" s="260"/>
    </row>
    <row r="5" spans="1:40" s="7" customFormat="1" ht="6" customHeight="1" x14ac:dyDescent="0.25">
      <c r="A5" s="53"/>
      <c r="C5" s="8"/>
      <c r="D5" s="8"/>
      <c r="E5" s="8"/>
      <c r="F5" s="8"/>
      <c r="G5" s="8"/>
      <c r="H5" s="8"/>
      <c r="I5" s="8"/>
      <c r="J5" s="8"/>
      <c r="AM5" s="217"/>
    </row>
    <row r="6" spans="1:40" s="6" customFormat="1" ht="60" x14ac:dyDescent="0.25">
      <c r="A6" s="32" t="s">
        <v>142</v>
      </c>
      <c r="B6" s="9" t="s">
        <v>0</v>
      </c>
      <c r="C6" s="9" t="s">
        <v>1416</v>
      </c>
      <c r="D6" s="9" t="s">
        <v>1396</v>
      </c>
      <c r="E6" s="9" t="s">
        <v>1417</v>
      </c>
      <c r="F6" s="9" t="s">
        <v>1397</v>
      </c>
      <c r="G6" s="9" t="s">
        <v>1398</v>
      </c>
      <c r="H6" s="9" t="s">
        <v>1399</v>
      </c>
      <c r="I6" s="9" t="s">
        <v>1418</v>
      </c>
      <c r="J6" s="9" t="s">
        <v>1400</v>
      </c>
      <c r="K6" s="9" t="s">
        <v>1419</v>
      </c>
      <c r="L6" s="9" t="s">
        <v>1401</v>
      </c>
      <c r="M6" s="9" t="s">
        <v>1402</v>
      </c>
      <c r="N6" s="9" t="s">
        <v>1420</v>
      </c>
      <c r="O6" s="9" t="s">
        <v>1403</v>
      </c>
      <c r="P6" s="9" t="s">
        <v>1404</v>
      </c>
      <c r="Q6" s="9" t="s">
        <v>1405</v>
      </c>
      <c r="R6" s="9" t="s">
        <v>1421</v>
      </c>
      <c r="S6" s="9" t="s">
        <v>1406</v>
      </c>
      <c r="T6" s="9" t="s">
        <v>1407</v>
      </c>
      <c r="U6" s="9" t="s">
        <v>1422</v>
      </c>
      <c r="V6" s="9" t="s">
        <v>1423</v>
      </c>
      <c r="W6" s="9" t="s">
        <v>1395</v>
      </c>
      <c r="X6" s="9" t="s">
        <v>1424</v>
      </c>
      <c r="Y6" s="9" t="s">
        <v>1408</v>
      </c>
      <c r="Z6" s="9" t="s">
        <v>1425</v>
      </c>
      <c r="AA6" s="9" t="s">
        <v>1428</v>
      </c>
      <c r="AB6" s="9" t="s">
        <v>1409</v>
      </c>
      <c r="AC6" s="9" t="s">
        <v>1410</v>
      </c>
      <c r="AD6" s="9" t="s">
        <v>1426</v>
      </c>
      <c r="AE6" s="9" t="s">
        <v>1411</v>
      </c>
      <c r="AF6" s="9" t="s">
        <v>1412</v>
      </c>
      <c r="AG6" s="9" t="s">
        <v>1429</v>
      </c>
      <c r="AH6" s="9" t="s">
        <v>1413</v>
      </c>
      <c r="AI6" s="9" t="s">
        <v>1384</v>
      </c>
      <c r="AJ6" s="9" t="s">
        <v>1414</v>
      </c>
      <c r="AK6" s="9" t="s">
        <v>1427</v>
      </c>
      <c r="AL6" s="9" t="s">
        <v>1435</v>
      </c>
      <c r="AM6" s="221" t="s">
        <v>1385</v>
      </c>
    </row>
    <row r="7" spans="1:40" s="6" customFormat="1" ht="15" x14ac:dyDescent="0.25">
      <c r="A7" s="52" t="s">
        <v>7</v>
      </c>
      <c r="B7" s="6" t="s">
        <v>1339</v>
      </c>
      <c r="C7" s="10">
        <v>1165871419</v>
      </c>
      <c r="D7" s="10">
        <v>3655454203</v>
      </c>
      <c r="E7" s="10">
        <v>1045729593</v>
      </c>
      <c r="F7" s="10">
        <v>1055894602</v>
      </c>
      <c r="G7" s="10">
        <v>3881628877</v>
      </c>
      <c r="H7" s="10">
        <v>25897296503</v>
      </c>
      <c r="I7" s="10">
        <v>8907265316</v>
      </c>
      <c r="J7" s="10">
        <v>2596779767</v>
      </c>
      <c r="K7" s="10">
        <v>10550072396</v>
      </c>
      <c r="L7" s="10">
        <v>13306889550</v>
      </c>
      <c r="M7" s="10">
        <v>22209698102</v>
      </c>
      <c r="N7" s="10">
        <v>3228505931</v>
      </c>
      <c r="O7" s="10">
        <v>5982616628</v>
      </c>
      <c r="P7" s="10">
        <v>2737636262</v>
      </c>
      <c r="Q7" s="10">
        <v>4873323130</v>
      </c>
      <c r="R7" s="10">
        <v>4953946403</v>
      </c>
      <c r="S7" s="10">
        <v>617999298</v>
      </c>
      <c r="T7" s="10">
        <v>21315888049</v>
      </c>
      <c r="U7" s="10">
        <v>19312693566</v>
      </c>
      <c r="V7" s="10">
        <v>2335991476</v>
      </c>
      <c r="W7" s="10">
        <v>62562921763</v>
      </c>
      <c r="X7" s="10">
        <v>3348763872</v>
      </c>
      <c r="Y7" s="10">
        <v>1859414549</v>
      </c>
      <c r="Z7" s="10">
        <v>22503380873</v>
      </c>
      <c r="AA7" s="10">
        <v>9496608216</v>
      </c>
      <c r="AB7" s="10">
        <v>35244413925</v>
      </c>
      <c r="AC7" s="10">
        <v>50006754896</v>
      </c>
      <c r="AD7" s="10">
        <v>20620436261</v>
      </c>
      <c r="AE7" s="10">
        <v>24607619819</v>
      </c>
      <c r="AF7" s="10">
        <v>9514777951</v>
      </c>
      <c r="AG7" s="10">
        <v>2224533650</v>
      </c>
      <c r="AH7" s="10">
        <v>41062378854</v>
      </c>
      <c r="AI7" s="10">
        <v>13012466895</v>
      </c>
      <c r="AJ7" s="10">
        <v>1015842300</v>
      </c>
      <c r="AK7" s="10">
        <v>8767016598</v>
      </c>
      <c r="AL7" s="10">
        <v>587390859</v>
      </c>
      <c r="AM7" s="197">
        <v>466065902352</v>
      </c>
    </row>
    <row r="8" spans="1:40" s="6" customFormat="1" ht="15" x14ac:dyDescent="0.25">
      <c r="A8" s="52" t="s">
        <v>8</v>
      </c>
      <c r="B8" s="6" t="s">
        <v>1311</v>
      </c>
      <c r="C8" s="10">
        <v>18618817549</v>
      </c>
      <c r="D8" s="10">
        <v>18933212175</v>
      </c>
      <c r="E8" s="10">
        <v>8966993254</v>
      </c>
      <c r="F8" s="10">
        <v>4702371549</v>
      </c>
      <c r="G8" s="10">
        <v>37243751137</v>
      </c>
      <c r="H8" s="10">
        <v>109952228972</v>
      </c>
      <c r="I8" s="10">
        <v>20345642313</v>
      </c>
      <c r="J8" s="10">
        <v>5756606048</v>
      </c>
      <c r="K8" s="10">
        <v>9633660756</v>
      </c>
      <c r="L8" s="10">
        <v>107958897499</v>
      </c>
      <c r="M8" s="10">
        <v>73049262665</v>
      </c>
      <c r="N8" s="10">
        <v>7217075494</v>
      </c>
      <c r="O8" s="10">
        <v>29804387437</v>
      </c>
      <c r="P8" s="10">
        <v>20671499495</v>
      </c>
      <c r="Q8" s="10">
        <v>9882653705</v>
      </c>
      <c r="R8" s="10">
        <v>26222532281</v>
      </c>
      <c r="S8" s="10">
        <v>2657759652</v>
      </c>
      <c r="T8" s="10">
        <v>82364619823</v>
      </c>
      <c r="U8" s="10">
        <v>60249513319</v>
      </c>
      <c r="V8" s="10">
        <v>16407282323</v>
      </c>
      <c r="W8" s="10">
        <v>14300032165</v>
      </c>
      <c r="X8" s="10">
        <v>22797033439</v>
      </c>
      <c r="Y8" s="10">
        <v>4863282299</v>
      </c>
      <c r="Z8" s="10">
        <v>172883964493</v>
      </c>
      <c r="AA8" s="10">
        <v>49817515175</v>
      </c>
      <c r="AB8" s="10">
        <v>183496718120</v>
      </c>
      <c r="AC8" s="10">
        <v>77784203703</v>
      </c>
      <c r="AD8" s="10">
        <v>18608599827</v>
      </c>
      <c r="AE8" s="10">
        <v>69989074911</v>
      </c>
      <c r="AF8" s="10">
        <v>39994416578</v>
      </c>
      <c r="AG8" s="10">
        <v>11969385734</v>
      </c>
      <c r="AH8" s="10">
        <v>35167712068</v>
      </c>
      <c r="AI8" s="10">
        <v>23672871139</v>
      </c>
      <c r="AJ8" s="10">
        <v>5131034397</v>
      </c>
      <c r="AK8" s="10">
        <v>6343920627</v>
      </c>
      <c r="AL8" s="10">
        <v>0</v>
      </c>
      <c r="AM8" s="197">
        <v>1407458532121</v>
      </c>
    </row>
    <row r="9" spans="1:40" s="6" customFormat="1" ht="15" x14ac:dyDescent="0.25">
      <c r="A9" s="52" t="s">
        <v>9</v>
      </c>
      <c r="B9" s="6" t="s">
        <v>1313</v>
      </c>
      <c r="C9" s="10">
        <v>5376604542</v>
      </c>
      <c r="D9" s="10">
        <v>3716193598</v>
      </c>
      <c r="E9" s="10">
        <v>1510069013</v>
      </c>
      <c r="F9" s="10">
        <v>72742770</v>
      </c>
      <c r="G9" s="10">
        <v>5647082433</v>
      </c>
      <c r="H9" s="10">
        <v>3056190750</v>
      </c>
      <c r="I9" s="10">
        <v>5951981280</v>
      </c>
      <c r="J9" s="10">
        <v>698460702</v>
      </c>
      <c r="K9" s="10">
        <v>886608423</v>
      </c>
      <c r="L9" s="10">
        <v>48570511316</v>
      </c>
      <c r="M9" s="10">
        <v>33818239086</v>
      </c>
      <c r="N9" s="10">
        <v>2340586200</v>
      </c>
      <c r="O9" s="10">
        <v>9841594303</v>
      </c>
      <c r="P9" s="10">
        <v>1348522518</v>
      </c>
      <c r="Q9" s="10">
        <v>419862504</v>
      </c>
      <c r="R9" s="10">
        <v>2372415267</v>
      </c>
      <c r="S9" s="10">
        <v>824460639</v>
      </c>
      <c r="T9" s="10">
        <v>1261460128</v>
      </c>
      <c r="U9" s="10">
        <v>23093179445</v>
      </c>
      <c r="V9" s="10">
        <v>727754230</v>
      </c>
      <c r="W9" s="10">
        <v>1566889714</v>
      </c>
      <c r="X9" s="10">
        <v>621567308</v>
      </c>
      <c r="Y9" s="10">
        <v>119488062</v>
      </c>
      <c r="Z9" s="10">
        <v>10704516298</v>
      </c>
      <c r="AA9" s="10">
        <v>3429690945</v>
      </c>
      <c r="AB9" s="10">
        <v>1089889841</v>
      </c>
      <c r="AC9" s="10">
        <v>25984385054</v>
      </c>
      <c r="AD9" s="10">
        <v>3875353732</v>
      </c>
      <c r="AE9" s="10">
        <v>7128130185</v>
      </c>
      <c r="AF9" s="10">
        <v>2923817149</v>
      </c>
      <c r="AG9" s="10">
        <v>2906612190</v>
      </c>
      <c r="AH9" s="10">
        <v>802334362</v>
      </c>
      <c r="AI9" s="10">
        <v>789544850</v>
      </c>
      <c r="AJ9" s="10">
        <v>665700635</v>
      </c>
      <c r="AK9" s="10">
        <v>0</v>
      </c>
      <c r="AL9" s="10">
        <v>0</v>
      </c>
      <c r="AM9" s="197">
        <v>214142439472</v>
      </c>
    </row>
    <row r="10" spans="1:40" s="6" customFormat="1" ht="15" x14ac:dyDescent="0.25">
      <c r="A10" s="52" t="s">
        <v>10</v>
      </c>
      <c r="B10" s="6" t="s">
        <v>194</v>
      </c>
      <c r="C10" s="10">
        <v>2497233611</v>
      </c>
      <c r="D10" s="10">
        <v>1403071566</v>
      </c>
      <c r="E10" s="10">
        <v>228084869</v>
      </c>
      <c r="F10" s="10">
        <v>744115673</v>
      </c>
      <c r="G10" s="10">
        <v>320614489</v>
      </c>
      <c r="H10" s="10">
        <v>1756719782</v>
      </c>
      <c r="I10" s="10">
        <v>385610286</v>
      </c>
      <c r="J10" s="10">
        <v>111713923</v>
      </c>
      <c r="K10" s="10">
        <v>1967426892</v>
      </c>
      <c r="L10" s="10">
        <v>180351727</v>
      </c>
      <c r="M10" s="10">
        <v>541248787</v>
      </c>
      <c r="N10" s="10">
        <v>3905227048</v>
      </c>
      <c r="O10" s="10">
        <v>2944952422</v>
      </c>
      <c r="P10" s="10">
        <v>664869181</v>
      </c>
      <c r="Q10" s="10">
        <v>301313146</v>
      </c>
      <c r="R10" s="10">
        <v>1532426321</v>
      </c>
      <c r="S10" s="10">
        <v>361066087</v>
      </c>
      <c r="T10" s="10">
        <v>753592546</v>
      </c>
      <c r="U10" s="10">
        <v>4362967850</v>
      </c>
      <c r="V10" s="10">
        <v>838261479</v>
      </c>
      <c r="W10" s="10">
        <v>565072734</v>
      </c>
      <c r="X10" s="10">
        <v>630409198</v>
      </c>
      <c r="Y10" s="10">
        <v>631825486</v>
      </c>
      <c r="Z10" s="10">
        <v>1326524862</v>
      </c>
      <c r="AA10" s="10">
        <v>4139072691</v>
      </c>
      <c r="AB10" s="10">
        <v>10108361890</v>
      </c>
      <c r="AC10" s="10">
        <v>830747293</v>
      </c>
      <c r="AD10" s="10">
        <v>453308827</v>
      </c>
      <c r="AE10" s="10">
        <v>3492485709</v>
      </c>
      <c r="AF10" s="10">
        <v>924794312</v>
      </c>
      <c r="AG10" s="10">
        <v>827678189</v>
      </c>
      <c r="AH10" s="10">
        <v>448473824</v>
      </c>
      <c r="AI10" s="10">
        <v>222208618</v>
      </c>
      <c r="AJ10" s="10">
        <v>10126812</v>
      </c>
      <c r="AK10" s="10">
        <v>21331823</v>
      </c>
      <c r="AL10" s="10">
        <v>100608735</v>
      </c>
      <c r="AM10" s="197">
        <v>50533898688</v>
      </c>
    </row>
    <row r="11" spans="1:40" s="6" customFormat="1" ht="15" x14ac:dyDescent="0.25">
      <c r="A11" s="52" t="s">
        <v>11</v>
      </c>
      <c r="B11" s="6" t="s">
        <v>1340</v>
      </c>
      <c r="C11" s="10">
        <v>0</v>
      </c>
      <c r="D11" s="10">
        <v>650169208</v>
      </c>
      <c r="E11" s="10">
        <v>39325656</v>
      </c>
      <c r="F11" s="10">
        <v>23503231</v>
      </c>
      <c r="G11" s="10">
        <v>51034626</v>
      </c>
      <c r="H11" s="10">
        <v>607258516</v>
      </c>
      <c r="I11" s="10">
        <v>44704219</v>
      </c>
      <c r="J11" s="10">
        <v>3993295</v>
      </c>
      <c r="K11" s="10">
        <v>116374964</v>
      </c>
      <c r="L11" s="10">
        <v>896809111</v>
      </c>
      <c r="M11" s="10">
        <v>675831859</v>
      </c>
      <c r="N11" s="10">
        <v>20728324</v>
      </c>
      <c r="O11" s="10">
        <v>547298789</v>
      </c>
      <c r="P11" s="10">
        <v>36023691</v>
      </c>
      <c r="Q11" s="10">
        <v>0</v>
      </c>
      <c r="R11" s="10">
        <v>776865388</v>
      </c>
      <c r="S11" s="10">
        <v>6375360</v>
      </c>
      <c r="T11" s="10">
        <v>543436333</v>
      </c>
      <c r="U11" s="10">
        <v>983715224</v>
      </c>
      <c r="V11" s="10">
        <v>132333367</v>
      </c>
      <c r="W11" s="10">
        <v>191302654</v>
      </c>
      <c r="X11" s="10">
        <v>115558637</v>
      </c>
      <c r="Y11" s="10">
        <v>4239291</v>
      </c>
      <c r="Z11" s="10">
        <v>1573092304</v>
      </c>
      <c r="AA11" s="10">
        <v>1047235439</v>
      </c>
      <c r="AB11" s="10">
        <v>2570809114</v>
      </c>
      <c r="AC11" s="10">
        <v>855390230</v>
      </c>
      <c r="AD11" s="10">
        <v>183965035</v>
      </c>
      <c r="AE11" s="10">
        <v>1655166805</v>
      </c>
      <c r="AF11" s="10">
        <v>325228776</v>
      </c>
      <c r="AG11" s="10">
        <v>38872181</v>
      </c>
      <c r="AH11" s="10">
        <v>51572643</v>
      </c>
      <c r="AI11" s="10">
        <v>4291730</v>
      </c>
      <c r="AJ11" s="10">
        <v>12507659</v>
      </c>
      <c r="AK11" s="10">
        <v>0</v>
      </c>
      <c r="AL11" s="10">
        <v>2051059</v>
      </c>
      <c r="AM11" s="197">
        <v>14787064718</v>
      </c>
    </row>
    <row r="12" spans="1:40" s="6" customFormat="1" ht="15" x14ac:dyDescent="0.25">
      <c r="A12" s="52" t="s">
        <v>12</v>
      </c>
      <c r="B12" s="6" t="s">
        <v>193</v>
      </c>
      <c r="C12" s="10">
        <v>600001</v>
      </c>
      <c r="D12" s="10">
        <v>1066019</v>
      </c>
      <c r="E12" s="10">
        <v>0</v>
      </c>
      <c r="F12" s="10">
        <v>459942</v>
      </c>
      <c r="G12" s="10">
        <v>329169931</v>
      </c>
      <c r="H12" s="10">
        <v>42595529</v>
      </c>
      <c r="I12" s="10">
        <v>34445954</v>
      </c>
      <c r="J12" s="10">
        <v>100000</v>
      </c>
      <c r="K12" s="10">
        <v>14055548</v>
      </c>
      <c r="L12" s="10">
        <v>125409343</v>
      </c>
      <c r="M12" s="10">
        <v>75646098</v>
      </c>
      <c r="N12" s="10">
        <v>15411458</v>
      </c>
      <c r="O12" s="10">
        <v>14962500</v>
      </c>
      <c r="P12" s="10">
        <v>0</v>
      </c>
      <c r="Q12" s="10">
        <v>2790909</v>
      </c>
      <c r="R12" s="10">
        <v>21968307</v>
      </c>
      <c r="S12" s="10">
        <v>7820000</v>
      </c>
      <c r="T12" s="10">
        <v>376124519</v>
      </c>
      <c r="U12" s="10">
        <v>119758308</v>
      </c>
      <c r="V12" s="10">
        <v>346599475</v>
      </c>
      <c r="W12" s="10">
        <v>6555945</v>
      </c>
      <c r="X12" s="10">
        <v>149753150</v>
      </c>
      <c r="Y12" s="10">
        <v>0</v>
      </c>
      <c r="Z12" s="10">
        <v>215694659</v>
      </c>
      <c r="AA12" s="10">
        <v>0</v>
      </c>
      <c r="AB12" s="10">
        <v>11989186</v>
      </c>
      <c r="AC12" s="10">
        <v>481560511</v>
      </c>
      <c r="AD12" s="10">
        <v>16026485</v>
      </c>
      <c r="AE12" s="10">
        <v>202418023</v>
      </c>
      <c r="AF12" s="10">
        <v>55164923</v>
      </c>
      <c r="AG12" s="10">
        <v>4076750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97">
        <v>2672223473</v>
      </c>
    </row>
    <row r="13" spans="1:40" s="6" customFormat="1" ht="15" x14ac:dyDescent="0.25">
      <c r="A13" s="52" t="s">
        <v>13</v>
      </c>
      <c r="B13" s="6" t="s">
        <v>1333</v>
      </c>
      <c r="C13" s="10">
        <v>26264472635</v>
      </c>
      <c r="D13" s="10">
        <v>44830049168</v>
      </c>
      <c r="E13" s="10">
        <v>23938777115</v>
      </c>
      <c r="F13" s="10">
        <v>12689433101</v>
      </c>
      <c r="G13" s="10">
        <v>112044764599</v>
      </c>
      <c r="H13" s="10">
        <v>163256876776</v>
      </c>
      <c r="I13" s="10">
        <v>32615733470</v>
      </c>
      <c r="J13" s="10">
        <v>24932829575</v>
      </c>
      <c r="K13" s="10">
        <v>28683861303</v>
      </c>
      <c r="L13" s="10">
        <v>552863633757</v>
      </c>
      <c r="M13" s="10">
        <v>78801434946</v>
      </c>
      <c r="N13" s="10">
        <v>17307351086</v>
      </c>
      <c r="O13" s="10">
        <v>33710551989</v>
      </c>
      <c r="P13" s="10">
        <v>26234425661</v>
      </c>
      <c r="Q13" s="10">
        <v>24276873368</v>
      </c>
      <c r="R13" s="10">
        <v>37135779351</v>
      </c>
      <c r="S13" s="10">
        <v>7649272168</v>
      </c>
      <c r="T13" s="10">
        <v>51061090264</v>
      </c>
      <c r="U13" s="10">
        <v>182174770810</v>
      </c>
      <c r="V13" s="10">
        <v>25522788734</v>
      </c>
      <c r="W13" s="10">
        <v>106219616582</v>
      </c>
      <c r="X13" s="10">
        <v>49537186161</v>
      </c>
      <c r="Y13" s="10">
        <v>36359984597</v>
      </c>
      <c r="Z13" s="10">
        <v>392573184011</v>
      </c>
      <c r="AA13" s="10">
        <v>139584465725</v>
      </c>
      <c r="AB13" s="10">
        <v>479269351495</v>
      </c>
      <c r="AC13" s="10">
        <v>133473836543</v>
      </c>
      <c r="AD13" s="10">
        <v>65392558962</v>
      </c>
      <c r="AE13" s="10">
        <v>99895852808</v>
      </c>
      <c r="AF13" s="10">
        <v>85338373051</v>
      </c>
      <c r="AG13" s="10">
        <v>105977153594</v>
      </c>
      <c r="AH13" s="10">
        <v>442247508092</v>
      </c>
      <c r="AI13" s="10">
        <v>155829920857</v>
      </c>
      <c r="AJ13" s="10">
        <v>92068689071</v>
      </c>
      <c r="AK13" s="10">
        <v>65277378021</v>
      </c>
      <c r="AL13" s="10">
        <v>9590287675</v>
      </c>
      <c r="AM13" s="197">
        <v>3964630117121</v>
      </c>
    </row>
    <row r="14" spans="1:40" s="6" customFormat="1" ht="15" x14ac:dyDescent="0.25">
      <c r="A14" s="52" t="s">
        <v>14</v>
      </c>
      <c r="B14" s="6" t="s">
        <v>1341</v>
      </c>
      <c r="C14" s="10">
        <v>6848360316</v>
      </c>
      <c r="D14" s="10">
        <v>6632729582</v>
      </c>
      <c r="E14" s="10">
        <v>6076718361</v>
      </c>
      <c r="F14" s="10">
        <v>1462961627</v>
      </c>
      <c r="G14" s="10">
        <v>10719468626</v>
      </c>
      <c r="H14" s="10">
        <v>8369460363</v>
      </c>
      <c r="I14" s="10">
        <v>10446063939</v>
      </c>
      <c r="J14" s="10">
        <v>5062450820</v>
      </c>
      <c r="K14" s="10">
        <v>754071067</v>
      </c>
      <c r="L14" s="10">
        <v>1581361434</v>
      </c>
      <c r="M14" s="10">
        <v>11041210849</v>
      </c>
      <c r="N14" s="10">
        <v>1304041342</v>
      </c>
      <c r="O14" s="10">
        <v>1064046473</v>
      </c>
      <c r="P14" s="10">
        <v>1004058640</v>
      </c>
      <c r="Q14" s="10">
        <v>253800965</v>
      </c>
      <c r="R14" s="10">
        <v>4752944954</v>
      </c>
      <c r="S14" s="10">
        <v>1612357771</v>
      </c>
      <c r="T14" s="10">
        <v>24655150924</v>
      </c>
      <c r="U14" s="10">
        <v>5658002380</v>
      </c>
      <c r="V14" s="10">
        <v>6805518509</v>
      </c>
      <c r="W14" s="10">
        <v>6359836</v>
      </c>
      <c r="X14" s="10">
        <v>7705351325</v>
      </c>
      <c r="Y14" s="10">
        <v>1394291324</v>
      </c>
      <c r="Z14" s="10">
        <v>54480945268</v>
      </c>
      <c r="AA14" s="10">
        <v>10743811314</v>
      </c>
      <c r="AB14" s="10">
        <v>41822432287</v>
      </c>
      <c r="AC14" s="10">
        <v>3213126896</v>
      </c>
      <c r="AD14" s="10">
        <v>19641169121</v>
      </c>
      <c r="AE14" s="10">
        <v>3813726837</v>
      </c>
      <c r="AF14" s="10">
        <v>7554538449</v>
      </c>
      <c r="AG14" s="10">
        <v>724267100</v>
      </c>
      <c r="AH14" s="10">
        <v>0</v>
      </c>
      <c r="AI14" s="10">
        <v>1202710157</v>
      </c>
      <c r="AJ14" s="10">
        <v>173421983</v>
      </c>
      <c r="AK14" s="10">
        <v>0</v>
      </c>
      <c r="AL14" s="10">
        <v>86106036</v>
      </c>
      <c r="AM14" s="197">
        <v>268667036875</v>
      </c>
    </row>
    <row r="15" spans="1:40" s="6" customFormat="1" ht="15" x14ac:dyDescent="0.25">
      <c r="A15" s="52" t="s">
        <v>15</v>
      </c>
      <c r="B15" s="6" t="s">
        <v>1342</v>
      </c>
      <c r="C15" s="10">
        <v>10134026351</v>
      </c>
      <c r="D15" s="10">
        <v>31471365645</v>
      </c>
      <c r="E15" s="10">
        <v>6111403498</v>
      </c>
      <c r="F15" s="10">
        <v>1074550762</v>
      </c>
      <c r="G15" s="10">
        <v>9581232975</v>
      </c>
      <c r="H15" s="10">
        <v>50846202776</v>
      </c>
      <c r="I15" s="10">
        <v>10738020300</v>
      </c>
      <c r="J15" s="10">
        <v>623834285</v>
      </c>
      <c r="K15" s="10">
        <v>3290688614</v>
      </c>
      <c r="L15" s="10">
        <v>101614250609</v>
      </c>
      <c r="M15" s="10">
        <v>74192739171</v>
      </c>
      <c r="N15" s="10">
        <v>6860457996</v>
      </c>
      <c r="O15" s="10">
        <v>26092126646</v>
      </c>
      <c r="P15" s="10">
        <v>6018063403</v>
      </c>
      <c r="Q15" s="10">
        <v>3047680651</v>
      </c>
      <c r="R15" s="10">
        <v>9522395076</v>
      </c>
      <c r="S15" s="10">
        <v>897089873</v>
      </c>
      <c r="T15" s="10">
        <v>63960688421</v>
      </c>
      <c r="U15" s="10">
        <v>84775838022</v>
      </c>
      <c r="V15" s="10">
        <v>4071627833</v>
      </c>
      <c r="W15" s="10">
        <v>11293397911</v>
      </c>
      <c r="X15" s="10">
        <v>7898407084</v>
      </c>
      <c r="Y15" s="10">
        <v>5368451158</v>
      </c>
      <c r="Z15" s="10">
        <v>179823103127</v>
      </c>
      <c r="AA15" s="10">
        <v>41827820119</v>
      </c>
      <c r="AB15" s="10">
        <v>104650561052</v>
      </c>
      <c r="AC15" s="10">
        <v>44916211333</v>
      </c>
      <c r="AD15" s="10">
        <v>9915219001</v>
      </c>
      <c r="AE15" s="10">
        <v>31368749015</v>
      </c>
      <c r="AF15" s="10">
        <v>26880101418</v>
      </c>
      <c r="AG15" s="10">
        <v>7473384814</v>
      </c>
      <c r="AH15" s="10">
        <v>13631358554</v>
      </c>
      <c r="AI15" s="10">
        <v>16068334918</v>
      </c>
      <c r="AJ15" s="10">
        <v>5056723931</v>
      </c>
      <c r="AK15" s="10">
        <v>349279598</v>
      </c>
      <c r="AL15" s="10">
        <v>777870974</v>
      </c>
      <c r="AM15" s="197">
        <v>1012223256914</v>
      </c>
    </row>
    <row r="16" spans="1:40" s="6" customFormat="1" ht="18.75" customHeight="1" x14ac:dyDescent="0.25">
      <c r="A16" s="83"/>
      <c r="B16" s="17" t="s">
        <v>81</v>
      </c>
      <c r="C16" s="18">
        <v>70905986424</v>
      </c>
      <c r="D16" s="18">
        <v>111293311164</v>
      </c>
      <c r="E16" s="18">
        <v>47917101359</v>
      </c>
      <c r="F16" s="18">
        <v>21826033257</v>
      </c>
      <c r="G16" s="18">
        <v>179818747693</v>
      </c>
      <c r="H16" s="18">
        <v>363784829967</v>
      </c>
      <c r="I16" s="18">
        <v>89469467077</v>
      </c>
      <c r="J16" s="18">
        <v>39786768415</v>
      </c>
      <c r="K16" s="18">
        <v>55896819963</v>
      </c>
      <c r="L16" s="18">
        <v>827098114346</v>
      </c>
      <c r="M16" s="18">
        <v>294405311563</v>
      </c>
      <c r="N16" s="18">
        <v>42199384879</v>
      </c>
      <c r="O16" s="18">
        <v>110002537187</v>
      </c>
      <c r="P16" s="18">
        <v>58715098851</v>
      </c>
      <c r="Q16" s="18">
        <v>43058298378</v>
      </c>
      <c r="R16" s="18">
        <v>87291273348</v>
      </c>
      <c r="S16" s="18">
        <v>14634200848</v>
      </c>
      <c r="T16" s="18">
        <v>246292051007</v>
      </c>
      <c r="U16" s="18">
        <v>380730438924</v>
      </c>
      <c r="V16" s="18">
        <v>57188157426</v>
      </c>
      <c r="W16" s="18">
        <v>196712149304</v>
      </c>
      <c r="X16" s="18">
        <v>92804030174</v>
      </c>
      <c r="Y16" s="18">
        <v>50600976766</v>
      </c>
      <c r="Z16" s="18">
        <v>836084405895</v>
      </c>
      <c r="AA16" s="18">
        <v>260086219624</v>
      </c>
      <c r="AB16" s="18">
        <v>858264526910</v>
      </c>
      <c r="AC16" s="18">
        <v>337546216459</v>
      </c>
      <c r="AD16" s="18">
        <v>138706637251</v>
      </c>
      <c r="AE16" s="18">
        <v>242153224112</v>
      </c>
      <c r="AF16" s="18">
        <v>173511212607</v>
      </c>
      <c r="AG16" s="18">
        <v>132145964202</v>
      </c>
      <c r="AH16" s="18">
        <v>533411338397</v>
      </c>
      <c r="AI16" s="18">
        <v>210802349164</v>
      </c>
      <c r="AJ16" s="18">
        <v>104134046788</v>
      </c>
      <c r="AK16" s="18">
        <v>80758926667</v>
      </c>
      <c r="AL16" s="18">
        <v>11144315338</v>
      </c>
      <c r="AM16" s="198">
        <v>7401180471734</v>
      </c>
      <c r="AN16" s="226"/>
    </row>
    <row r="17" spans="1:39" s="6" customFormat="1" ht="15" x14ac:dyDescent="0.25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146036781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564545465</v>
      </c>
      <c r="O17" s="10">
        <v>207305429</v>
      </c>
      <c r="P17" s="10">
        <v>0</v>
      </c>
      <c r="Q17" s="10">
        <v>0</v>
      </c>
      <c r="R17" s="10">
        <v>577303274</v>
      </c>
      <c r="S17" s="10">
        <v>0</v>
      </c>
      <c r="T17" s="10">
        <v>0</v>
      </c>
      <c r="U17" s="10">
        <v>0</v>
      </c>
      <c r="V17" s="10">
        <v>7527482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164703341</v>
      </c>
      <c r="AE17" s="10">
        <v>0</v>
      </c>
      <c r="AF17" s="10">
        <v>0</v>
      </c>
      <c r="AG17" s="10">
        <v>19649861</v>
      </c>
      <c r="AH17" s="10">
        <v>0</v>
      </c>
      <c r="AI17" s="10">
        <v>64703797</v>
      </c>
      <c r="AJ17" s="10">
        <v>0</v>
      </c>
      <c r="AK17" s="10">
        <v>0</v>
      </c>
      <c r="AL17" s="10">
        <v>0</v>
      </c>
      <c r="AM17" s="197">
        <v>1751775430</v>
      </c>
    </row>
    <row r="18" spans="1:39" s="6" customFormat="1" ht="15" x14ac:dyDescent="0.25">
      <c r="A18" s="52" t="s">
        <v>17</v>
      </c>
      <c r="B18" s="6" t="s">
        <v>1344</v>
      </c>
      <c r="C18" s="10">
        <v>541293974</v>
      </c>
      <c r="D18" s="10">
        <v>773305380</v>
      </c>
      <c r="E18" s="10">
        <v>46929404</v>
      </c>
      <c r="F18" s="10">
        <v>65178842</v>
      </c>
      <c r="G18" s="10">
        <v>3202500153</v>
      </c>
      <c r="H18" s="10">
        <v>1254220967</v>
      </c>
      <c r="I18" s="10">
        <v>235387187</v>
      </c>
      <c r="J18" s="10">
        <v>700000</v>
      </c>
      <c r="K18" s="10">
        <v>129965319</v>
      </c>
      <c r="L18" s="10">
        <v>1926424689</v>
      </c>
      <c r="M18" s="10">
        <v>1133768100</v>
      </c>
      <c r="N18" s="10">
        <v>655302720</v>
      </c>
      <c r="O18" s="10">
        <v>3285037448</v>
      </c>
      <c r="P18" s="10">
        <v>419813648</v>
      </c>
      <c r="Q18" s="10">
        <v>34387878</v>
      </c>
      <c r="R18" s="10">
        <v>3791895713</v>
      </c>
      <c r="S18" s="10">
        <v>61095926</v>
      </c>
      <c r="T18" s="10">
        <v>6417474610</v>
      </c>
      <c r="U18" s="10">
        <v>7214520770</v>
      </c>
      <c r="V18" s="10">
        <v>302252964</v>
      </c>
      <c r="W18" s="10">
        <v>336915657</v>
      </c>
      <c r="X18" s="10">
        <v>156602449</v>
      </c>
      <c r="Y18" s="10">
        <v>21851828</v>
      </c>
      <c r="Z18" s="10">
        <v>7337515933</v>
      </c>
      <c r="AA18" s="10">
        <v>893516922</v>
      </c>
      <c r="AB18" s="10">
        <v>1401861761</v>
      </c>
      <c r="AC18" s="10">
        <v>2400675065</v>
      </c>
      <c r="AD18" s="10">
        <v>265158957</v>
      </c>
      <c r="AE18" s="10">
        <v>1865264033</v>
      </c>
      <c r="AF18" s="10">
        <v>1583670599</v>
      </c>
      <c r="AG18" s="10">
        <v>325717861</v>
      </c>
      <c r="AH18" s="10">
        <v>3698908</v>
      </c>
      <c r="AI18" s="10">
        <v>17663270</v>
      </c>
      <c r="AJ18" s="10">
        <v>0</v>
      </c>
      <c r="AK18" s="10">
        <v>0</v>
      </c>
      <c r="AL18" s="10">
        <v>0</v>
      </c>
      <c r="AM18" s="197">
        <v>48101568935</v>
      </c>
    </row>
    <row r="19" spans="1:39" s="6" customFormat="1" ht="15" x14ac:dyDescent="0.25">
      <c r="A19" s="52" t="s">
        <v>18</v>
      </c>
      <c r="B19" s="6" t="s">
        <v>1345</v>
      </c>
      <c r="C19" s="10">
        <v>1359444596</v>
      </c>
      <c r="D19" s="10">
        <v>86775237</v>
      </c>
      <c r="E19" s="10">
        <v>99088180</v>
      </c>
      <c r="F19" s="10">
        <v>342911756</v>
      </c>
      <c r="G19" s="10">
        <v>326124361</v>
      </c>
      <c r="H19" s="10">
        <v>488395609</v>
      </c>
      <c r="I19" s="10">
        <v>386087239</v>
      </c>
      <c r="J19" s="10">
        <v>92478545</v>
      </c>
      <c r="K19" s="10">
        <v>92478545</v>
      </c>
      <c r="L19" s="10">
        <v>1433916823</v>
      </c>
      <c r="M19" s="10">
        <v>1535995283</v>
      </c>
      <c r="N19" s="10">
        <v>1169440429</v>
      </c>
      <c r="O19" s="10">
        <v>1129270808</v>
      </c>
      <c r="P19" s="10">
        <v>92684865</v>
      </c>
      <c r="Q19" s="10">
        <v>271831060</v>
      </c>
      <c r="R19" s="10">
        <v>24824345</v>
      </c>
      <c r="S19" s="10">
        <v>92478545</v>
      </c>
      <c r="T19" s="10">
        <v>684919141</v>
      </c>
      <c r="U19" s="10">
        <v>746965949</v>
      </c>
      <c r="V19" s="10">
        <v>123312980</v>
      </c>
      <c r="W19" s="10">
        <v>65948686</v>
      </c>
      <c r="X19" s="10">
        <v>92478497</v>
      </c>
      <c r="Y19" s="10">
        <v>414475579</v>
      </c>
      <c r="Z19" s="10">
        <v>209822560</v>
      </c>
      <c r="AA19" s="10">
        <v>344237995</v>
      </c>
      <c r="AB19" s="10">
        <v>2110992884</v>
      </c>
      <c r="AC19" s="10">
        <v>1382514608</v>
      </c>
      <c r="AD19" s="10">
        <v>92478545</v>
      </c>
      <c r="AE19" s="10">
        <v>973878232</v>
      </c>
      <c r="AF19" s="10">
        <v>1940839505</v>
      </c>
      <c r="AG19" s="10">
        <v>191748855</v>
      </c>
      <c r="AH19" s="10">
        <v>0</v>
      </c>
      <c r="AI19" s="10">
        <v>65948679</v>
      </c>
      <c r="AJ19" s="10">
        <v>4785000</v>
      </c>
      <c r="AK19" s="10">
        <v>0</v>
      </c>
      <c r="AL19" s="10">
        <v>0</v>
      </c>
      <c r="AM19" s="197">
        <v>18469573921</v>
      </c>
    </row>
    <row r="20" spans="1:39" s="6" customFormat="1" ht="15" x14ac:dyDescent="0.25">
      <c r="A20" s="52" t="s">
        <v>19</v>
      </c>
      <c r="B20" s="6" t="s">
        <v>1346</v>
      </c>
      <c r="C20" s="10">
        <v>180746292</v>
      </c>
      <c r="D20" s="10">
        <v>123703966</v>
      </c>
      <c r="E20" s="10">
        <v>51250605</v>
      </c>
      <c r="F20" s="10">
        <v>3195523</v>
      </c>
      <c r="G20" s="10">
        <v>1721667758</v>
      </c>
      <c r="H20" s="10">
        <v>1105517421</v>
      </c>
      <c r="I20" s="10">
        <v>57337108</v>
      </c>
      <c r="J20" s="10">
        <v>13338325</v>
      </c>
      <c r="K20" s="10">
        <v>0</v>
      </c>
      <c r="L20" s="10">
        <v>2473559313</v>
      </c>
      <c r="M20" s="10">
        <v>777336695</v>
      </c>
      <c r="N20" s="10">
        <v>435597425</v>
      </c>
      <c r="O20" s="10">
        <v>115729611</v>
      </c>
      <c r="P20" s="10">
        <v>72751485</v>
      </c>
      <c r="Q20" s="10">
        <v>441062563</v>
      </c>
      <c r="R20" s="10">
        <v>20759221</v>
      </c>
      <c r="S20" s="10">
        <v>18035072</v>
      </c>
      <c r="T20" s="10">
        <v>35593096</v>
      </c>
      <c r="U20" s="10">
        <v>85992931</v>
      </c>
      <c r="V20" s="10">
        <v>324213073</v>
      </c>
      <c r="W20" s="10">
        <v>170412733</v>
      </c>
      <c r="X20" s="10">
        <v>37579337</v>
      </c>
      <c r="Y20" s="10">
        <v>141865678</v>
      </c>
      <c r="Z20" s="10">
        <v>2875989027</v>
      </c>
      <c r="AA20" s="10">
        <v>175607177</v>
      </c>
      <c r="AB20" s="10">
        <v>0</v>
      </c>
      <c r="AC20" s="10">
        <v>5699391844</v>
      </c>
      <c r="AD20" s="10">
        <v>330626670</v>
      </c>
      <c r="AE20" s="10">
        <v>0</v>
      </c>
      <c r="AF20" s="10">
        <v>375739087</v>
      </c>
      <c r="AG20" s="10">
        <v>0</v>
      </c>
      <c r="AH20" s="10">
        <v>34485383</v>
      </c>
      <c r="AI20" s="10">
        <v>0</v>
      </c>
      <c r="AJ20" s="10">
        <v>2541264</v>
      </c>
      <c r="AK20" s="10">
        <v>0</v>
      </c>
      <c r="AL20" s="10">
        <v>0</v>
      </c>
      <c r="AM20" s="197">
        <v>17901625683</v>
      </c>
    </row>
    <row r="21" spans="1:39" s="6" customFormat="1" ht="15" x14ac:dyDescent="0.25">
      <c r="A21" s="52" t="s">
        <v>20</v>
      </c>
      <c r="B21" s="6" t="s">
        <v>1347</v>
      </c>
      <c r="C21" s="10">
        <v>6256321446</v>
      </c>
      <c r="D21" s="10">
        <v>5812670842</v>
      </c>
      <c r="E21" s="10">
        <v>2128918172</v>
      </c>
      <c r="F21" s="10">
        <v>231760021</v>
      </c>
      <c r="G21" s="10">
        <v>10143611243</v>
      </c>
      <c r="H21" s="10">
        <v>24119743043</v>
      </c>
      <c r="I21" s="10">
        <v>3341509037</v>
      </c>
      <c r="J21" s="10">
        <v>60233754</v>
      </c>
      <c r="K21" s="10">
        <v>3393230588</v>
      </c>
      <c r="L21" s="10">
        <v>42071068202</v>
      </c>
      <c r="M21" s="10">
        <v>50680303699</v>
      </c>
      <c r="N21" s="10">
        <v>4136801201</v>
      </c>
      <c r="O21" s="10">
        <v>18376409488</v>
      </c>
      <c r="P21" s="10">
        <v>2476151240</v>
      </c>
      <c r="Q21" s="10">
        <v>1083123823</v>
      </c>
      <c r="R21" s="10">
        <v>2938748027</v>
      </c>
      <c r="S21" s="10">
        <v>607844384</v>
      </c>
      <c r="T21" s="10">
        <v>50282878818</v>
      </c>
      <c r="U21" s="10">
        <v>49989271975</v>
      </c>
      <c r="V21" s="10">
        <v>919059543</v>
      </c>
      <c r="W21" s="10">
        <v>4489631062</v>
      </c>
      <c r="X21" s="10">
        <v>2991745739</v>
      </c>
      <c r="Y21" s="10">
        <v>649780572</v>
      </c>
      <c r="Z21" s="10">
        <v>11736243243</v>
      </c>
      <c r="AA21" s="10">
        <v>8961394492</v>
      </c>
      <c r="AB21" s="10">
        <v>21905878863</v>
      </c>
      <c r="AC21" s="10">
        <v>13810417681</v>
      </c>
      <c r="AD21" s="10">
        <v>5554941422</v>
      </c>
      <c r="AE21" s="10">
        <v>18692712225</v>
      </c>
      <c r="AF21" s="10">
        <v>5672091415</v>
      </c>
      <c r="AG21" s="10">
        <v>2265750798</v>
      </c>
      <c r="AH21" s="10">
        <v>2612090684</v>
      </c>
      <c r="AI21" s="10">
        <v>8299379775</v>
      </c>
      <c r="AJ21" s="10">
        <v>1866729655</v>
      </c>
      <c r="AK21" s="10">
        <v>0</v>
      </c>
      <c r="AL21" s="10">
        <v>313754480</v>
      </c>
      <c r="AM21" s="197">
        <v>388872200652</v>
      </c>
    </row>
    <row r="22" spans="1:39" s="6" customFormat="1" ht="15" x14ac:dyDescent="0.25">
      <c r="A22" s="52" t="s">
        <v>21</v>
      </c>
      <c r="B22" s="6" t="s">
        <v>1348</v>
      </c>
      <c r="C22" s="10">
        <v>3048640121</v>
      </c>
      <c r="D22" s="10">
        <v>1360024457</v>
      </c>
      <c r="E22" s="10">
        <v>2069205596</v>
      </c>
      <c r="F22" s="10">
        <v>361069227</v>
      </c>
      <c r="G22" s="10">
        <v>5470398074</v>
      </c>
      <c r="H22" s="10">
        <v>17703803983</v>
      </c>
      <c r="I22" s="10">
        <v>3981024522</v>
      </c>
      <c r="J22" s="10">
        <v>574278889</v>
      </c>
      <c r="K22" s="10">
        <v>1008624930</v>
      </c>
      <c r="L22" s="10">
        <v>7677021988</v>
      </c>
      <c r="M22" s="10">
        <v>13127528797</v>
      </c>
      <c r="N22" s="10">
        <v>1815741540</v>
      </c>
      <c r="O22" s="10">
        <v>5209430617</v>
      </c>
      <c r="P22" s="10">
        <v>4747774713</v>
      </c>
      <c r="Q22" s="10">
        <v>1386721473</v>
      </c>
      <c r="R22" s="10">
        <v>4565003919</v>
      </c>
      <c r="S22" s="10">
        <v>374002592</v>
      </c>
      <c r="T22" s="10">
        <v>10950346911</v>
      </c>
      <c r="U22" s="10">
        <v>11261488786</v>
      </c>
      <c r="V22" s="10">
        <v>3146529385</v>
      </c>
      <c r="W22" s="10">
        <v>2492055583</v>
      </c>
      <c r="X22" s="10">
        <v>4589013144</v>
      </c>
      <c r="Y22" s="10">
        <v>943401735</v>
      </c>
      <c r="Z22" s="10">
        <v>42780264308</v>
      </c>
      <c r="AA22" s="10">
        <v>4027446054</v>
      </c>
      <c r="AB22" s="10">
        <v>23334643549</v>
      </c>
      <c r="AC22" s="10">
        <v>10687609939</v>
      </c>
      <c r="AD22" s="10">
        <v>3184801091</v>
      </c>
      <c r="AE22" s="10">
        <v>11587708524</v>
      </c>
      <c r="AF22" s="10">
        <v>10979188624</v>
      </c>
      <c r="AG22" s="10">
        <v>1428499056</v>
      </c>
      <c r="AH22" s="10">
        <v>0</v>
      </c>
      <c r="AI22" s="10">
        <v>0</v>
      </c>
      <c r="AJ22" s="10">
        <v>17951852</v>
      </c>
      <c r="AK22" s="10">
        <v>0</v>
      </c>
      <c r="AL22" s="10">
        <v>0</v>
      </c>
      <c r="AM22" s="197">
        <v>215891243979</v>
      </c>
    </row>
    <row r="23" spans="1:39" s="6" customFormat="1" ht="15" x14ac:dyDescent="0.25">
      <c r="A23" s="52" t="s">
        <v>22</v>
      </c>
      <c r="B23" s="6" t="s">
        <v>1349</v>
      </c>
      <c r="C23" s="10">
        <v>1410753936</v>
      </c>
      <c r="D23" s="10">
        <v>503716663</v>
      </c>
      <c r="E23" s="10">
        <v>816836715</v>
      </c>
      <c r="F23" s="10">
        <v>74439078</v>
      </c>
      <c r="G23" s="10">
        <v>17606800</v>
      </c>
      <c r="H23" s="10">
        <v>6460313509</v>
      </c>
      <c r="I23" s="10">
        <v>902175984</v>
      </c>
      <c r="J23" s="10">
        <v>20553455</v>
      </c>
      <c r="K23" s="10">
        <v>290214487</v>
      </c>
      <c r="L23" s="10">
        <v>1235474166</v>
      </c>
      <c r="M23" s="10">
        <v>3007484150</v>
      </c>
      <c r="N23" s="10">
        <v>859981860</v>
      </c>
      <c r="O23" s="10">
        <v>9202118362</v>
      </c>
      <c r="P23" s="10">
        <v>1414068287</v>
      </c>
      <c r="Q23" s="10">
        <v>173064324</v>
      </c>
      <c r="R23" s="10">
        <v>1170049041</v>
      </c>
      <c r="S23" s="10">
        <v>92702690</v>
      </c>
      <c r="T23" s="10">
        <v>8605359490</v>
      </c>
      <c r="U23" s="10">
        <v>3525995763</v>
      </c>
      <c r="V23" s="10">
        <v>860292444</v>
      </c>
      <c r="W23" s="10">
        <v>1149072584</v>
      </c>
      <c r="X23" s="10">
        <v>581958217</v>
      </c>
      <c r="Y23" s="10">
        <v>65961690</v>
      </c>
      <c r="Z23" s="10">
        <v>15141502493</v>
      </c>
      <c r="AA23" s="10">
        <v>1314169465</v>
      </c>
      <c r="AB23" s="10">
        <v>0</v>
      </c>
      <c r="AC23" s="10">
        <v>7128914742</v>
      </c>
      <c r="AD23" s="10">
        <v>1152458843</v>
      </c>
      <c r="AE23" s="10">
        <v>491709756</v>
      </c>
      <c r="AF23" s="10">
        <v>2485088283</v>
      </c>
      <c r="AG23" s="10">
        <v>372657011</v>
      </c>
      <c r="AH23" s="10">
        <v>0</v>
      </c>
      <c r="AI23" s="10">
        <v>81788432</v>
      </c>
      <c r="AJ23" s="10">
        <v>0</v>
      </c>
      <c r="AK23" s="10">
        <v>0</v>
      </c>
      <c r="AL23" s="10">
        <v>0</v>
      </c>
      <c r="AM23" s="197">
        <v>70608482720</v>
      </c>
    </row>
    <row r="24" spans="1:39" s="6" customFormat="1" ht="15" x14ac:dyDescent="0.25">
      <c r="A24" s="52" t="s">
        <v>23</v>
      </c>
      <c r="B24" s="6" t="s">
        <v>1350</v>
      </c>
      <c r="C24" s="10">
        <v>4376290641</v>
      </c>
      <c r="D24" s="10">
        <v>4602612071</v>
      </c>
      <c r="E24" s="10">
        <v>876630917</v>
      </c>
      <c r="F24" s="10">
        <v>840183711</v>
      </c>
      <c r="G24" s="10">
        <v>15472678338</v>
      </c>
      <c r="H24" s="10">
        <v>22022823147</v>
      </c>
      <c r="I24" s="10">
        <v>3735018506</v>
      </c>
      <c r="J24" s="10">
        <v>2137118288</v>
      </c>
      <c r="K24" s="10">
        <v>3398821190</v>
      </c>
      <c r="L24" s="10">
        <v>37935889818</v>
      </c>
      <c r="M24" s="10">
        <v>13082545717</v>
      </c>
      <c r="N24" s="10">
        <v>1114535455</v>
      </c>
      <c r="O24" s="10">
        <v>2750857146</v>
      </c>
      <c r="P24" s="10">
        <v>2581782851</v>
      </c>
      <c r="Q24" s="10">
        <v>4217803166</v>
      </c>
      <c r="R24" s="10">
        <v>1425210315</v>
      </c>
      <c r="S24" s="10">
        <v>106169651</v>
      </c>
      <c r="T24" s="10">
        <v>16563523712</v>
      </c>
      <c r="U24" s="10">
        <v>8999935798</v>
      </c>
      <c r="V24" s="10">
        <v>1697049445</v>
      </c>
      <c r="W24" s="10">
        <v>25002687253</v>
      </c>
      <c r="X24" s="10">
        <v>1630723601</v>
      </c>
      <c r="Y24" s="10">
        <v>705277834</v>
      </c>
      <c r="Z24" s="10">
        <v>25224318691</v>
      </c>
      <c r="AA24" s="10">
        <v>34210824054</v>
      </c>
      <c r="AB24" s="10">
        <v>98478519498</v>
      </c>
      <c r="AC24" s="10">
        <v>7712290269</v>
      </c>
      <c r="AD24" s="10">
        <v>5154788073</v>
      </c>
      <c r="AE24" s="10">
        <v>9252505580</v>
      </c>
      <c r="AF24" s="10">
        <v>8763113206</v>
      </c>
      <c r="AG24" s="10">
        <v>17040782800</v>
      </c>
      <c r="AH24" s="10">
        <v>10742734386</v>
      </c>
      <c r="AI24" s="10">
        <v>7102168546</v>
      </c>
      <c r="AJ24" s="10">
        <v>1357793168</v>
      </c>
      <c r="AK24" s="10">
        <v>590822092</v>
      </c>
      <c r="AL24" s="10">
        <v>948024012</v>
      </c>
      <c r="AM24" s="197">
        <v>401854852946</v>
      </c>
    </row>
    <row r="25" spans="1:39" s="6" customFormat="1" ht="15" x14ac:dyDescent="0.25">
      <c r="A25" s="52" t="s">
        <v>24</v>
      </c>
      <c r="B25" s="6" t="s">
        <v>1362</v>
      </c>
      <c r="C25" s="10">
        <v>24872819201</v>
      </c>
      <c r="D25" s="10">
        <v>50640433205</v>
      </c>
      <c r="E25" s="10">
        <v>16052737744</v>
      </c>
      <c r="F25" s="10">
        <v>5086411024</v>
      </c>
      <c r="G25" s="10">
        <v>37726349396</v>
      </c>
      <c r="H25" s="10">
        <v>142483003333</v>
      </c>
      <c r="I25" s="10">
        <v>23462343401</v>
      </c>
      <c r="J25" s="10">
        <v>5572278009</v>
      </c>
      <c r="K25" s="10">
        <v>10900861338</v>
      </c>
      <c r="L25" s="10">
        <v>154240117581</v>
      </c>
      <c r="M25" s="10">
        <v>94886344335</v>
      </c>
      <c r="N25" s="10">
        <v>11628524523</v>
      </c>
      <c r="O25" s="10">
        <v>38598596032</v>
      </c>
      <c r="P25" s="10">
        <v>23184384307</v>
      </c>
      <c r="Q25" s="10">
        <v>9523220741</v>
      </c>
      <c r="R25" s="10">
        <v>30850741368</v>
      </c>
      <c r="S25" s="10">
        <v>2478337881</v>
      </c>
      <c r="T25" s="10">
        <v>85894527880</v>
      </c>
      <c r="U25" s="10">
        <v>171667928985</v>
      </c>
      <c r="V25" s="10">
        <v>17116401159</v>
      </c>
      <c r="W25" s="10">
        <v>54005544099</v>
      </c>
      <c r="X25" s="10">
        <v>28864003451</v>
      </c>
      <c r="Y25" s="10">
        <v>16780567586</v>
      </c>
      <c r="Z25" s="10">
        <v>398722147351</v>
      </c>
      <c r="AA25" s="10">
        <v>77465335914</v>
      </c>
      <c r="AB25" s="10">
        <v>255663884493</v>
      </c>
      <c r="AC25" s="10">
        <v>147732367727</v>
      </c>
      <c r="AD25" s="10">
        <v>39828296349</v>
      </c>
      <c r="AE25" s="10">
        <v>80094025714</v>
      </c>
      <c r="AF25" s="10">
        <v>78607818165</v>
      </c>
      <c r="AG25" s="10">
        <v>16207827748</v>
      </c>
      <c r="AH25" s="10">
        <v>118891512437</v>
      </c>
      <c r="AI25" s="10">
        <v>53534578629</v>
      </c>
      <c r="AJ25" s="10">
        <v>20256674873</v>
      </c>
      <c r="AK25" s="10">
        <v>53806067824</v>
      </c>
      <c r="AL25" s="10">
        <v>0</v>
      </c>
      <c r="AM25" s="197">
        <v>2397327013803</v>
      </c>
    </row>
    <row r="26" spans="1:39" s="6" customFormat="1" ht="15" x14ac:dyDescent="0.25">
      <c r="A26" s="52" t="s">
        <v>25</v>
      </c>
      <c r="B26" s="6" t="s">
        <v>1312</v>
      </c>
      <c r="C26" s="10">
        <v>9307185800</v>
      </c>
      <c r="D26" s="10">
        <v>4052989618</v>
      </c>
      <c r="E26" s="10">
        <v>3356573746</v>
      </c>
      <c r="F26" s="10">
        <v>1490525282</v>
      </c>
      <c r="G26" s="10">
        <v>14344689458</v>
      </c>
      <c r="H26" s="10">
        <v>28619159381</v>
      </c>
      <c r="I26" s="10">
        <v>3444903512</v>
      </c>
      <c r="J26" s="10">
        <v>3330309373</v>
      </c>
      <c r="K26" s="10">
        <v>3120078670</v>
      </c>
      <c r="L26" s="10">
        <v>22257963669</v>
      </c>
      <c r="M26" s="10">
        <v>10027139293</v>
      </c>
      <c r="N26" s="10">
        <v>5485479955</v>
      </c>
      <c r="O26" s="10">
        <v>7964514570</v>
      </c>
      <c r="P26" s="10">
        <v>5193173179</v>
      </c>
      <c r="Q26" s="10">
        <v>3602906051</v>
      </c>
      <c r="R26" s="10">
        <v>6528910965</v>
      </c>
      <c r="S26" s="10">
        <v>1885723362</v>
      </c>
      <c r="T26" s="10">
        <v>10757939615</v>
      </c>
      <c r="U26" s="10">
        <v>29976491295</v>
      </c>
      <c r="V26" s="10">
        <v>7441347504</v>
      </c>
      <c r="W26" s="10">
        <v>5964821198</v>
      </c>
      <c r="X26" s="10">
        <v>11627827166</v>
      </c>
      <c r="Y26" s="10">
        <v>1705829119</v>
      </c>
      <c r="Z26" s="10">
        <v>43793829733</v>
      </c>
      <c r="AA26" s="10">
        <v>11958476980</v>
      </c>
      <c r="AB26" s="10">
        <v>60962421324</v>
      </c>
      <c r="AC26" s="10">
        <v>14949595440</v>
      </c>
      <c r="AD26" s="10">
        <v>16623365459</v>
      </c>
      <c r="AE26" s="10">
        <v>23818362490</v>
      </c>
      <c r="AF26" s="10">
        <v>10338681038</v>
      </c>
      <c r="AG26" s="10">
        <v>4796495218</v>
      </c>
      <c r="AH26" s="10">
        <v>19553506983</v>
      </c>
      <c r="AI26" s="10">
        <v>9795765049</v>
      </c>
      <c r="AJ26" s="10">
        <v>592308481</v>
      </c>
      <c r="AK26" s="10">
        <v>56165418</v>
      </c>
      <c r="AL26" s="10">
        <v>0</v>
      </c>
      <c r="AM26" s="197">
        <v>418725455394</v>
      </c>
    </row>
    <row r="27" spans="1:39" s="6" customFormat="1" ht="15" x14ac:dyDescent="0.25">
      <c r="A27" s="52" t="s">
        <v>26</v>
      </c>
      <c r="B27" s="6" t="s">
        <v>1351</v>
      </c>
      <c r="C27" s="10">
        <v>3306361968</v>
      </c>
      <c r="D27" s="10">
        <v>2685781671</v>
      </c>
      <c r="E27" s="10">
        <v>17617490</v>
      </c>
      <c r="F27" s="10">
        <v>329935180</v>
      </c>
      <c r="G27" s="10">
        <v>2086533140</v>
      </c>
      <c r="H27" s="10">
        <v>8915591182</v>
      </c>
      <c r="I27" s="10">
        <v>2369187532</v>
      </c>
      <c r="J27" s="10">
        <v>195690935</v>
      </c>
      <c r="K27" s="10">
        <v>683114533</v>
      </c>
      <c r="L27" s="10">
        <v>23819723440</v>
      </c>
      <c r="M27" s="10">
        <v>14205765574</v>
      </c>
      <c r="N27" s="10">
        <v>1077742221</v>
      </c>
      <c r="O27" s="10">
        <v>5153214784</v>
      </c>
      <c r="P27" s="10">
        <v>129589155</v>
      </c>
      <c r="Q27" s="10">
        <v>90898611</v>
      </c>
      <c r="R27" s="10">
        <v>2387009487</v>
      </c>
      <c r="S27" s="10">
        <v>35355747</v>
      </c>
      <c r="T27" s="10">
        <v>11447922050</v>
      </c>
      <c r="U27" s="10">
        <v>11167834624</v>
      </c>
      <c r="V27" s="10">
        <v>1102911891</v>
      </c>
      <c r="W27" s="10">
        <v>1173672080</v>
      </c>
      <c r="X27" s="10">
        <v>1143142224</v>
      </c>
      <c r="Y27" s="10">
        <v>291214710</v>
      </c>
      <c r="Z27" s="10">
        <v>102493554658</v>
      </c>
      <c r="AA27" s="10">
        <v>10599272647</v>
      </c>
      <c r="AB27" s="10">
        <v>17063883550</v>
      </c>
      <c r="AC27" s="10">
        <v>6731854066</v>
      </c>
      <c r="AD27" s="10">
        <v>630484847</v>
      </c>
      <c r="AE27" s="10">
        <v>5944806641</v>
      </c>
      <c r="AF27" s="10">
        <v>4391130500</v>
      </c>
      <c r="AG27" s="10">
        <v>2090460815</v>
      </c>
      <c r="AH27" s="10">
        <v>0</v>
      </c>
      <c r="AI27" s="10">
        <v>4079349589</v>
      </c>
      <c r="AJ27" s="10">
        <v>1834032858</v>
      </c>
      <c r="AK27" s="10">
        <v>0</v>
      </c>
      <c r="AL27" s="10">
        <v>0</v>
      </c>
      <c r="AM27" s="197">
        <v>249674640400</v>
      </c>
    </row>
    <row r="28" spans="1:39" s="6" customFormat="1" ht="18.75" customHeight="1" x14ac:dyDescent="0.25">
      <c r="A28" s="83"/>
      <c r="B28" s="17" t="s">
        <v>80</v>
      </c>
      <c r="C28" s="19">
        <v>54659857975</v>
      </c>
      <c r="D28" s="19">
        <v>70642013110</v>
      </c>
      <c r="E28" s="19">
        <v>25515788569</v>
      </c>
      <c r="F28" s="19">
        <v>8825609644</v>
      </c>
      <c r="G28" s="19">
        <v>90512158721</v>
      </c>
      <c r="H28" s="19">
        <v>253318608356</v>
      </c>
      <c r="I28" s="19">
        <v>41914974028</v>
      </c>
      <c r="J28" s="19">
        <v>11996979573</v>
      </c>
      <c r="K28" s="19">
        <v>23017389600</v>
      </c>
      <c r="L28" s="19">
        <v>295071159689</v>
      </c>
      <c r="M28" s="19">
        <v>202464211643</v>
      </c>
      <c r="N28" s="19">
        <v>28943692794</v>
      </c>
      <c r="O28" s="19">
        <v>91992484295</v>
      </c>
      <c r="P28" s="19">
        <v>40312173730</v>
      </c>
      <c r="Q28" s="19">
        <v>20825019690</v>
      </c>
      <c r="R28" s="19">
        <v>54280455675</v>
      </c>
      <c r="S28" s="19">
        <v>5751745850</v>
      </c>
      <c r="T28" s="19">
        <v>201640485323</v>
      </c>
      <c r="U28" s="19">
        <v>294636426876</v>
      </c>
      <c r="V28" s="19">
        <v>33040897870</v>
      </c>
      <c r="W28" s="19">
        <v>94850760935</v>
      </c>
      <c r="X28" s="19">
        <v>51715073825</v>
      </c>
      <c r="Y28" s="19">
        <v>21720226331</v>
      </c>
      <c r="Z28" s="19">
        <v>650315187997</v>
      </c>
      <c r="AA28" s="19">
        <v>149950281700</v>
      </c>
      <c r="AB28" s="19">
        <v>480922085922</v>
      </c>
      <c r="AC28" s="19">
        <v>218235631381</v>
      </c>
      <c r="AD28" s="19">
        <v>72982103597</v>
      </c>
      <c r="AE28" s="19">
        <v>152720973195</v>
      </c>
      <c r="AF28" s="19">
        <v>125137360422</v>
      </c>
      <c r="AG28" s="19">
        <v>44739590023</v>
      </c>
      <c r="AH28" s="19">
        <v>151838028781</v>
      </c>
      <c r="AI28" s="19">
        <v>83041345766</v>
      </c>
      <c r="AJ28" s="19">
        <v>25932817151</v>
      </c>
      <c r="AK28" s="19">
        <v>54453055334</v>
      </c>
      <c r="AL28" s="19">
        <v>1261778492</v>
      </c>
      <c r="AM28" s="199">
        <v>4229178433863</v>
      </c>
    </row>
    <row r="29" spans="1:39" s="6" customFormat="1" ht="15" x14ac:dyDescent="0.25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10001007088</v>
      </c>
      <c r="G29" s="10">
        <v>71069000000</v>
      </c>
      <c r="H29" s="10">
        <v>86430000000</v>
      </c>
      <c r="I29" s="10">
        <v>37000000000</v>
      </c>
      <c r="J29" s="10">
        <v>20000000000</v>
      </c>
      <c r="K29" s="10">
        <v>28141205781</v>
      </c>
      <c r="L29" s="10">
        <v>223000000000</v>
      </c>
      <c r="M29" s="10">
        <v>76579000000</v>
      </c>
      <c r="N29" s="10">
        <v>11602862570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7470000000</v>
      </c>
      <c r="T29" s="10">
        <v>23000000000</v>
      </c>
      <c r="U29" s="10">
        <v>65000000000</v>
      </c>
      <c r="V29" s="10">
        <v>13000000000</v>
      </c>
      <c r="W29" s="10">
        <v>70093000000</v>
      </c>
      <c r="X29" s="10">
        <v>31132000000</v>
      </c>
      <c r="Y29" s="10">
        <v>25000000000</v>
      </c>
      <c r="Z29" s="10">
        <v>149999600000</v>
      </c>
      <c r="AA29" s="10">
        <v>68266000000</v>
      </c>
      <c r="AB29" s="10">
        <v>124392913000</v>
      </c>
      <c r="AC29" s="10">
        <v>102065000000</v>
      </c>
      <c r="AD29" s="10">
        <v>43160000000</v>
      </c>
      <c r="AE29" s="10">
        <v>82000000000</v>
      </c>
      <c r="AF29" s="10">
        <v>30840000000</v>
      </c>
      <c r="AG29" s="10">
        <v>78300800000</v>
      </c>
      <c r="AH29" s="10">
        <v>25407200000</v>
      </c>
      <c r="AI29" s="10">
        <v>102887300000</v>
      </c>
      <c r="AJ29" s="10">
        <v>69094000000</v>
      </c>
      <c r="AK29" s="10">
        <v>4000000000</v>
      </c>
      <c r="AL29" s="10">
        <v>10000000000</v>
      </c>
      <c r="AM29" s="197">
        <v>1818865179271</v>
      </c>
    </row>
    <row r="30" spans="1:39" s="6" customFormat="1" ht="15" x14ac:dyDescent="0.25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491913492</v>
      </c>
      <c r="G30" s="10">
        <v>0</v>
      </c>
      <c r="H30" s="10">
        <v>21084745</v>
      </c>
      <c r="I30" s="10">
        <v>0</v>
      </c>
      <c r="J30" s="10">
        <v>0</v>
      </c>
      <c r="K30" s="10">
        <v>1467321631</v>
      </c>
      <c r="L30" s="10">
        <v>195000000000</v>
      </c>
      <c r="M30" s="10">
        <v>9992444774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180665095</v>
      </c>
      <c r="T30" s="10">
        <v>0</v>
      </c>
      <c r="U30" s="10">
        <v>0</v>
      </c>
      <c r="V30" s="10">
        <v>2700000000</v>
      </c>
      <c r="W30" s="10">
        <v>5826773836</v>
      </c>
      <c r="X30" s="10">
        <v>5255074</v>
      </c>
      <c r="Y30" s="10">
        <v>271209</v>
      </c>
      <c r="Z30" s="10">
        <v>400000</v>
      </c>
      <c r="AA30" s="10">
        <v>1254728</v>
      </c>
      <c r="AB30" s="10">
        <v>0</v>
      </c>
      <c r="AC30" s="10">
        <v>0</v>
      </c>
      <c r="AD30" s="10">
        <v>7416000000</v>
      </c>
      <c r="AE30" s="10">
        <v>107288668</v>
      </c>
      <c r="AF30" s="10">
        <v>4488886403</v>
      </c>
      <c r="AG30" s="10">
        <v>0</v>
      </c>
      <c r="AH30" s="10">
        <v>154136000</v>
      </c>
      <c r="AI30" s="10">
        <v>0</v>
      </c>
      <c r="AJ30" s="10">
        <v>729723</v>
      </c>
      <c r="AK30" s="10">
        <v>4000000000</v>
      </c>
      <c r="AL30" s="10">
        <v>0</v>
      </c>
      <c r="AM30" s="197">
        <v>232679739918</v>
      </c>
    </row>
    <row r="31" spans="1:39" s="6" customFormat="1" ht="15" x14ac:dyDescent="0.25">
      <c r="A31" s="52" t="s">
        <v>29</v>
      </c>
      <c r="B31" s="6" t="s">
        <v>1354</v>
      </c>
      <c r="C31" s="10">
        <v>11630701550</v>
      </c>
      <c r="D31" s="10">
        <v>11716124690</v>
      </c>
      <c r="E31" s="10">
        <v>11186505541</v>
      </c>
      <c r="F31" s="10">
        <v>2899664431</v>
      </c>
      <c r="G31" s="10">
        <v>13720447987</v>
      </c>
      <c r="H31" s="10">
        <v>24887841995</v>
      </c>
      <c r="I31" s="10">
        <v>10134936628</v>
      </c>
      <c r="J31" s="10">
        <v>7876702502</v>
      </c>
      <c r="K31" s="10">
        <v>2565524352</v>
      </c>
      <c r="L31" s="10">
        <v>65628446596</v>
      </c>
      <c r="M31" s="10">
        <v>5529329078</v>
      </c>
      <c r="N31" s="10">
        <v>1799316241</v>
      </c>
      <c r="O31" s="10">
        <v>5261999209</v>
      </c>
      <c r="P31" s="10">
        <v>5576141537</v>
      </c>
      <c r="Q31" s="10">
        <v>9697196977</v>
      </c>
      <c r="R31" s="10">
        <v>5874096169</v>
      </c>
      <c r="S31" s="10">
        <v>1636712779</v>
      </c>
      <c r="T31" s="10">
        <v>9140225165</v>
      </c>
      <c r="U31" s="10">
        <v>13338857184</v>
      </c>
      <c r="V31" s="10">
        <v>9574472593</v>
      </c>
      <c r="W31" s="10">
        <v>3599548646</v>
      </c>
      <c r="X31" s="10">
        <v>6518255313</v>
      </c>
      <c r="Y31" s="10">
        <v>3073543635</v>
      </c>
      <c r="Z31" s="10">
        <v>29203584592</v>
      </c>
      <c r="AA31" s="10">
        <v>23626293445</v>
      </c>
      <c r="AB31" s="10">
        <v>229890488307</v>
      </c>
      <c r="AC31" s="10">
        <v>13903779699</v>
      </c>
      <c r="AD31" s="10">
        <v>10132200941</v>
      </c>
      <c r="AE31" s="10">
        <v>7120426526</v>
      </c>
      <c r="AF31" s="10">
        <v>7270786457</v>
      </c>
      <c r="AG31" s="10">
        <v>5310630818</v>
      </c>
      <c r="AH31" s="10">
        <v>293885838389</v>
      </c>
      <c r="AI31" s="10">
        <v>8066453504</v>
      </c>
      <c r="AJ31" s="10">
        <v>3268143669</v>
      </c>
      <c r="AK31" s="10">
        <v>408712392</v>
      </c>
      <c r="AL31" s="10">
        <v>0</v>
      </c>
      <c r="AM31" s="197">
        <v>874953929537</v>
      </c>
    </row>
    <row r="32" spans="1:39" s="6" customFormat="1" ht="15" x14ac:dyDescent="0.25">
      <c r="A32" s="52" t="s">
        <v>30</v>
      </c>
      <c r="B32" s="6" t="s">
        <v>1355</v>
      </c>
      <c r="C32" s="10">
        <v>-4854745087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10487618574</v>
      </c>
      <c r="M32" s="10">
        <v>0</v>
      </c>
      <c r="N32" s="10">
        <v>0</v>
      </c>
      <c r="O32" s="10">
        <v>-15473485979</v>
      </c>
      <c r="P32" s="10">
        <v>0</v>
      </c>
      <c r="Q32" s="10">
        <v>0</v>
      </c>
      <c r="R32" s="10">
        <v>0</v>
      </c>
      <c r="S32" s="10">
        <v>0</v>
      </c>
      <c r="T32" s="10">
        <v>8563356270</v>
      </c>
      <c r="U32" s="10">
        <v>22211108229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365764</v>
      </c>
      <c r="AJ32" s="10">
        <v>0</v>
      </c>
      <c r="AK32" s="10">
        <v>3915535444</v>
      </c>
      <c r="AL32" s="10">
        <v>81101742</v>
      </c>
      <c r="AM32" s="197">
        <v>24930854957</v>
      </c>
    </row>
    <row r="33" spans="1:40" s="6" customFormat="1" ht="15" x14ac:dyDescent="0.25">
      <c r="A33" s="100"/>
      <c r="B33" s="6" t="s">
        <v>114</v>
      </c>
      <c r="C33" s="50">
        <v>59567986</v>
      </c>
      <c r="D33" s="50">
        <v>119586532</v>
      </c>
      <c r="E33" s="50">
        <v>-769794676</v>
      </c>
      <c r="F33" s="50">
        <v>-392161398</v>
      </c>
      <c r="G33" s="50">
        <v>4517140985</v>
      </c>
      <c r="H33" s="50">
        <v>-872705129</v>
      </c>
      <c r="I33" s="50">
        <v>419556421</v>
      </c>
      <c r="J33" s="50">
        <v>-86913660</v>
      </c>
      <c r="K33" s="50">
        <v>705378599</v>
      </c>
      <c r="L33" s="50">
        <v>37910889487</v>
      </c>
      <c r="M33" s="50">
        <v>-159673932</v>
      </c>
      <c r="N33" s="50">
        <v>-146486726</v>
      </c>
      <c r="O33" s="50">
        <v>-1407531707</v>
      </c>
      <c r="P33" s="50">
        <v>-120597662</v>
      </c>
      <c r="Q33" s="50">
        <v>2536081711</v>
      </c>
      <c r="R33" s="50">
        <v>-835638496</v>
      </c>
      <c r="S33" s="50">
        <v>-404922876</v>
      </c>
      <c r="T33" s="50">
        <v>3947984249</v>
      </c>
      <c r="U33" s="50">
        <v>-14455953365</v>
      </c>
      <c r="V33" s="50">
        <v>-1127213037</v>
      </c>
      <c r="W33" s="50">
        <v>22342065887</v>
      </c>
      <c r="X33" s="50">
        <v>3433445962</v>
      </c>
      <c r="Y33" s="50">
        <v>806935591</v>
      </c>
      <c r="Z33" s="50">
        <v>6565633306</v>
      </c>
      <c r="AA33" s="50">
        <v>18242389751</v>
      </c>
      <c r="AB33" s="50">
        <v>23059039681</v>
      </c>
      <c r="AC33" s="50">
        <v>3341805379</v>
      </c>
      <c r="AD33" s="50">
        <v>5016332713</v>
      </c>
      <c r="AE33" s="50">
        <v>204535723</v>
      </c>
      <c r="AF33" s="50">
        <v>5774179325</v>
      </c>
      <c r="AG33" s="50">
        <v>3794943361</v>
      </c>
      <c r="AH33" s="50">
        <v>62126135227</v>
      </c>
      <c r="AI33" s="50">
        <v>16806884130</v>
      </c>
      <c r="AJ33" s="50">
        <v>5838356245</v>
      </c>
      <c r="AK33" s="50">
        <v>13981623497</v>
      </c>
      <c r="AL33" s="50">
        <v>-198564896</v>
      </c>
      <c r="AM33" s="200">
        <v>220572334188</v>
      </c>
    </row>
    <row r="34" spans="1:40" s="6" customFormat="1" ht="18.75" customHeight="1" x14ac:dyDescent="0.25">
      <c r="A34" s="83"/>
      <c r="B34" s="17" t="s">
        <v>82</v>
      </c>
      <c r="C34" s="19">
        <v>16246128449</v>
      </c>
      <c r="D34" s="19">
        <v>40651298054</v>
      </c>
      <c r="E34" s="19">
        <v>22401312790</v>
      </c>
      <c r="F34" s="19">
        <v>13000423613</v>
      </c>
      <c r="G34" s="19">
        <v>89306588972</v>
      </c>
      <c r="H34" s="19">
        <v>110466221611</v>
      </c>
      <c r="I34" s="19">
        <v>47554493049</v>
      </c>
      <c r="J34" s="19">
        <v>27789788842</v>
      </c>
      <c r="K34" s="19">
        <v>32879430363</v>
      </c>
      <c r="L34" s="19">
        <v>532026954657</v>
      </c>
      <c r="M34" s="19">
        <v>91941099920</v>
      </c>
      <c r="N34" s="19">
        <v>13255692085</v>
      </c>
      <c r="O34" s="19">
        <v>18010052892</v>
      </c>
      <c r="P34" s="19">
        <v>18402925121</v>
      </c>
      <c r="Q34" s="19">
        <v>22233278688</v>
      </c>
      <c r="R34" s="19">
        <v>33010817673</v>
      </c>
      <c r="S34" s="19">
        <v>8882454998</v>
      </c>
      <c r="T34" s="19">
        <v>44651565684</v>
      </c>
      <c r="U34" s="19">
        <v>86094012048</v>
      </c>
      <c r="V34" s="19">
        <v>24147259556</v>
      </c>
      <c r="W34" s="19">
        <v>101861388369</v>
      </c>
      <c r="X34" s="19">
        <v>41088956349</v>
      </c>
      <c r="Y34" s="19">
        <v>28880750435</v>
      </c>
      <c r="Z34" s="19">
        <v>185769217898</v>
      </c>
      <c r="AA34" s="19">
        <v>110135937924</v>
      </c>
      <c r="AB34" s="19">
        <v>377342440988</v>
      </c>
      <c r="AC34" s="19">
        <v>119310585078</v>
      </c>
      <c r="AD34" s="19">
        <v>65724533654</v>
      </c>
      <c r="AE34" s="19">
        <v>89432250917</v>
      </c>
      <c r="AF34" s="19">
        <v>48373852185</v>
      </c>
      <c r="AG34" s="19">
        <v>87406374179</v>
      </c>
      <c r="AH34" s="19">
        <v>381573309616</v>
      </c>
      <c r="AI34" s="19">
        <v>127761003398</v>
      </c>
      <c r="AJ34" s="19">
        <v>78201229637</v>
      </c>
      <c r="AK34" s="19">
        <v>26305871333</v>
      </c>
      <c r="AL34" s="19">
        <v>9882536846</v>
      </c>
      <c r="AM34" s="199">
        <v>3172002037871</v>
      </c>
      <c r="AN34" s="226"/>
    </row>
    <row r="35" spans="1:40" s="7" customFormat="1" x14ac:dyDescent="0.25">
      <c r="A35" s="53"/>
      <c r="C35" s="8"/>
      <c r="D35" s="8"/>
      <c r="E35" s="8"/>
      <c r="F35" s="8"/>
      <c r="G35" s="8"/>
      <c r="H35" s="8"/>
      <c r="I35" s="8"/>
      <c r="J35" s="8"/>
      <c r="AM35" s="196"/>
    </row>
    <row r="36" spans="1:40" x14ac:dyDescent="0.25">
      <c r="AJ36" s="223"/>
      <c r="AK36" s="223"/>
      <c r="AL36" s="223"/>
      <c r="AM36" s="229"/>
    </row>
    <row r="37" spans="1:40" x14ac:dyDescent="0.25">
      <c r="AJ37" s="223"/>
      <c r="AK37" s="223"/>
      <c r="AL37" s="223"/>
      <c r="AM37" s="229"/>
    </row>
    <row r="38" spans="1:40" x14ac:dyDescent="0.25">
      <c r="V38" s="223"/>
      <c r="AM38" s="201"/>
    </row>
    <row r="39" spans="1:40" x14ac:dyDescent="0.25">
      <c r="V39" s="223"/>
      <c r="AM39" s="201"/>
    </row>
    <row r="40" spans="1:40" x14ac:dyDescent="0.25">
      <c r="AM40" s="201"/>
    </row>
    <row r="41" spans="1:40" x14ac:dyDescent="0.25">
      <c r="AM41" s="201"/>
    </row>
    <row r="42" spans="1:40" x14ac:dyDescent="0.25">
      <c r="AM42" s="201"/>
    </row>
    <row r="43" spans="1:40" x14ac:dyDescent="0.25">
      <c r="AM43" s="201"/>
    </row>
    <row r="44" spans="1:40" x14ac:dyDescent="0.25">
      <c r="AM44" s="201"/>
    </row>
    <row r="45" spans="1:40" x14ac:dyDescent="0.25">
      <c r="AM45" s="201"/>
    </row>
    <row r="46" spans="1:40" x14ac:dyDescent="0.25">
      <c r="AM46" s="201"/>
    </row>
    <row r="47" spans="1:40" x14ac:dyDescent="0.25">
      <c r="AM47" s="201"/>
    </row>
    <row r="48" spans="1:40" x14ac:dyDescent="0.25">
      <c r="AM48" s="201"/>
    </row>
    <row r="49" spans="39:39" x14ac:dyDescent="0.25">
      <c r="AM49" s="201"/>
    </row>
    <row r="50" spans="39:39" x14ac:dyDescent="0.25">
      <c r="AM50" s="201"/>
    </row>
    <row r="51" spans="39:39" x14ac:dyDescent="0.25">
      <c r="AM51" s="201"/>
    </row>
    <row r="52" spans="39:39" x14ac:dyDescent="0.25">
      <c r="AM52" s="201"/>
    </row>
    <row r="53" spans="39:39" x14ac:dyDescent="0.25">
      <c r="AM53" s="201"/>
    </row>
    <row r="54" spans="39:39" x14ac:dyDescent="0.25">
      <c r="AM54" s="201"/>
    </row>
    <row r="55" spans="39:39" x14ac:dyDescent="0.25">
      <c r="AM55" s="201"/>
    </row>
    <row r="56" spans="39:39" x14ac:dyDescent="0.25">
      <c r="AM56" s="201"/>
    </row>
    <row r="57" spans="39:39" x14ac:dyDescent="0.25">
      <c r="AM57" s="201"/>
    </row>
    <row r="58" spans="39:39" x14ac:dyDescent="0.25">
      <c r="AM58" s="201"/>
    </row>
    <row r="59" spans="39:39" x14ac:dyDescent="0.25">
      <c r="AM59" s="201"/>
    </row>
    <row r="60" spans="39:39" x14ac:dyDescent="0.25">
      <c r="AM60" s="201"/>
    </row>
    <row r="61" spans="39:39" x14ac:dyDescent="0.25">
      <c r="AM61" s="201"/>
    </row>
    <row r="62" spans="39:39" x14ac:dyDescent="0.25">
      <c r="AM62" s="201"/>
    </row>
    <row r="63" spans="39:39" x14ac:dyDescent="0.25">
      <c r="AM63" s="201"/>
    </row>
    <row r="64" spans="39:39" x14ac:dyDescent="0.25">
      <c r="AM64" s="201"/>
    </row>
    <row r="65" spans="39:39" x14ac:dyDescent="0.25">
      <c r="AM65" s="201"/>
    </row>
    <row r="66" spans="39:39" x14ac:dyDescent="0.25">
      <c r="AM66" s="201"/>
    </row>
    <row r="67" spans="39:39" x14ac:dyDescent="0.25">
      <c r="AM67" s="201"/>
    </row>
    <row r="68" spans="39:39" x14ac:dyDescent="0.25">
      <c r="AM68" s="201"/>
    </row>
    <row r="69" spans="39:39" x14ac:dyDescent="0.25">
      <c r="AM69" s="201"/>
    </row>
    <row r="70" spans="39:39" x14ac:dyDescent="0.25">
      <c r="AM70" s="201"/>
    </row>
    <row r="71" spans="39:39" x14ac:dyDescent="0.25">
      <c r="AM71" s="201"/>
    </row>
    <row r="72" spans="39:39" x14ac:dyDescent="0.25">
      <c r="AM72" s="201"/>
    </row>
    <row r="73" spans="39:39" x14ac:dyDescent="0.25">
      <c r="AM73" s="201"/>
    </row>
    <row r="74" spans="39:39" x14ac:dyDescent="0.25">
      <c r="AM74" s="201"/>
    </row>
    <row r="75" spans="39:39" x14ac:dyDescent="0.25">
      <c r="AM75" s="201"/>
    </row>
    <row r="76" spans="39:39" x14ac:dyDescent="0.25">
      <c r="AM76" s="201"/>
    </row>
    <row r="77" spans="39:39" x14ac:dyDescent="0.25">
      <c r="AM77" s="201"/>
    </row>
    <row r="78" spans="39:39" x14ac:dyDescent="0.25">
      <c r="AM78" s="201"/>
    </row>
    <row r="79" spans="39:39" x14ac:dyDescent="0.25">
      <c r="AM79" s="201"/>
    </row>
    <row r="80" spans="39:39" x14ac:dyDescent="0.25">
      <c r="AM80" s="201"/>
    </row>
    <row r="81" spans="39:39" x14ac:dyDescent="0.25">
      <c r="AM81" s="201"/>
    </row>
    <row r="82" spans="39:39" x14ac:dyDescent="0.25">
      <c r="AM82" s="201"/>
    </row>
    <row r="83" spans="39:39" x14ac:dyDescent="0.25">
      <c r="AM83" s="201"/>
    </row>
    <row r="84" spans="39:39" x14ac:dyDescent="0.25">
      <c r="AM84" s="201"/>
    </row>
    <row r="85" spans="39:39" x14ac:dyDescent="0.25">
      <c r="AM85" s="201"/>
    </row>
    <row r="86" spans="39:39" x14ac:dyDescent="0.25">
      <c r="AM86" s="201"/>
    </row>
    <row r="87" spans="39:39" x14ac:dyDescent="0.25">
      <c r="AM87" s="201"/>
    </row>
    <row r="88" spans="39:39" x14ac:dyDescent="0.25">
      <c r="AM88" s="201"/>
    </row>
    <row r="89" spans="39:39" x14ac:dyDescent="0.25">
      <c r="AM89" s="201"/>
    </row>
    <row r="90" spans="39:39" x14ac:dyDescent="0.25">
      <c r="AM90" s="201"/>
    </row>
    <row r="91" spans="39:39" x14ac:dyDescent="0.25">
      <c r="AM91" s="201"/>
    </row>
    <row r="92" spans="39:39" x14ac:dyDescent="0.25">
      <c r="AM92" s="201"/>
    </row>
    <row r="93" spans="39:39" x14ac:dyDescent="0.25">
      <c r="AM93" s="201"/>
    </row>
    <row r="94" spans="39:39" x14ac:dyDescent="0.25">
      <c r="AM94" s="201"/>
    </row>
    <row r="95" spans="39:39" x14ac:dyDescent="0.25">
      <c r="AM95" s="201"/>
    </row>
    <row r="96" spans="39:39" x14ac:dyDescent="0.25">
      <c r="AM96" s="201"/>
    </row>
    <row r="97" spans="39:39" x14ac:dyDescent="0.25">
      <c r="AM97" s="201"/>
    </row>
    <row r="98" spans="39:39" x14ac:dyDescent="0.25">
      <c r="AM98" s="201"/>
    </row>
    <row r="99" spans="39:39" x14ac:dyDescent="0.25">
      <c r="AM99" s="201"/>
    </row>
    <row r="100" spans="39:39" x14ac:dyDescent="0.25">
      <c r="AM100" s="201"/>
    </row>
    <row r="101" spans="39:39" x14ac:dyDescent="0.25">
      <c r="AM101" s="201"/>
    </row>
    <row r="102" spans="39:39" x14ac:dyDescent="0.25">
      <c r="AM102" s="201"/>
    </row>
    <row r="103" spans="39:39" x14ac:dyDescent="0.25">
      <c r="AM103" s="201"/>
    </row>
    <row r="104" spans="39:39" x14ac:dyDescent="0.25">
      <c r="AM104" s="201"/>
    </row>
    <row r="105" spans="39:39" x14ac:dyDescent="0.25">
      <c r="AM105" s="201"/>
    </row>
    <row r="106" spans="39:39" x14ac:dyDescent="0.25">
      <c r="AM106" s="201"/>
    </row>
    <row r="107" spans="39:39" x14ac:dyDescent="0.25">
      <c r="AM107" s="201"/>
    </row>
    <row r="108" spans="39:39" x14ac:dyDescent="0.25">
      <c r="AM108" s="201"/>
    </row>
    <row r="109" spans="39:39" x14ac:dyDescent="0.25">
      <c r="AM109" s="201"/>
    </row>
    <row r="110" spans="39:39" x14ac:dyDescent="0.25">
      <c r="AM110" s="201"/>
    </row>
    <row r="111" spans="39:39" x14ac:dyDescent="0.25">
      <c r="AM111" s="201"/>
    </row>
    <row r="112" spans="39:39" x14ac:dyDescent="0.25">
      <c r="AM112" s="201"/>
    </row>
    <row r="113" spans="39:39" x14ac:dyDescent="0.25">
      <c r="AM113" s="201"/>
    </row>
    <row r="114" spans="39:39" x14ac:dyDescent="0.25">
      <c r="AM114" s="201"/>
    </row>
    <row r="115" spans="39:39" x14ac:dyDescent="0.25">
      <c r="AM115" s="201"/>
    </row>
    <row r="116" spans="39:39" x14ac:dyDescent="0.25">
      <c r="AM116" s="201"/>
    </row>
    <row r="117" spans="39:39" x14ac:dyDescent="0.25">
      <c r="AM117" s="201"/>
    </row>
    <row r="118" spans="39:39" x14ac:dyDescent="0.25">
      <c r="AM118" s="201"/>
    </row>
    <row r="119" spans="39:39" x14ac:dyDescent="0.25">
      <c r="AM119" s="201"/>
    </row>
    <row r="120" spans="39:39" x14ac:dyDescent="0.25">
      <c r="AM120" s="201"/>
    </row>
    <row r="121" spans="39:39" x14ac:dyDescent="0.25">
      <c r="AM121" s="201"/>
    </row>
    <row r="122" spans="39:39" x14ac:dyDescent="0.25">
      <c r="AM122" s="201"/>
    </row>
    <row r="123" spans="39:39" x14ac:dyDescent="0.25">
      <c r="AM123" s="201"/>
    </row>
    <row r="124" spans="39:39" x14ac:dyDescent="0.25">
      <c r="AM124" s="201"/>
    </row>
    <row r="125" spans="39:39" x14ac:dyDescent="0.25">
      <c r="AM125" s="201"/>
    </row>
    <row r="126" spans="39:39" x14ac:dyDescent="0.25">
      <c r="AM126" s="201"/>
    </row>
    <row r="127" spans="39:39" x14ac:dyDescent="0.25">
      <c r="AM127" s="201"/>
    </row>
    <row r="128" spans="39:39" x14ac:dyDescent="0.25">
      <c r="AM128" s="201"/>
    </row>
    <row r="129" spans="39:39" x14ac:dyDescent="0.25">
      <c r="AM129" s="201"/>
    </row>
    <row r="130" spans="39:39" x14ac:dyDescent="0.25">
      <c r="AM130" s="201"/>
    </row>
    <row r="131" spans="39:39" x14ac:dyDescent="0.25">
      <c r="AM131" s="201"/>
    </row>
    <row r="132" spans="39:39" x14ac:dyDescent="0.25">
      <c r="AM132" s="201"/>
    </row>
    <row r="133" spans="39:39" x14ac:dyDescent="0.25">
      <c r="AM133" s="201"/>
    </row>
    <row r="134" spans="39:39" x14ac:dyDescent="0.25">
      <c r="AM134" s="201"/>
    </row>
    <row r="135" spans="39:39" x14ac:dyDescent="0.25">
      <c r="AM135" s="201"/>
    </row>
    <row r="136" spans="39:39" x14ac:dyDescent="0.25">
      <c r="AM136" s="201"/>
    </row>
    <row r="137" spans="39:39" x14ac:dyDescent="0.25">
      <c r="AM137" s="201"/>
    </row>
    <row r="138" spans="39:39" x14ac:dyDescent="0.25">
      <c r="AM138" s="201"/>
    </row>
    <row r="139" spans="39:39" x14ac:dyDescent="0.25">
      <c r="AM139" s="201"/>
    </row>
    <row r="140" spans="39:39" x14ac:dyDescent="0.25">
      <c r="AM140" s="201"/>
    </row>
    <row r="141" spans="39:39" x14ac:dyDescent="0.25">
      <c r="AM141" s="201"/>
    </row>
    <row r="142" spans="39:39" x14ac:dyDescent="0.25">
      <c r="AM142" s="201"/>
    </row>
    <row r="143" spans="39:39" x14ac:dyDescent="0.25">
      <c r="AM143" s="201"/>
    </row>
    <row r="144" spans="39:39" x14ac:dyDescent="0.25">
      <c r="AM144" s="201"/>
    </row>
    <row r="145" spans="39:39" x14ac:dyDescent="0.25">
      <c r="AM145" s="201"/>
    </row>
    <row r="146" spans="39:39" x14ac:dyDescent="0.25">
      <c r="AM146" s="201"/>
    </row>
    <row r="147" spans="39:39" x14ac:dyDescent="0.25">
      <c r="AM147" s="201"/>
    </row>
    <row r="148" spans="39:39" x14ac:dyDescent="0.25">
      <c r="AM148" s="201"/>
    </row>
    <row r="149" spans="39:39" x14ac:dyDescent="0.25">
      <c r="AM149" s="201"/>
    </row>
    <row r="150" spans="39:39" x14ac:dyDescent="0.25">
      <c r="AM150" s="201"/>
    </row>
    <row r="151" spans="39:39" x14ac:dyDescent="0.25">
      <c r="AM151" s="201"/>
    </row>
    <row r="152" spans="39:39" x14ac:dyDescent="0.25">
      <c r="AM152" s="201"/>
    </row>
    <row r="153" spans="39:39" x14ac:dyDescent="0.25">
      <c r="AM153" s="201"/>
    </row>
    <row r="154" spans="39:39" x14ac:dyDescent="0.25">
      <c r="AM154" s="201"/>
    </row>
    <row r="155" spans="39:39" x14ac:dyDescent="0.25">
      <c r="AM155" s="201"/>
    </row>
    <row r="156" spans="39:39" x14ac:dyDescent="0.25">
      <c r="AM156" s="201"/>
    </row>
    <row r="157" spans="39:39" x14ac:dyDescent="0.25">
      <c r="AM157" s="201"/>
    </row>
    <row r="158" spans="39:39" x14ac:dyDescent="0.25">
      <c r="AM158" s="201"/>
    </row>
    <row r="159" spans="39:39" x14ac:dyDescent="0.25">
      <c r="AM159" s="201"/>
    </row>
    <row r="160" spans="39:39" x14ac:dyDescent="0.25">
      <c r="AM160" s="201"/>
    </row>
    <row r="161" spans="39:39" x14ac:dyDescent="0.25">
      <c r="AM161" s="201"/>
    </row>
    <row r="162" spans="39:39" x14ac:dyDescent="0.25">
      <c r="AM162" s="201"/>
    </row>
    <row r="163" spans="39:39" x14ac:dyDescent="0.25">
      <c r="AM163" s="201"/>
    </row>
    <row r="164" spans="39:39" x14ac:dyDescent="0.25">
      <c r="AM164" s="201"/>
    </row>
    <row r="165" spans="39:39" x14ac:dyDescent="0.25">
      <c r="AM165" s="201"/>
    </row>
    <row r="166" spans="39:39" x14ac:dyDescent="0.25">
      <c r="AM166" s="201"/>
    </row>
    <row r="167" spans="39:39" x14ac:dyDescent="0.25">
      <c r="AM167" s="201"/>
    </row>
    <row r="168" spans="39:39" x14ac:dyDescent="0.25">
      <c r="AM168" s="201"/>
    </row>
    <row r="169" spans="39:39" x14ac:dyDescent="0.25">
      <c r="AM169" s="201"/>
    </row>
    <row r="170" spans="39:39" x14ac:dyDescent="0.25">
      <c r="AM170" s="201"/>
    </row>
    <row r="171" spans="39:39" x14ac:dyDescent="0.25">
      <c r="AM171" s="201"/>
    </row>
    <row r="172" spans="39:39" x14ac:dyDescent="0.25">
      <c r="AM172" s="201"/>
    </row>
    <row r="173" spans="39:39" x14ac:dyDescent="0.25">
      <c r="AM173" s="201"/>
    </row>
    <row r="174" spans="39:39" x14ac:dyDescent="0.25">
      <c r="AM174" s="201"/>
    </row>
    <row r="175" spans="39:39" x14ac:dyDescent="0.25">
      <c r="AM175" s="201"/>
    </row>
    <row r="176" spans="39:39" x14ac:dyDescent="0.25">
      <c r="AM176" s="201"/>
    </row>
    <row r="177" spans="39:39" x14ac:dyDescent="0.25">
      <c r="AM177" s="201"/>
    </row>
    <row r="178" spans="39:39" x14ac:dyDescent="0.25">
      <c r="AM178" s="201"/>
    </row>
    <row r="179" spans="39:39" x14ac:dyDescent="0.25">
      <c r="AM179" s="201"/>
    </row>
    <row r="180" spans="39:39" x14ac:dyDescent="0.25">
      <c r="AM180" s="201"/>
    </row>
    <row r="181" spans="39:39" x14ac:dyDescent="0.25">
      <c r="AM181" s="201"/>
    </row>
    <row r="182" spans="39:39" x14ac:dyDescent="0.25">
      <c r="AM182" s="201"/>
    </row>
    <row r="183" spans="39:39" x14ac:dyDescent="0.25">
      <c r="AM183" s="201"/>
    </row>
    <row r="184" spans="39:39" x14ac:dyDescent="0.25">
      <c r="AM184" s="201"/>
    </row>
    <row r="185" spans="39:39" x14ac:dyDescent="0.25">
      <c r="AM185" s="201"/>
    </row>
    <row r="186" spans="39:39" x14ac:dyDescent="0.25">
      <c r="AM186" s="201"/>
    </row>
    <row r="187" spans="39:39" x14ac:dyDescent="0.25">
      <c r="AM187" s="201"/>
    </row>
    <row r="188" spans="39:39" x14ac:dyDescent="0.25">
      <c r="AM188" s="201"/>
    </row>
    <row r="189" spans="39:39" x14ac:dyDescent="0.25">
      <c r="AM189" s="201"/>
    </row>
    <row r="190" spans="39:39" x14ac:dyDescent="0.25">
      <c r="AM190" s="201"/>
    </row>
    <row r="191" spans="39:39" x14ac:dyDescent="0.25">
      <c r="AM191" s="201"/>
    </row>
    <row r="192" spans="39:39" x14ac:dyDescent="0.25">
      <c r="AM192" s="201"/>
    </row>
    <row r="193" spans="39:39" x14ac:dyDescent="0.25">
      <c r="AM193" s="201"/>
    </row>
    <row r="194" spans="39:39" x14ac:dyDescent="0.25">
      <c r="AM194" s="201"/>
    </row>
    <row r="195" spans="39:39" x14ac:dyDescent="0.25">
      <c r="AM195" s="201"/>
    </row>
    <row r="196" spans="39:39" x14ac:dyDescent="0.25">
      <c r="AM196" s="201"/>
    </row>
    <row r="197" spans="39:39" x14ac:dyDescent="0.25">
      <c r="AM197" s="201"/>
    </row>
    <row r="198" spans="39:39" x14ac:dyDescent="0.25">
      <c r="AM198" s="201"/>
    </row>
    <row r="199" spans="39:39" x14ac:dyDescent="0.25">
      <c r="AM199" s="201"/>
    </row>
    <row r="200" spans="39:39" x14ac:dyDescent="0.25">
      <c r="AM200" s="201"/>
    </row>
    <row r="201" spans="39:39" x14ac:dyDescent="0.25">
      <c r="AM201" s="201"/>
    </row>
    <row r="202" spans="39:39" x14ac:dyDescent="0.25">
      <c r="AM202" s="201"/>
    </row>
    <row r="203" spans="39:39" x14ac:dyDescent="0.25">
      <c r="AM203" s="201"/>
    </row>
    <row r="204" spans="39:39" x14ac:dyDescent="0.25">
      <c r="AM204" s="201"/>
    </row>
    <row r="205" spans="39:39" x14ac:dyDescent="0.25">
      <c r="AM205" s="201"/>
    </row>
    <row r="206" spans="39:39" x14ac:dyDescent="0.25">
      <c r="AM206" s="201"/>
    </row>
    <row r="207" spans="39:39" x14ac:dyDescent="0.25">
      <c r="AM207" s="201"/>
    </row>
    <row r="208" spans="39:39" x14ac:dyDescent="0.25">
      <c r="AM208" s="201"/>
    </row>
    <row r="209" spans="39:39" x14ac:dyDescent="0.25">
      <c r="AM209" s="201"/>
    </row>
    <row r="210" spans="39:39" x14ac:dyDescent="0.25">
      <c r="AM210" s="201"/>
    </row>
    <row r="211" spans="39:39" x14ac:dyDescent="0.25">
      <c r="AM211" s="201"/>
    </row>
    <row r="212" spans="39:39" x14ac:dyDescent="0.25">
      <c r="AM212" s="201"/>
    </row>
    <row r="213" spans="39:39" x14ac:dyDescent="0.25">
      <c r="AM213" s="201"/>
    </row>
    <row r="214" spans="39:39" x14ac:dyDescent="0.25">
      <c r="AM214" s="201"/>
    </row>
    <row r="215" spans="39:39" x14ac:dyDescent="0.25">
      <c r="AM215" s="201"/>
    </row>
    <row r="216" spans="39:39" x14ac:dyDescent="0.25">
      <c r="AM216" s="201"/>
    </row>
    <row r="217" spans="39:39" x14ac:dyDescent="0.25">
      <c r="AM217" s="201"/>
    </row>
    <row r="218" spans="39:39" x14ac:dyDescent="0.25">
      <c r="AM218" s="201"/>
    </row>
    <row r="219" spans="39:39" x14ac:dyDescent="0.25">
      <c r="AM219" s="201"/>
    </row>
    <row r="220" spans="39:39" x14ac:dyDescent="0.25">
      <c r="AM220" s="201"/>
    </row>
    <row r="221" spans="39:39" x14ac:dyDescent="0.25">
      <c r="AM221" s="201"/>
    </row>
    <row r="222" spans="39:39" x14ac:dyDescent="0.25">
      <c r="AM222" s="201"/>
    </row>
    <row r="223" spans="39:39" x14ac:dyDescent="0.25">
      <c r="AM223" s="201"/>
    </row>
    <row r="224" spans="39:39" x14ac:dyDescent="0.25">
      <c r="AM224" s="201"/>
    </row>
    <row r="225" spans="39:39" x14ac:dyDescent="0.25">
      <c r="AM225" s="201"/>
    </row>
    <row r="226" spans="39:39" x14ac:dyDescent="0.25">
      <c r="AM226" s="201"/>
    </row>
    <row r="227" spans="39:39" x14ac:dyDescent="0.25">
      <c r="AM227" s="201"/>
    </row>
    <row r="228" spans="39:39" x14ac:dyDescent="0.25">
      <c r="AM228" s="201"/>
    </row>
    <row r="229" spans="39:39" x14ac:dyDescent="0.25">
      <c r="AM229" s="201"/>
    </row>
    <row r="230" spans="39:39" x14ac:dyDescent="0.25">
      <c r="AM230" s="201"/>
    </row>
    <row r="231" spans="39:39" x14ac:dyDescent="0.25">
      <c r="AM231" s="201"/>
    </row>
    <row r="232" spans="39:39" x14ac:dyDescent="0.25">
      <c r="AM232" s="201"/>
    </row>
    <row r="233" spans="39:39" x14ac:dyDescent="0.25">
      <c r="AM233" s="201"/>
    </row>
    <row r="234" spans="39:39" x14ac:dyDescent="0.25">
      <c r="AM234" s="201"/>
    </row>
    <row r="235" spans="39:39" x14ac:dyDescent="0.25">
      <c r="AM235" s="201"/>
    </row>
    <row r="236" spans="39:39" x14ac:dyDescent="0.25">
      <c r="AM236" s="201"/>
    </row>
    <row r="237" spans="39:39" x14ac:dyDescent="0.25">
      <c r="AM237" s="201"/>
    </row>
    <row r="238" spans="39:39" x14ac:dyDescent="0.25">
      <c r="AM238" s="201"/>
    </row>
    <row r="239" spans="39:39" x14ac:dyDescent="0.25">
      <c r="AM239" s="201"/>
    </row>
    <row r="240" spans="39:39" x14ac:dyDescent="0.25">
      <c r="AM240" s="201"/>
    </row>
    <row r="241" spans="39:39" x14ac:dyDescent="0.25">
      <c r="AM241" s="201"/>
    </row>
    <row r="242" spans="39:39" x14ac:dyDescent="0.25">
      <c r="AM242" s="201"/>
    </row>
    <row r="243" spans="39:39" x14ac:dyDescent="0.25">
      <c r="AM243" s="201"/>
    </row>
    <row r="244" spans="39:39" x14ac:dyDescent="0.25">
      <c r="AM244" s="201"/>
    </row>
    <row r="245" spans="39:39" x14ac:dyDescent="0.25">
      <c r="AM245" s="201"/>
    </row>
    <row r="246" spans="39:39" x14ac:dyDescent="0.25">
      <c r="AM246" s="201"/>
    </row>
    <row r="247" spans="39:39" x14ac:dyDescent="0.25">
      <c r="AM247" s="201"/>
    </row>
    <row r="248" spans="39:39" x14ac:dyDescent="0.25">
      <c r="AM248" s="201"/>
    </row>
    <row r="249" spans="39:39" x14ac:dyDescent="0.25">
      <c r="AM249" s="201"/>
    </row>
    <row r="250" spans="39:39" x14ac:dyDescent="0.25">
      <c r="AM250" s="201"/>
    </row>
    <row r="251" spans="39:39" x14ac:dyDescent="0.25">
      <c r="AM251" s="201"/>
    </row>
    <row r="252" spans="39:39" x14ac:dyDescent="0.25">
      <c r="AM252" s="201"/>
    </row>
    <row r="253" spans="39:39" x14ac:dyDescent="0.25">
      <c r="AM253" s="201"/>
    </row>
    <row r="254" spans="39:39" x14ac:dyDescent="0.25">
      <c r="AM254" s="201"/>
    </row>
    <row r="255" spans="39:39" x14ac:dyDescent="0.25">
      <c r="AM255" s="201"/>
    </row>
    <row r="256" spans="39:39" x14ac:dyDescent="0.25">
      <c r="AM256" s="201"/>
    </row>
    <row r="257" spans="39:39" x14ac:dyDescent="0.25">
      <c r="AM257" s="201"/>
    </row>
    <row r="258" spans="39:39" x14ac:dyDescent="0.25">
      <c r="AM258" s="201"/>
    </row>
    <row r="259" spans="39:39" x14ac:dyDescent="0.25">
      <c r="AM259" s="201"/>
    </row>
    <row r="260" spans="39:39" x14ac:dyDescent="0.25">
      <c r="AM260" s="201"/>
    </row>
    <row r="261" spans="39:39" x14ac:dyDescent="0.25">
      <c r="AM261" s="201"/>
    </row>
    <row r="262" spans="39:39" x14ac:dyDescent="0.25">
      <c r="AM262" s="201"/>
    </row>
    <row r="263" spans="39:39" x14ac:dyDescent="0.25">
      <c r="AM263" s="201"/>
    </row>
    <row r="264" spans="39:39" x14ac:dyDescent="0.25">
      <c r="AM264" s="201"/>
    </row>
    <row r="265" spans="39:39" x14ac:dyDescent="0.25">
      <c r="AM265" s="201"/>
    </row>
    <row r="266" spans="39:39" x14ac:dyDescent="0.25">
      <c r="AM266" s="201"/>
    </row>
    <row r="267" spans="39:39" x14ac:dyDescent="0.25">
      <c r="AM267" s="201"/>
    </row>
    <row r="268" spans="39:39" x14ac:dyDescent="0.25">
      <c r="AM268" s="201"/>
    </row>
    <row r="269" spans="39:39" x14ac:dyDescent="0.25">
      <c r="AM269" s="201"/>
    </row>
    <row r="270" spans="39:39" x14ac:dyDescent="0.25">
      <c r="AM270" s="201"/>
    </row>
    <row r="271" spans="39:39" x14ac:dyDescent="0.25">
      <c r="AM271" s="201"/>
    </row>
    <row r="272" spans="39:39" x14ac:dyDescent="0.25">
      <c r="AM272" s="201"/>
    </row>
    <row r="273" spans="39:39" x14ac:dyDescent="0.25">
      <c r="AM273" s="201"/>
    </row>
    <row r="274" spans="39:39" x14ac:dyDescent="0.25">
      <c r="AM274" s="201"/>
    </row>
    <row r="275" spans="39:39" x14ac:dyDescent="0.25">
      <c r="AM275" s="201"/>
    </row>
    <row r="276" spans="39:39" x14ac:dyDescent="0.25">
      <c r="AM276" s="201"/>
    </row>
    <row r="277" spans="39:39" x14ac:dyDescent="0.25">
      <c r="AM277" s="201"/>
    </row>
    <row r="278" spans="39:39" x14ac:dyDescent="0.25">
      <c r="AM278" s="201"/>
    </row>
    <row r="279" spans="39:39" x14ac:dyDescent="0.25">
      <c r="AM279" s="201"/>
    </row>
    <row r="280" spans="39:39" x14ac:dyDescent="0.25">
      <c r="AM280" s="201"/>
    </row>
    <row r="281" spans="39:39" x14ac:dyDescent="0.25">
      <c r="AM281" s="201"/>
    </row>
    <row r="282" spans="39:39" x14ac:dyDescent="0.25">
      <c r="AM282" s="201"/>
    </row>
    <row r="283" spans="39:39" x14ac:dyDescent="0.25">
      <c r="AM283" s="201"/>
    </row>
    <row r="284" spans="39:39" x14ac:dyDescent="0.25">
      <c r="AM284" s="201"/>
    </row>
    <row r="285" spans="39:39" x14ac:dyDescent="0.25">
      <c r="AM285" s="201"/>
    </row>
    <row r="286" spans="39:39" x14ac:dyDescent="0.25">
      <c r="AM286" s="201"/>
    </row>
    <row r="287" spans="39:39" x14ac:dyDescent="0.25">
      <c r="AM287" s="201"/>
    </row>
    <row r="288" spans="39:39" x14ac:dyDescent="0.25">
      <c r="AM288" s="201"/>
    </row>
    <row r="289" spans="39:39" x14ac:dyDescent="0.25">
      <c r="AM289" s="201"/>
    </row>
    <row r="290" spans="39:39" x14ac:dyDescent="0.25">
      <c r="AM290" s="201"/>
    </row>
    <row r="291" spans="39:39" x14ac:dyDescent="0.25">
      <c r="AM291" s="201"/>
    </row>
    <row r="292" spans="39:39" x14ac:dyDescent="0.25">
      <c r="AM292" s="201"/>
    </row>
    <row r="293" spans="39:39" x14ac:dyDescent="0.25">
      <c r="AM293" s="201"/>
    </row>
    <row r="294" spans="39:39" x14ac:dyDescent="0.25">
      <c r="AM294" s="201"/>
    </row>
    <row r="295" spans="39:39" x14ac:dyDescent="0.25">
      <c r="AM295" s="201"/>
    </row>
    <row r="296" spans="39:39" x14ac:dyDescent="0.25">
      <c r="AM296" s="201"/>
    </row>
    <row r="297" spans="39:39" x14ac:dyDescent="0.25">
      <c r="AM297" s="201"/>
    </row>
    <row r="298" spans="39:39" x14ac:dyDescent="0.25">
      <c r="AM298" s="201"/>
    </row>
    <row r="299" spans="39:39" x14ac:dyDescent="0.25">
      <c r="AM299" s="201"/>
    </row>
    <row r="300" spans="39:39" x14ac:dyDescent="0.25">
      <c r="AM300" s="201"/>
    </row>
    <row r="301" spans="39:39" x14ac:dyDescent="0.25">
      <c r="AM301" s="201"/>
    </row>
    <row r="302" spans="39:39" x14ac:dyDescent="0.25">
      <c r="AM302" s="201"/>
    </row>
    <row r="303" spans="39:39" x14ac:dyDescent="0.25">
      <c r="AM303" s="201"/>
    </row>
    <row r="304" spans="39:39" x14ac:dyDescent="0.25">
      <c r="AM304" s="201"/>
    </row>
    <row r="305" spans="39:39" x14ac:dyDescent="0.25">
      <c r="AM305" s="201"/>
    </row>
    <row r="306" spans="39:39" x14ac:dyDescent="0.25">
      <c r="AM306" s="201"/>
    </row>
    <row r="307" spans="39:39" x14ac:dyDescent="0.25">
      <c r="AM307" s="201"/>
    </row>
    <row r="308" spans="39:39" x14ac:dyDescent="0.25">
      <c r="AM308" s="201"/>
    </row>
    <row r="309" spans="39:39" x14ac:dyDescent="0.25">
      <c r="AM309" s="201"/>
    </row>
    <row r="310" spans="39:39" x14ac:dyDescent="0.25">
      <c r="AM310" s="201"/>
    </row>
    <row r="311" spans="39:39" x14ac:dyDescent="0.25">
      <c r="AM311" s="201"/>
    </row>
    <row r="312" spans="39:39" x14ac:dyDescent="0.25">
      <c r="AM312" s="201"/>
    </row>
    <row r="313" spans="39:39" x14ac:dyDescent="0.25">
      <c r="AM313" s="201"/>
    </row>
    <row r="314" spans="39:39" x14ac:dyDescent="0.25">
      <c r="AM314" s="201"/>
    </row>
    <row r="315" spans="39:39" x14ac:dyDescent="0.25">
      <c r="AM315" s="201"/>
    </row>
    <row r="316" spans="39:39" x14ac:dyDescent="0.25">
      <c r="AM316" s="201"/>
    </row>
    <row r="317" spans="39:39" x14ac:dyDescent="0.25">
      <c r="AM317" s="201"/>
    </row>
    <row r="318" spans="39:39" x14ac:dyDescent="0.25">
      <c r="AM318" s="201"/>
    </row>
    <row r="319" spans="39:39" x14ac:dyDescent="0.25">
      <c r="AM319" s="201"/>
    </row>
    <row r="320" spans="39:39" x14ac:dyDescent="0.25">
      <c r="AM320" s="201"/>
    </row>
    <row r="321" spans="39:39" x14ac:dyDescent="0.25">
      <c r="AM321" s="201"/>
    </row>
    <row r="322" spans="39:39" x14ac:dyDescent="0.25">
      <c r="AM322" s="201"/>
    </row>
    <row r="323" spans="39:39" x14ac:dyDescent="0.25">
      <c r="AM323" s="201"/>
    </row>
    <row r="324" spans="39:39" x14ac:dyDescent="0.25">
      <c r="AM324" s="201"/>
    </row>
    <row r="325" spans="39:39" x14ac:dyDescent="0.25">
      <c r="AM325" s="201"/>
    </row>
    <row r="326" spans="39:39" x14ac:dyDescent="0.25">
      <c r="AM326" s="201"/>
    </row>
    <row r="327" spans="39:39" x14ac:dyDescent="0.25">
      <c r="AM327" s="201"/>
    </row>
    <row r="328" spans="39:39" x14ac:dyDescent="0.25">
      <c r="AM328" s="201"/>
    </row>
    <row r="329" spans="39:39" x14ac:dyDescent="0.25">
      <c r="AM329" s="201"/>
    </row>
    <row r="330" spans="39:39" x14ac:dyDescent="0.25">
      <c r="AM330" s="201"/>
    </row>
    <row r="331" spans="39:39" x14ac:dyDescent="0.25">
      <c r="AM331" s="201"/>
    </row>
    <row r="332" spans="39:39" x14ac:dyDescent="0.25">
      <c r="AM332" s="201"/>
    </row>
    <row r="333" spans="39:39" x14ac:dyDescent="0.25">
      <c r="AM333" s="201"/>
    </row>
    <row r="334" spans="39:39" x14ac:dyDescent="0.25">
      <c r="AM334" s="201"/>
    </row>
    <row r="335" spans="39:39" x14ac:dyDescent="0.25">
      <c r="AM335" s="201"/>
    </row>
    <row r="336" spans="39:39" x14ac:dyDescent="0.25">
      <c r="AM336" s="201"/>
    </row>
    <row r="337" spans="39:39" x14ac:dyDescent="0.25">
      <c r="AM337" s="201"/>
    </row>
    <row r="338" spans="39:39" x14ac:dyDescent="0.25">
      <c r="AM338" s="201"/>
    </row>
    <row r="339" spans="39:39" x14ac:dyDescent="0.25">
      <c r="AM339" s="201"/>
    </row>
    <row r="340" spans="39:39" x14ac:dyDescent="0.25">
      <c r="AM340" s="201"/>
    </row>
    <row r="341" spans="39:39" x14ac:dyDescent="0.25">
      <c r="AM341" s="201"/>
    </row>
    <row r="342" spans="39:39" x14ac:dyDescent="0.25">
      <c r="AM342" s="201"/>
    </row>
    <row r="343" spans="39:39" x14ac:dyDescent="0.25">
      <c r="AM343" s="201"/>
    </row>
    <row r="344" spans="39:39" x14ac:dyDescent="0.25">
      <c r="AM344" s="201"/>
    </row>
    <row r="345" spans="39:39" x14ac:dyDescent="0.25">
      <c r="AM345" s="201"/>
    </row>
    <row r="346" spans="39:39" x14ac:dyDescent="0.25">
      <c r="AM346" s="201"/>
    </row>
    <row r="347" spans="39:39" x14ac:dyDescent="0.25">
      <c r="AM347" s="201"/>
    </row>
    <row r="348" spans="39:39" x14ac:dyDescent="0.25">
      <c r="AM348" s="201"/>
    </row>
    <row r="349" spans="39:39" x14ac:dyDescent="0.25">
      <c r="AM349" s="201"/>
    </row>
    <row r="350" spans="39:39" x14ac:dyDescent="0.25">
      <c r="AM350" s="201"/>
    </row>
    <row r="351" spans="39:39" x14ac:dyDescent="0.25">
      <c r="AM351" s="201"/>
    </row>
    <row r="352" spans="39:39" x14ac:dyDescent="0.25">
      <c r="AM352" s="201"/>
    </row>
    <row r="353" spans="39:39" x14ac:dyDescent="0.25">
      <c r="AM353" s="201"/>
    </row>
    <row r="354" spans="39:39" x14ac:dyDescent="0.25">
      <c r="AM354" s="201"/>
    </row>
    <row r="355" spans="39:39" x14ac:dyDescent="0.25">
      <c r="AM355" s="201"/>
    </row>
    <row r="356" spans="39:39" x14ac:dyDescent="0.25">
      <c r="AM356" s="201"/>
    </row>
    <row r="357" spans="39:39" x14ac:dyDescent="0.25">
      <c r="AM357" s="201"/>
    </row>
    <row r="358" spans="39:39" x14ac:dyDescent="0.25">
      <c r="AM358" s="201"/>
    </row>
    <row r="359" spans="39:39" x14ac:dyDescent="0.25">
      <c r="AM359" s="201"/>
    </row>
    <row r="360" spans="39:39" x14ac:dyDescent="0.25">
      <c r="AM360" s="201"/>
    </row>
    <row r="361" spans="39:39" x14ac:dyDescent="0.25">
      <c r="AM361" s="201"/>
    </row>
    <row r="362" spans="39:39" x14ac:dyDescent="0.25">
      <c r="AM362" s="201"/>
    </row>
    <row r="363" spans="39:39" x14ac:dyDescent="0.25">
      <c r="AM363" s="201"/>
    </row>
    <row r="364" spans="39:39" x14ac:dyDescent="0.25">
      <c r="AM364" s="201"/>
    </row>
    <row r="365" spans="39:39" x14ac:dyDescent="0.25">
      <c r="AM365" s="201"/>
    </row>
    <row r="366" spans="39:39" x14ac:dyDescent="0.25">
      <c r="AM366" s="201"/>
    </row>
    <row r="367" spans="39:39" x14ac:dyDescent="0.25">
      <c r="AM367" s="201"/>
    </row>
    <row r="368" spans="39:39" x14ac:dyDescent="0.25">
      <c r="AM368" s="201"/>
    </row>
    <row r="369" spans="39:39" x14ac:dyDescent="0.25">
      <c r="AM369" s="201"/>
    </row>
    <row r="370" spans="39:39" x14ac:dyDescent="0.25">
      <c r="AM370" s="201"/>
    </row>
    <row r="371" spans="39:39" x14ac:dyDescent="0.25">
      <c r="AM371" s="201"/>
    </row>
    <row r="372" spans="39:39" x14ac:dyDescent="0.25">
      <c r="AM372" s="201"/>
    </row>
    <row r="373" spans="39:39" x14ac:dyDescent="0.25">
      <c r="AM373" s="201"/>
    </row>
    <row r="374" spans="39:39" x14ac:dyDescent="0.25">
      <c r="AM374" s="201"/>
    </row>
    <row r="375" spans="39:39" x14ac:dyDescent="0.25">
      <c r="AM375" s="201"/>
    </row>
    <row r="376" spans="39:39" x14ac:dyDescent="0.25">
      <c r="AM376" s="201"/>
    </row>
    <row r="377" spans="39:39" x14ac:dyDescent="0.25">
      <c r="AM377" s="201"/>
    </row>
    <row r="378" spans="39:39" x14ac:dyDescent="0.25">
      <c r="AM378" s="201"/>
    </row>
    <row r="379" spans="39:39" x14ac:dyDescent="0.25">
      <c r="AM379" s="201"/>
    </row>
    <row r="380" spans="39:39" x14ac:dyDescent="0.25">
      <c r="AM380" s="201"/>
    </row>
    <row r="381" spans="39:39" x14ac:dyDescent="0.25">
      <c r="AM381" s="201"/>
    </row>
    <row r="382" spans="39:39" x14ac:dyDescent="0.25">
      <c r="AM382" s="201"/>
    </row>
    <row r="383" spans="39:39" x14ac:dyDescent="0.25">
      <c r="AM383" s="201"/>
    </row>
    <row r="384" spans="39:39" x14ac:dyDescent="0.25">
      <c r="AM384" s="201"/>
    </row>
    <row r="385" spans="39:39" x14ac:dyDescent="0.25">
      <c r="AM385" s="201"/>
    </row>
    <row r="386" spans="39:39" x14ac:dyDescent="0.25">
      <c r="AM386" s="201"/>
    </row>
    <row r="387" spans="39:39" x14ac:dyDescent="0.25">
      <c r="AM387" s="201"/>
    </row>
    <row r="388" spans="39:39" x14ac:dyDescent="0.25">
      <c r="AM388" s="201"/>
    </row>
    <row r="389" spans="39:39" x14ac:dyDescent="0.25">
      <c r="AM389" s="201"/>
    </row>
    <row r="390" spans="39:39" x14ac:dyDescent="0.25">
      <c r="AM390" s="201"/>
    </row>
    <row r="391" spans="39:39" x14ac:dyDescent="0.25">
      <c r="AM391" s="201"/>
    </row>
    <row r="392" spans="39:39" x14ac:dyDescent="0.25">
      <c r="AM392" s="201"/>
    </row>
    <row r="393" spans="39:39" x14ac:dyDescent="0.25">
      <c r="AM393" s="201"/>
    </row>
    <row r="394" spans="39:39" x14ac:dyDescent="0.25">
      <c r="AM394" s="201"/>
    </row>
    <row r="395" spans="39:39" x14ac:dyDescent="0.25">
      <c r="AM395" s="201"/>
    </row>
    <row r="396" spans="39:39" x14ac:dyDescent="0.25">
      <c r="AM396" s="201"/>
    </row>
    <row r="397" spans="39:39" x14ac:dyDescent="0.25">
      <c r="AM397" s="201"/>
    </row>
    <row r="398" spans="39:39" x14ac:dyDescent="0.25">
      <c r="AM398" s="201"/>
    </row>
    <row r="399" spans="39:39" x14ac:dyDescent="0.25">
      <c r="AM399" s="201"/>
    </row>
    <row r="400" spans="39:39" x14ac:dyDescent="0.25">
      <c r="AM400" s="201"/>
    </row>
    <row r="401" spans="39:39" x14ac:dyDescent="0.25">
      <c r="AM401" s="201"/>
    </row>
    <row r="402" spans="39:39" x14ac:dyDescent="0.25">
      <c r="AM402" s="201"/>
    </row>
    <row r="403" spans="39:39" x14ac:dyDescent="0.25">
      <c r="AM403" s="201"/>
    </row>
    <row r="404" spans="39:39" x14ac:dyDescent="0.25">
      <c r="AM404" s="201"/>
    </row>
    <row r="405" spans="39:39" x14ac:dyDescent="0.25">
      <c r="AM405" s="201"/>
    </row>
    <row r="406" spans="39:39" x14ac:dyDescent="0.25">
      <c r="AM406" s="201"/>
    </row>
    <row r="407" spans="39:39" x14ac:dyDescent="0.25">
      <c r="AM407" s="201"/>
    </row>
    <row r="408" spans="39:39" x14ac:dyDescent="0.25">
      <c r="AM408" s="201"/>
    </row>
    <row r="409" spans="39:39" x14ac:dyDescent="0.25">
      <c r="AM409" s="201"/>
    </row>
    <row r="410" spans="39:39" x14ac:dyDescent="0.25">
      <c r="AM410" s="201"/>
    </row>
    <row r="411" spans="39:39" x14ac:dyDescent="0.25">
      <c r="AM411" s="201"/>
    </row>
    <row r="412" spans="39:39" x14ac:dyDescent="0.25">
      <c r="AM412" s="201"/>
    </row>
    <row r="413" spans="39:39" x14ac:dyDescent="0.25">
      <c r="AM413" s="201"/>
    </row>
    <row r="414" spans="39:39" x14ac:dyDescent="0.25">
      <c r="AM414" s="201"/>
    </row>
    <row r="415" spans="39:39" x14ac:dyDescent="0.25">
      <c r="AM415" s="201"/>
    </row>
    <row r="416" spans="39:39" x14ac:dyDescent="0.25">
      <c r="AM416" s="201"/>
    </row>
    <row r="417" spans="39:39" x14ac:dyDescent="0.25">
      <c r="AM417" s="201"/>
    </row>
    <row r="418" spans="39:39" x14ac:dyDescent="0.25">
      <c r="AM418" s="201"/>
    </row>
    <row r="419" spans="39:39" x14ac:dyDescent="0.25">
      <c r="AM419" s="201"/>
    </row>
    <row r="420" spans="39:39" x14ac:dyDescent="0.25">
      <c r="AM420" s="201"/>
    </row>
    <row r="421" spans="39:39" x14ac:dyDescent="0.25">
      <c r="AM421" s="201"/>
    </row>
    <row r="422" spans="39:39" x14ac:dyDescent="0.25">
      <c r="AM422" s="201"/>
    </row>
    <row r="423" spans="39:39" x14ac:dyDescent="0.25">
      <c r="AM423" s="201"/>
    </row>
    <row r="424" spans="39:39" x14ac:dyDescent="0.25">
      <c r="AM424" s="201"/>
    </row>
    <row r="425" spans="39:39" x14ac:dyDescent="0.25">
      <c r="AM425" s="201"/>
    </row>
    <row r="426" spans="39:39" x14ac:dyDescent="0.25">
      <c r="AM426" s="201"/>
    </row>
    <row r="427" spans="39:39" x14ac:dyDescent="0.25">
      <c r="AM427" s="201"/>
    </row>
    <row r="428" spans="39:39" x14ac:dyDescent="0.25">
      <c r="AM428" s="201"/>
    </row>
    <row r="429" spans="39:39" x14ac:dyDescent="0.25">
      <c r="AM429" s="201"/>
    </row>
    <row r="430" spans="39:39" x14ac:dyDescent="0.25">
      <c r="AM430" s="201"/>
    </row>
    <row r="431" spans="39:39" x14ac:dyDescent="0.25">
      <c r="AM431" s="201"/>
    </row>
    <row r="432" spans="39:39" x14ac:dyDescent="0.25">
      <c r="AM432" s="201"/>
    </row>
    <row r="433" spans="39:39" x14ac:dyDescent="0.25">
      <c r="AM433" s="201"/>
    </row>
    <row r="434" spans="39:39" x14ac:dyDescent="0.25">
      <c r="AM434" s="201"/>
    </row>
    <row r="435" spans="39:39" x14ac:dyDescent="0.25">
      <c r="AM435" s="201"/>
    </row>
    <row r="436" spans="39:39" x14ac:dyDescent="0.25">
      <c r="AM436" s="201"/>
    </row>
    <row r="437" spans="39:39" x14ac:dyDescent="0.25">
      <c r="AM437" s="201"/>
    </row>
    <row r="438" spans="39:39" x14ac:dyDescent="0.25">
      <c r="AM438" s="201"/>
    </row>
    <row r="439" spans="39:39" x14ac:dyDescent="0.25">
      <c r="AM439" s="201"/>
    </row>
    <row r="440" spans="39:39" x14ac:dyDescent="0.25">
      <c r="AM440" s="201"/>
    </row>
    <row r="441" spans="39:39" x14ac:dyDescent="0.25">
      <c r="AM441" s="201"/>
    </row>
    <row r="442" spans="39:39" x14ac:dyDescent="0.25">
      <c r="AM442" s="201"/>
    </row>
    <row r="443" spans="39:39" x14ac:dyDescent="0.25">
      <c r="AM443" s="201"/>
    </row>
    <row r="444" spans="39:39" x14ac:dyDescent="0.25">
      <c r="AM444" s="201"/>
    </row>
    <row r="445" spans="39:39" x14ac:dyDescent="0.25">
      <c r="AM445" s="201"/>
    </row>
    <row r="446" spans="39:39" x14ac:dyDescent="0.25">
      <c r="AM446" s="201"/>
    </row>
    <row r="447" spans="39:39" x14ac:dyDescent="0.25">
      <c r="AM447" s="201"/>
    </row>
    <row r="448" spans="39:39" x14ac:dyDescent="0.25">
      <c r="AM448" s="201"/>
    </row>
    <row r="449" spans="39:39" x14ac:dyDescent="0.25">
      <c r="AM449" s="201"/>
    </row>
    <row r="450" spans="39:39" x14ac:dyDescent="0.25">
      <c r="AM450" s="201"/>
    </row>
    <row r="451" spans="39:39" x14ac:dyDescent="0.25">
      <c r="AM451" s="201"/>
    </row>
    <row r="452" spans="39:39" x14ac:dyDescent="0.25">
      <c r="AM452" s="201"/>
    </row>
    <row r="453" spans="39:39" x14ac:dyDescent="0.25">
      <c r="AM453" s="201"/>
    </row>
    <row r="454" spans="39:39" x14ac:dyDescent="0.25">
      <c r="AM454" s="201"/>
    </row>
    <row r="455" spans="39:39" x14ac:dyDescent="0.25">
      <c r="AM455" s="201"/>
    </row>
    <row r="456" spans="39:39" x14ac:dyDescent="0.25">
      <c r="AM456" s="201"/>
    </row>
    <row r="457" spans="39:39" x14ac:dyDescent="0.25">
      <c r="AM457" s="201"/>
    </row>
    <row r="458" spans="39:39" x14ac:dyDescent="0.25">
      <c r="AM458" s="201"/>
    </row>
    <row r="459" spans="39:39" x14ac:dyDescent="0.25">
      <c r="AM459" s="201"/>
    </row>
    <row r="460" spans="39:39" x14ac:dyDescent="0.25">
      <c r="AM460" s="201"/>
    </row>
    <row r="461" spans="39:39" x14ac:dyDescent="0.25">
      <c r="AM461" s="201"/>
    </row>
    <row r="462" spans="39:39" x14ac:dyDescent="0.25">
      <c r="AM462" s="201"/>
    </row>
    <row r="463" spans="39:39" x14ac:dyDescent="0.25">
      <c r="AM463" s="201"/>
    </row>
    <row r="464" spans="39:39" x14ac:dyDescent="0.25">
      <c r="AM464" s="201"/>
    </row>
    <row r="465" spans="39:39" x14ac:dyDescent="0.25">
      <c r="AM465" s="201"/>
    </row>
    <row r="466" spans="39:39" x14ac:dyDescent="0.25">
      <c r="AM466" s="201"/>
    </row>
    <row r="467" spans="39:39" x14ac:dyDescent="0.25">
      <c r="AM467" s="201"/>
    </row>
    <row r="468" spans="39:39" x14ac:dyDescent="0.25">
      <c r="AM468" s="201"/>
    </row>
    <row r="469" spans="39:39" x14ac:dyDescent="0.25">
      <c r="AM469" s="201"/>
    </row>
    <row r="470" spans="39:39" x14ac:dyDescent="0.25">
      <c r="AM470" s="201"/>
    </row>
    <row r="471" spans="39:39" x14ac:dyDescent="0.25">
      <c r="AM471" s="201"/>
    </row>
    <row r="472" spans="39:39" x14ac:dyDescent="0.25">
      <c r="AM472" s="201"/>
    </row>
    <row r="473" spans="39:39" x14ac:dyDescent="0.25">
      <c r="AM473" s="201"/>
    </row>
    <row r="474" spans="39:39" x14ac:dyDescent="0.25">
      <c r="AM474" s="201"/>
    </row>
    <row r="475" spans="39:39" x14ac:dyDescent="0.25">
      <c r="AM475" s="201"/>
    </row>
    <row r="476" spans="39:39" x14ac:dyDescent="0.25">
      <c r="AM476" s="201"/>
    </row>
    <row r="477" spans="39:39" x14ac:dyDescent="0.25">
      <c r="AM477" s="201"/>
    </row>
    <row r="478" spans="39:39" x14ac:dyDescent="0.25">
      <c r="AM478" s="201"/>
    </row>
    <row r="479" spans="39:39" x14ac:dyDescent="0.25">
      <c r="AM479" s="201"/>
    </row>
    <row r="480" spans="39:39" x14ac:dyDescent="0.25">
      <c r="AM480" s="201"/>
    </row>
    <row r="481" spans="39:39" x14ac:dyDescent="0.25">
      <c r="AM481" s="201"/>
    </row>
    <row r="482" spans="39:39" x14ac:dyDescent="0.25">
      <c r="AM482" s="201"/>
    </row>
    <row r="483" spans="39:39" x14ac:dyDescent="0.25">
      <c r="AM483" s="201"/>
    </row>
    <row r="484" spans="39:39" x14ac:dyDescent="0.25">
      <c r="AM484" s="201"/>
    </row>
    <row r="485" spans="39:39" x14ac:dyDescent="0.25">
      <c r="AM485" s="201"/>
    </row>
    <row r="486" spans="39:39" x14ac:dyDescent="0.25">
      <c r="AM486" s="201"/>
    </row>
    <row r="487" spans="39:39" x14ac:dyDescent="0.25">
      <c r="AM487" s="201"/>
    </row>
    <row r="488" spans="39:39" x14ac:dyDescent="0.25">
      <c r="AM488" s="201"/>
    </row>
    <row r="489" spans="39:39" x14ac:dyDescent="0.25">
      <c r="AM489" s="201"/>
    </row>
    <row r="490" spans="39:39" x14ac:dyDescent="0.25">
      <c r="AM490" s="201"/>
    </row>
    <row r="491" spans="39:39" x14ac:dyDescent="0.25">
      <c r="AM491" s="201"/>
    </row>
    <row r="492" spans="39:39" x14ac:dyDescent="0.25">
      <c r="AM492" s="201"/>
    </row>
    <row r="493" spans="39:39" x14ac:dyDescent="0.25">
      <c r="AM493" s="201"/>
    </row>
    <row r="494" spans="39:39" x14ac:dyDescent="0.25">
      <c r="AM494" s="201"/>
    </row>
    <row r="495" spans="39:39" x14ac:dyDescent="0.25">
      <c r="AM495" s="201"/>
    </row>
    <row r="496" spans="39:39" x14ac:dyDescent="0.25">
      <c r="AM496" s="201"/>
    </row>
    <row r="497" spans="39:39" x14ac:dyDescent="0.25">
      <c r="AM497" s="201"/>
    </row>
    <row r="498" spans="39:39" x14ac:dyDescent="0.25">
      <c r="AM498" s="201"/>
    </row>
    <row r="499" spans="39:39" x14ac:dyDescent="0.25">
      <c r="AM499" s="201"/>
    </row>
    <row r="500" spans="39:39" x14ac:dyDescent="0.25">
      <c r="AM500" s="201"/>
    </row>
    <row r="501" spans="39:39" x14ac:dyDescent="0.25">
      <c r="AM501" s="201"/>
    </row>
    <row r="502" spans="39:39" x14ac:dyDescent="0.25">
      <c r="AM502" s="201"/>
    </row>
    <row r="503" spans="39:39" x14ac:dyDescent="0.25">
      <c r="AM503" s="201"/>
    </row>
    <row r="504" spans="39:39" x14ac:dyDescent="0.25">
      <c r="AM504" s="201"/>
    </row>
    <row r="505" spans="39:39" x14ac:dyDescent="0.25">
      <c r="AM505" s="201"/>
    </row>
    <row r="506" spans="39:39" x14ac:dyDescent="0.25">
      <c r="AM506" s="201"/>
    </row>
    <row r="507" spans="39:39" x14ac:dyDescent="0.25">
      <c r="AM507" s="201"/>
    </row>
    <row r="508" spans="39:39" x14ac:dyDescent="0.25">
      <c r="AM508" s="201"/>
    </row>
    <row r="509" spans="39:39" x14ac:dyDescent="0.25">
      <c r="AM509" s="201"/>
    </row>
    <row r="510" spans="39:39" x14ac:dyDescent="0.25">
      <c r="AM510" s="201"/>
    </row>
    <row r="511" spans="39:39" x14ac:dyDescent="0.25">
      <c r="AM511" s="201"/>
    </row>
    <row r="512" spans="39:39" x14ac:dyDescent="0.25">
      <c r="AM512" s="201"/>
    </row>
    <row r="513" spans="39:39" x14ac:dyDescent="0.25">
      <c r="AM513" s="201"/>
    </row>
    <row r="514" spans="39:39" x14ac:dyDescent="0.25">
      <c r="AM514" s="201"/>
    </row>
    <row r="515" spans="39:39" x14ac:dyDescent="0.25">
      <c r="AM515" s="201"/>
    </row>
    <row r="516" spans="39:39" x14ac:dyDescent="0.25">
      <c r="AM516" s="201"/>
    </row>
    <row r="517" spans="39:39" x14ac:dyDescent="0.25">
      <c r="AM517" s="201"/>
    </row>
    <row r="518" spans="39:39" x14ac:dyDescent="0.25">
      <c r="AM518" s="201"/>
    </row>
    <row r="519" spans="39:39" x14ac:dyDescent="0.25">
      <c r="AM519" s="201"/>
    </row>
    <row r="520" spans="39:39" x14ac:dyDescent="0.25">
      <c r="AM520" s="201"/>
    </row>
    <row r="521" spans="39:39" x14ac:dyDescent="0.25">
      <c r="AM521" s="201"/>
    </row>
    <row r="522" spans="39:39" x14ac:dyDescent="0.25">
      <c r="AM522" s="201"/>
    </row>
    <row r="523" spans="39:39" x14ac:dyDescent="0.25">
      <c r="AM523" s="201"/>
    </row>
    <row r="524" spans="39:39" x14ac:dyDescent="0.25">
      <c r="AM524" s="201"/>
    </row>
    <row r="525" spans="39:39" x14ac:dyDescent="0.25">
      <c r="AM525" s="201"/>
    </row>
    <row r="526" spans="39:39" x14ac:dyDescent="0.25">
      <c r="AM526" s="201"/>
    </row>
    <row r="527" spans="39:39" x14ac:dyDescent="0.25">
      <c r="AM527" s="201"/>
    </row>
    <row r="528" spans="39:39" x14ac:dyDescent="0.25">
      <c r="AM528" s="201"/>
    </row>
    <row r="529" spans="39:39" x14ac:dyDescent="0.25">
      <c r="AM529" s="201"/>
    </row>
    <row r="530" spans="39:39" x14ac:dyDescent="0.25">
      <c r="AM530" s="201"/>
    </row>
    <row r="531" spans="39:39" x14ac:dyDescent="0.25">
      <c r="AM531" s="201"/>
    </row>
    <row r="532" spans="39:39" x14ac:dyDescent="0.25">
      <c r="AM532" s="201"/>
    </row>
    <row r="533" spans="39:39" x14ac:dyDescent="0.25">
      <c r="AM533" s="201"/>
    </row>
    <row r="534" spans="39:39" x14ac:dyDescent="0.25">
      <c r="AM534" s="201"/>
    </row>
    <row r="535" spans="39:39" x14ac:dyDescent="0.25">
      <c r="AM535" s="201"/>
    </row>
    <row r="536" spans="39:39" x14ac:dyDescent="0.25">
      <c r="AM536" s="201"/>
    </row>
    <row r="537" spans="39:39" x14ac:dyDescent="0.25">
      <c r="AM537" s="201"/>
    </row>
    <row r="538" spans="39:39" x14ac:dyDescent="0.25">
      <c r="AM538" s="201"/>
    </row>
    <row r="539" spans="39:39" x14ac:dyDescent="0.25">
      <c r="AM539" s="201"/>
    </row>
    <row r="540" spans="39:39" x14ac:dyDescent="0.25">
      <c r="AM540" s="201"/>
    </row>
    <row r="541" spans="39:39" x14ac:dyDescent="0.25">
      <c r="AM541" s="201"/>
    </row>
    <row r="542" spans="39:39" x14ac:dyDescent="0.25">
      <c r="AM542" s="201"/>
    </row>
    <row r="543" spans="39:39" x14ac:dyDescent="0.25">
      <c r="AM543" s="201"/>
    </row>
    <row r="544" spans="39:39" x14ac:dyDescent="0.25">
      <c r="AM544" s="201"/>
    </row>
    <row r="545" spans="39:39" x14ac:dyDescent="0.25">
      <c r="AM545" s="201"/>
    </row>
    <row r="546" spans="39:39" x14ac:dyDescent="0.25">
      <c r="AM546" s="201"/>
    </row>
    <row r="547" spans="39:39" x14ac:dyDescent="0.25">
      <c r="AM547" s="201"/>
    </row>
    <row r="548" spans="39:39" x14ac:dyDescent="0.25">
      <c r="AM548" s="201"/>
    </row>
    <row r="549" spans="39:39" x14ac:dyDescent="0.25">
      <c r="AM549" s="201"/>
    </row>
    <row r="550" spans="39:39" x14ac:dyDescent="0.25">
      <c r="AM550" s="201"/>
    </row>
    <row r="551" spans="39:39" x14ac:dyDescent="0.25">
      <c r="AM551" s="201"/>
    </row>
    <row r="552" spans="39:39" x14ac:dyDescent="0.25">
      <c r="AM552" s="201"/>
    </row>
    <row r="553" spans="39:39" x14ac:dyDescent="0.25">
      <c r="AM553" s="201"/>
    </row>
    <row r="554" spans="39:39" x14ac:dyDescent="0.25">
      <c r="AM554" s="201"/>
    </row>
    <row r="555" spans="39:39" x14ac:dyDescent="0.25">
      <c r="AM555" s="201"/>
    </row>
    <row r="556" spans="39:39" x14ac:dyDescent="0.25">
      <c r="AM556" s="201"/>
    </row>
    <row r="557" spans="39:39" x14ac:dyDescent="0.25">
      <c r="AM557" s="201"/>
    </row>
    <row r="558" spans="39:39" x14ac:dyDescent="0.25">
      <c r="AM558" s="201"/>
    </row>
    <row r="559" spans="39:39" x14ac:dyDescent="0.25">
      <c r="AM559" s="201"/>
    </row>
    <row r="560" spans="39:39" x14ac:dyDescent="0.25">
      <c r="AM560" s="201"/>
    </row>
    <row r="561" spans="39:39" x14ac:dyDescent="0.25">
      <c r="AM561" s="201"/>
    </row>
    <row r="562" spans="39:39" x14ac:dyDescent="0.25">
      <c r="AM562" s="201"/>
    </row>
    <row r="563" spans="39:39" x14ac:dyDescent="0.25">
      <c r="AM563" s="201"/>
    </row>
    <row r="564" spans="39:39" x14ac:dyDescent="0.25">
      <c r="AM564" s="201"/>
    </row>
    <row r="565" spans="39:39" x14ac:dyDescent="0.25">
      <c r="AM565" s="201"/>
    </row>
  </sheetData>
  <mergeCells count="18">
    <mergeCell ref="Z2:AE2"/>
    <mergeCell ref="Z3:AE3"/>
    <mergeCell ref="Z4:AE4"/>
    <mergeCell ref="AF2:AM2"/>
    <mergeCell ref="AF3:AM3"/>
    <mergeCell ref="AF4:AM4"/>
    <mergeCell ref="O2:T2"/>
    <mergeCell ref="O3:T3"/>
    <mergeCell ref="O4:T4"/>
    <mergeCell ref="U2:Y2"/>
    <mergeCell ref="U3:Y3"/>
    <mergeCell ref="U4:Y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T1" location="INDICE!A1" display="VOLVER AL INDICE" xr:uid="{00000000-0004-0000-0300-000003000000}"/>
    <hyperlink ref="Z1" location="INDICE!A1" display="VOLVER AL INDICE" xr:uid="{00000000-0004-0000-0300-000004000000}"/>
    <hyperlink ref="AF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Q60"/>
  <sheetViews>
    <sheetView showGridLines="0" zoomScaleNormal="100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63" sqref="A63"/>
    </sheetView>
  </sheetViews>
  <sheetFormatPr baseColWidth="10" defaultColWidth="11.42578125" defaultRowHeight="13.5" x14ac:dyDescent="0.25"/>
  <cols>
    <col min="1" max="1" width="12.5703125" style="57" customWidth="1" collapsed="1"/>
    <col min="2" max="2" width="58.28515625" style="1" customWidth="1" collapsed="1"/>
    <col min="3" max="10" width="20.28515625" style="2" customWidth="1" collapsed="1"/>
    <col min="11" max="36" width="20.28515625" style="1" customWidth="1" collapsed="1"/>
    <col min="37" max="38" width="20.28515625" style="1" customWidth="1"/>
    <col min="39" max="39" width="42" style="1" customWidth="1" collapsed="1"/>
    <col min="40" max="40" width="17.7109375" style="1" customWidth="1" collapsed="1"/>
    <col min="41" max="41" width="11.42578125" style="1" collapsed="1"/>
    <col min="42" max="42" width="14.7109375" style="1" bestFit="1" customWidth="1" collapsed="1"/>
    <col min="43" max="43" width="11.42578125" style="1"/>
    <col min="44" max="16384" width="11.42578125" style="1" collapsed="1"/>
  </cols>
  <sheetData>
    <row r="1" spans="1:39" s="7" customFormat="1" x14ac:dyDescent="0.25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5" x14ac:dyDescent="0.25">
      <c r="B2" s="69"/>
      <c r="C2" s="258" t="s">
        <v>141</v>
      </c>
      <c r="D2" s="258"/>
      <c r="E2" s="258"/>
      <c r="F2" s="258"/>
      <c r="G2" s="258"/>
      <c r="H2" s="258"/>
      <c r="I2" s="258" t="s">
        <v>141</v>
      </c>
      <c r="J2" s="258"/>
      <c r="K2" s="258"/>
      <c r="L2" s="258"/>
      <c r="M2" s="258"/>
      <c r="N2" s="258"/>
      <c r="O2" s="258" t="s">
        <v>141</v>
      </c>
      <c r="P2" s="258"/>
      <c r="Q2" s="258"/>
      <c r="R2" s="258"/>
      <c r="S2" s="258"/>
      <c r="T2" s="258"/>
      <c r="U2" s="258" t="s">
        <v>141</v>
      </c>
      <c r="V2" s="258"/>
      <c r="W2" s="258"/>
      <c r="X2" s="258"/>
      <c r="Y2" s="258"/>
      <c r="Z2" s="258"/>
      <c r="AA2" s="258" t="s">
        <v>141</v>
      </c>
      <c r="AB2" s="258"/>
      <c r="AC2" s="258"/>
      <c r="AD2" s="258"/>
      <c r="AE2" s="258"/>
      <c r="AF2" s="258"/>
      <c r="AG2" s="258" t="s">
        <v>141</v>
      </c>
      <c r="AH2" s="258"/>
      <c r="AI2" s="258"/>
      <c r="AJ2" s="258"/>
      <c r="AK2" s="258"/>
      <c r="AL2" s="258"/>
      <c r="AM2" s="258"/>
    </row>
    <row r="3" spans="1:39" s="7" customFormat="1" ht="18.75" x14ac:dyDescent="0.25">
      <c r="B3" s="70"/>
      <c r="C3" s="259" t="str">
        <f>PROPER(CARATULA!$A$19)</f>
        <v>Periodo Julio 2025 - Octubre 2025</v>
      </c>
      <c r="D3" s="259"/>
      <c r="E3" s="259"/>
      <c r="F3" s="259"/>
      <c r="G3" s="259"/>
      <c r="H3" s="259"/>
      <c r="I3" s="259" t="str">
        <f>$C$3</f>
        <v>Periodo Julio 2025 - Octubre 2025</v>
      </c>
      <c r="J3" s="259"/>
      <c r="K3" s="259"/>
      <c r="L3" s="259"/>
      <c r="M3" s="259"/>
      <c r="N3" s="259"/>
      <c r="O3" s="259" t="str">
        <f>$C$3</f>
        <v>Periodo Julio 2025 - Octubre 2025</v>
      </c>
      <c r="P3" s="259"/>
      <c r="Q3" s="259"/>
      <c r="R3" s="259"/>
      <c r="S3" s="259"/>
      <c r="T3" s="259"/>
      <c r="U3" s="259" t="str">
        <f>$C$3</f>
        <v>Periodo Julio 2025 - Octubre 2025</v>
      </c>
      <c r="V3" s="259"/>
      <c r="W3" s="259"/>
      <c r="X3" s="259"/>
      <c r="Y3" s="259"/>
      <c r="Z3" s="259"/>
      <c r="AA3" s="259" t="str">
        <f>$C$3</f>
        <v>Periodo Julio 2025 - Octubre 2025</v>
      </c>
      <c r="AB3" s="259"/>
      <c r="AC3" s="259"/>
      <c r="AD3" s="259"/>
      <c r="AE3" s="259"/>
      <c r="AF3" s="259"/>
      <c r="AG3" s="259" t="str">
        <f>$C$3</f>
        <v>Periodo Julio 2025 - Octubre 2025</v>
      </c>
      <c r="AH3" s="259"/>
      <c r="AI3" s="259"/>
      <c r="AJ3" s="259"/>
      <c r="AK3" s="259"/>
      <c r="AL3" s="259"/>
      <c r="AM3" s="259"/>
    </row>
    <row r="4" spans="1:39" s="7" customFormat="1" ht="15" x14ac:dyDescent="0.25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  <c r="AM4" s="260"/>
    </row>
    <row r="5" spans="1:39" ht="6" customHeight="1" x14ac:dyDescent="0.25">
      <c r="A5" s="55"/>
    </row>
    <row r="6" spans="1:39" s="47" customFormat="1" ht="60" x14ac:dyDescent="0.25">
      <c r="A6" s="9" t="s">
        <v>142</v>
      </c>
      <c r="B6" s="27" t="s">
        <v>0</v>
      </c>
      <c r="C6" s="9" t="s">
        <v>1416</v>
      </c>
      <c r="D6" s="9" t="s">
        <v>1396</v>
      </c>
      <c r="E6" s="9" t="s">
        <v>1417</v>
      </c>
      <c r="F6" s="9" t="s">
        <v>1397</v>
      </c>
      <c r="G6" s="9" t="s">
        <v>1398</v>
      </c>
      <c r="H6" s="9" t="s">
        <v>1399</v>
      </c>
      <c r="I6" s="9" t="s">
        <v>1418</v>
      </c>
      <c r="J6" s="9" t="s">
        <v>1400</v>
      </c>
      <c r="K6" s="9" t="s">
        <v>1419</v>
      </c>
      <c r="L6" s="9" t="s">
        <v>1401</v>
      </c>
      <c r="M6" s="9" t="s">
        <v>1402</v>
      </c>
      <c r="N6" s="9" t="s">
        <v>1420</v>
      </c>
      <c r="O6" s="9" t="s">
        <v>1403</v>
      </c>
      <c r="P6" s="9" t="s">
        <v>1404</v>
      </c>
      <c r="Q6" s="9" t="s">
        <v>1405</v>
      </c>
      <c r="R6" s="9" t="s">
        <v>1421</v>
      </c>
      <c r="S6" s="9" t="s">
        <v>1406</v>
      </c>
      <c r="T6" s="9" t="s">
        <v>1407</v>
      </c>
      <c r="U6" s="9" t="s">
        <v>1422</v>
      </c>
      <c r="V6" s="9" t="s">
        <v>1423</v>
      </c>
      <c r="W6" s="9" t="s">
        <v>1395</v>
      </c>
      <c r="X6" s="9" t="s">
        <v>1424</v>
      </c>
      <c r="Y6" s="9" t="s">
        <v>1408</v>
      </c>
      <c r="Z6" s="9" t="s">
        <v>1425</v>
      </c>
      <c r="AA6" s="9" t="s">
        <v>1428</v>
      </c>
      <c r="AB6" s="9" t="s">
        <v>1409</v>
      </c>
      <c r="AC6" s="9" t="s">
        <v>1410</v>
      </c>
      <c r="AD6" s="9" t="s">
        <v>1426</v>
      </c>
      <c r="AE6" s="9" t="s">
        <v>1411</v>
      </c>
      <c r="AF6" s="9" t="s">
        <v>1412</v>
      </c>
      <c r="AG6" s="9" t="s">
        <v>1429</v>
      </c>
      <c r="AH6" s="9" t="s">
        <v>1413</v>
      </c>
      <c r="AI6" s="9" t="s">
        <v>1384</v>
      </c>
      <c r="AJ6" s="9" t="s">
        <v>1414</v>
      </c>
      <c r="AK6" s="9" t="s">
        <v>1427</v>
      </c>
      <c r="AL6" s="9" t="s">
        <v>1435</v>
      </c>
      <c r="AM6" s="219" t="s">
        <v>1385</v>
      </c>
    </row>
    <row r="7" spans="1:39" s="6" customFormat="1" ht="15" x14ac:dyDescent="0.25">
      <c r="A7" s="52" t="s">
        <v>31</v>
      </c>
      <c r="B7" s="5" t="s">
        <v>83</v>
      </c>
      <c r="C7" s="10">
        <v>16373438394</v>
      </c>
      <c r="D7" s="10">
        <v>21075231635</v>
      </c>
      <c r="E7" s="10">
        <v>11929044851</v>
      </c>
      <c r="F7" s="10">
        <v>3631320901</v>
      </c>
      <c r="G7" s="10">
        <v>35842193940</v>
      </c>
      <c r="H7" s="10">
        <v>96722355337</v>
      </c>
      <c r="I7" s="10">
        <v>14938735472</v>
      </c>
      <c r="J7" s="10">
        <v>3574223256</v>
      </c>
      <c r="K7" s="10">
        <v>11682898371</v>
      </c>
      <c r="L7" s="10">
        <v>86289060624</v>
      </c>
      <c r="M7" s="10">
        <v>66590831419</v>
      </c>
      <c r="N7" s="10">
        <v>12593439983</v>
      </c>
      <c r="O7" s="10">
        <v>23019677812</v>
      </c>
      <c r="P7" s="10">
        <v>15398547211</v>
      </c>
      <c r="Q7" s="10">
        <v>6308925827</v>
      </c>
      <c r="R7" s="10">
        <v>17850990422</v>
      </c>
      <c r="S7" s="10">
        <v>1967889892</v>
      </c>
      <c r="T7" s="10">
        <v>59041398805</v>
      </c>
      <c r="U7" s="10">
        <v>117479342985</v>
      </c>
      <c r="V7" s="10">
        <v>11657523507</v>
      </c>
      <c r="W7" s="10">
        <v>50245616582</v>
      </c>
      <c r="X7" s="10">
        <v>20382474419</v>
      </c>
      <c r="Y7" s="10">
        <v>7313874226</v>
      </c>
      <c r="Z7" s="10">
        <v>162155247571</v>
      </c>
      <c r="AA7" s="10">
        <v>52429963150</v>
      </c>
      <c r="AB7" s="10">
        <v>171486215684</v>
      </c>
      <c r="AC7" s="10">
        <v>89149081163</v>
      </c>
      <c r="AD7" s="10">
        <v>29543943224</v>
      </c>
      <c r="AE7" s="10">
        <v>53231112721</v>
      </c>
      <c r="AF7" s="10">
        <v>84202722223</v>
      </c>
      <c r="AG7" s="10">
        <v>12695619315</v>
      </c>
      <c r="AH7" s="10">
        <v>76697846904</v>
      </c>
      <c r="AI7" s="10">
        <v>38135699657</v>
      </c>
      <c r="AJ7" s="10">
        <v>15745650224</v>
      </c>
      <c r="AK7" s="10">
        <v>13916726374</v>
      </c>
      <c r="AL7" s="10">
        <v>0</v>
      </c>
      <c r="AM7" s="197">
        <v>1511298864081</v>
      </c>
    </row>
    <row r="8" spans="1:39" s="6" customFormat="1" ht="15" x14ac:dyDescent="0.25">
      <c r="A8" s="52" t="s">
        <v>32</v>
      </c>
      <c r="B8" s="5" t="s">
        <v>84</v>
      </c>
      <c r="C8" s="10">
        <v>548730116</v>
      </c>
      <c r="D8" s="10">
        <v>223076904</v>
      </c>
      <c r="E8" s="10">
        <v>124367299</v>
      </c>
      <c r="F8" s="10">
        <v>3763789</v>
      </c>
      <c r="G8" s="10">
        <v>240361168</v>
      </c>
      <c r="H8" s="10">
        <v>354346869</v>
      </c>
      <c r="I8" s="10">
        <v>487324651</v>
      </c>
      <c r="J8" s="10">
        <v>41086032</v>
      </c>
      <c r="K8" s="10">
        <v>14196470</v>
      </c>
      <c r="L8" s="10">
        <v>888672832</v>
      </c>
      <c r="M8" s="10">
        <v>331493185</v>
      </c>
      <c r="N8" s="10">
        <v>32550872</v>
      </c>
      <c r="O8" s="10">
        <v>95222951</v>
      </c>
      <c r="P8" s="10">
        <v>168682378</v>
      </c>
      <c r="Q8" s="10">
        <v>137603069</v>
      </c>
      <c r="R8" s="10">
        <v>38223678</v>
      </c>
      <c r="S8" s="10">
        <v>25026417</v>
      </c>
      <c r="T8" s="10">
        <v>47956256</v>
      </c>
      <c r="U8" s="10">
        <v>505205859</v>
      </c>
      <c r="V8" s="10">
        <v>50612117</v>
      </c>
      <c r="W8" s="10">
        <v>10128352</v>
      </c>
      <c r="X8" s="10">
        <v>258294365</v>
      </c>
      <c r="Y8" s="10">
        <v>36043252</v>
      </c>
      <c r="Z8" s="10">
        <v>2507367494</v>
      </c>
      <c r="AA8" s="10">
        <v>157815716</v>
      </c>
      <c r="AB8" s="10">
        <v>0</v>
      </c>
      <c r="AC8" s="10">
        <v>1114496427</v>
      </c>
      <c r="AD8" s="10">
        <v>746456731</v>
      </c>
      <c r="AE8" s="10">
        <v>86101464</v>
      </c>
      <c r="AF8" s="10">
        <v>303655098</v>
      </c>
      <c r="AG8" s="10">
        <v>248105399</v>
      </c>
      <c r="AH8" s="10">
        <v>3151768601</v>
      </c>
      <c r="AI8" s="10">
        <v>0</v>
      </c>
      <c r="AJ8" s="10">
        <v>0</v>
      </c>
      <c r="AK8" s="10">
        <v>0</v>
      </c>
      <c r="AL8" s="10">
        <v>0</v>
      </c>
      <c r="AM8" s="197">
        <v>12978735811</v>
      </c>
    </row>
    <row r="9" spans="1:39" s="6" customFormat="1" ht="15" x14ac:dyDescent="0.25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97">
        <v>0</v>
      </c>
    </row>
    <row r="10" spans="1:39" s="6" customFormat="1" ht="15" x14ac:dyDescent="0.25">
      <c r="A10" s="54" t="s">
        <v>34</v>
      </c>
      <c r="B10" s="6" t="s">
        <v>86</v>
      </c>
      <c r="C10" s="10">
        <v>0</v>
      </c>
      <c r="D10" s="10">
        <v>1131314582</v>
      </c>
      <c r="E10" s="10">
        <v>0</v>
      </c>
      <c r="F10" s="10">
        <v>0</v>
      </c>
      <c r="G10" s="10">
        <v>0</v>
      </c>
      <c r="H10" s="10">
        <v>1693683302</v>
      </c>
      <c r="I10" s="10">
        <v>0</v>
      </c>
      <c r="J10" s="10">
        <v>0</v>
      </c>
      <c r="K10" s="10">
        <v>0</v>
      </c>
      <c r="L10" s="10">
        <v>35246968138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41995885</v>
      </c>
      <c r="S10" s="10">
        <v>0</v>
      </c>
      <c r="T10" s="10">
        <v>182442569</v>
      </c>
      <c r="U10" s="10">
        <v>13825274876</v>
      </c>
      <c r="V10" s="10">
        <v>0</v>
      </c>
      <c r="W10" s="10">
        <v>907318911</v>
      </c>
      <c r="X10" s="10">
        <v>794673564</v>
      </c>
      <c r="Y10" s="10">
        <v>0</v>
      </c>
      <c r="Z10" s="10">
        <v>34408881392</v>
      </c>
      <c r="AA10" s="10">
        <v>0</v>
      </c>
      <c r="AB10" s="10">
        <v>312685072</v>
      </c>
      <c r="AC10" s="10">
        <v>0</v>
      </c>
      <c r="AD10" s="10">
        <v>0</v>
      </c>
      <c r="AE10" s="10">
        <v>0</v>
      </c>
      <c r="AF10" s="10">
        <v>0</v>
      </c>
      <c r="AG10" s="10">
        <v>13077927080</v>
      </c>
      <c r="AH10" s="10">
        <v>46907712535</v>
      </c>
      <c r="AI10" s="10">
        <v>0</v>
      </c>
      <c r="AJ10" s="10">
        <v>0</v>
      </c>
      <c r="AK10" s="10">
        <v>0</v>
      </c>
      <c r="AL10" s="10">
        <v>0</v>
      </c>
      <c r="AM10" s="197">
        <v>148530877906</v>
      </c>
    </row>
    <row r="11" spans="1:39" s="6" customFormat="1" ht="15" x14ac:dyDescent="0.25">
      <c r="A11" s="89"/>
      <c r="B11" s="90" t="s">
        <v>128</v>
      </c>
      <c r="C11" s="91">
        <v>16922168510</v>
      </c>
      <c r="D11" s="91">
        <v>22429623121</v>
      </c>
      <c r="E11" s="91">
        <v>12053412150</v>
      </c>
      <c r="F11" s="91">
        <v>3635084690</v>
      </c>
      <c r="G11" s="91">
        <v>36082555108</v>
      </c>
      <c r="H11" s="91">
        <v>98770385508</v>
      </c>
      <c r="I11" s="91">
        <v>15426060123</v>
      </c>
      <c r="J11" s="91">
        <v>3615309288</v>
      </c>
      <c r="K11" s="91">
        <v>11697094841</v>
      </c>
      <c r="L11" s="91">
        <v>122424701594</v>
      </c>
      <c r="M11" s="91">
        <v>66922324604</v>
      </c>
      <c r="N11" s="91">
        <v>12625990855</v>
      </c>
      <c r="O11" s="91">
        <v>23114900763</v>
      </c>
      <c r="P11" s="91">
        <v>15567229589</v>
      </c>
      <c r="Q11" s="91">
        <v>6446528896</v>
      </c>
      <c r="R11" s="91">
        <v>17931209985</v>
      </c>
      <c r="S11" s="91">
        <v>1992916309</v>
      </c>
      <c r="T11" s="91">
        <v>59271797630</v>
      </c>
      <c r="U11" s="91">
        <v>131809823720</v>
      </c>
      <c r="V11" s="91">
        <v>11708135624</v>
      </c>
      <c r="W11" s="91">
        <v>51163063845</v>
      </c>
      <c r="X11" s="91">
        <v>21435442348</v>
      </c>
      <c r="Y11" s="91">
        <v>7349917478</v>
      </c>
      <c r="Z11" s="91">
        <v>199071496457</v>
      </c>
      <c r="AA11" s="91">
        <v>52587778866</v>
      </c>
      <c r="AB11" s="91">
        <v>171798900756</v>
      </c>
      <c r="AC11" s="91">
        <v>90263577590</v>
      </c>
      <c r="AD11" s="91">
        <v>30290399955</v>
      </c>
      <c r="AE11" s="91">
        <v>53317214185</v>
      </c>
      <c r="AF11" s="91">
        <v>84506377321</v>
      </c>
      <c r="AG11" s="91">
        <v>26021651794</v>
      </c>
      <c r="AH11" s="91">
        <v>126757328040</v>
      </c>
      <c r="AI11" s="91">
        <v>38135699657</v>
      </c>
      <c r="AJ11" s="91">
        <v>15745650224</v>
      </c>
      <c r="AK11" s="91">
        <v>13916726374</v>
      </c>
      <c r="AL11" s="91">
        <v>0</v>
      </c>
      <c r="AM11" s="208">
        <v>1672808477798</v>
      </c>
    </row>
    <row r="12" spans="1:39" s="6" customFormat="1" ht="15" x14ac:dyDescent="0.25">
      <c r="A12" s="54" t="s">
        <v>49</v>
      </c>
      <c r="B12" s="6" t="s">
        <v>87</v>
      </c>
      <c r="C12" s="10">
        <v>151053231</v>
      </c>
      <c r="D12" s="10">
        <v>102464839</v>
      </c>
      <c r="E12" s="10">
        <v>129117756</v>
      </c>
      <c r="F12" s="10">
        <v>17360364</v>
      </c>
      <c r="G12" s="10">
        <v>1014971244</v>
      </c>
      <c r="H12" s="10">
        <v>818223306</v>
      </c>
      <c r="I12" s="10">
        <v>252145759</v>
      </c>
      <c r="J12" s="10">
        <v>35882252</v>
      </c>
      <c r="K12" s="10">
        <v>14453639</v>
      </c>
      <c r="L12" s="10">
        <v>402484872</v>
      </c>
      <c r="M12" s="10">
        <v>294966500</v>
      </c>
      <c r="N12" s="10">
        <v>436173486</v>
      </c>
      <c r="O12" s="10">
        <v>95910198</v>
      </c>
      <c r="P12" s="10">
        <v>118424606</v>
      </c>
      <c r="Q12" s="10">
        <v>289675503</v>
      </c>
      <c r="R12" s="10">
        <v>42730492</v>
      </c>
      <c r="S12" s="10">
        <v>13910725</v>
      </c>
      <c r="T12" s="10">
        <v>56505654</v>
      </c>
      <c r="U12" s="10">
        <v>27525952</v>
      </c>
      <c r="V12" s="10">
        <v>177936868</v>
      </c>
      <c r="W12" s="10">
        <v>109965811</v>
      </c>
      <c r="X12" s="10">
        <v>35426765</v>
      </c>
      <c r="Y12" s="10">
        <v>211993533</v>
      </c>
      <c r="Z12" s="10">
        <v>3912477424</v>
      </c>
      <c r="AA12" s="10">
        <v>233148683</v>
      </c>
      <c r="AB12" s="10">
        <v>0</v>
      </c>
      <c r="AC12" s="10">
        <v>2344511415</v>
      </c>
      <c r="AD12" s="10">
        <v>256879552</v>
      </c>
      <c r="AE12" s="10">
        <v>29945323</v>
      </c>
      <c r="AF12" s="10">
        <v>207934502</v>
      </c>
      <c r="AG12" s="10">
        <v>28875379</v>
      </c>
      <c r="AH12" s="10">
        <v>0</v>
      </c>
      <c r="AI12" s="10">
        <v>0</v>
      </c>
      <c r="AJ12" s="10">
        <v>19645444</v>
      </c>
      <c r="AK12" s="10">
        <v>0</v>
      </c>
      <c r="AL12" s="10">
        <v>0</v>
      </c>
      <c r="AM12" s="197">
        <v>11882721077</v>
      </c>
    </row>
    <row r="13" spans="1:39" s="6" customFormat="1" ht="15" x14ac:dyDescent="0.25">
      <c r="A13" s="54" t="s">
        <v>50</v>
      </c>
      <c r="B13" s="6" t="s">
        <v>88</v>
      </c>
      <c r="C13" s="10">
        <v>4933257342</v>
      </c>
      <c r="D13" s="10">
        <v>4755991379</v>
      </c>
      <c r="E13" s="10">
        <v>2646045398</v>
      </c>
      <c r="F13" s="10">
        <v>526428966</v>
      </c>
      <c r="G13" s="10">
        <v>10478838715</v>
      </c>
      <c r="H13" s="10">
        <v>17996239329</v>
      </c>
      <c r="I13" s="10">
        <v>4180681971</v>
      </c>
      <c r="J13" s="10">
        <v>41320528</v>
      </c>
      <c r="K13" s="10">
        <v>3447932511</v>
      </c>
      <c r="L13" s="10">
        <v>30861235342</v>
      </c>
      <c r="M13" s="10">
        <v>44491955520</v>
      </c>
      <c r="N13" s="10">
        <v>3540552885</v>
      </c>
      <c r="O13" s="10">
        <v>10866510528</v>
      </c>
      <c r="P13" s="10">
        <v>667464515</v>
      </c>
      <c r="Q13" s="10">
        <v>70561005</v>
      </c>
      <c r="R13" s="10">
        <v>1752678594</v>
      </c>
      <c r="S13" s="10">
        <v>15474568</v>
      </c>
      <c r="T13" s="10">
        <v>22974933079</v>
      </c>
      <c r="U13" s="10">
        <v>47224451078</v>
      </c>
      <c r="V13" s="10">
        <v>120730194</v>
      </c>
      <c r="W13" s="10">
        <v>2133079446</v>
      </c>
      <c r="X13" s="10">
        <v>697742664</v>
      </c>
      <c r="Y13" s="10">
        <v>925205856</v>
      </c>
      <c r="Z13" s="10">
        <v>28221680955</v>
      </c>
      <c r="AA13" s="10">
        <v>13066856811</v>
      </c>
      <c r="AB13" s="10">
        <v>51570343610</v>
      </c>
      <c r="AC13" s="10">
        <v>5966869749</v>
      </c>
      <c r="AD13" s="10">
        <v>3834900453</v>
      </c>
      <c r="AE13" s="10">
        <v>9736795666</v>
      </c>
      <c r="AF13" s="10">
        <v>8368975127</v>
      </c>
      <c r="AG13" s="10">
        <v>4110244555</v>
      </c>
      <c r="AH13" s="10">
        <v>4138482087</v>
      </c>
      <c r="AI13" s="10">
        <v>10403282392</v>
      </c>
      <c r="AJ13" s="10">
        <v>2787635938</v>
      </c>
      <c r="AK13" s="10">
        <v>0</v>
      </c>
      <c r="AL13" s="10">
        <v>0</v>
      </c>
      <c r="AM13" s="197">
        <v>357555378756</v>
      </c>
    </row>
    <row r="14" spans="1:39" s="6" customFormat="1" ht="15" x14ac:dyDescent="0.25">
      <c r="A14" s="54" t="s">
        <v>51</v>
      </c>
      <c r="B14" s="6" t="s">
        <v>89</v>
      </c>
      <c r="C14" s="10">
        <v>0</v>
      </c>
      <c r="D14" s="10">
        <v>1697442965</v>
      </c>
      <c r="E14" s="10">
        <v>0</v>
      </c>
      <c r="F14" s="10">
        <v>0</v>
      </c>
      <c r="G14" s="10">
        <v>0</v>
      </c>
      <c r="H14" s="10">
        <v>811796709</v>
      </c>
      <c r="I14" s="10">
        <v>0</v>
      </c>
      <c r="J14" s="10">
        <v>0</v>
      </c>
      <c r="K14" s="10">
        <v>0</v>
      </c>
      <c r="L14" s="10">
        <v>36175870804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12707276</v>
      </c>
      <c r="S14" s="10">
        <v>0</v>
      </c>
      <c r="T14" s="10">
        <v>0</v>
      </c>
      <c r="U14" s="10">
        <v>15023109044</v>
      </c>
      <c r="V14" s="10">
        <v>0</v>
      </c>
      <c r="W14" s="10">
        <v>13728810770</v>
      </c>
      <c r="X14" s="10">
        <v>506764972</v>
      </c>
      <c r="Y14" s="10">
        <v>0</v>
      </c>
      <c r="Z14" s="10">
        <v>27593171579</v>
      </c>
      <c r="AA14" s="10">
        <v>0</v>
      </c>
      <c r="AB14" s="10">
        <v>123740626</v>
      </c>
      <c r="AC14" s="10">
        <v>0</v>
      </c>
      <c r="AD14" s="10">
        <v>0</v>
      </c>
      <c r="AE14" s="10">
        <v>0</v>
      </c>
      <c r="AF14" s="10">
        <v>0</v>
      </c>
      <c r="AG14" s="10">
        <v>12552004016</v>
      </c>
      <c r="AH14" s="10">
        <v>43789632619</v>
      </c>
      <c r="AI14" s="10">
        <v>0</v>
      </c>
      <c r="AJ14" s="10">
        <v>0</v>
      </c>
      <c r="AK14" s="10">
        <v>0</v>
      </c>
      <c r="AL14" s="10">
        <v>0</v>
      </c>
      <c r="AM14" s="197">
        <v>152015051380</v>
      </c>
    </row>
    <row r="15" spans="1:39" s="6" customFormat="1" ht="15" x14ac:dyDescent="0.25">
      <c r="A15" s="92"/>
      <c r="B15" s="90" t="s">
        <v>129</v>
      </c>
      <c r="C15" s="91">
        <v>5084310573</v>
      </c>
      <c r="D15" s="91">
        <v>6555899183</v>
      </c>
      <c r="E15" s="91">
        <v>2775163154</v>
      </c>
      <c r="F15" s="91">
        <v>543789330</v>
      </c>
      <c r="G15" s="91">
        <v>11493809959</v>
      </c>
      <c r="H15" s="91">
        <v>19626259344</v>
      </c>
      <c r="I15" s="91">
        <v>4432827730</v>
      </c>
      <c r="J15" s="91">
        <v>77202780</v>
      </c>
      <c r="K15" s="91">
        <v>3462386150</v>
      </c>
      <c r="L15" s="91">
        <v>67439591018</v>
      </c>
      <c r="M15" s="91">
        <v>44786922020</v>
      </c>
      <c r="N15" s="91">
        <v>3976726371</v>
      </c>
      <c r="O15" s="91">
        <v>10962420726</v>
      </c>
      <c r="P15" s="91">
        <v>785889121</v>
      </c>
      <c r="Q15" s="91">
        <v>360236508</v>
      </c>
      <c r="R15" s="91">
        <v>1808116362</v>
      </c>
      <c r="S15" s="91">
        <v>29385293</v>
      </c>
      <c r="T15" s="91">
        <v>23031438733</v>
      </c>
      <c r="U15" s="91">
        <v>62275086074</v>
      </c>
      <c r="V15" s="91">
        <v>298667062</v>
      </c>
      <c r="W15" s="91">
        <v>15971856027</v>
      </c>
      <c r="X15" s="91">
        <v>1239934401</v>
      </c>
      <c r="Y15" s="91">
        <v>1137199389</v>
      </c>
      <c r="Z15" s="91">
        <v>59727329958</v>
      </c>
      <c r="AA15" s="91">
        <v>13300005494</v>
      </c>
      <c r="AB15" s="91">
        <v>51694084236</v>
      </c>
      <c r="AC15" s="91">
        <v>8311381164</v>
      </c>
      <c r="AD15" s="91">
        <v>4091780005</v>
      </c>
      <c r="AE15" s="91">
        <v>9766740989</v>
      </c>
      <c r="AF15" s="91">
        <v>8576909629</v>
      </c>
      <c r="AG15" s="91">
        <v>16691123950</v>
      </c>
      <c r="AH15" s="91">
        <v>47928114706</v>
      </c>
      <c r="AI15" s="91">
        <v>10403282392</v>
      </c>
      <c r="AJ15" s="91">
        <v>2807281382</v>
      </c>
      <c r="AK15" s="91">
        <v>0</v>
      </c>
      <c r="AL15" s="91">
        <v>0</v>
      </c>
      <c r="AM15" s="208">
        <v>521453151213</v>
      </c>
    </row>
    <row r="16" spans="1:39" s="6" customFormat="1" ht="15" x14ac:dyDescent="0.25">
      <c r="A16" s="56"/>
      <c r="B16" s="15" t="s">
        <v>130</v>
      </c>
      <c r="C16" s="12">
        <v>11837857937</v>
      </c>
      <c r="D16" s="12">
        <v>15873723938</v>
      </c>
      <c r="E16" s="12">
        <v>9278248996</v>
      </c>
      <c r="F16" s="12">
        <v>3091295360</v>
      </c>
      <c r="G16" s="12">
        <v>24588745149</v>
      </c>
      <c r="H16" s="12">
        <v>79144126164</v>
      </c>
      <c r="I16" s="12">
        <v>10993232393</v>
      </c>
      <c r="J16" s="12">
        <v>3538106508</v>
      </c>
      <c r="K16" s="12">
        <v>8234708691</v>
      </c>
      <c r="L16" s="12">
        <v>54985110576</v>
      </c>
      <c r="M16" s="12">
        <v>22135402584</v>
      </c>
      <c r="N16" s="12">
        <v>8649264484</v>
      </c>
      <c r="O16" s="12">
        <v>12152480037</v>
      </c>
      <c r="P16" s="12">
        <v>14781340468</v>
      </c>
      <c r="Q16" s="12">
        <v>6086292388</v>
      </c>
      <c r="R16" s="12">
        <v>16123093623</v>
      </c>
      <c r="S16" s="12">
        <v>1963531016</v>
      </c>
      <c r="T16" s="12">
        <v>36240358897</v>
      </c>
      <c r="U16" s="12">
        <v>69534737646</v>
      </c>
      <c r="V16" s="12">
        <v>11409468562</v>
      </c>
      <c r="W16" s="12">
        <v>35191207818</v>
      </c>
      <c r="X16" s="12">
        <v>20195507947</v>
      </c>
      <c r="Y16" s="12">
        <v>6212718089</v>
      </c>
      <c r="Z16" s="12">
        <v>139344166499</v>
      </c>
      <c r="AA16" s="12">
        <v>39287773372</v>
      </c>
      <c r="AB16" s="12">
        <v>120104816520</v>
      </c>
      <c r="AC16" s="12">
        <v>81952196426</v>
      </c>
      <c r="AD16" s="12">
        <v>26198619950</v>
      </c>
      <c r="AE16" s="12">
        <v>43550473196</v>
      </c>
      <c r="AF16" s="12">
        <v>75929467692</v>
      </c>
      <c r="AG16" s="12">
        <v>9330527844</v>
      </c>
      <c r="AH16" s="12">
        <v>78829213334</v>
      </c>
      <c r="AI16" s="12">
        <v>27732417265</v>
      </c>
      <c r="AJ16" s="12">
        <v>12938368842</v>
      </c>
      <c r="AK16" s="12">
        <v>13916726374</v>
      </c>
      <c r="AL16" s="12">
        <v>0</v>
      </c>
      <c r="AM16" s="209">
        <v>1151355326585</v>
      </c>
    </row>
    <row r="17" spans="1:39" s="6" customFormat="1" ht="15" x14ac:dyDescent="0.25">
      <c r="A17" s="54" t="s">
        <v>53</v>
      </c>
      <c r="B17" s="5" t="s">
        <v>90</v>
      </c>
      <c r="C17" s="10">
        <v>278886147</v>
      </c>
      <c r="D17" s="10">
        <v>1099776464</v>
      </c>
      <c r="E17" s="10">
        <v>1121749296</v>
      </c>
      <c r="F17" s="10">
        <v>324565938</v>
      </c>
      <c r="G17" s="10">
        <v>2887947643</v>
      </c>
      <c r="H17" s="10">
        <v>7347343140</v>
      </c>
      <c r="I17" s="10">
        <v>943258744</v>
      </c>
      <c r="J17" s="10">
        <v>567342484</v>
      </c>
      <c r="K17" s="10">
        <v>255273946</v>
      </c>
      <c r="L17" s="10">
        <v>6608324686</v>
      </c>
      <c r="M17" s="10">
        <v>5059380069</v>
      </c>
      <c r="N17" s="10">
        <v>1647561559</v>
      </c>
      <c r="O17" s="10">
        <v>2041519864</v>
      </c>
      <c r="P17" s="10">
        <v>1084397218</v>
      </c>
      <c r="Q17" s="10">
        <v>690482257</v>
      </c>
      <c r="R17" s="10">
        <v>3063011657</v>
      </c>
      <c r="S17" s="10">
        <v>332305730</v>
      </c>
      <c r="T17" s="10">
        <v>4486736952</v>
      </c>
      <c r="U17" s="10">
        <v>16890731622</v>
      </c>
      <c r="V17" s="10">
        <v>1900519113</v>
      </c>
      <c r="W17" s="10">
        <v>2054323116</v>
      </c>
      <c r="X17" s="10">
        <v>1767365048</v>
      </c>
      <c r="Y17" s="10">
        <v>167935229</v>
      </c>
      <c r="Z17" s="10">
        <v>8081298570</v>
      </c>
      <c r="AA17" s="10">
        <v>4213598805</v>
      </c>
      <c r="AB17" s="10">
        <v>10856375583</v>
      </c>
      <c r="AC17" s="10">
        <v>4915495388</v>
      </c>
      <c r="AD17" s="10">
        <v>1537055380</v>
      </c>
      <c r="AE17" s="10">
        <v>5953022474</v>
      </c>
      <c r="AF17" s="10">
        <v>3948326817</v>
      </c>
      <c r="AG17" s="10">
        <v>711149919</v>
      </c>
      <c r="AH17" s="10">
        <v>11349134362</v>
      </c>
      <c r="AI17" s="10">
        <v>2431306461</v>
      </c>
      <c r="AJ17" s="10">
        <v>272939832</v>
      </c>
      <c r="AK17" s="10">
        <v>45464033</v>
      </c>
      <c r="AL17" s="10">
        <v>0</v>
      </c>
      <c r="AM17" s="197">
        <v>116935905546</v>
      </c>
    </row>
    <row r="18" spans="1:39" s="6" customFormat="1" ht="15" x14ac:dyDescent="0.25">
      <c r="A18" s="54" t="s">
        <v>54</v>
      </c>
      <c r="B18" s="5" t="s">
        <v>206</v>
      </c>
      <c r="C18" s="10">
        <v>9559315903</v>
      </c>
      <c r="D18" s="10">
        <v>5517594937</v>
      </c>
      <c r="E18" s="10">
        <v>2296596848</v>
      </c>
      <c r="F18" s="10">
        <v>843881619</v>
      </c>
      <c r="G18" s="10">
        <v>12439698552</v>
      </c>
      <c r="H18" s="10">
        <v>52769999042</v>
      </c>
      <c r="I18" s="10">
        <v>5884055378</v>
      </c>
      <c r="J18" s="10">
        <v>880115838</v>
      </c>
      <c r="K18" s="10">
        <v>4312991367</v>
      </c>
      <c r="L18" s="10">
        <v>19651182018</v>
      </c>
      <c r="M18" s="10">
        <v>30288715323</v>
      </c>
      <c r="N18" s="10">
        <v>4530612210</v>
      </c>
      <c r="O18" s="10">
        <v>33209166530</v>
      </c>
      <c r="P18" s="10">
        <v>6249302882</v>
      </c>
      <c r="Q18" s="10">
        <v>1785257144</v>
      </c>
      <c r="R18" s="10">
        <v>9336646156</v>
      </c>
      <c r="S18" s="10">
        <v>356142064</v>
      </c>
      <c r="T18" s="10">
        <v>38797752708</v>
      </c>
      <c r="U18" s="10">
        <v>29901644587</v>
      </c>
      <c r="V18" s="10">
        <v>4896862154</v>
      </c>
      <c r="W18" s="10">
        <v>6930999838</v>
      </c>
      <c r="X18" s="10">
        <v>8318400272</v>
      </c>
      <c r="Y18" s="10">
        <v>746892097</v>
      </c>
      <c r="Z18" s="10">
        <v>63752717336</v>
      </c>
      <c r="AA18" s="10">
        <v>17592036802</v>
      </c>
      <c r="AB18" s="10">
        <v>65231236218</v>
      </c>
      <c r="AC18" s="10">
        <v>42221199852</v>
      </c>
      <c r="AD18" s="10">
        <v>9622071523</v>
      </c>
      <c r="AE18" s="10">
        <v>15424764776</v>
      </c>
      <c r="AF18" s="10">
        <v>14000295494</v>
      </c>
      <c r="AG18" s="10">
        <v>5039751554</v>
      </c>
      <c r="AH18" s="10">
        <v>3840145543</v>
      </c>
      <c r="AI18" s="10">
        <v>9799713432</v>
      </c>
      <c r="AJ18" s="10">
        <v>2014136961</v>
      </c>
      <c r="AK18" s="10">
        <v>141090917</v>
      </c>
      <c r="AL18" s="10">
        <v>0</v>
      </c>
      <c r="AM18" s="197">
        <v>538182985875</v>
      </c>
    </row>
    <row r="19" spans="1:39" s="6" customFormat="1" ht="15" x14ac:dyDescent="0.25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976318631</v>
      </c>
      <c r="V19" s="10">
        <v>0</v>
      </c>
      <c r="W19" s="10">
        <v>0</v>
      </c>
      <c r="X19" s="10">
        <v>0</v>
      </c>
      <c r="Y19" s="10">
        <v>0</v>
      </c>
      <c r="Z19" s="10">
        <v>5544037515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1448119940</v>
      </c>
      <c r="AI19" s="10">
        <v>0</v>
      </c>
      <c r="AJ19" s="10">
        <v>0</v>
      </c>
      <c r="AK19" s="10">
        <v>0</v>
      </c>
      <c r="AL19" s="10">
        <v>0</v>
      </c>
      <c r="AM19" s="197">
        <v>7968476086</v>
      </c>
    </row>
    <row r="20" spans="1:39" s="6" customFormat="1" ht="15" x14ac:dyDescent="0.25">
      <c r="A20" s="54" t="s">
        <v>56</v>
      </c>
      <c r="B20" s="5" t="s">
        <v>93</v>
      </c>
      <c r="C20" s="10">
        <v>82830413</v>
      </c>
      <c r="D20" s="10">
        <v>113217980</v>
      </c>
      <c r="E20" s="10">
        <v>85019594</v>
      </c>
      <c r="F20" s="10">
        <v>29611975</v>
      </c>
      <c r="G20" s="10">
        <v>132218034</v>
      </c>
      <c r="H20" s="10">
        <v>484288421</v>
      </c>
      <c r="I20" s="10">
        <v>126085239</v>
      </c>
      <c r="J20" s="10">
        <v>30275662</v>
      </c>
      <c r="K20" s="10">
        <v>30390063</v>
      </c>
      <c r="L20" s="10">
        <v>490050948</v>
      </c>
      <c r="M20" s="10">
        <v>643880342</v>
      </c>
      <c r="N20" s="10">
        <v>256461864</v>
      </c>
      <c r="O20" s="10">
        <v>430319836</v>
      </c>
      <c r="P20" s="10">
        <v>72281984</v>
      </c>
      <c r="Q20" s="10">
        <v>89672584</v>
      </c>
      <c r="R20" s="10">
        <v>337893291</v>
      </c>
      <c r="S20" s="10">
        <v>9574556</v>
      </c>
      <c r="T20" s="10">
        <v>1070411259</v>
      </c>
      <c r="U20" s="10">
        <v>994921500</v>
      </c>
      <c r="V20" s="10">
        <v>43459974</v>
      </c>
      <c r="W20" s="10">
        <v>168636906</v>
      </c>
      <c r="X20" s="10">
        <v>151054774</v>
      </c>
      <c r="Y20" s="10">
        <v>11545132</v>
      </c>
      <c r="Z20" s="10">
        <v>464962684</v>
      </c>
      <c r="AA20" s="10">
        <v>212300270</v>
      </c>
      <c r="AB20" s="10">
        <v>3950113652</v>
      </c>
      <c r="AC20" s="10">
        <v>401540674</v>
      </c>
      <c r="AD20" s="10">
        <v>98305139</v>
      </c>
      <c r="AE20" s="10">
        <v>453681602</v>
      </c>
      <c r="AF20" s="10">
        <v>247900301</v>
      </c>
      <c r="AG20" s="10">
        <v>112083955</v>
      </c>
      <c r="AH20" s="10">
        <v>37721061</v>
      </c>
      <c r="AI20" s="10">
        <v>175026921</v>
      </c>
      <c r="AJ20" s="10">
        <v>28604907</v>
      </c>
      <c r="AK20" s="10">
        <v>0</v>
      </c>
      <c r="AL20" s="10">
        <v>0</v>
      </c>
      <c r="AM20" s="197">
        <v>12066343497</v>
      </c>
    </row>
    <row r="21" spans="1:39" s="6" customFormat="1" ht="15" x14ac:dyDescent="0.25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39" s="6" customFormat="1" ht="15" x14ac:dyDescent="0.25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97">
        <v>0</v>
      </c>
    </row>
    <row r="23" spans="1:39" s="6" customFormat="1" ht="15" x14ac:dyDescent="0.25">
      <c r="A23" s="54" t="s">
        <v>61</v>
      </c>
      <c r="B23" s="5" t="s">
        <v>96</v>
      </c>
      <c r="C23" s="10">
        <v>85076500</v>
      </c>
      <c r="D23" s="10">
        <v>1433809</v>
      </c>
      <c r="E23" s="10">
        <v>6699268</v>
      </c>
      <c r="F23" s="10">
        <v>0</v>
      </c>
      <c r="G23" s="10">
        <v>1563684</v>
      </c>
      <c r="H23" s="10">
        <v>11233902</v>
      </c>
      <c r="I23" s="10">
        <v>0</v>
      </c>
      <c r="J23" s="10">
        <v>3518273</v>
      </c>
      <c r="K23" s="10">
        <v>3388334</v>
      </c>
      <c r="L23" s="10">
        <v>257051389</v>
      </c>
      <c r="M23" s="10">
        <v>6913760</v>
      </c>
      <c r="N23" s="10">
        <v>44934647</v>
      </c>
      <c r="O23" s="10">
        <v>1861104</v>
      </c>
      <c r="P23" s="10">
        <v>49712171</v>
      </c>
      <c r="Q23" s="10">
        <v>22229829</v>
      </c>
      <c r="R23" s="10">
        <v>355669</v>
      </c>
      <c r="S23" s="10">
        <v>1498336</v>
      </c>
      <c r="T23" s="10">
        <v>0</v>
      </c>
      <c r="U23" s="10">
        <v>340153448</v>
      </c>
      <c r="V23" s="10">
        <v>24878451</v>
      </c>
      <c r="W23" s="10">
        <v>249131</v>
      </c>
      <c r="X23" s="10">
        <v>24960642</v>
      </c>
      <c r="Y23" s="10">
        <v>2651289</v>
      </c>
      <c r="Z23" s="10">
        <v>97881572</v>
      </c>
      <c r="AA23" s="10">
        <v>1481548</v>
      </c>
      <c r="AB23" s="10">
        <v>0</v>
      </c>
      <c r="AC23" s="10">
        <v>176811761</v>
      </c>
      <c r="AD23" s="10">
        <v>84868928</v>
      </c>
      <c r="AE23" s="10">
        <v>334789</v>
      </c>
      <c r="AF23" s="10">
        <v>3200049</v>
      </c>
      <c r="AG23" s="10">
        <v>12382124</v>
      </c>
      <c r="AH23" s="10">
        <v>478379194</v>
      </c>
      <c r="AI23" s="10">
        <v>0</v>
      </c>
      <c r="AJ23" s="10">
        <v>0</v>
      </c>
      <c r="AK23" s="10">
        <v>0</v>
      </c>
      <c r="AL23" s="10">
        <v>0</v>
      </c>
      <c r="AM23" s="197">
        <v>1745703601</v>
      </c>
    </row>
    <row r="24" spans="1:39" s="6" customFormat="1" ht="15" x14ac:dyDescent="0.25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97">
        <v>0</v>
      </c>
    </row>
    <row r="25" spans="1:39" s="6" customFormat="1" ht="15" x14ac:dyDescent="0.25">
      <c r="A25" s="89"/>
      <c r="B25" s="90" t="s">
        <v>1359</v>
      </c>
      <c r="C25" s="91">
        <v>10006108963</v>
      </c>
      <c r="D25" s="91">
        <v>6732023190</v>
      </c>
      <c r="E25" s="91">
        <v>3510065006</v>
      </c>
      <c r="F25" s="91">
        <v>1198059532</v>
      </c>
      <c r="G25" s="91">
        <v>15461427913</v>
      </c>
      <c r="H25" s="91">
        <v>60612864505</v>
      </c>
      <c r="I25" s="91">
        <v>6953399361</v>
      </c>
      <c r="J25" s="91">
        <v>1481252257</v>
      </c>
      <c r="K25" s="91">
        <v>4602043710</v>
      </c>
      <c r="L25" s="91">
        <v>27006609041</v>
      </c>
      <c r="M25" s="91">
        <v>35998889494</v>
      </c>
      <c r="N25" s="91">
        <v>6479570280</v>
      </c>
      <c r="O25" s="91">
        <v>35682867334</v>
      </c>
      <c r="P25" s="91">
        <v>7455694255</v>
      </c>
      <c r="Q25" s="91">
        <v>2587641814</v>
      </c>
      <c r="R25" s="91">
        <v>12737906773</v>
      </c>
      <c r="S25" s="91">
        <v>699520686</v>
      </c>
      <c r="T25" s="91">
        <v>44354900919</v>
      </c>
      <c r="U25" s="91">
        <v>49103769788</v>
      </c>
      <c r="V25" s="91">
        <v>6865719692</v>
      </c>
      <c r="W25" s="91">
        <v>9154208991</v>
      </c>
      <c r="X25" s="91">
        <v>10261780736</v>
      </c>
      <c r="Y25" s="91">
        <v>929023747</v>
      </c>
      <c r="Z25" s="91">
        <v>77940897677</v>
      </c>
      <c r="AA25" s="91">
        <v>22019417425</v>
      </c>
      <c r="AB25" s="91">
        <v>80037725453</v>
      </c>
      <c r="AC25" s="91">
        <v>47715047675</v>
      </c>
      <c r="AD25" s="91">
        <v>11342300970</v>
      </c>
      <c r="AE25" s="91">
        <v>21831803641</v>
      </c>
      <c r="AF25" s="91">
        <v>18199722661</v>
      </c>
      <c r="AG25" s="91">
        <v>5875367552</v>
      </c>
      <c r="AH25" s="91">
        <v>17153500100</v>
      </c>
      <c r="AI25" s="91">
        <v>12406046814</v>
      </c>
      <c r="AJ25" s="91">
        <v>2315681700</v>
      </c>
      <c r="AK25" s="91">
        <v>186554950</v>
      </c>
      <c r="AL25" s="91">
        <v>0</v>
      </c>
      <c r="AM25" s="208">
        <v>676899414605</v>
      </c>
    </row>
    <row r="26" spans="1:39" s="6" customFormat="1" ht="15" x14ac:dyDescent="0.25">
      <c r="A26" s="54" t="s">
        <v>36</v>
      </c>
      <c r="B26" s="5" t="s">
        <v>98</v>
      </c>
      <c r="C26" s="10">
        <v>1996017038</v>
      </c>
      <c r="D26" s="10">
        <v>1211470009</v>
      </c>
      <c r="E26" s="10">
        <v>1086691350</v>
      </c>
      <c r="F26" s="10">
        <v>548947789</v>
      </c>
      <c r="G26" s="10">
        <v>2465615166</v>
      </c>
      <c r="H26" s="10">
        <v>5726209953</v>
      </c>
      <c r="I26" s="10">
        <v>545217559</v>
      </c>
      <c r="J26" s="10">
        <v>366860649</v>
      </c>
      <c r="K26" s="10">
        <v>519194248</v>
      </c>
      <c r="L26" s="10">
        <v>1953082719</v>
      </c>
      <c r="M26" s="10">
        <v>593043618</v>
      </c>
      <c r="N26" s="10">
        <v>603868436</v>
      </c>
      <c r="O26" s="10">
        <v>1581852374</v>
      </c>
      <c r="P26" s="10">
        <v>885994890</v>
      </c>
      <c r="Q26" s="10">
        <v>630503572</v>
      </c>
      <c r="R26" s="10">
        <v>1756589019</v>
      </c>
      <c r="S26" s="10">
        <v>127249307</v>
      </c>
      <c r="T26" s="10">
        <v>4018724711</v>
      </c>
      <c r="U26" s="10">
        <v>2420694572</v>
      </c>
      <c r="V26" s="10">
        <v>310329852</v>
      </c>
      <c r="W26" s="10">
        <v>906647118</v>
      </c>
      <c r="X26" s="10">
        <v>4072460779</v>
      </c>
      <c r="Y26" s="10">
        <v>139813098</v>
      </c>
      <c r="Z26" s="10">
        <v>1865579076</v>
      </c>
      <c r="AA26" s="10">
        <v>1899111593</v>
      </c>
      <c r="AB26" s="10">
        <v>3011675867</v>
      </c>
      <c r="AC26" s="10">
        <v>1943600698</v>
      </c>
      <c r="AD26" s="10">
        <v>1098076540</v>
      </c>
      <c r="AE26" s="10">
        <v>2659132777</v>
      </c>
      <c r="AF26" s="10">
        <v>2057869026</v>
      </c>
      <c r="AG26" s="10">
        <v>1147229886</v>
      </c>
      <c r="AH26" s="10">
        <v>4760852708</v>
      </c>
      <c r="AI26" s="10">
        <v>1475934130</v>
      </c>
      <c r="AJ26" s="10">
        <v>700595729</v>
      </c>
      <c r="AK26" s="10">
        <v>15865500</v>
      </c>
      <c r="AL26" s="10">
        <v>0</v>
      </c>
      <c r="AM26" s="197">
        <v>57102601356</v>
      </c>
    </row>
    <row r="27" spans="1:39" s="6" customFormat="1" ht="15" x14ac:dyDescent="0.25">
      <c r="A27" s="54" t="s">
        <v>37</v>
      </c>
      <c r="B27" s="5" t="s">
        <v>1360</v>
      </c>
      <c r="C27" s="10">
        <v>263288561</v>
      </c>
      <c r="D27" s="10">
        <v>45547872</v>
      </c>
      <c r="E27" s="10">
        <v>98742686</v>
      </c>
      <c r="F27" s="10">
        <v>74183725</v>
      </c>
      <c r="G27" s="10">
        <v>194501694</v>
      </c>
      <c r="H27" s="10">
        <v>568943774</v>
      </c>
      <c r="I27" s="10">
        <v>406583803</v>
      </c>
      <c r="J27" s="10">
        <v>34488749</v>
      </c>
      <c r="K27" s="10">
        <v>49780434</v>
      </c>
      <c r="L27" s="10">
        <v>50913397</v>
      </c>
      <c r="M27" s="10">
        <v>493036719</v>
      </c>
      <c r="N27" s="10">
        <v>9818000</v>
      </c>
      <c r="O27" s="10">
        <v>228966553</v>
      </c>
      <c r="P27" s="10">
        <v>88792998</v>
      </c>
      <c r="Q27" s="10">
        <v>26675567</v>
      </c>
      <c r="R27" s="10">
        <v>164521321</v>
      </c>
      <c r="S27" s="10">
        <v>562881</v>
      </c>
      <c r="T27" s="10">
        <v>623461311</v>
      </c>
      <c r="U27" s="10">
        <v>99543391</v>
      </c>
      <c r="V27" s="10">
        <v>235809487</v>
      </c>
      <c r="W27" s="10">
        <v>166168837</v>
      </c>
      <c r="X27" s="10">
        <v>345864415</v>
      </c>
      <c r="Y27" s="10">
        <v>0</v>
      </c>
      <c r="Z27" s="10">
        <v>1229289286</v>
      </c>
      <c r="AA27" s="10">
        <v>46192134</v>
      </c>
      <c r="AB27" s="10">
        <v>633399950</v>
      </c>
      <c r="AC27" s="10">
        <v>1200101503</v>
      </c>
      <c r="AD27" s="10">
        <v>129157633</v>
      </c>
      <c r="AE27" s="10">
        <v>524608189</v>
      </c>
      <c r="AF27" s="10">
        <v>307381324</v>
      </c>
      <c r="AG27" s="10">
        <v>54366276</v>
      </c>
      <c r="AH27" s="10">
        <v>0</v>
      </c>
      <c r="AI27" s="10">
        <v>5818636</v>
      </c>
      <c r="AJ27" s="10">
        <v>0</v>
      </c>
      <c r="AK27" s="10">
        <v>0</v>
      </c>
      <c r="AL27" s="10">
        <v>0</v>
      </c>
      <c r="AM27" s="197">
        <v>8400511106</v>
      </c>
    </row>
    <row r="28" spans="1:39" s="6" customFormat="1" ht="18.75" customHeight="1" x14ac:dyDescent="0.25">
      <c r="A28" s="54" t="s">
        <v>38</v>
      </c>
      <c r="B28" s="5" t="s">
        <v>99</v>
      </c>
      <c r="C28" s="10">
        <v>0</v>
      </c>
      <c r="D28" s="10">
        <v>0</v>
      </c>
      <c r="E28" s="10">
        <v>0</v>
      </c>
      <c r="F28" s="10">
        <v>0</v>
      </c>
      <c r="G28" s="10">
        <v>132183659</v>
      </c>
      <c r="H28" s="10">
        <v>454319441</v>
      </c>
      <c r="I28" s="10">
        <v>11112727</v>
      </c>
      <c r="J28" s="10">
        <v>0</v>
      </c>
      <c r="K28" s="10">
        <v>40276001</v>
      </c>
      <c r="L28" s="10">
        <v>49189994</v>
      </c>
      <c r="M28" s="10">
        <v>0</v>
      </c>
      <c r="N28" s="10">
        <v>61686565</v>
      </c>
      <c r="O28" s="10">
        <v>79989050</v>
      </c>
      <c r="P28" s="10">
        <v>6820941</v>
      </c>
      <c r="Q28" s="10">
        <v>46430909</v>
      </c>
      <c r="R28" s="10">
        <v>0</v>
      </c>
      <c r="S28" s="10">
        <v>0</v>
      </c>
      <c r="T28" s="10">
        <v>0</v>
      </c>
      <c r="U28" s="10">
        <v>0</v>
      </c>
      <c r="V28" s="10">
        <v>5445726</v>
      </c>
      <c r="W28" s="10">
        <v>0</v>
      </c>
      <c r="X28" s="10">
        <v>0</v>
      </c>
      <c r="Y28" s="10">
        <v>6776668</v>
      </c>
      <c r="Z28" s="10">
        <v>842803010</v>
      </c>
      <c r="AA28" s="10">
        <v>15352388</v>
      </c>
      <c r="AB28" s="10">
        <v>0</v>
      </c>
      <c r="AC28" s="10">
        <v>94351467</v>
      </c>
      <c r="AD28" s="10">
        <v>0</v>
      </c>
      <c r="AE28" s="10">
        <v>123767</v>
      </c>
      <c r="AF28" s="10">
        <v>18811550</v>
      </c>
      <c r="AG28" s="10">
        <v>28215921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97">
        <v>1893889784</v>
      </c>
    </row>
    <row r="29" spans="1:39" s="6" customFormat="1" ht="15" x14ac:dyDescent="0.25">
      <c r="A29" s="54" t="s">
        <v>39</v>
      </c>
      <c r="B29" s="5" t="s">
        <v>100</v>
      </c>
      <c r="C29" s="10">
        <v>2190409376</v>
      </c>
      <c r="D29" s="10">
        <v>186917319</v>
      </c>
      <c r="E29" s="10">
        <v>57465978</v>
      </c>
      <c r="F29" s="10">
        <v>0</v>
      </c>
      <c r="G29" s="10">
        <v>4206907138</v>
      </c>
      <c r="H29" s="10">
        <v>15523034608</v>
      </c>
      <c r="I29" s="10">
        <v>2011323281</v>
      </c>
      <c r="J29" s="10">
        <v>0</v>
      </c>
      <c r="K29" s="10">
        <v>2103007021</v>
      </c>
      <c r="L29" s="10">
        <v>6960216177</v>
      </c>
      <c r="M29" s="10">
        <v>23949264460</v>
      </c>
      <c r="N29" s="10">
        <v>815627481</v>
      </c>
      <c r="O29" s="10">
        <v>25952275368</v>
      </c>
      <c r="P29" s="10">
        <v>0</v>
      </c>
      <c r="Q29" s="10">
        <v>3050000000</v>
      </c>
      <c r="R29" s="10">
        <v>2739473399</v>
      </c>
      <c r="S29" s="10">
        <v>0</v>
      </c>
      <c r="T29" s="10">
        <v>22504412630</v>
      </c>
      <c r="U29" s="10">
        <v>6440267839</v>
      </c>
      <c r="V29" s="10">
        <v>0</v>
      </c>
      <c r="W29" s="10">
        <v>62685850</v>
      </c>
      <c r="X29" s="10">
        <v>3150000</v>
      </c>
      <c r="Y29" s="10">
        <v>32945462</v>
      </c>
      <c r="Z29" s="10">
        <v>1957430966</v>
      </c>
      <c r="AA29" s="10">
        <v>5091236477</v>
      </c>
      <c r="AB29" s="10">
        <v>15274466500</v>
      </c>
      <c r="AC29" s="10">
        <v>5124740337</v>
      </c>
      <c r="AD29" s="10">
        <v>1616873308</v>
      </c>
      <c r="AE29" s="10">
        <v>1087079228</v>
      </c>
      <c r="AF29" s="10">
        <v>619748054</v>
      </c>
      <c r="AG29" s="10">
        <v>2052392565</v>
      </c>
      <c r="AH29" s="10">
        <v>1417652884</v>
      </c>
      <c r="AI29" s="10">
        <v>5954279995</v>
      </c>
      <c r="AJ29" s="10">
        <v>800753214</v>
      </c>
      <c r="AK29" s="10">
        <v>0</v>
      </c>
      <c r="AL29" s="10">
        <v>0</v>
      </c>
      <c r="AM29" s="197">
        <v>159786036915</v>
      </c>
    </row>
    <row r="30" spans="1:39" s="6" customFormat="1" ht="15" x14ac:dyDescent="0.25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97">
        <v>0</v>
      </c>
    </row>
    <row r="31" spans="1:39" s="6" customFormat="1" ht="15" x14ac:dyDescent="0.25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97">
        <v>0</v>
      </c>
    </row>
    <row r="32" spans="1:39" s="6" customFormat="1" ht="15" x14ac:dyDescent="0.25">
      <c r="A32" s="89"/>
      <c r="B32" s="90" t="s">
        <v>1361</v>
      </c>
      <c r="C32" s="91">
        <v>4449714975</v>
      </c>
      <c r="D32" s="91">
        <v>1443935200</v>
      </c>
      <c r="E32" s="91">
        <v>1242900014</v>
      </c>
      <c r="F32" s="91">
        <v>623131514</v>
      </c>
      <c r="G32" s="91">
        <v>6999207657</v>
      </c>
      <c r="H32" s="91">
        <v>22272507776</v>
      </c>
      <c r="I32" s="91">
        <v>2974237370</v>
      </c>
      <c r="J32" s="91">
        <v>401349398</v>
      </c>
      <c r="K32" s="91">
        <v>2712257704</v>
      </c>
      <c r="L32" s="91">
        <v>9013402287</v>
      </c>
      <c r="M32" s="91">
        <v>25035344797</v>
      </c>
      <c r="N32" s="91">
        <v>1491000482</v>
      </c>
      <c r="O32" s="91">
        <v>27843083345</v>
      </c>
      <c r="P32" s="91">
        <v>981608829</v>
      </c>
      <c r="Q32" s="91">
        <v>3753610048</v>
      </c>
      <c r="R32" s="91">
        <v>4660583739</v>
      </c>
      <c r="S32" s="91">
        <v>127812188</v>
      </c>
      <c r="T32" s="91">
        <v>27146598652</v>
      </c>
      <c r="U32" s="91">
        <v>8960505802</v>
      </c>
      <c r="V32" s="91">
        <v>551585065</v>
      </c>
      <c r="W32" s="91">
        <v>1135501805</v>
      </c>
      <c r="X32" s="91">
        <v>4421475194</v>
      </c>
      <c r="Y32" s="91">
        <v>179535228</v>
      </c>
      <c r="Z32" s="91">
        <v>5895102338</v>
      </c>
      <c r="AA32" s="91">
        <v>7051892592</v>
      </c>
      <c r="AB32" s="91">
        <v>18919542317</v>
      </c>
      <c r="AC32" s="91">
        <v>8362794005</v>
      </c>
      <c r="AD32" s="91">
        <v>2844107481</v>
      </c>
      <c r="AE32" s="91">
        <v>4270943961</v>
      </c>
      <c r="AF32" s="91">
        <v>3003809954</v>
      </c>
      <c r="AG32" s="91">
        <v>3282204648</v>
      </c>
      <c r="AH32" s="91">
        <v>6178505592</v>
      </c>
      <c r="AI32" s="91">
        <v>7436032761</v>
      </c>
      <c r="AJ32" s="91">
        <v>1501348943</v>
      </c>
      <c r="AK32" s="91">
        <v>15865500</v>
      </c>
      <c r="AL32" s="91">
        <v>0</v>
      </c>
      <c r="AM32" s="208">
        <v>227183039161</v>
      </c>
    </row>
    <row r="33" spans="1:42" s="6" customFormat="1" ht="15" x14ac:dyDescent="0.25">
      <c r="A33" s="56"/>
      <c r="B33" s="15" t="s">
        <v>1371</v>
      </c>
      <c r="C33" s="12">
        <v>5556393988</v>
      </c>
      <c r="D33" s="12">
        <v>5288087990</v>
      </c>
      <c r="E33" s="12">
        <v>2267164992</v>
      </c>
      <c r="F33" s="12">
        <v>574928018</v>
      </c>
      <c r="G33" s="12">
        <v>8462220256</v>
      </c>
      <c r="H33" s="12">
        <v>38340356729</v>
      </c>
      <c r="I33" s="12">
        <v>3979161991</v>
      </c>
      <c r="J33" s="12">
        <v>1079902859</v>
      </c>
      <c r="K33" s="12">
        <v>1889786006</v>
      </c>
      <c r="L33" s="12">
        <v>17993206754</v>
      </c>
      <c r="M33" s="12">
        <v>10963544697</v>
      </c>
      <c r="N33" s="12">
        <v>4988569798</v>
      </c>
      <c r="O33" s="12">
        <v>7839783989</v>
      </c>
      <c r="P33" s="12">
        <v>6474085426</v>
      </c>
      <c r="Q33" s="12">
        <v>-1165968234</v>
      </c>
      <c r="R33" s="12">
        <v>8077323034</v>
      </c>
      <c r="S33" s="12">
        <v>571708498</v>
      </c>
      <c r="T33" s="12">
        <v>17208302267</v>
      </c>
      <c r="U33" s="12">
        <v>40143263986</v>
      </c>
      <c r="V33" s="12">
        <v>6314134627</v>
      </c>
      <c r="W33" s="12">
        <v>8018707186</v>
      </c>
      <c r="X33" s="12">
        <v>5840305542</v>
      </c>
      <c r="Y33" s="12">
        <v>749488519</v>
      </c>
      <c r="Z33" s="12">
        <v>72045795339</v>
      </c>
      <c r="AA33" s="12">
        <v>14967524833</v>
      </c>
      <c r="AB33" s="12">
        <v>61118183136</v>
      </c>
      <c r="AC33" s="12">
        <v>39352253670</v>
      </c>
      <c r="AD33" s="12">
        <v>8498193489</v>
      </c>
      <c r="AE33" s="12">
        <v>17560859680</v>
      </c>
      <c r="AF33" s="12">
        <v>15195912707</v>
      </c>
      <c r="AG33" s="12">
        <v>2593162904</v>
      </c>
      <c r="AH33" s="12">
        <v>10974994508</v>
      </c>
      <c r="AI33" s="12">
        <v>4970014053</v>
      </c>
      <c r="AJ33" s="12">
        <v>814332757</v>
      </c>
      <c r="AK33" s="12">
        <v>170689450</v>
      </c>
      <c r="AL33" s="12">
        <v>0</v>
      </c>
      <c r="AM33" s="209">
        <v>449716375444</v>
      </c>
    </row>
    <row r="34" spans="1:42" s="6" customFormat="1" ht="15" x14ac:dyDescent="0.25">
      <c r="A34" s="84"/>
      <c r="B34" s="16" t="s">
        <v>131</v>
      </c>
      <c r="C34" s="13">
        <v>6281463949</v>
      </c>
      <c r="D34" s="13">
        <v>10585635948</v>
      </c>
      <c r="E34" s="13">
        <v>7011084004</v>
      </c>
      <c r="F34" s="13">
        <v>2516367342</v>
      </c>
      <c r="G34" s="13">
        <v>16126524893</v>
      </c>
      <c r="H34" s="13">
        <v>40803769435</v>
      </c>
      <c r="I34" s="13">
        <v>7014070402</v>
      </c>
      <c r="J34" s="13">
        <v>2458203649</v>
      </c>
      <c r="K34" s="13">
        <v>6344922685</v>
      </c>
      <c r="L34" s="13">
        <v>36991903822</v>
      </c>
      <c r="M34" s="13">
        <v>11171857887</v>
      </c>
      <c r="N34" s="13">
        <v>3660694686</v>
      </c>
      <c r="O34" s="13">
        <v>4312696048</v>
      </c>
      <c r="P34" s="13">
        <v>8307255042</v>
      </c>
      <c r="Q34" s="13">
        <v>7252260622</v>
      </c>
      <c r="R34" s="13">
        <v>8045770589</v>
      </c>
      <c r="S34" s="13">
        <v>1391822518</v>
      </c>
      <c r="T34" s="13">
        <v>19032056630</v>
      </c>
      <c r="U34" s="13">
        <v>29391473660</v>
      </c>
      <c r="V34" s="13">
        <v>5095333935</v>
      </c>
      <c r="W34" s="13">
        <v>27172500632</v>
      </c>
      <c r="X34" s="13">
        <v>14355202405</v>
      </c>
      <c r="Y34" s="13">
        <v>5463229570</v>
      </c>
      <c r="Z34" s="13">
        <v>67298371160</v>
      </c>
      <c r="AA34" s="13">
        <v>24320248539</v>
      </c>
      <c r="AB34" s="13">
        <v>58986633384</v>
      </c>
      <c r="AC34" s="13">
        <v>42599942756</v>
      </c>
      <c r="AD34" s="13">
        <v>17700426461</v>
      </c>
      <c r="AE34" s="13">
        <v>25989613516</v>
      </c>
      <c r="AF34" s="13">
        <v>60733554985</v>
      </c>
      <c r="AG34" s="13">
        <v>6737364940</v>
      </c>
      <c r="AH34" s="13">
        <v>67854218826</v>
      </c>
      <c r="AI34" s="13">
        <v>22762403212</v>
      </c>
      <c r="AJ34" s="13">
        <v>12124036085</v>
      </c>
      <c r="AK34" s="13">
        <v>13746036924</v>
      </c>
      <c r="AL34" s="13">
        <v>0</v>
      </c>
      <c r="AM34" s="210">
        <v>701638951141</v>
      </c>
    </row>
    <row r="35" spans="1:42" s="6" customFormat="1" ht="15" x14ac:dyDescent="0.25">
      <c r="A35" s="54" t="s">
        <v>35</v>
      </c>
      <c r="B35" s="6" t="s">
        <v>115</v>
      </c>
      <c r="C35" s="10">
        <v>1258550821</v>
      </c>
      <c r="D35" s="10">
        <v>449472433</v>
      </c>
      <c r="E35" s="10">
        <v>11660707</v>
      </c>
      <c r="F35" s="10">
        <v>106737681</v>
      </c>
      <c r="G35" s="10">
        <v>885451779</v>
      </c>
      <c r="H35" s="10">
        <v>2803875829</v>
      </c>
      <c r="I35" s="10">
        <v>11188502</v>
      </c>
      <c r="J35" s="10">
        <v>139735945</v>
      </c>
      <c r="K35" s="10">
        <v>199385849</v>
      </c>
      <c r="L35" s="10">
        <v>2787238133</v>
      </c>
      <c r="M35" s="10">
        <v>1651509508</v>
      </c>
      <c r="N35" s="10">
        <v>532165062</v>
      </c>
      <c r="O35" s="10">
        <v>1114442694</v>
      </c>
      <c r="P35" s="10">
        <v>243583</v>
      </c>
      <c r="Q35" s="10">
        <v>76140968</v>
      </c>
      <c r="R35" s="10">
        <v>974981979</v>
      </c>
      <c r="S35" s="10">
        <v>22298143</v>
      </c>
      <c r="T35" s="10">
        <v>1591890259</v>
      </c>
      <c r="U35" s="10">
        <v>2123678299</v>
      </c>
      <c r="V35" s="10">
        <v>730651443</v>
      </c>
      <c r="W35" s="10">
        <v>690631839</v>
      </c>
      <c r="X35" s="10">
        <v>811537067</v>
      </c>
      <c r="Y35" s="10">
        <v>1010218</v>
      </c>
      <c r="Z35" s="10">
        <v>7665392197</v>
      </c>
      <c r="AA35" s="10">
        <v>1559297159</v>
      </c>
      <c r="AB35" s="10">
        <v>3439642837</v>
      </c>
      <c r="AC35" s="10">
        <v>8382231816</v>
      </c>
      <c r="AD35" s="10">
        <v>470959380</v>
      </c>
      <c r="AE35" s="10">
        <v>2264473337</v>
      </c>
      <c r="AF35" s="10">
        <v>972675639</v>
      </c>
      <c r="AG35" s="10">
        <v>654608805</v>
      </c>
      <c r="AH35" s="10">
        <v>68122</v>
      </c>
      <c r="AI35" s="10">
        <v>362512206</v>
      </c>
      <c r="AJ35" s="10">
        <v>234751822</v>
      </c>
      <c r="AK35" s="10">
        <v>0</v>
      </c>
      <c r="AL35" s="10">
        <v>0</v>
      </c>
      <c r="AM35" s="197">
        <v>44981092061</v>
      </c>
    </row>
    <row r="36" spans="1:42" s="6" customFormat="1" ht="15" x14ac:dyDescent="0.25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71369225</v>
      </c>
      <c r="Z36" s="10">
        <v>147375704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218744929</v>
      </c>
    </row>
    <row r="37" spans="1:42" s="6" customFormat="1" ht="15" x14ac:dyDescent="0.25">
      <c r="A37" s="54" t="s">
        <v>41</v>
      </c>
      <c r="B37" s="6" t="s">
        <v>137</v>
      </c>
      <c r="C37" s="10">
        <v>1382475886</v>
      </c>
      <c r="D37" s="10">
        <v>342311017</v>
      </c>
      <c r="E37" s="10">
        <v>0</v>
      </c>
      <c r="F37" s="10">
        <v>158451838</v>
      </c>
      <c r="G37" s="10">
        <v>539079268</v>
      </c>
      <c r="H37" s="10">
        <v>3432708828</v>
      </c>
      <c r="I37" s="10">
        <v>1459073958</v>
      </c>
      <c r="J37" s="10">
        <v>0</v>
      </c>
      <c r="K37" s="10">
        <v>120730262</v>
      </c>
      <c r="L37" s="10">
        <v>6437235071</v>
      </c>
      <c r="M37" s="10">
        <v>7922456960</v>
      </c>
      <c r="N37" s="10">
        <v>1736341428</v>
      </c>
      <c r="O37" s="10">
        <v>4542155644</v>
      </c>
      <c r="P37" s="10">
        <v>97623942</v>
      </c>
      <c r="Q37" s="10">
        <v>0</v>
      </c>
      <c r="R37" s="10">
        <v>546657234</v>
      </c>
      <c r="S37" s="10">
        <v>0</v>
      </c>
      <c r="T37" s="10">
        <v>5339461246</v>
      </c>
      <c r="U37" s="10">
        <v>5325621612</v>
      </c>
      <c r="V37" s="10">
        <v>5739276</v>
      </c>
      <c r="W37" s="10">
        <v>31360799</v>
      </c>
      <c r="X37" s="10">
        <v>705533083</v>
      </c>
      <c r="Y37" s="10">
        <v>204685209</v>
      </c>
      <c r="Z37" s="10">
        <v>20878399385</v>
      </c>
      <c r="AA37" s="10">
        <v>8393406981</v>
      </c>
      <c r="AB37" s="10">
        <v>7967235733</v>
      </c>
      <c r="AC37" s="10">
        <v>1209796598</v>
      </c>
      <c r="AD37" s="10">
        <v>0</v>
      </c>
      <c r="AE37" s="10">
        <v>2004671670</v>
      </c>
      <c r="AF37" s="10">
        <v>1711354726</v>
      </c>
      <c r="AG37" s="10">
        <v>1177700692</v>
      </c>
      <c r="AH37" s="10">
        <v>0</v>
      </c>
      <c r="AI37" s="10">
        <v>2264689556</v>
      </c>
      <c r="AJ37" s="10">
        <v>651089213</v>
      </c>
      <c r="AK37" s="10">
        <v>0</v>
      </c>
      <c r="AL37" s="10">
        <v>0</v>
      </c>
      <c r="AM37" s="197">
        <v>86588047115</v>
      </c>
    </row>
    <row r="38" spans="1:42" s="6" customFormat="1" ht="15" x14ac:dyDescent="0.25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97">
        <v>0</v>
      </c>
    </row>
    <row r="39" spans="1:42" s="6" customFormat="1" ht="15" x14ac:dyDescent="0.25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97">
        <v>0</v>
      </c>
    </row>
    <row r="40" spans="1:42" s="6" customFormat="1" ht="15" x14ac:dyDescent="0.25">
      <c r="A40" s="54" t="s">
        <v>47</v>
      </c>
      <c r="B40" s="6" t="s">
        <v>118</v>
      </c>
      <c r="C40" s="10">
        <v>1243743203</v>
      </c>
      <c r="D40" s="10">
        <v>229563269</v>
      </c>
      <c r="E40" s="10">
        <v>206029188</v>
      </c>
      <c r="F40" s="10">
        <v>9829801</v>
      </c>
      <c r="G40" s="10">
        <v>77137373</v>
      </c>
      <c r="H40" s="10">
        <v>536192218</v>
      </c>
      <c r="I40" s="10">
        <v>145594654</v>
      </c>
      <c r="J40" s="10">
        <v>5270331</v>
      </c>
      <c r="K40" s="10">
        <v>22542337</v>
      </c>
      <c r="L40" s="10">
        <v>8746585329</v>
      </c>
      <c r="M40" s="10">
        <v>3287966662</v>
      </c>
      <c r="N40" s="10">
        <v>777432962</v>
      </c>
      <c r="O40" s="10">
        <v>638791249</v>
      </c>
      <c r="P40" s="10">
        <v>33041514</v>
      </c>
      <c r="Q40" s="10">
        <v>40556448</v>
      </c>
      <c r="R40" s="10">
        <v>223915110</v>
      </c>
      <c r="S40" s="10">
        <v>10559176</v>
      </c>
      <c r="T40" s="10">
        <v>1478750340</v>
      </c>
      <c r="U40" s="10">
        <v>2137782809</v>
      </c>
      <c r="V40" s="10">
        <v>108555575</v>
      </c>
      <c r="W40" s="10">
        <v>138879379</v>
      </c>
      <c r="X40" s="10">
        <v>115298840</v>
      </c>
      <c r="Y40" s="10">
        <v>41669115</v>
      </c>
      <c r="Z40" s="10">
        <v>991516781</v>
      </c>
      <c r="AA40" s="10">
        <v>464761550</v>
      </c>
      <c r="AB40" s="10">
        <v>995697187</v>
      </c>
      <c r="AC40" s="10">
        <v>402697914</v>
      </c>
      <c r="AD40" s="10">
        <v>939695129</v>
      </c>
      <c r="AE40" s="10">
        <v>2231932932</v>
      </c>
      <c r="AF40" s="10">
        <v>1126927471</v>
      </c>
      <c r="AG40" s="10">
        <v>56593264</v>
      </c>
      <c r="AH40" s="10">
        <v>11597987</v>
      </c>
      <c r="AI40" s="10">
        <v>6360987</v>
      </c>
      <c r="AJ40" s="10">
        <v>1065048</v>
      </c>
      <c r="AK40" s="10">
        <v>0</v>
      </c>
      <c r="AL40" s="10">
        <v>0</v>
      </c>
      <c r="AM40" s="197">
        <v>27484533132</v>
      </c>
    </row>
    <row r="41" spans="1:42" s="6" customFormat="1" ht="18.75" customHeight="1" x14ac:dyDescent="0.25">
      <c r="A41" s="89"/>
      <c r="B41" s="90" t="s">
        <v>132</v>
      </c>
      <c r="C41" s="93">
        <v>3884769910</v>
      </c>
      <c r="D41" s="93">
        <v>1021346719</v>
      </c>
      <c r="E41" s="93">
        <v>217689895</v>
      </c>
      <c r="F41" s="93">
        <v>275019320</v>
      </c>
      <c r="G41" s="93">
        <v>1501668420</v>
      </c>
      <c r="H41" s="93">
        <v>6772776875</v>
      </c>
      <c r="I41" s="93">
        <v>1615857114</v>
      </c>
      <c r="J41" s="93">
        <v>145006276</v>
      </c>
      <c r="K41" s="93">
        <v>342658448</v>
      </c>
      <c r="L41" s="93">
        <v>17971058533</v>
      </c>
      <c r="M41" s="93">
        <v>12861933130</v>
      </c>
      <c r="N41" s="93">
        <v>3045939452</v>
      </c>
      <c r="O41" s="93">
        <v>6295389587</v>
      </c>
      <c r="P41" s="93">
        <v>130909039</v>
      </c>
      <c r="Q41" s="93">
        <v>116697416</v>
      </c>
      <c r="R41" s="93">
        <v>1745554323</v>
      </c>
      <c r="S41" s="93">
        <v>32857319</v>
      </c>
      <c r="T41" s="93">
        <v>8410101845</v>
      </c>
      <c r="U41" s="93">
        <v>9587082720</v>
      </c>
      <c r="V41" s="93">
        <v>844946294</v>
      </c>
      <c r="W41" s="93">
        <v>860872017</v>
      </c>
      <c r="X41" s="93">
        <v>1632368990</v>
      </c>
      <c r="Y41" s="93">
        <v>318733767</v>
      </c>
      <c r="Z41" s="93">
        <v>29682684067</v>
      </c>
      <c r="AA41" s="93">
        <v>10417465690</v>
      </c>
      <c r="AB41" s="93">
        <v>12402575757</v>
      </c>
      <c r="AC41" s="93">
        <v>9994726328</v>
      </c>
      <c r="AD41" s="93">
        <v>1410654509</v>
      </c>
      <c r="AE41" s="93">
        <v>6501077939</v>
      </c>
      <c r="AF41" s="93">
        <v>3810957836</v>
      </c>
      <c r="AG41" s="93">
        <v>1888902761</v>
      </c>
      <c r="AH41" s="93">
        <v>11666109</v>
      </c>
      <c r="AI41" s="93">
        <v>2633562749</v>
      </c>
      <c r="AJ41" s="93">
        <v>886906083</v>
      </c>
      <c r="AK41" s="93">
        <v>0</v>
      </c>
      <c r="AL41" s="93">
        <v>0</v>
      </c>
      <c r="AM41" s="211">
        <v>159272417237</v>
      </c>
    </row>
    <row r="42" spans="1:42" s="6" customFormat="1" ht="15" x14ac:dyDescent="0.25">
      <c r="A42" s="54" t="s">
        <v>52</v>
      </c>
      <c r="B42" s="6" t="s">
        <v>119</v>
      </c>
      <c r="C42" s="10">
        <v>3024398902</v>
      </c>
      <c r="D42" s="10">
        <v>1627942897</v>
      </c>
      <c r="E42" s="10">
        <v>2326457749</v>
      </c>
      <c r="F42" s="10">
        <v>404962435</v>
      </c>
      <c r="G42" s="10">
        <v>7066130136</v>
      </c>
      <c r="H42" s="10">
        <v>19512028084</v>
      </c>
      <c r="I42" s="10">
        <v>3495676285</v>
      </c>
      <c r="J42" s="10">
        <v>733295988</v>
      </c>
      <c r="K42" s="10">
        <v>1103222799</v>
      </c>
      <c r="L42" s="10">
        <v>7065725451</v>
      </c>
      <c r="M42" s="10">
        <v>11443448978</v>
      </c>
      <c r="N42" s="10">
        <v>1658887611</v>
      </c>
      <c r="O42" s="10">
        <v>4760275855</v>
      </c>
      <c r="P42" s="10">
        <v>3565962653</v>
      </c>
      <c r="Q42" s="10">
        <v>845383904</v>
      </c>
      <c r="R42" s="10">
        <v>3992175619</v>
      </c>
      <c r="S42" s="10">
        <v>243770166</v>
      </c>
      <c r="T42" s="10">
        <v>11907577430</v>
      </c>
      <c r="U42" s="10">
        <v>12577523604</v>
      </c>
      <c r="V42" s="10">
        <v>2954929592</v>
      </c>
      <c r="W42" s="10">
        <v>1804778506</v>
      </c>
      <c r="X42" s="10">
        <v>4649841985</v>
      </c>
      <c r="Y42" s="10">
        <v>2913960699</v>
      </c>
      <c r="Z42" s="10">
        <v>64892477041</v>
      </c>
      <c r="AA42" s="10">
        <v>4360888739</v>
      </c>
      <c r="AB42" s="10">
        <v>25755481369</v>
      </c>
      <c r="AC42" s="10">
        <v>21644271574</v>
      </c>
      <c r="AD42" s="10">
        <v>5033224885</v>
      </c>
      <c r="AE42" s="10">
        <v>9865247206</v>
      </c>
      <c r="AF42" s="10">
        <v>20425170277</v>
      </c>
      <c r="AG42" s="10">
        <v>1552394163</v>
      </c>
      <c r="AH42" s="10">
        <v>1922420700</v>
      </c>
      <c r="AI42" s="10">
        <v>5996421539</v>
      </c>
      <c r="AJ42" s="10">
        <v>617034171</v>
      </c>
      <c r="AK42" s="10">
        <v>0</v>
      </c>
      <c r="AL42" s="10">
        <v>0</v>
      </c>
      <c r="AM42" s="197">
        <v>271743388992</v>
      </c>
    </row>
    <row r="43" spans="1:42" s="6" customFormat="1" ht="15" x14ac:dyDescent="0.25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9518682</v>
      </c>
      <c r="K43" s="10">
        <v>30122607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45459092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97">
        <v>85100381</v>
      </c>
    </row>
    <row r="44" spans="1:42" s="6" customFormat="1" ht="15" x14ac:dyDescent="0.25">
      <c r="A44" s="54" t="s">
        <v>60</v>
      </c>
      <c r="B44" s="6" t="s">
        <v>139</v>
      </c>
      <c r="C44" s="10">
        <v>170225848</v>
      </c>
      <c r="D44" s="10">
        <v>585236633</v>
      </c>
      <c r="E44" s="10">
        <v>1502562457</v>
      </c>
      <c r="F44" s="10">
        <v>34451199</v>
      </c>
      <c r="G44" s="10">
        <v>237562970</v>
      </c>
      <c r="H44" s="10">
        <v>2783866527</v>
      </c>
      <c r="I44" s="10">
        <v>345169508</v>
      </c>
      <c r="J44" s="10">
        <v>56058016</v>
      </c>
      <c r="K44" s="10">
        <v>264889003</v>
      </c>
      <c r="L44" s="10">
        <v>684755472</v>
      </c>
      <c r="M44" s="10">
        <v>121868789</v>
      </c>
      <c r="N44" s="10">
        <v>262779374</v>
      </c>
      <c r="O44" s="10">
        <v>1801394174</v>
      </c>
      <c r="P44" s="10">
        <v>661130134</v>
      </c>
      <c r="Q44" s="10">
        <v>1762928344</v>
      </c>
      <c r="R44" s="10">
        <v>1615841005</v>
      </c>
      <c r="S44" s="10">
        <v>197618933</v>
      </c>
      <c r="T44" s="10">
        <v>127333517</v>
      </c>
      <c r="U44" s="10">
        <v>1282141853</v>
      </c>
      <c r="V44" s="10">
        <v>612605411</v>
      </c>
      <c r="W44" s="10">
        <v>1014004753</v>
      </c>
      <c r="X44" s="10">
        <v>1626461955</v>
      </c>
      <c r="Y44" s="10">
        <v>4461705</v>
      </c>
      <c r="Z44" s="10">
        <v>2111596085</v>
      </c>
      <c r="AA44" s="10">
        <v>875760247</v>
      </c>
      <c r="AB44" s="10">
        <v>2711349560</v>
      </c>
      <c r="AC44" s="10">
        <v>3990412394</v>
      </c>
      <c r="AD44" s="10">
        <v>817042806</v>
      </c>
      <c r="AE44" s="10">
        <v>2507504114</v>
      </c>
      <c r="AF44" s="10">
        <v>1264752788</v>
      </c>
      <c r="AG44" s="10">
        <v>344246088</v>
      </c>
      <c r="AH44" s="10">
        <v>57233921</v>
      </c>
      <c r="AI44" s="10">
        <v>1203903</v>
      </c>
      <c r="AJ44" s="10">
        <v>397847365</v>
      </c>
      <c r="AK44" s="10">
        <v>44871412</v>
      </c>
      <c r="AL44" s="10">
        <v>25602857</v>
      </c>
      <c r="AM44" s="197">
        <v>32904771120</v>
      </c>
    </row>
    <row r="45" spans="1:42" s="6" customFormat="1" ht="15" x14ac:dyDescent="0.25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634787782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157588626</v>
      </c>
      <c r="AI45" s="10">
        <v>0</v>
      </c>
      <c r="AJ45" s="10">
        <v>0</v>
      </c>
      <c r="AK45" s="10">
        <v>0</v>
      </c>
      <c r="AL45" s="10">
        <v>0</v>
      </c>
      <c r="AM45" s="197">
        <v>792376408</v>
      </c>
    </row>
    <row r="46" spans="1:42" s="6" customFormat="1" ht="15" x14ac:dyDescent="0.25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97">
        <v>0</v>
      </c>
    </row>
    <row r="47" spans="1:42" s="6" customFormat="1" ht="15" x14ac:dyDescent="0.25">
      <c r="A47" s="54" t="s">
        <v>65</v>
      </c>
      <c r="B47" s="6" t="s">
        <v>122</v>
      </c>
      <c r="C47" s="10">
        <v>5458499971</v>
      </c>
      <c r="D47" s="10">
        <v>9210514789</v>
      </c>
      <c r="E47" s="10">
        <v>1680953259</v>
      </c>
      <c r="F47" s="10">
        <v>1987187693</v>
      </c>
      <c r="G47" s="10">
        <v>7948927428</v>
      </c>
      <c r="H47" s="10">
        <v>22221933915</v>
      </c>
      <c r="I47" s="10">
        <v>3660302552</v>
      </c>
      <c r="J47" s="10">
        <v>1639621730</v>
      </c>
      <c r="K47" s="10">
        <v>5152566247</v>
      </c>
      <c r="L47" s="10">
        <v>11257748022</v>
      </c>
      <c r="M47" s="10">
        <v>10697618868</v>
      </c>
      <c r="N47" s="10">
        <v>3788316780</v>
      </c>
      <c r="O47" s="10">
        <v>5168856326</v>
      </c>
      <c r="P47" s="10">
        <v>4072104785</v>
      </c>
      <c r="Q47" s="10">
        <v>1799226522</v>
      </c>
      <c r="R47" s="10">
        <v>4658448832</v>
      </c>
      <c r="S47" s="10">
        <v>986118628</v>
      </c>
      <c r="T47" s="10">
        <v>9884816556</v>
      </c>
      <c r="U47" s="10">
        <v>31403498123</v>
      </c>
      <c r="V47" s="10">
        <v>3902108677</v>
      </c>
      <c r="W47" s="10">
        <v>7572500925</v>
      </c>
      <c r="X47" s="10">
        <v>6251821564</v>
      </c>
      <c r="Y47" s="10">
        <v>1914948751</v>
      </c>
      <c r="Z47" s="10">
        <v>21489211956</v>
      </c>
      <c r="AA47" s="10">
        <v>11345964080</v>
      </c>
      <c r="AB47" s="10">
        <v>32169202081</v>
      </c>
      <c r="AC47" s="10">
        <v>22934624636</v>
      </c>
      <c r="AD47" s="10">
        <v>8912342261</v>
      </c>
      <c r="AE47" s="10">
        <v>12863970241</v>
      </c>
      <c r="AF47" s="10">
        <v>37439156430</v>
      </c>
      <c r="AG47" s="10">
        <v>3984626817</v>
      </c>
      <c r="AH47" s="10">
        <v>5994587130</v>
      </c>
      <c r="AI47" s="10">
        <v>4565980984</v>
      </c>
      <c r="AJ47" s="10">
        <v>2380169398</v>
      </c>
      <c r="AK47" s="10">
        <v>1228506502</v>
      </c>
      <c r="AL47" s="10">
        <v>419027298</v>
      </c>
      <c r="AM47" s="197">
        <v>328046010757</v>
      </c>
      <c r="AN47" s="226"/>
    </row>
    <row r="48" spans="1:42" s="6" customFormat="1" ht="15" x14ac:dyDescent="0.25">
      <c r="A48" s="54" t="s">
        <v>67</v>
      </c>
      <c r="B48" s="6" t="s">
        <v>123</v>
      </c>
      <c r="C48" s="10">
        <v>925571131</v>
      </c>
      <c r="D48" s="10">
        <v>548904534</v>
      </c>
      <c r="E48" s="10">
        <v>260322258</v>
      </c>
      <c r="F48" s="10">
        <v>14293917</v>
      </c>
      <c r="G48" s="10">
        <v>199156878</v>
      </c>
      <c r="H48" s="10">
        <v>506337939</v>
      </c>
      <c r="I48" s="10">
        <v>326809037</v>
      </c>
      <c r="J48" s="10">
        <v>31753943</v>
      </c>
      <c r="K48" s="10">
        <v>41566094</v>
      </c>
      <c r="L48" s="10">
        <v>5566144095</v>
      </c>
      <c r="M48" s="10">
        <v>2284765069</v>
      </c>
      <c r="N48" s="10">
        <v>295012848</v>
      </c>
      <c r="O48" s="10">
        <v>1294272774</v>
      </c>
      <c r="P48" s="10">
        <v>91516860</v>
      </c>
      <c r="Q48" s="10">
        <v>67033709</v>
      </c>
      <c r="R48" s="10">
        <v>218200529</v>
      </c>
      <c r="S48" s="10">
        <v>72047932</v>
      </c>
      <c r="T48" s="10">
        <v>2147029021</v>
      </c>
      <c r="U48" s="10">
        <v>2958448325</v>
      </c>
      <c r="V48" s="10">
        <v>86005873</v>
      </c>
      <c r="W48" s="10">
        <v>295596529</v>
      </c>
      <c r="X48" s="10">
        <v>168317170</v>
      </c>
      <c r="Y48" s="10">
        <v>94933131</v>
      </c>
      <c r="Z48" s="10">
        <v>608627023</v>
      </c>
      <c r="AA48" s="10">
        <v>1059997198</v>
      </c>
      <c r="AB48" s="10">
        <v>450891089</v>
      </c>
      <c r="AC48" s="10">
        <v>1121029798</v>
      </c>
      <c r="AD48" s="10">
        <v>397102899</v>
      </c>
      <c r="AE48" s="10">
        <v>2727494630</v>
      </c>
      <c r="AF48" s="10">
        <v>781636388</v>
      </c>
      <c r="AG48" s="10">
        <v>481986652</v>
      </c>
      <c r="AH48" s="10">
        <v>627994010</v>
      </c>
      <c r="AI48" s="10">
        <v>318002424</v>
      </c>
      <c r="AJ48" s="10">
        <v>167030134</v>
      </c>
      <c r="AK48" s="10">
        <v>2287783</v>
      </c>
      <c r="AL48" s="10">
        <v>0</v>
      </c>
      <c r="AM48" s="197">
        <v>27238119624</v>
      </c>
      <c r="AN48" s="226"/>
      <c r="AP48" s="226"/>
    </row>
    <row r="49" spans="1:40" s="6" customFormat="1" ht="15" x14ac:dyDescent="0.25">
      <c r="A49" s="89"/>
      <c r="B49" s="90" t="s">
        <v>133</v>
      </c>
      <c r="C49" s="93">
        <v>9578695852</v>
      </c>
      <c r="D49" s="93">
        <v>11972598853</v>
      </c>
      <c r="E49" s="93">
        <v>5770295723</v>
      </c>
      <c r="F49" s="93">
        <v>2440895244</v>
      </c>
      <c r="G49" s="93">
        <v>15451777412</v>
      </c>
      <c r="H49" s="93">
        <v>45024166465</v>
      </c>
      <c r="I49" s="93">
        <v>7827957382</v>
      </c>
      <c r="J49" s="93">
        <v>2470248359</v>
      </c>
      <c r="K49" s="93">
        <v>6592366750</v>
      </c>
      <c r="L49" s="93">
        <v>24574373040</v>
      </c>
      <c r="M49" s="93">
        <v>24547701704</v>
      </c>
      <c r="N49" s="93">
        <v>6004996613</v>
      </c>
      <c r="O49" s="93">
        <v>13024799129</v>
      </c>
      <c r="P49" s="93">
        <v>8390714432</v>
      </c>
      <c r="Q49" s="93">
        <v>4474572479</v>
      </c>
      <c r="R49" s="93">
        <v>10484665985</v>
      </c>
      <c r="S49" s="93">
        <v>1499555659</v>
      </c>
      <c r="T49" s="93">
        <v>24066756524</v>
      </c>
      <c r="U49" s="93">
        <v>48221611905</v>
      </c>
      <c r="V49" s="93">
        <v>7601108645</v>
      </c>
      <c r="W49" s="93">
        <v>10686880713</v>
      </c>
      <c r="X49" s="93">
        <v>12696442674</v>
      </c>
      <c r="Y49" s="93">
        <v>4928304286</v>
      </c>
      <c r="Z49" s="93">
        <v>89736699887</v>
      </c>
      <c r="AA49" s="93">
        <v>17642610264</v>
      </c>
      <c r="AB49" s="93">
        <v>61086924099</v>
      </c>
      <c r="AC49" s="93">
        <v>49690338402</v>
      </c>
      <c r="AD49" s="93">
        <v>15159712851</v>
      </c>
      <c r="AE49" s="93">
        <v>27964216191</v>
      </c>
      <c r="AF49" s="93">
        <v>59910715883</v>
      </c>
      <c r="AG49" s="93">
        <v>6363253720</v>
      </c>
      <c r="AH49" s="93">
        <v>8759824387</v>
      </c>
      <c r="AI49" s="93">
        <v>10881608850</v>
      </c>
      <c r="AJ49" s="93">
        <v>3562081068</v>
      </c>
      <c r="AK49" s="93">
        <v>1275665697</v>
      </c>
      <c r="AL49" s="93">
        <v>444630155</v>
      </c>
      <c r="AM49" s="211">
        <v>660809767282</v>
      </c>
      <c r="AN49" s="226"/>
    </row>
    <row r="50" spans="1:40" s="6" customFormat="1" ht="15" x14ac:dyDescent="0.25">
      <c r="A50" s="56"/>
      <c r="B50" s="15" t="s">
        <v>134</v>
      </c>
      <c r="C50" s="11">
        <v>-5693925942</v>
      </c>
      <c r="D50" s="11">
        <v>-10951252134</v>
      </c>
      <c r="E50" s="11">
        <v>-5552605828</v>
      </c>
      <c r="F50" s="11">
        <v>-2165875924</v>
      </c>
      <c r="G50" s="11">
        <v>-13950108992</v>
      </c>
      <c r="H50" s="11">
        <v>-38251389590</v>
      </c>
      <c r="I50" s="11">
        <v>-6212100268</v>
      </c>
      <c r="J50" s="11">
        <v>-2325242083</v>
      </c>
      <c r="K50" s="11">
        <v>-6249708302</v>
      </c>
      <c r="L50" s="11">
        <v>-6603314507</v>
      </c>
      <c r="M50" s="11">
        <v>-11685768574</v>
      </c>
      <c r="N50" s="11">
        <v>-2959057161</v>
      </c>
      <c r="O50" s="11">
        <v>-6729409542</v>
      </c>
      <c r="P50" s="11">
        <v>-8259805393</v>
      </c>
      <c r="Q50" s="11">
        <v>-4357875063</v>
      </c>
      <c r="R50" s="11">
        <v>-8739111662</v>
      </c>
      <c r="S50" s="11">
        <v>-1466698340</v>
      </c>
      <c r="T50" s="11">
        <v>-15656654679</v>
      </c>
      <c r="U50" s="11">
        <v>-38634529185</v>
      </c>
      <c r="V50" s="11">
        <v>-6756162351</v>
      </c>
      <c r="W50" s="11">
        <v>-9826008696</v>
      </c>
      <c r="X50" s="11">
        <v>-11064073684</v>
      </c>
      <c r="Y50" s="11">
        <v>-4609570519</v>
      </c>
      <c r="Z50" s="11">
        <v>-60054015820</v>
      </c>
      <c r="AA50" s="11">
        <v>-7225144574</v>
      </c>
      <c r="AB50" s="11">
        <v>-48684348342</v>
      </c>
      <c r="AC50" s="11">
        <v>-39695612074</v>
      </c>
      <c r="AD50" s="11">
        <v>-13749058342</v>
      </c>
      <c r="AE50" s="11">
        <v>-21463138252</v>
      </c>
      <c r="AF50" s="11">
        <v>-56099758047</v>
      </c>
      <c r="AG50" s="11">
        <v>-4474350959</v>
      </c>
      <c r="AH50" s="11">
        <v>-8748158278</v>
      </c>
      <c r="AI50" s="11">
        <v>-8248046101</v>
      </c>
      <c r="AJ50" s="11">
        <v>-2675174985</v>
      </c>
      <c r="AK50" s="11">
        <v>-1275665697</v>
      </c>
      <c r="AL50" s="11">
        <v>-444630155</v>
      </c>
      <c r="AM50" s="207">
        <v>-501537350045</v>
      </c>
    </row>
    <row r="51" spans="1:40" s="6" customFormat="1" ht="15" x14ac:dyDescent="0.25">
      <c r="A51" s="84"/>
      <c r="B51" s="16" t="s">
        <v>135</v>
      </c>
      <c r="C51" s="14">
        <v>587538007</v>
      </c>
      <c r="D51" s="14">
        <v>-365616186</v>
      </c>
      <c r="E51" s="14">
        <v>1458478176</v>
      </c>
      <c r="F51" s="14">
        <v>350491418</v>
      </c>
      <c r="G51" s="14">
        <v>2176415901</v>
      </c>
      <c r="H51" s="14">
        <v>2552379845</v>
      </c>
      <c r="I51" s="14">
        <v>801970134</v>
      </c>
      <c r="J51" s="14">
        <v>132961566</v>
      </c>
      <c r="K51" s="14">
        <v>95214383</v>
      </c>
      <c r="L51" s="14">
        <v>30388589315</v>
      </c>
      <c r="M51" s="14">
        <v>-513910687</v>
      </c>
      <c r="N51" s="14">
        <v>701637525</v>
      </c>
      <c r="O51" s="14">
        <v>-2416713494</v>
      </c>
      <c r="P51" s="14">
        <v>47449649</v>
      </c>
      <c r="Q51" s="14">
        <v>2894385559</v>
      </c>
      <c r="R51" s="14">
        <v>-693341073</v>
      </c>
      <c r="S51" s="14">
        <v>-74875822</v>
      </c>
      <c r="T51" s="14">
        <v>3375401951</v>
      </c>
      <c r="U51" s="14">
        <v>-9243055525</v>
      </c>
      <c r="V51" s="14">
        <v>-1660828416</v>
      </c>
      <c r="W51" s="14">
        <v>17346491936</v>
      </c>
      <c r="X51" s="14">
        <v>3291128721</v>
      </c>
      <c r="Y51" s="14">
        <v>853659051</v>
      </c>
      <c r="Z51" s="14">
        <v>7244355340</v>
      </c>
      <c r="AA51" s="14">
        <v>17095103965</v>
      </c>
      <c r="AB51" s="14">
        <v>10302285042</v>
      </c>
      <c r="AC51" s="14">
        <v>2904330682</v>
      </c>
      <c r="AD51" s="14">
        <v>3951368119</v>
      </c>
      <c r="AE51" s="14">
        <v>4526475264</v>
      </c>
      <c r="AF51" s="14">
        <v>4633796938</v>
      </c>
      <c r="AG51" s="14">
        <v>2263013981</v>
      </c>
      <c r="AH51" s="14">
        <v>59106060548</v>
      </c>
      <c r="AI51" s="14">
        <v>14514357111</v>
      </c>
      <c r="AJ51" s="14">
        <v>9448861100</v>
      </c>
      <c r="AK51" s="14">
        <v>12470371227</v>
      </c>
      <c r="AL51" s="14">
        <v>-444630155</v>
      </c>
      <c r="AM51" s="212">
        <v>200101601096</v>
      </c>
    </row>
    <row r="52" spans="1:40" s="6" customFormat="1" ht="15" x14ac:dyDescent="0.25">
      <c r="A52" s="54" t="s">
        <v>46</v>
      </c>
      <c r="B52" s="6" t="s">
        <v>124</v>
      </c>
      <c r="C52" s="10">
        <v>3009560114</v>
      </c>
      <c r="D52" s="10">
        <v>1908291701</v>
      </c>
      <c r="E52" s="10">
        <v>2002147208</v>
      </c>
      <c r="F52" s="10">
        <v>1407816747</v>
      </c>
      <c r="G52" s="10">
        <v>3906122596</v>
      </c>
      <c r="H52" s="10">
        <v>8022814131</v>
      </c>
      <c r="I52" s="10">
        <v>1637336512</v>
      </c>
      <c r="J52" s="10">
        <v>1080054557</v>
      </c>
      <c r="K52" s="10">
        <v>1322759338</v>
      </c>
      <c r="L52" s="10">
        <v>29146790461</v>
      </c>
      <c r="M52" s="10">
        <v>16720991435</v>
      </c>
      <c r="N52" s="10">
        <v>2257412476</v>
      </c>
      <c r="O52" s="10">
        <v>4545083863</v>
      </c>
      <c r="P52" s="10">
        <v>1130351975</v>
      </c>
      <c r="Q52" s="10">
        <v>1183647308</v>
      </c>
      <c r="R52" s="10">
        <v>2534509025</v>
      </c>
      <c r="S52" s="10">
        <v>818809353</v>
      </c>
      <c r="T52" s="10">
        <v>18522228778</v>
      </c>
      <c r="U52" s="10">
        <v>14949308855</v>
      </c>
      <c r="V52" s="10">
        <v>1925434672</v>
      </c>
      <c r="W52" s="10">
        <v>10208519656</v>
      </c>
      <c r="X52" s="10">
        <v>1815998019</v>
      </c>
      <c r="Y52" s="10">
        <v>1331009158</v>
      </c>
      <c r="Z52" s="10">
        <v>12361894564</v>
      </c>
      <c r="AA52" s="10">
        <v>7578020875</v>
      </c>
      <c r="AB52" s="10">
        <v>15945610749</v>
      </c>
      <c r="AC52" s="10">
        <v>7994141073</v>
      </c>
      <c r="AD52" s="10">
        <v>3200458666</v>
      </c>
      <c r="AE52" s="10">
        <v>11935192070</v>
      </c>
      <c r="AF52" s="10">
        <v>5330281130</v>
      </c>
      <c r="AG52" s="10">
        <v>4379657757</v>
      </c>
      <c r="AH52" s="10">
        <v>13252043381</v>
      </c>
      <c r="AI52" s="10">
        <v>4914258926</v>
      </c>
      <c r="AJ52" s="10">
        <v>3384585416</v>
      </c>
      <c r="AK52" s="10">
        <v>1695106377</v>
      </c>
      <c r="AL52" s="10">
        <v>283714213</v>
      </c>
      <c r="AM52" s="197">
        <v>223641963135</v>
      </c>
      <c r="AN52" s="226"/>
    </row>
    <row r="53" spans="1:40" s="6" customFormat="1" ht="15" x14ac:dyDescent="0.25">
      <c r="A53" s="54" t="s">
        <v>66</v>
      </c>
      <c r="B53" s="6" t="s">
        <v>125</v>
      </c>
      <c r="C53" s="10">
        <v>4048632877</v>
      </c>
      <c r="D53" s="10">
        <v>1483745161</v>
      </c>
      <c r="E53" s="10">
        <v>4236811800</v>
      </c>
      <c r="F53" s="10">
        <v>2381364700</v>
      </c>
      <c r="G53" s="10">
        <v>1205465831</v>
      </c>
      <c r="H53" s="10">
        <v>12412347600</v>
      </c>
      <c r="I53" s="10">
        <v>1875238748</v>
      </c>
      <c r="J53" s="10">
        <v>1281075648</v>
      </c>
      <c r="K53" s="10">
        <v>668920973</v>
      </c>
      <c r="L53" s="10">
        <v>20247829284</v>
      </c>
      <c r="M53" s="10">
        <v>18988020535</v>
      </c>
      <c r="N53" s="10">
        <v>3149258754</v>
      </c>
      <c r="O53" s="10">
        <v>3956469871</v>
      </c>
      <c r="P53" s="10">
        <v>1339513576</v>
      </c>
      <c r="Q53" s="10">
        <v>1542581693</v>
      </c>
      <c r="R53" s="10">
        <v>2708113079</v>
      </c>
      <c r="S53" s="10">
        <v>1152515352</v>
      </c>
      <c r="T53" s="10">
        <v>17994526864</v>
      </c>
      <c r="U53" s="10">
        <v>20337830663</v>
      </c>
      <c r="V53" s="10">
        <v>1524787790</v>
      </c>
      <c r="W53" s="10">
        <v>2739834153</v>
      </c>
      <c r="X53" s="10">
        <v>1787484873</v>
      </c>
      <c r="Y53" s="10">
        <v>1285597394</v>
      </c>
      <c r="Z53" s="10">
        <v>13153003223</v>
      </c>
      <c r="AA53" s="10">
        <v>5817717348</v>
      </c>
      <c r="AB53" s="10">
        <v>2346839323</v>
      </c>
      <c r="AC53" s="10">
        <v>7983255955</v>
      </c>
      <c r="AD53" s="10">
        <v>1646472034</v>
      </c>
      <c r="AE53" s="10">
        <v>16682130183</v>
      </c>
      <c r="AF53" s="10">
        <v>3967631137</v>
      </c>
      <c r="AG53" s="10">
        <v>2580657768</v>
      </c>
      <c r="AH53" s="10">
        <v>3059315920</v>
      </c>
      <c r="AI53" s="10">
        <v>735727290</v>
      </c>
      <c r="AJ53" s="10">
        <v>6387015580</v>
      </c>
      <c r="AK53" s="10">
        <v>183895834</v>
      </c>
      <c r="AL53" s="10">
        <v>37649254</v>
      </c>
      <c r="AM53" s="197">
        <v>192929278068</v>
      </c>
    </row>
    <row r="54" spans="1:40" s="6" customFormat="1" ht="15" x14ac:dyDescent="0.25">
      <c r="A54" s="56"/>
      <c r="B54" s="15" t="s">
        <v>136</v>
      </c>
      <c r="C54" s="11">
        <v>-1039072763</v>
      </c>
      <c r="D54" s="11">
        <v>424546540</v>
      </c>
      <c r="E54" s="11">
        <v>-2234664592</v>
      </c>
      <c r="F54" s="11">
        <v>-973547953</v>
      </c>
      <c r="G54" s="11">
        <v>2700656765</v>
      </c>
      <c r="H54" s="11">
        <v>-4389533469</v>
      </c>
      <c r="I54" s="11">
        <v>-237902236</v>
      </c>
      <c r="J54" s="11">
        <v>-201021091</v>
      </c>
      <c r="K54" s="11">
        <v>653838365</v>
      </c>
      <c r="L54" s="11">
        <v>8898961177</v>
      </c>
      <c r="M54" s="11">
        <v>-2267029100</v>
      </c>
      <c r="N54" s="11">
        <v>-891846278</v>
      </c>
      <c r="O54" s="11">
        <v>588613992</v>
      </c>
      <c r="P54" s="11">
        <v>-209161601</v>
      </c>
      <c r="Q54" s="11">
        <v>-358934385</v>
      </c>
      <c r="R54" s="11">
        <v>-173604054</v>
      </c>
      <c r="S54" s="11">
        <v>-333705999</v>
      </c>
      <c r="T54" s="11">
        <v>527701914</v>
      </c>
      <c r="U54" s="11">
        <v>-5388521808</v>
      </c>
      <c r="V54" s="11">
        <v>400646882</v>
      </c>
      <c r="W54" s="11">
        <v>7468685503</v>
      </c>
      <c r="X54" s="11">
        <v>28513146</v>
      </c>
      <c r="Y54" s="11">
        <v>45411764</v>
      </c>
      <c r="Z54" s="11">
        <v>-791108659</v>
      </c>
      <c r="AA54" s="11">
        <v>1760303527</v>
      </c>
      <c r="AB54" s="11">
        <v>13598771426</v>
      </c>
      <c r="AC54" s="11">
        <v>10885118</v>
      </c>
      <c r="AD54" s="11">
        <v>1553986632</v>
      </c>
      <c r="AE54" s="11">
        <v>-4746938113</v>
      </c>
      <c r="AF54" s="11">
        <v>1362649993</v>
      </c>
      <c r="AG54" s="11">
        <v>1798999989</v>
      </c>
      <c r="AH54" s="11">
        <v>10192727461</v>
      </c>
      <c r="AI54" s="11">
        <v>4178531636</v>
      </c>
      <c r="AJ54" s="11">
        <v>-3002430164</v>
      </c>
      <c r="AK54" s="11">
        <v>1511210543</v>
      </c>
      <c r="AL54" s="11">
        <v>246064959</v>
      </c>
      <c r="AM54" s="207">
        <v>30712685067</v>
      </c>
    </row>
    <row r="55" spans="1:40" s="6" customFormat="1" ht="15" x14ac:dyDescent="0.25">
      <c r="A55" s="54" t="s">
        <v>48</v>
      </c>
      <c r="B55" s="6" t="s">
        <v>126</v>
      </c>
      <c r="C55" s="10">
        <v>758124019</v>
      </c>
      <c r="D55" s="10">
        <v>90074965</v>
      </c>
      <c r="E55" s="10">
        <v>6391740</v>
      </c>
      <c r="F55" s="10">
        <v>230895137</v>
      </c>
      <c r="G55" s="10">
        <v>145514713</v>
      </c>
      <c r="H55" s="10">
        <v>964448495</v>
      </c>
      <c r="I55" s="10">
        <v>31966634</v>
      </c>
      <c r="J55" s="10">
        <v>10564652</v>
      </c>
      <c r="K55" s="10">
        <v>34701250</v>
      </c>
      <c r="L55" s="10">
        <v>2841894424</v>
      </c>
      <c r="M55" s="10">
        <v>2621265855</v>
      </c>
      <c r="N55" s="10">
        <v>43722027</v>
      </c>
      <c r="O55" s="10">
        <v>420567795</v>
      </c>
      <c r="P55" s="10">
        <v>70533117</v>
      </c>
      <c r="Q55" s="10">
        <v>630537</v>
      </c>
      <c r="R55" s="10">
        <v>31306631</v>
      </c>
      <c r="S55" s="10">
        <v>33077732</v>
      </c>
      <c r="T55" s="10">
        <v>44880384</v>
      </c>
      <c r="U55" s="10">
        <v>175623968</v>
      </c>
      <c r="V55" s="10">
        <v>191761395</v>
      </c>
      <c r="W55" s="10">
        <v>9353571</v>
      </c>
      <c r="X55" s="10">
        <v>200619578</v>
      </c>
      <c r="Y55" s="10">
        <v>1021058</v>
      </c>
      <c r="Z55" s="10">
        <v>112386625</v>
      </c>
      <c r="AA55" s="10">
        <v>1413914458</v>
      </c>
      <c r="AB55" s="10">
        <v>1792884832</v>
      </c>
      <c r="AC55" s="10">
        <v>797882577</v>
      </c>
      <c r="AD55" s="10">
        <v>68348263</v>
      </c>
      <c r="AE55" s="10">
        <v>474896944</v>
      </c>
      <c r="AF55" s="10">
        <v>419307876</v>
      </c>
      <c r="AG55" s="10">
        <v>184008551</v>
      </c>
      <c r="AH55" s="10">
        <v>96126016</v>
      </c>
      <c r="AI55" s="10">
        <v>31982365</v>
      </c>
      <c r="AJ55" s="10">
        <v>39925309</v>
      </c>
      <c r="AK55" s="10">
        <v>41727</v>
      </c>
      <c r="AL55" s="10">
        <v>300</v>
      </c>
      <c r="AM55" s="197">
        <v>14390645520</v>
      </c>
      <c r="AN55" s="226"/>
    </row>
    <row r="56" spans="1:40" s="6" customFormat="1" ht="15" x14ac:dyDescent="0.25">
      <c r="A56" s="54" t="s">
        <v>68</v>
      </c>
      <c r="B56" s="6" t="s">
        <v>127</v>
      </c>
      <c r="C56" s="10">
        <v>221546219</v>
      </c>
      <c r="D56" s="10">
        <v>0</v>
      </c>
      <c r="E56" s="10">
        <v>0</v>
      </c>
      <c r="F56" s="10">
        <v>0</v>
      </c>
      <c r="G56" s="10">
        <v>45455</v>
      </c>
      <c r="H56" s="10">
        <v>0</v>
      </c>
      <c r="I56" s="10">
        <v>0</v>
      </c>
      <c r="J56" s="10">
        <v>0</v>
      </c>
      <c r="K56" s="10">
        <v>0</v>
      </c>
      <c r="L56" s="10">
        <v>6234375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58792898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27172180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97">
        <v>313791127</v>
      </c>
    </row>
    <row r="57" spans="1:40" s="6" customFormat="1" ht="15" x14ac:dyDescent="0.25">
      <c r="A57" s="56"/>
      <c r="B57" s="15" t="s">
        <v>1372</v>
      </c>
      <c r="C57" s="11">
        <v>536577800</v>
      </c>
      <c r="D57" s="11">
        <v>90074965</v>
      </c>
      <c r="E57" s="11">
        <v>6391740</v>
      </c>
      <c r="F57" s="11">
        <v>230895137</v>
      </c>
      <c r="G57" s="11">
        <v>145469258</v>
      </c>
      <c r="H57" s="11">
        <v>964448495</v>
      </c>
      <c r="I57" s="11">
        <v>31966634</v>
      </c>
      <c r="J57" s="11">
        <v>10564652</v>
      </c>
      <c r="K57" s="11">
        <v>34701250</v>
      </c>
      <c r="L57" s="11">
        <v>2835660049</v>
      </c>
      <c r="M57" s="11">
        <v>2621265855</v>
      </c>
      <c r="N57" s="11">
        <v>43722027</v>
      </c>
      <c r="O57" s="11">
        <v>420567795</v>
      </c>
      <c r="P57" s="11">
        <v>70533117</v>
      </c>
      <c r="Q57" s="11">
        <v>630537</v>
      </c>
      <c r="R57" s="11">
        <v>31306631</v>
      </c>
      <c r="S57" s="11">
        <v>33077732</v>
      </c>
      <c r="T57" s="11">
        <v>44880384</v>
      </c>
      <c r="U57" s="11">
        <v>175623968</v>
      </c>
      <c r="V57" s="11">
        <v>132968497</v>
      </c>
      <c r="W57" s="11">
        <v>9353571</v>
      </c>
      <c r="X57" s="11">
        <v>200619578</v>
      </c>
      <c r="Y57" s="11">
        <v>1021058</v>
      </c>
      <c r="Z57" s="11">
        <v>112386625</v>
      </c>
      <c r="AA57" s="11">
        <v>1413914458</v>
      </c>
      <c r="AB57" s="11">
        <v>1792884832</v>
      </c>
      <c r="AC57" s="11">
        <v>797882577</v>
      </c>
      <c r="AD57" s="11">
        <v>68348263</v>
      </c>
      <c r="AE57" s="11">
        <v>447724764</v>
      </c>
      <c r="AF57" s="11">
        <v>419307876</v>
      </c>
      <c r="AG57" s="11">
        <v>184008551</v>
      </c>
      <c r="AH57" s="11">
        <v>96126016</v>
      </c>
      <c r="AI57" s="11">
        <v>31982365</v>
      </c>
      <c r="AJ57" s="11">
        <v>39925309</v>
      </c>
      <c r="AK57" s="11">
        <v>41727</v>
      </c>
      <c r="AL57" s="11">
        <v>300</v>
      </c>
      <c r="AM57" s="207">
        <v>14076854393</v>
      </c>
    </row>
    <row r="58" spans="1:40" s="6" customFormat="1" ht="15" x14ac:dyDescent="0.25">
      <c r="A58" s="84"/>
      <c r="B58" s="16" t="s">
        <v>1373</v>
      </c>
      <c r="C58" s="14">
        <v>85043044</v>
      </c>
      <c r="D58" s="14">
        <v>149005319</v>
      </c>
      <c r="E58" s="14">
        <v>-769794676</v>
      </c>
      <c r="F58" s="14">
        <v>-392161398</v>
      </c>
      <c r="G58" s="14">
        <v>5022541924</v>
      </c>
      <c r="H58" s="14">
        <v>-872705129</v>
      </c>
      <c r="I58" s="14">
        <v>596034532</v>
      </c>
      <c r="J58" s="14">
        <v>-57494873</v>
      </c>
      <c r="K58" s="14">
        <v>783753998</v>
      </c>
      <c r="L58" s="14">
        <v>42123210541</v>
      </c>
      <c r="M58" s="14">
        <v>-159673932</v>
      </c>
      <c r="N58" s="14">
        <v>-146486726</v>
      </c>
      <c r="O58" s="14">
        <v>-1407531707</v>
      </c>
      <c r="P58" s="14">
        <v>-91178835</v>
      </c>
      <c r="Q58" s="14">
        <v>2536081711</v>
      </c>
      <c r="R58" s="14">
        <v>-835638496</v>
      </c>
      <c r="S58" s="14">
        <v>-375504089</v>
      </c>
      <c r="T58" s="14">
        <v>3947984249</v>
      </c>
      <c r="U58" s="14">
        <v>-14455953365</v>
      </c>
      <c r="V58" s="14">
        <v>-1127213037</v>
      </c>
      <c r="W58" s="14">
        <v>24824531010</v>
      </c>
      <c r="X58" s="14">
        <v>3520261445</v>
      </c>
      <c r="Y58" s="14">
        <v>900091873</v>
      </c>
      <c r="Z58" s="14">
        <v>6565633306</v>
      </c>
      <c r="AA58" s="14">
        <v>20269321950</v>
      </c>
      <c r="AB58" s="14">
        <v>25693941300</v>
      </c>
      <c r="AC58" s="14">
        <v>3713098377</v>
      </c>
      <c r="AD58" s="14">
        <v>5573703014</v>
      </c>
      <c r="AE58" s="14">
        <v>227261915</v>
      </c>
      <c r="AF58" s="14">
        <v>6415754807</v>
      </c>
      <c r="AG58" s="14">
        <v>4246022521</v>
      </c>
      <c r="AH58" s="14">
        <v>69394914025</v>
      </c>
      <c r="AI58" s="14">
        <v>18724871112</v>
      </c>
      <c r="AJ58" s="14">
        <v>6486356245</v>
      </c>
      <c r="AK58" s="14">
        <v>13981623497</v>
      </c>
      <c r="AL58" s="14">
        <v>-198564896</v>
      </c>
      <c r="AM58" s="212">
        <v>244891140556</v>
      </c>
    </row>
    <row r="59" spans="1:40" s="6" customFormat="1" ht="15" x14ac:dyDescent="0.25">
      <c r="A59" s="54" t="s">
        <v>69</v>
      </c>
      <c r="B59" s="6" t="s">
        <v>1</v>
      </c>
      <c r="C59" s="10">
        <v>25475058</v>
      </c>
      <c r="D59" s="10">
        <v>29418787</v>
      </c>
      <c r="E59" s="10">
        <v>0</v>
      </c>
      <c r="F59" s="10">
        <v>0</v>
      </c>
      <c r="G59" s="10">
        <v>505400939</v>
      </c>
      <c r="H59" s="10">
        <v>0</v>
      </c>
      <c r="I59" s="10">
        <v>176478111</v>
      </c>
      <c r="J59" s="10">
        <v>29418787</v>
      </c>
      <c r="K59" s="10">
        <v>78375399</v>
      </c>
      <c r="L59" s="10">
        <v>4212321054</v>
      </c>
      <c r="M59" s="10">
        <v>0</v>
      </c>
      <c r="N59" s="10">
        <v>0</v>
      </c>
      <c r="O59" s="10">
        <v>0</v>
      </c>
      <c r="P59" s="10">
        <v>29418827</v>
      </c>
      <c r="Q59" s="10">
        <v>0</v>
      </c>
      <c r="R59" s="10">
        <v>0</v>
      </c>
      <c r="S59" s="10">
        <v>29418787</v>
      </c>
      <c r="T59" s="10">
        <v>0</v>
      </c>
      <c r="U59" s="10">
        <v>0</v>
      </c>
      <c r="V59" s="10">
        <v>0</v>
      </c>
      <c r="W59" s="10">
        <v>2482465123</v>
      </c>
      <c r="X59" s="10">
        <v>86815483</v>
      </c>
      <c r="Y59" s="10">
        <v>93156282</v>
      </c>
      <c r="Z59" s="10">
        <v>0</v>
      </c>
      <c r="AA59" s="10">
        <v>2026932199</v>
      </c>
      <c r="AB59" s="10">
        <v>2634901619</v>
      </c>
      <c r="AC59" s="10">
        <v>371292998</v>
      </c>
      <c r="AD59" s="10">
        <v>557370301</v>
      </c>
      <c r="AE59" s="10">
        <v>22726192</v>
      </c>
      <c r="AF59" s="10">
        <v>641575482</v>
      </c>
      <c r="AG59" s="10">
        <v>451079160</v>
      </c>
      <c r="AH59" s="10">
        <v>7268778798</v>
      </c>
      <c r="AI59" s="10">
        <v>1917986982</v>
      </c>
      <c r="AJ59" s="10">
        <v>648000000</v>
      </c>
      <c r="AK59" s="10">
        <v>0</v>
      </c>
      <c r="AL59" s="10">
        <v>0</v>
      </c>
      <c r="AM59" s="197">
        <v>24318806368</v>
      </c>
    </row>
    <row r="60" spans="1:40" s="6" customFormat="1" ht="15" x14ac:dyDescent="0.25">
      <c r="A60" s="85"/>
      <c r="B60" s="34" t="s">
        <v>1374</v>
      </c>
      <c r="C60" s="35">
        <v>59567986</v>
      </c>
      <c r="D60" s="35">
        <v>119586532</v>
      </c>
      <c r="E60" s="35">
        <v>-769794676</v>
      </c>
      <c r="F60" s="35">
        <v>-392161398</v>
      </c>
      <c r="G60" s="35">
        <v>4517140985</v>
      </c>
      <c r="H60" s="35">
        <v>-872705129</v>
      </c>
      <c r="I60" s="35">
        <v>419556421</v>
      </c>
      <c r="J60" s="35">
        <v>-86913660</v>
      </c>
      <c r="K60" s="35">
        <v>705378599</v>
      </c>
      <c r="L60" s="35">
        <v>37910889487</v>
      </c>
      <c r="M60" s="35">
        <v>-159673932</v>
      </c>
      <c r="N60" s="35">
        <v>-146486726</v>
      </c>
      <c r="O60" s="35">
        <v>-1407531707</v>
      </c>
      <c r="P60" s="35">
        <v>-120597662</v>
      </c>
      <c r="Q60" s="35">
        <v>2536081711</v>
      </c>
      <c r="R60" s="35">
        <v>-835638496</v>
      </c>
      <c r="S60" s="35">
        <v>-404922876</v>
      </c>
      <c r="T60" s="35">
        <v>3947984249</v>
      </c>
      <c r="U60" s="35">
        <v>-14455953365</v>
      </c>
      <c r="V60" s="35">
        <v>-1127213037</v>
      </c>
      <c r="W60" s="35">
        <v>22342065887</v>
      </c>
      <c r="X60" s="35">
        <v>3433445962</v>
      </c>
      <c r="Y60" s="35">
        <v>806935591</v>
      </c>
      <c r="Z60" s="35">
        <v>6565633306</v>
      </c>
      <c r="AA60" s="35">
        <v>18242389751</v>
      </c>
      <c r="AB60" s="35">
        <v>23059039681</v>
      </c>
      <c r="AC60" s="35">
        <v>3341805379</v>
      </c>
      <c r="AD60" s="35">
        <v>5016332713</v>
      </c>
      <c r="AE60" s="35">
        <v>204535723</v>
      </c>
      <c r="AF60" s="35">
        <v>5774179325</v>
      </c>
      <c r="AG60" s="35">
        <v>3794943361</v>
      </c>
      <c r="AH60" s="35">
        <v>62126135227</v>
      </c>
      <c r="AI60" s="35">
        <v>16806884130</v>
      </c>
      <c r="AJ60" s="35">
        <v>5838356245</v>
      </c>
      <c r="AK60" s="35">
        <v>13981623497</v>
      </c>
      <c r="AL60" s="35">
        <v>-198564896</v>
      </c>
      <c r="AM60" s="213">
        <v>220572334188</v>
      </c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O51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4" sqref="A4"/>
    </sheetView>
  </sheetViews>
  <sheetFormatPr baseColWidth="10" defaultColWidth="11.42578125" defaultRowHeight="13.5" x14ac:dyDescent="0.25"/>
  <cols>
    <col min="1" max="1" width="12.28515625" style="51" customWidth="1" collapsed="1"/>
    <col min="2" max="2" width="45.42578125" style="1" customWidth="1" collapsed="1"/>
    <col min="3" max="3" width="18.7109375" style="2" bestFit="1" customWidth="1" collapsed="1"/>
    <col min="4" max="4" width="18.28515625" style="2" bestFit="1" customWidth="1" collapsed="1"/>
    <col min="5" max="6" width="17.42578125" style="2" bestFit="1" customWidth="1" collapsed="1"/>
    <col min="7" max="8" width="18.7109375" style="2" bestFit="1" customWidth="1" collapsed="1"/>
    <col min="9" max="10" width="17.42578125" style="2" bestFit="1" customWidth="1" collapsed="1"/>
    <col min="11" max="11" width="17.42578125" style="1" bestFit="1" customWidth="1" collapsed="1"/>
    <col min="12" max="14" width="18.7109375" style="1" bestFit="1" customWidth="1" collapsed="1"/>
    <col min="15" max="15" width="18.28515625" style="1" bestFit="1" customWidth="1" collapsed="1"/>
    <col min="16" max="19" width="17.42578125" style="1" bestFit="1" customWidth="1" collapsed="1"/>
    <col min="20" max="20" width="18.7109375" style="1" bestFit="1" customWidth="1" collapsed="1"/>
    <col min="21" max="21" width="18.28515625" style="1" bestFit="1" customWidth="1" collapsed="1"/>
    <col min="22" max="22" width="18.7109375" style="1" bestFit="1" customWidth="1" collapsed="1"/>
    <col min="23" max="23" width="17.42578125" style="1" bestFit="1" customWidth="1" collapsed="1"/>
    <col min="24" max="24" width="18.7109375" style="1" bestFit="1" customWidth="1" collapsed="1"/>
    <col min="25" max="25" width="18.28515625" style="1" bestFit="1" customWidth="1" collapsed="1"/>
    <col min="26" max="26" width="18.7109375" style="1" bestFit="1" customWidth="1" collapsed="1"/>
    <col min="27" max="27" width="18.28515625" style="1" bestFit="1" customWidth="1" collapsed="1"/>
    <col min="28" max="29" width="18.7109375" style="1" bestFit="1" customWidth="1" collapsed="1"/>
    <col min="30" max="30" width="20" style="1" bestFit="1" customWidth="1" collapsed="1"/>
    <col min="31" max="31" width="18.7109375" style="1" bestFit="1" customWidth="1" collapsed="1"/>
    <col min="32" max="36" width="18.28515625" style="1" bestFit="1" customWidth="1" collapsed="1"/>
    <col min="37" max="38" width="18.28515625" style="1" customWidth="1"/>
    <col min="39" max="39" width="35.7109375" style="1" customWidth="1" collapsed="1"/>
    <col min="40" max="40" width="17.28515625" style="1" bestFit="1" customWidth="1" collapsed="1"/>
    <col min="41" max="41" width="11.42578125" style="1"/>
    <col min="42" max="16384" width="11.42578125" style="1" collapsed="1"/>
  </cols>
  <sheetData>
    <row r="1" spans="1:39" s="7" customFormat="1" x14ac:dyDescent="0.25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5" x14ac:dyDescent="0.25">
      <c r="A2" s="53"/>
      <c r="B2" s="69"/>
      <c r="C2" s="258" t="s">
        <v>112</v>
      </c>
      <c r="D2" s="258"/>
      <c r="E2" s="258"/>
      <c r="F2" s="258"/>
      <c r="G2" s="258"/>
      <c r="H2" s="258"/>
      <c r="I2" s="258" t="s">
        <v>112</v>
      </c>
      <c r="J2" s="258"/>
      <c r="K2" s="258"/>
      <c r="L2" s="258"/>
      <c r="M2" s="258"/>
      <c r="N2" s="258"/>
      <c r="O2" s="258" t="s">
        <v>112</v>
      </c>
      <c r="P2" s="258"/>
      <c r="Q2" s="258"/>
      <c r="R2" s="258"/>
      <c r="S2" s="258"/>
      <c r="T2" s="258"/>
      <c r="U2" s="258" t="s">
        <v>112</v>
      </c>
      <c r="V2" s="258"/>
      <c r="W2" s="258"/>
      <c r="X2" s="258"/>
      <c r="Y2" s="258"/>
      <c r="Z2" s="258"/>
      <c r="AA2" s="258" t="s">
        <v>112</v>
      </c>
      <c r="AB2" s="258"/>
      <c r="AC2" s="258"/>
      <c r="AD2" s="258"/>
      <c r="AE2" s="258"/>
      <c r="AF2" s="258"/>
      <c r="AG2" s="258" t="s">
        <v>112</v>
      </c>
      <c r="AH2" s="258"/>
      <c r="AI2" s="258"/>
      <c r="AJ2" s="258"/>
      <c r="AK2" s="258"/>
      <c r="AL2" s="258"/>
      <c r="AM2" s="258"/>
    </row>
    <row r="3" spans="1:39" s="7" customFormat="1" ht="18.75" x14ac:dyDescent="0.25">
      <c r="A3" s="53"/>
      <c r="B3" s="70"/>
      <c r="C3" s="259" t="str">
        <f>PROPER(CARATULA!$A$19)</f>
        <v>Periodo Julio 2025 - Octubre 2025</v>
      </c>
      <c r="D3" s="259"/>
      <c r="E3" s="259"/>
      <c r="F3" s="259"/>
      <c r="G3" s="259"/>
      <c r="H3" s="259"/>
      <c r="I3" s="259" t="str">
        <f>$C$3</f>
        <v>Periodo Julio 2025 - Octubre 2025</v>
      </c>
      <c r="J3" s="259"/>
      <c r="K3" s="259"/>
      <c r="L3" s="259"/>
      <c r="M3" s="259"/>
      <c r="N3" s="259"/>
      <c r="O3" s="259" t="str">
        <f>$C$3</f>
        <v>Periodo Julio 2025 - Octubre 2025</v>
      </c>
      <c r="P3" s="259"/>
      <c r="Q3" s="259"/>
      <c r="R3" s="259"/>
      <c r="S3" s="259"/>
      <c r="T3" s="259"/>
      <c r="U3" s="259" t="str">
        <f>$C$3</f>
        <v>Periodo Julio 2025 - Octubre 2025</v>
      </c>
      <c r="V3" s="259"/>
      <c r="W3" s="259"/>
      <c r="X3" s="259"/>
      <c r="Y3" s="259"/>
      <c r="Z3" s="259"/>
      <c r="AA3" s="259" t="str">
        <f>$C$3</f>
        <v>Periodo Julio 2025 - Octubre 2025</v>
      </c>
      <c r="AB3" s="259"/>
      <c r="AC3" s="259"/>
      <c r="AD3" s="259"/>
      <c r="AE3" s="259"/>
      <c r="AF3" s="259"/>
      <c r="AG3" s="259" t="str">
        <f>$C$3</f>
        <v>Periodo Julio 2025 - Octubre 2025</v>
      </c>
      <c r="AH3" s="259"/>
      <c r="AI3" s="259"/>
      <c r="AJ3" s="259"/>
      <c r="AK3" s="259"/>
      <c r="AL3" s="259"/>
      <c r="AM3" s="259"/>
    </row>
    <row r="4" spans="1:39" s="7" customFormat="1" ht="15" x14ac:dyDescent="0.25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  <c r="AM4" s="260"/>
    </row>
    <row r="5" spans="1:39" s="7" customFormat="1" ht="6" customHeight="1" x14ac:dyDescent="0.25">
      <c r="A5" s="53"/>
      <c r="C5" s="8"/>
      <c r="D5" s="8"/>
      <c r="E5" s="8"/>
      <c r="F5" s="8"/>
      <c r="G5" s="8"/>
      <c r="H5" s="8"/>
      <c r="I5" s="8"/>
      <c r="J5" s="8"/>
    </row>
    <row r="6" spans="1:39" s="6" customFormat="1" ht="60" customHeight="1" x14ac:dyDescent="0.25">
      <c r="A6" s="32" t="s">
        <v>142</v>
      </c>
      <c r="B6" s="27" t="s">
        <v>0</v>
      </c>
      <c r="C6" s="9" t="s">
        <v>1416</v>
      </c>
      <c r="D6" s="9" t="s">
        <v>1396</v>
      </c>
      <c r="E6" s="9" t="s">
        <v>1417</v>
      </c>
      <c r="F6" s="9" t="s">
        <v>1397</v>
      </c>
      <c r="G6" s="9" t="s">
        <v>1398</v>
      </c>
      <c r="H6" s="9" t="s">
        <v>1399</v>
      </c>
      <c r="I6" s="9" t="s">
        <v>1418</v>
      </c>
      <c r="J6" s="9" t="s">
        <v>1400</v>
      </c>
      <c r="K6" s="9" t="s">
        <v>1419</v>
      </c>
      <c r="L6" s="9" t="s">
        <v>1401</v>
      </c>
      <c r="M6" s="9" t="s">
        <v>1402</v>
      </c>
      <c r="N6" s="9" t="s">
        <v>1420</v>
      </c>
      <c r="O6" s="9" t="s">
        <v>1403</v>
      </c>
      <c r="P6" s="9" t="s">
        <v>1404</v>
      </c>
      <c r="Q6" s="9" t="s">
        <v>1405</v>
      </c>
      <c r="R6" s="9" t="s">
        <v>1421</v>
      </c>
      <c r="S6" s="9" t="s">
        <v>1406</v>
      </c>
      <c r="T6" s="9" t="s">
        <v>1407</v>
      </c>
      <c r="U6" s="9" t="s">
        <v>1422</v>
      </c>
      <c r="V6" s="9" t="s">
        <v>1423</v>
      </c>
      <c r="W6" s="9" t="s">
        <v>1395</v>
      </c>
      <c r="X6" s="9" t="s">
        <v>1424</v>
      </c>
      <c r="Y6" s="9" t="s">
        <v>1408</v>
      </c>
      <c r="Z6" s="9" t="s">
        <v>1425</v>
      </c>
      <c r="AA6" s="9" t="s">
        <v>1428</v>
      </c>
      <c r="AB6" s="9" t="s">
        <v>1409</v>
      </c>
      <c r="AC6" s="9" t="s">
        <v>1410</v>
      </c>
      <c r="AD6" s="9" t="s">
        <v>1426</v>
      </c>
      <c r="AE6" s="9" t="s">
        <v>1411</v>
      </c>
      <c r="AF6" s="9" t="s">
        <v>1412</v>
      </c>
      <c r="AG6" s="9" t="s">
        <v>1429</v>
      </c>
      <c r="AH6" s="9" t="s">
        <v>1413</v>
      </c>
      <c r="AI6" s="9" t="s">
        <v>1384</v>
      </c>
      <c r="AJ6" s="9" t="s">
        <v>1414</v>
      </c>
      <c r="AK6" s="9" t="s">
        <v>1427</v>
      </c>
      <c r="AL6" s="9" t="s">
        <v>1435</v>
      </c>
      <c r="AM6" s="219" t="s">
        <v>1385</v>
      </c>
    </row>
    <row r="7" spans="1:39" s="6" customFormat="1" ht="15" x14ac:dyDescent="0.25">
      <c r="A7" s="58" t="s">
        <v>31</v>
      </c>
      <c r="B7" s="6" t="s">
        <v>83</v>
      </c>
      <c r="C7" s="10">
        <v>16373438394</v>
      </c>
      <c r="D7" s="10">
        <v>21075231635</v>
      </c>
      <c r="E7" s="10">
        <v>11929044851</v>
      </c>
      <c r="F7" s="10">
        <v>3631320901</v>
      </c>
      <c r="G7" s="10">
        <v>35842193940</v>
      </c>
      <c r="H7" s="10">
        <v>96722355337</v>
      </c>
      <c r="I7" s="10">
        <v>14938735472</v>
      </c>
      <c r="J7" s="10">
        <v>3574223256</v>
      </c>
      <c r="K7" s="10">
        <v>11682898371</v>
      </c>
      <c r="L7" s="10">
        <v>86289060624</v>
      </c>
      <c r="M7" s="10">
        <v>66590831419</v>
      </c>
      <c r="N7" s="10">
        <v>12593439983</v>
      </c>
      <c r="O7" s="10">
        <v>23019677812</v>
      </c>
      <c r="P7" s="10">
        <v>15398547211</v>
      </c>
      <c r="Q7" s="10">
        <v>6308925827</v>
      </c>
      <c r="R7" s="10">
        <v>17850990422</v>
      </c>
      <c r="S7" s="10">
        <v>1967889892</v>
      </c>
      <c r="T7" s="10">
        <v>59041398805</v>
      </c>
      <c r="U7" s="10">
        <v>117479342985</v>
      </c>
      <c r="V7" s="10">
        <v>11657523507</v>
      </c>
      <c r="W7" s="10">
        <v>50245616582</v>
      </c>
      <c r="X7" s="10">
        <v>20382474419</v>
      </c>
      <c r="Y7" s="10">
        <v>7313874226</v>
      </c>
      <c r="Z7" s="10">
        <v>162155247571</v>
      </c>
      <c r="AA7" s="10">
        <v>52429963150</v>
      </c>
      <c r="AB7" s="10">
        <v>171486215684</v>
      </c>
      <c r="AC7" s="10">
        <v>89149081163</v>
      </c>
      <c r="AD7" s="10">
        <v>29543943224</v>
      </c>
      <c r="AE7" s="10">
        <v>53231112721</v>
      </c>
      <c r="AF7" s="10">
        <v>84202722223</v>
      </c>
      <c r="AG7" s="10">
        <v>12695619315</v>
      </c>
      <c r="AH7" s="10">
        <v>76697846904</v>
      </c>
      <c r="AI7" s="10">
        <v>38135699657</v>
      </c>
      <c r="AJ7" s="10">
        <v>15745650224</v>
      </c>
      <c r="AK7" s="10">
        <v>13916726374</v>
      </c>
      <c r="AL7" s="10">
        <v>0</v>
      </c>
      <c r="AM7" s="197">
        <v>1511298864081</v>
      </c>
    </row>
    <row r="8" spans="1:39" s="6" customFormat="1" ht="15" x14ac:dyDescent="0.25">
      <c r="A8" s="58" t="s">
        <v>32</v>
      </c>
      <c r="B8" s="6" t="s">
        <v>84</v>
      </c>
      <c r="C8" s="10">
        <v>548730116</v>
      </c>
      <c r="D8" s="10">
        <v>223076904</v>
      </c>
      <c r="E8" s="10">
        <v>124367299</v>
      </c>
      <c r="F8" s="10">
        <v>3763789</v>
      </c>
      <c r="G8" s="10">
        <v>240361168</v>
      </c>
      <c r="H8" s="10">
        <v>354346869</v>
      </c>
      <c r="I8" s="10">
        <v>487324651</v>
      </c>
      <c r="J8" s="10">
        <v>41086032</v>
      </c>
      <c r="K8" s="10">
        <v>14196470</v>
      </c>
      <c r="L8" s="10">
        <v>888672832</v>
      </c>
      <c r="M8" s="10">
        <v>331493185</v>
      </c>
      <c r="N8" s="10">
        <v>32550872</v>
      </c>
      <c r="O8" s="10">
        <v>95222951</v>
      </c>
      <c r="P8" s="10">
        <v>168682378</v>
      </c>
      <c r="Q8" s="10">
        <v>137603069</v>
      </c>
      <c r="R8" s="10">
        <v>38223678</v>
      </c>
      <c r="S8" s="10">
        <v>25026417</v>
      </c>
      <c r="T8" s="10">
        <v>47956256</v>
      </c>
      <c r="U8" s="10">
        <v>505205859</v>
      </c>
      <c r="V8" s="10">
        <v>50612117</v>
      </c>
      <c r="W8" s="10">
        <v>10128352</v>
      </c>
      <c r="X8" s="10">
        <v>258294365</v>
      </c>
      <c r="Y8" s="10">
        <v>36043252</v>
      </c>
      <c r="Z8" s="10">
        <v>2507367494</v>
      </c>
      <c r="AA8" s="10">
        <v>157815716</v>
      </c>
      <c r="AB8" s="10">
        <v>0</v>
      </c>
      <c r="AC8" s="10">
        <v>1114496427</v>
      </c>
      <c r="AD8" s="10">
        <v>746456731</v>
      </c>
      <c r="AE8" s="10">
        <v>86101464</v>
      </c>
      <c r="AF8" s="10">
        <v>303655098</v>
      </c>
      <c r="AG8" s="10">
        <v>248105399</v>
      </c>
      <c r="AH8" s="10">
        <v>3151768601</v>
      </c>
      <c r="AI8" s="10">
        <v>0</v>
      </c>
      <c r="AJ8" s="10">
        <v>0</v>
      </c>
      <c r="AK8" s="10">
        <v>0</v>
      </c>
      <c r="AL8" s="10">
        <v>0</v>
      </c>
      <c r="AM8" s="197">
        <v>12978735811</v>
      </c>
    </row>
    <row r="9" spans="1:39" s="6" customFormat="1" ht="15" x14ac:dyDescent="0.25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97">
        <v>0</v>
      </c>
    </row>
    <row r="10" spans="1:39" s="6" customFormat="1" ht="15" x14ac:dyDescent="0.25">
      <c r="A10" s="58" t="s">
        <v>34</v>
      </c>
      <c r="B10" s="6" t="s">
        <v>86</v>
      </c>
      <c r="C10" s="10">
        <v>0</v>
      </c>
      <c r="D10" s="10">
        <v>1131314582</v>
      </c>
      <c r="E10" s="10">
        <v>0</v>
      </c>
      <c r="F10" s="10">
        <v>0</v>
      </c>
      <c r="G10" s="10">
        <v>0</v>
      </c>
      <c r="H10" s="10">
        <v>1693683302</v>
      </c>
      <c r="I10" s="10">
        <v>0</v>
      </c>
      <c r="J10" s="10">
        <v>0</v>
      </c>
      <c r="K10" s="10">
        <v>0</v>
      </c>
      <c r="L10" s="10">
        <v>35246968138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41995885</v>
      </c>
      <c r="S10" s="10">
        <v>0</v>
      </c>
      <c r="T10" s="10">
        <v>182442569</v>
      </c>
      <c r="U10" s="10">
        <v>13825274876</v>
      </c>
      <c r="V10" s="10">
        <v>0</v>
      </c>
      <c r="W10" s="10">
        <v>907318911</v>
      </c>
      <c r="X10" s="10">
        <v>794673564</v>
      </c>
      <c r="Y10" s="10">
        <v>0</v>
      </c>
      <c r="Z10" s="10">
        <v>34408881392</v>
      </c>
      <c r="AA10" s="10">
        <v>0</v>
      </c>
      <c r="AB10" s="10">
        <v>312685072</v>
      </c>
      <c r="AC10" s="10">
        <v>0</v>
      </c>
      <c r="AD10" s="10">
        <v>0</v>
      </c>
      <c r="AE10" s="10">
        <v>0</v>
      </c>
      <c r="AF10" s="10">
        <v>0</v>
      </c>
      <c r="AG10" s="10">
        <v>13077927080</v>
      </c>
      <c r="AH10" s="10">
        <v>46907712535</v>
      </c>
      <c r="AI10" s="10">
        <v>0</v>
      </c>
      <c r="AJ10" s="10">
        <v>0</v>
      </c>
      <c r="AK10" s="10">
        <v>0</v>
      </c>
      <c r="AL10" s="10">
        <v>0</v>
      </c>
      <c r="AM10" s="197">
        <v>148530877906</v>
      </c>
    </row>
    <row r="11" spans="1:39" s="6" customFormat="1" ht="15" x14ac:dyDescent="0.25">
      <c r="A11" s="58" t="s">
        <v>35</v>
      </c>
      <c r="B11" s="6" t="s">
        <v>115</v>
      </c>
      <c r="C11" s="10">
        <v>1258550821</v>
      </c>
      <c r="D11" s="10">
        <v>449472433</v>
      </c>
      <c r="E11" s="10">
        <v>11660707</v>
      </c>
      <c r="F11" s="10">
        <v>106737681</v>
      </c>
      <c r="G11" s="10">
        <v>885451779</v>
      </c>
      <c r="H11" s="10">
        <v>2803875829</v>
      </c>
      <c r="I11" s="10">
        <v>11188502</v>
      </c>
      <c r="J11" s="10">
        <v>139735945</v>
      </c>
      <c r="K11" s="10">
        <v>199385849</v>
      </c>
      <c r="L11" s="10">
        <v>2787238133</v>
      </c>
      <c r="M11" s="10">
        <v>1651509508</v>
      </c>
      <c r="N11" s="10">
        <v>532165062</v>
      </c>
      <c r="O11" s="10">
        <v>1114442694</v>
      </c>
      <c r="P11" s="10">
        <v>243583</v>
      </c>
      <c r="Q11" s="10">
        <v>76140968</v>
      </c>
      <c r="R11" s="10">
        <v>974981979</v>
      </c>
      <c r="S11" s="10">
        <v>22298143</v>
      </c>
      <c r="T11" s="10">
        <v>1591890259</v>
      </c>
      <c r="U11" s="10">
        <v>2123678299</v>
      </c>
      <c r="V11" s="10">
        <v>730651443</v>
      </c>
      <c r="W11" s="10">
        <v>690631839</v>
      </c>
      <c r="X11" s="10">
        <v>811537067</v>
      </c>
      <c r="Y11" s="10">
        <v>1010218</v>
      </c>
      <c r="Z11" s="10">
        <v>7665392197</v>
      </c>
      <c r="AA11" s="10">
        <v>1559297159</v>
      </c>
      <c r="AB11" s="10">
        <v>3439642837</v>
      </c>
      <c r="AC11" s="10">
        <v>8382231816</v>
      </c>
      <c r="AD11" s="10">
        <v>470959380</v>
      </c>
      <c r="AE11" s="10">
        <v>2264473337</v>
      </c>
      <c r="AF11" s="10">
        <v>972675639</v>
      </c>
      <c r="AG11" s="10">
        <v>654608805</v>
      </c>
      <c r="AH11" s="10">
        <v>68122</v>
      </c>
      <c r="AI11" s="10">
        <v>362512206</v>
      </c>
      <c r="AJ11" s="10">
        <v>234751822</v>
      </c>
      <c r="AK11" s="10">
        <v>0</v>
      </c>
      <c r="AL11" s="10">
        <v>0</v>
      </c>
      <c r="AM11" s="197">
        <v>44981092061</v>
      </c>
    </row>
    <row r="12" spans="1:39" s="6" customFormat="1" ht="15" x14ac:dyDescent="0.25">
      <c r="A12" s="58" t="s">
        <v>36</v>
      </c>
      <c r="B12" s="6" t="s">
        <v>98</v>
      </c>
      <c r="C12" s="10">
        <v>1996017038</v>
      </c>
      <c r="D12" s="10">
        <v>1211470009</v>
      </c>
      <c r="E12" s="10">
        <v>1086691350</v>
      </c>
      <c r="F12" s="10">
        <v>548947789</v>
      </c>
      <c r="G12" s="10">
        <v>2465615166</v>
      </c>
      <c r="H12" s="10">
        <v>5726209953</v>
      </c>
      <c r="I12" s="10">
        <v>545217559</v>
      </c>
      <c r="J12" s="10">
        <v>366860649</v>
      </c>
      <c r="K12" s="10">
        <v>519194248</v>
      </c>
      <c r="L12" s="10">
        <v>1953082719</v>
      </c>
      <c r="M12" s="10">
        <v>593043618</v>
      </c>
      <c r="N12" s="10">
        <v>603868436</v>
      </c>
      <c r="O12" s="10">
        <v>1581852374</v>
      </c>
      <c r="P12" s="10">
        <v>885994890</v>
      </c>
      <c r="Q12" s="10">
        <v>630503572</v>
      </c>
      <c r="R12" s="10">
        <v>1756589019</v>
      </c>
      <c r="S12" s="10">
        <v>127249307</v>
      </c>
      <c r="T12" s="10">
        <v>4018724711</v>
      </c>
      <c r="U12" s="10">
        <v>2420694572</v>
      </c>
      <c r="V12" s="10">
        <v>310329852</v>
      </c>
      <c r="W12" s="10">
        <v>906647118</v>
      </c>
      <c r="X12" s="10">
        <v>4072460779</v>
      </c>
      <c r="Y12" s="10">
        <v>139813098</v>
      </c>
      <c r="Z12" s="10">
        <v>1865579076</v>
      </c>
      <c r="AA12" s="10">
        <v>1899111593</v>
      </c>
      <c r="AB12" s="10">
        <v>3011675867</v>
      </c>
      <c r="AC12" s="10">
        <v>1943600698</v>
      </c>
      <c r="AD12" s="10">
        <v>1098076540</v>
      </c>
      <c r="AE12" s="10">
        <v>2659132777</v>
      </c>
      <c r="AF12" s="10">
        <v>2057869026</v>
      </c>
      <c r="AG12" s="10">
        <v>1147229886</v>
      </c>
      <c r="AH12" s="10">
        <v>4760852708</v>
      </c>
      <c r="AI12" s="10">
        <v>1475934130</v>
      </c>
      <c r="AJ12" s="10">
        <v>700595729</v>
      </c>
      <c r="AK12" s="10">
        <v>15865500</v>
      </c>
      <c r="AL12" s="10">
        <v>0</v>
      </c>
      <c r="AM12" s="197">
        <v>57102601356</v>
      </c>
    </row>
    <row r="13" spans="1:39" s="6" customFormat="1" ht="15" x14ac:dyDescent="0.25">
      <c r="A13" s="58" t="s">
        <v>37</v>
      </c>
      <c r="B13" s="6" t="s">
        <v>1360</v>
      </c>
      <c r="C13" s="10">
        <v>263288561</v>
      </c>
      <c r="D13" s="10">
        <v>45547872</v>
      </c>
      <c r="E13" s="10">
        <v>98742686</v>
      </c>
      <c r="F13" s="10">
        <v>74183725</v>
      </c>
      <c r="G13" s="10">
        <v>194501694</v>
      </c>
      <c r="H13" s="10">
        <v>568943774</v>
      </c>
      <c r="I13" s="10">
        <v>406583803</v>
      </c>
      <c r="J13" s="10">
        <v>34488749</v>
      </c>
      <c r="K13" s="10">
        <v>49780434</v>
      </c>
      <c r="L13" s="10">
        <v>50913397</v>
      </c>
      <c r="M13" s="10">
        <v>493036719</v>
      </c>
      <c r="N13" s="10">
        <v>9818000</v>
      </c>
      <c r="O13" s="10">
        <v>228966553</v>
      </c>
      <c r="P13" s="10">
        <v>88792998</v>
      </c>
      <c r="Q13" s="10">
        <v>26675567</v>
      </c>
      <c r="R13" s="10">
        <v>164521321</v>
      </c>
      <c r="S13" s="10">
        <v>562881</v>
      </c>
      <c r="T13" s="10">
        <v>623461311</v>
      </c>
      <c r="U13" s="10">
        <v>99543391</v>
      </c>
      <c r="V13" s="10">
        <v>235809487</v>
      </c>
      <c r="W13" s="10">
        <v>166168837</v>
      </c>
      <c r="X13" s="10">
        <v>345864415</v>
      </c>
      <c r="Y13" s="10">
        <v>0</v>
      </c>
      <c r="Z13" s="10">
        <v>1229289286</v>
      </c>
      <c r="AA13" s="10">
        <v>46192134</v>
      </c>
      <c r="AB13" s="10">
        <v>633399950</v>
      </c>
      <c r="AC13" s="10">
        <v>1200101503</v>
      </c>
      <c r="AD13" s="10">
        <v>129157633</v>
      </c>
      <c r="AE13" s="10">
        <v>524608189</v>
      </c>
      <c r="AF13" s="10">
        <v>307381324</v>
      </c>
      <c r="AG13" s="10">
        <v>54366276</v>
      </c>
      <c r="AH13" s="10">
        <v>0</v>
      </c>
      <c r="AI13" s="10">
        <v>5818636</v>
      </c>
      <c r="AJ13" s="10">
        <v>0</v>
      </c>
      <c r="AK13" s="10">
        <v>0</v>
      </c>
      <c r="AL13" s="10">
        <v>0</v>
      </c>
      <c r="AM13" s="197">
        <v>8400511106</v>
      </c>
    </row>
    <row r="14" spans="1:39" s="6" customFormat="1" ht="15" x14ac:dyDescent="0.25">
      <c r="A14" s="58" t="s">
        <v>38</v>
      </c>
      <c r="B14" s="6" t="s">
        <v>99</v>
      </c>
      <c r="C14" s="10">
        <v>0</v>
      </c>
      <c r="D14" s="10">
        <v>0</v>
      </c>
      <c r="E14" s="10">
        <v>0</v>
      </c>
      <c r="F14" s="10">
        <v>0</v>
      </c>
      <c r="G14" s="10">
        <v>132183659</v>
      </c>
      <c r="H14" s="10">
        <v>454319441</v>
      </c>
      <c r="I14" s="10">
        <v>11112727</v>
      </c>
      <c r="J14" s="10">
        <v>0</v>
      </c>
      <c r="K14" s="10">
        <v>40276001</v>
      </c>
      <c r="L14" s="10">
        <v>49189994</v>
      </c>
      <c r="M14" s="10">
        <v>0</v>
      </c>
      <c r="N14" s="10">
        <v>61686565</v>
      </c>
      <c r="O14" s="10">
        <v>79989050</v>
      </c>
      <c r="P14" s="10">
        <v>6820941</v>
      </c>
      <c r="Q14" s="10">
        <v>46430909</v>
      </c>
      <c r="R14" s="10">
        <v>0</v>
      </c>
      <c r="S14" s="10">
        <v>0</v>
      </c>
      <c r="T14" s="10">
        <v>0</v>
      </c>
      <c r="U14" s="10">
        <v>0</v>
      </c>
      <c r="V14" s="10">
        <v>5445726</v>
      </c>
      <c r="W14" s="10">
        <v>0</v>
      </c>
      <c r="X14" s="10">
        <v>0</v>
      </c>
      <c r="Y14" s="10">
        <v>6776668</v>
      </c>
      <c r="Z14" s="10">
        <v>842803010</v>
      </c>
      <c r="AA14" s="10">
        <v>15352388</v>
      </c>
      <c r="AB14" s="10">
        <v>0</v>
      </c>
      <c r="AC14" s="10">
        <v>94351467</v>
      </c>
      <c r="AD14" s="10">
        <v>0</v>
      </c>
      <c r="AE14" s="10">
        <v>123767</v>
      </c>
      <c r="AF14" s="10">
        <v>18811550</v>
      </c>
      <c r="AG14" s="10">
        <v>28215921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97">
        <v>1893889784</v>
      </c>
    </row>
    <row r="15" spans="1:39" s="6" customFormat="1" ht="15" x14ac:dyDescent="0.25">
      <c r="A15" s="58" t="s">
        <v>39</v>
      </c>
      <c r="B15" s="6" t="s">
        <v>100</v>
      </c>
      <c r="C15" s="10">
        <v>2190409376</v>
      </c>
      <c r="D15" s="10">
        <v>186917319</v>
      </c>
      <c r="E15" s="10">
        <v>57465978</v>
      </c>
      <c r="F15" s="10">
        <v>0</v>
      </c>
      <c r="G15" s="10">
        <v>4206907138</v>
      </c>
      <c r="H15" s="10">
        <v>15523034608</v>
      </c>
      <c r="I15" s="10">
        <v>2011323281</v>
      </c>
      <c r="J15" s="10">
        <v>0</v>
      </c>
      <c r="K15" s="10">
        <v>2103007021</v>
      </c>
      <c r="L15" s="10">
        <v>6960216177</v>
      </c>
      <c r="M15" s="10">
        <v>23949264460</v>
      </c>
      <c r="N15" s="10">
        <v>815627481</v>
      </c>
      <c r="O15" s="10">
        <v>25952275368</v>
      </c>
      <c r="P15" s="10">
        <v>0</v>
      </c>
      <c r="Q15" s="10">
        <v>3050000000</v>
      </c>
      <c r="R15" s="10">
        <v>2739473399</v>
      </c>
      <c r="S15" s="10">
        <v>0</v>
      </c>
      <c r="T15" s="10">
        <v>22504412630</v>
      </c>
      <c r="U15" s="10">
        <v>6440267839</v>
      </c>
      <c r="V15" s="10">
        <v>0</v>
      </c>
      <c r="W15" s="10">
        <v>62685850</v>
      </c>
      <c r="X15" s="10">
        <v>3150000</v>
      </c>
      <c r="Y15" s="10">
        <v>32945462</v>
      </c>
      <c r="Z15" s="10">
        <v>1957430966</v>
      </c>
      <c r="AA15" s="10">
        <v>5091236477</v>
      </c>
      <c r="AB15" s="10">
        <v>15274466500</v>
      </c>
      <c r="AC15" s="10">
        <v>5124740337</v>
      </c>
      <c r="AD15" s="10">
        <v>1616873308</v>
      </c>
      <c r="AE15" s="10">
        <v>1087079228</v>
      </c>
      <c r="AF15" s="10">
        <v>619748054</v>
      </c>
      <c r="AG15" s="10">
        <v>2052392565</v>
      </c>
      <c r="AH15" s="10">
        <v>1417652884</v>
      </c>
      <c r="AI15" s="10">
        <v>5954279995</v>
      </c>
      <c r="AJ15" s="10">
        <v>800753214</v>
      </c>
      <c r="AK15" s="10">
        <v>0</v>
      </c>
      <c r="AL15" s="10">
        <v>0</v>
      </c>
      <c r="AM15" s="197">
        <v>159786036915</v>
      </c>
    </row>
    <row r="16" spans="1:39" s="6" customFormat="1" ht="15" x14ac:dyDescent="0.25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71369225</v>
      </c>
      <c r="Z16" s="10">
        <v>147375704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97">
        <v>218744929</v>
      </c>
    </row>
    <row r="17" spans="1:40" s="6" customFormat="1" ht="15" x14ac:dyDescent="0.25">
      <c r="A17" s="58" t="s">
        <v>41</v>
      </c>
      <c r="B17" s="6" t="s">
        <v>137</v>
      </c>
      <c r="C17" s="10">
        <v>1382475886</v>
      </c>
      <c r="D17" s="10">
        <v>342311017</v>
      </c>
      <c r="E17" s="10">
        <v>0</v>
      </c>
      <c r="F17" s="10">
        <v>158451838</v>
      </c>
      <c r="G17" s="10">
        <v>539079268</v>
      </c>
      <c r="H17" s="10">
        <v>3432708828</v>
      </c>
      <c r="I17" s="10">
        <v>1459073958</v>
      </c>
      <c r="J17" s="10">
        <v>0</v>
      </c>
      <c r="K17" s="10">
        <v>120730262</v>
      </c>
      <c r="L17" s="10">
        <v>6437235071</v>
      </c>
      <c r="M17" s="10">
        <v>7922456960</v>
      </c>
      <c r="N17" s="10">
        <v>1736341428</v>
      </c>
      <c r="O17" s="10">
        <v>4542155644</v>
      </c>
      <c r="P17" s="10">
        <v>97623942</v>
      </c>
      <c r="Q17" s="10">
        <v>0</v>
      </c>
      <c r="R17" s="10">
        <v>546657234</v>
      </c>
      <c r="S17" s="10">
        <v>0</v>
      </c>
      <c r="T17" s="10">
        <v>5339461246</v>
      </c>
      <c r="U17" s="10">
        <v>5325621612</v>
      </c>
      <c r="V17" s="10">
        <v>5739276</v>
      </c>
      <c r="W17" s="10">
        <v>31360799</v>
      </c>
      <c r="X17" s="10">
        <v>705533083</v>
      </c>
      <c r="Y17" s="10">
        <v>204685209</v>
      </c>
      <c r="Z17" s="10">
        <v>20878399385</v>
      </c>
      <c r="AA17" s="10">
        <v>8393406981</v>
      </c>
      <c r="AB17" s="10">
        <v>7967235733</v>
      </c>
      <c r="AC17" s="10">
        <v>1209796598</v>
      </c>
      <c r="AD17" s="10">
        <v>0</v>
      </c>
      <c r="AE17" s="10">
        <v>2004671670</v>
      </c>
      <c r="AF17" s="10">
        <v>1711354726</v>
      </c>
      <c r="AG17" s="10">
        <v>1177700692</v>
      </c>
      <c r="AH17" s="10">
        <v>0</v>
      </c>
      <c r="AI17" s="10">
        <v>2264689556</v>
      </c>
      <c r="AJ17" s="10">
        <v>651089213</v>
      </c>
      <c r="AK17" s="10">
        <v>0</v>
      </c>
      <c r="AL17" s="10">
        <v>0</v>
      </c>
      <c r="AM17" s="197">
        <v>86588047115</v>
      </c>
    </row>
    <row r="18" spans="1:40" s="6" customFormat="1" ht="15" x14ac:dyDescent="0.25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97">
        <v>0</v>
      </c>
    </row>
    <row r="19" spans="1:40" s="6" customFormat="1" ht="15" x14ac:dyDescent="0.25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97">
        <v>0</v>
      </c>
    </row>
    <row r="20" spans="1:40" s="6" customFormat="1" ht="15" x14ac:dyDescent="0.25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97">
        <v>0</v>
      </c>
    </row>
    <row r="21" spans="1:40" s="6" customFormat="1" ht="15" x14ac:dyDescent="0.25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40" s="6" customFormat="1" ht="15" x14ac:dyDescent="0.25">
      <c r="A22" s="58" t="s">
        <v>46</v>
      </c>
      <c r="B22" s="6" t="s">
        <v>170</v>
      </c>
      <c r="C22" s="10">
        <v>3009560114</v>
      </c>
      <c r="D22" s="10">
        <v>1908291701</v>
      </c>
      <c r="E22" s="10">
        <v>2002147208</v>
      </c>
      <c r="F22" s="10">
        <v>1407816747</v>
      </c>
      <c r="G22" s="10">
        <v>3906122596</v>
      </c>
      <c r="H22" s="10">
        <v>8022814131</v>
      </c>
      <c r="I22" s="10">
        <v>1637336512</v>
      </c>
      <c r="J22" s="10">
        <v>1080054557</v>
      </c>
      <c r="K22" s="10">
        <v>1322759338</v>
      </c>
      <c r="L22" s="10">
        <v>29146790461</v>
      </c>
      <c r="M22" s="10">
        <v>16720991435</v>
      </c>
      <c r="N22" s="10">
        <v>2257412476</v>
      </c>
      <c r="O22" s="10">
        <v>4545083863</v>
      </c>
      <c r="P22" s="10">
        <v>1130351975</v>
      </c>
      <c r="Q22" s="10">
        <v>1183647308</v>
      </c>
      <c r="R22" s="10">
        <v>2534509025</v>
      </c>
      <c r="S22" s="10">
        <v>818809353</v>
      </c>
      <c r="T22" s="10">
        <v>18522228778</v>
      </c>
      <c r="U22" s="10">
        <v>14949308855</v>
      </c>
      <c r="V22" s="10">
        <v>1925434672</v>
      </c>
      <c r="W22" s="10">
        <v>10208519656</v>
      </c>
      <c r="X22" s="10">
        <v>1815998019</v>
      </c>
      <c r="Y22" s="10">
        <v>1331009158</v>
      </c>
      <c r="Z22" s="10">
        <v>12361894564</v>
      </c>
      <c r="AA22" s="10">
        <v>7578020875</v>
      </c>
      <c r="AB22" s="10">
        <v>15945610749</v>
      </c>
      <c r="AC22" s="10">
        <v>7994141073</v>
      </c>
      <c r="AD22" s="10">
        <v>3200458666</v>
      </c>
      <c r="AE22" s="10">
        <v>11935192070</v>
      </c>
      <c r="AF22" s="10">
        <v>5330281130</v>
      </c>
      <c r="AG22" s="10">
        <v>4379657757</v>
      </c>
      <c r="AH22" s="10">
        <v>13252043381</v>
      </c>
      <c r="AI22" s="10">
        <v>4914258926</v>
      </c>
      <c r="AJ22" s="10">
        <v>3384585416</v>
      </c>
      <c r="AK22" s="10">
        <v>1695106377</v>
      </c>
      <c r="AL22" s="10">
        <v>283714213</v>
      </c>
      <c r="AM22" s="197">
        <v>223641963135</v>
      </c>
    </row>
    <row r="23" spans="1:40" s="6" customFormat="1" ht="15" x14ac:dyDescent="0.25">
      <c r="A23" s="58" t="s">
        <v>47</v>
      </c>
      <c r="B23" s="6" t="s">
        <v>118</v>
      </c>
      <c r="C23" s="10">
        <v>1243743203</v>
      </c>
      <c r="D23" s="10">
        <v>229563269</v>
      </c>
      <c r="E23" s="10">
        <v>206029188</v>
      </c>
      <c r="F23" s="10">
        <v>9829801</v>
      </c>
      <c r="G23" s="10">
        <v>77137373</v>
      </c>
      <c r="H23" s="10">
        <v>536192218</v>
      </c>
      <c r="I23" s="10">
        <v>145594654</v>
      </c>
      <c r="J23" s="10">
        <v>5270331</v>
      </c>
      <c r="K23" s="10">
        <v>22542337</v>
      </c>
      <c r="L23" s="10">
        <v>8746585329</v>
      </c>
      <c r="M23" s="10">
        <v>3287966662</v>
      </c>
      <c r="N23" s="10">
        <v>777432962</v>
      </c>
      <c r="O23" s="10">
        <v>638791249</v>
      </c>
      <c r="P23" s="10">
        <v>33041514</v>
      </c>
      <c r="Q23" s="10">
        <v>40556448</v>
      </c>
      <c r="R23" s="10">
        <v>223915110</v>
      </c>
      <c r="S23" s="10">
        <v>10559176</v>
      </c>
      <c r="T23" s="10">
        <v>1478750340</v>
      </c>
      <c r="U23" s="10">
        <v>2137782809</v>
      </c>
      <c r="V23" s="10">
        <v>108555575</v>
      </c>
      <c r="W23" s="10">
        <v>138879379</v>
      </c>
      <c r="X23" s="10">
        <v>115298840</v>
      </c>
      <c r="Y23" s="10">
        <v>41669115</v>
      </c>
      <c r="Z23" s="10">
        <v>991516781</v>
      </c>
      <c r="AA23" s="10">
        <v>464761550</v>
      </c>
      <c r="AB23" s="10">
        <v>995697187</v>
      </c>
      <c r="AC23" s="10">
        <v>402697914</v>
      </c>
      <c r="AD23" s="10">
        <v>939695129</v>
      </c>
      <c r="AE23" s="10">
        <v>2231932932</v>
      </c>
      <c r="AF23" s="10">
        <v>1126927471</v>
      </c>
      <c r="AG23" s="10">
        <v>56593264</v>
      </c>
      <c r="AH23" s="10">
        <v>11597987</v>
      </c>
      <c r="AI23" s="10">
        <v>6360987</v>
      </c>
      <c r="AJ23" s="10">
        <v>1065048</v>
      </c>
      <c r="AK23" s="10">
        <v>0</v>
      </c>
      <c r="AL23" s="10">
        <v>0</v>
      </c>
      <c r="AM23" s="197">
        <v>27484533132</v>
      </c>
    </row>
    <row r="24" spans="1:40" s="6" customFormat="1" ht="15" x14ac:dyDescent="0.25">
      <c r="A24" s="58" t="s">
        <v>48</v>
      </c>
      <c r="B24" s="6" t="s">
        <v>126</v>
      </c>
      <c r="C24" s="10">
        <v>758124019</v>
      </c>
      <c r="D24" s="10">
        <v>90074965</v>
      </c>
      <c r="E24" s="10">
        <v>6391740</v>
      </c>
      <c r="F24" s="10">
        <v>230895137</v>
      </c>
      <c r="G24" s="10">
        <v>145514713</v>
      </c>
      <c r="H24" s="10">
        <v>964448495</v>
      </c>
      <c r="I24" s="10">
        <v>31966634</v>
      </c>
      <c r="J24" s="10">
        <v>10564652</v>
      </c>
      <c r="K24" s="10">
        <v>34701250</v>
      </c>
      <c r="L24" s="10">
        <v>2841894424</v>
      </c>
      <c r="M24" s="10">
        <v>2621265855</v>
      </c>
      <c r="N24" s="10">
        <v>43722027</v>
      </c>
      <c r="O24" s="10">
        <v>420567795</v>
      </c>
      <c r="P24" s="10">
        <v>70533117</v>
      </c>
      <c r="Q24" s="10">
        <v>630537</v>
      </c>
      <c r="R24" s="10">
        <v>31306631</v>
      </c>
      <c r="S24" s="10">
        <v>33077732</v>
      </c>
      <c r="T24" s="10">
        <v>44880384</v>
      </c>
      <c r="U24" s="10">
        <v>175623968</v>
      </c>
      <c r="V24" s="10">
        <v>191761395</v>
      </c>
      <c r="W24" s="10">
        <v>9353571</v>
      </c>
      <c r="X24" s="10">
        <v>200619578</v>
      </c>
      <c r="Y24" s="10">
        <v>1021058</v>
      </c>
      <c r="Z24" s="10">
        <v>112386625</v>
      </c>
      <c r="AA24" s="10">
        <v>1413914458</v>
      </c>
      <c r="AB24" s="10">
        <v>1792884832</v>
      </c>
      <c r="AC24" s="10">
        <v>797882577</v>
      </c>
      <c r="AD24" s="10">
        <v>68348263</v>
      </c>
      <c r="AE24" s="10">
        <v>474896944</v>
      </c>
      <c r="AF24" s="10">
        <v>419307876</v>
      </c>
      <c r="AG24" s="10">
        <v>184008551</v>
      </c>
      <c r="AH24" s="10">
        <v>96126016</v>
      </c>
      <c r="AI24" s="10">
        <v>31982365</v>
      </c>
      <c r="AJ24" s="10">
        <v>39925309</v>
      </c>
      <c r="AK24" s="10">
        <v>41727</v>
      </c>
      <c r="AL24" s="10">
        <v>300</v>
      </c>
      <c r="AM24" s="197">
        <v>14390645520</v>
      </c>
    </row>
    <row r="25" spans="1:40" s="6" customFormat="1" ht="18.75" customHeight="1" x14ac:dyDescent="0.25">
      <c r="A25" s="59"/>
      <c r="B25" s="21" t="s">
        <v>111</v>
      </c>
      <c r="C25" s="22">
        <v>29024337528</v>
      </c>
      <c r="D25" s="22">
        <v>26893271706</v>
      </c>
      <c r="E25" s="22">
        <v>15522541007</v>
      </c>
      <c r="F25" s="22">
        <v>6171947408</v>
      </c>
      <c r="G25" s="22">
        <v>48635068494</v>
      </c>
      <c r="H25" s="22">
        <v>136802932785</v>
      </c>
      <c r="I25" s="22">
        <v>21685457753</v>
      </c>
      <c r="J25" s="22">
        <v>5252284171</v>
      </c>
      <c r="K25" s="22">
        <v>16109471581</v>
      </c>
      <c r="L25" s="22">
        <v>181397847299</v>
      </c>
      <c r="M25" s="22">
        <v>124161859821</v>
      </c>
      <c r="N25" s="22">
        <v>19464065292</v>
      </c>
      <c r="O25" s="22">
        <v>62219025353</v>
      </c>
      <c r="P25" s="22">
        <v>17880632549</v>
      </c>
      <c r="Q25" s="22">
        <v>11501114205</v>
      </c>
      <c r="R25" s="22">
        <v>26903163703</v>
      </c>
      <c r="S25" s="22">
        <v>3005472901</v>
      </c>
      <c r="T25" s="22">
        <v>113395607289</v>
      </c>
      <c r="U25" s="22">
        <v>165482345065</v>
      </c>
      <c r="V25" s="22">
        <v>15221863050</v>
      </c>
      <c r="W25" s="22">
        <v>63377310894</v>
      </c>
      <c r="X25" s="22">
        <v>29505904129</v>
      </c>
      <c r="Y25" s="22">
        <v>9180216689</v>
      </c>
      <c r="Z25" s="22">
        <v>247123564051</v>
      </c>
      <c r="AA25" s="22">
        <v>79049072481</v>
      </c>
      <c r="AB25" s="22">
        <v>220859514411</v>
      </c>
      <c r="AC25" s="22">
        <v>117413121573</v>
      </c>
      <c r="AD25" s="22">
        <v>37813968874</v>
      </c>
      <c r="AE25" s="22">
        <v>76499325099</v>
      </c>
      <c r="AF25" s="22">
        <v>97070734117</v>
      </c>
      <c r="AG25" s="22">
        <v>35756425511</v>
      </c>
      <c r="AH25" s="22">
        <v>146295669138</v>
      </c>
      <c r="AI25" s="22">
        <v>53151536458</v>
      </c>
      <c r="AJ25" s="22">
        <v>21558415975</v>
      </c>
      <c r="AK25" s="22">
        <v>15627739978</v>
      </c>
      <c r="AL25" s="22">
        <v>283714513</v>
      </c>
      <c r="AM25" s="206">
        <v>2297296542851</v>
      </c>
      <c r="AN25" s="226"/>
    </row>
    <row r="26" spans="1:40" s="6" customFormat="1" ht="15" x14ac:dyDescent="0.25">
      <c r="A26" s="58" t="s">
        <v>49</v>
      </c>
      <c r="B26" s="6" t="s">
        <v>87</v>
      </c>
      <c r="C26" s="10">
        <v>151053231</v>
      </c>
      <c r="D26" s="10">
        <v>102464839</v>
      </c>
      <c r="E26" s="10">
        <v>129117756</v>
      </c>
      <c r="F26" s="10">
        <v>17360364</v>
      </c>
      <c r="G26" s="10">
        <v>1014971244</v>
      </c>
      <c r="H26" s="10">
        <v>818223306</v>
      </c>
      <c r="I26" s="10">
        <v>252145759</v>
      </c>
      <c r="J26" s="10">
        <v>35882252</v>
      </c>
      <c r="K26" s="10">
        <v>14453639</v>
      </c>
      <c r="L26" s="10">
        <v>402484872</v>
      </c>
      <c r="M26" s="10">
        <v>294966500</v>
      </c>
      <c r="N26" s="10">
        <v>436173486</v>
      </c>
      <c r="O26" s="10">
        <v>95910198</v>
      </c>
      <c r="P26" s="10">
        <v>118424606</v>
      </c>
      <c r="Q26" s="10">
        <v>289675503</v>
      </c>
      <c r="R26" s="10">
        <v>42730492</v>
      </c>
      <c r="S26" s="10">
        <v>13910725</v>
      </c>
      <c r="T26" s="10">
        <v>56505654</v>
      </c>
      <c r="U26" s="10">
        <v>27525952</v>
      </c>
      <c r="V26" s="10">
        <v>177936868</v>
      </c>
      <c r="W26" s="10">
        <v>109965811</v>
      </c>
      <c r="X26" s="10">
        <v>35426765</v>
      </c>
      <c r="Y26" s="10">
        <v>211993533</v>
      </c>
      <c r="Z26" s="10">
        <v>3912477424</v>
      </c>
      <c r="AA26" s="10">
        <v>233148683</v>
      </c>
      <c r="AB26" s="10">
        <v>0</v>
      </c>
      <c r="AC26" s="10">
        <v>2344511415</v>
      </c>
      <c r="AD26" s="10">
        <v>256879552</v>
      </c>
      <c r="AE26" s="10">
        <v>29945323</v>
      </c>
      <c r="AF26" s="10">
        <v>207934502</v>
      </c>
      <c r="AG26" s="10">
        <v>28875379</v>
      </c>
      <c r="AH26" s="10">
        <v>0</v>
      </c>
      <c r="AI26" s="10">
        <v>0</v>
      </c>
      <c r="AJ26" s="10">
        <v>19645444</v>
      </c>
      <c r="AK26" s="10">
        <v>0</v>
      </c>
      <c r="AL26" s="10">
        <v>0</v>
      </c>
      <c r="AM26" s="197">
        <v>11882721077</v>
      </c>
      <c r="AN26" s="226"/>
    </row>
    <row r="27" spans="1:40" s="6" customFormat="1" ht="15" x14ac:dyDescent="0.25">
      <c r="A27" s="58" t="s">
        <v>50</v>
      </c>
      <c r="B27" s="6" t="s">
        <v>88</v>
      </c>
      <c r="C27" s="10">
        <v>4933257342</v>
      </c>
      <c r="D27" s="10">
        <v>4755991379</v>
      </c>
      <c r="E27" s="10">
        <v>2646045398</v>
      </c>
      <c r="F27" s="10">
        <v>526428966</v>
      </c>
      <c r="G27" s="10">
        <v>10478838715</v>
      </c>
      <c r="H27" s="10">
        <v>17996239329</v>
      </c>
      <c r="I27" s="10">
        <v>4180681971</v>
      </c>
      <c r="J27" s="10">
        <v>41320528</v>
      </c>
      <c r="K27" s="10">
        <v>3447932511</v>
      </c>
      <c r="L27" s="10">
        <v>30861235342</v>
      </c>
      <c r="M27" s="10">
        <v>44491955520</v>
      </c>
      <c r="N27" s="10">
        <v>3540552885</v>
      </c>
      <c r="O27" s="10">
        <v>10866510528</v>
      </c>
      <c r="P27" s="10">
        <v>667464515</v>
      </c>
      <c r="Q27" s="10">
        <v>70561005</v>
      </c>
      <c r="R27" s="10">
        <v>1752678594</v>
      </c>
      <c r="S27" s="10">
        <v>15474568</v>
      </c>
      <c r="T27" s="10">
        <v>22974933079</v>
      </c>
      <c r="U27" s="10">
        <v>47224451078</v>
      </c>
      <c r="V27" s="10">
        <v>120730194</v>
      </c>
      <c r="W27" s="10">
        <v>2133079446</v>
      </c>
      <c r="X27" s="10">
        <v>697742664</v>
      </c>
      <c r="Y27" s="10">
        <v>925205856</v>
      </c>
      <c r="Z27" s="10">
        <v>28221680955</v>
      </c>
      <c r="AA27" s="10">
        <v>13066856811</v>
      </c>
      <c r="AB27" s="10">
        <v>51570343610</v>
      </c>
      <c r="AC27" s="10">
        <v>5966869749</v>
      </c>
      <c r="AD27" s="10">
        <v>3834900453</v>
      </c>
      <c r="AE27" s="10">
        <v>9736795666</v>
      </c>
      <c r="AF27" s="10">
        <v>8368975127</v>
      </c>
      <c r="AG27" s="10">
        <v>4110244555</v>
      </c>
      <c r="AH27" s="10">
        <v>4138482087</v>
      </c>
      <c r="AI27" s="10">
        <v>10403282392</v>
      </c>
      <c r="AJ27" s="10">
        <v>2787635938</v>
      </c>
      <c r="AK27" s="10">
        <v>0</v>
      </c>
      <c r="AL27" s="10">
        <v>0</v>
      </c>
      <c r="AM27" s="197">
        <v>357555378756</v>
      </c>
      <c r="AN27" s="226"/>
    </row>
    <row r="28" spans="1:40" s="6" customFormat="1" ht="15" x14ac:dyDescent="0.25">
      <c r="A28" s="58" t="s">
        <v>51</v>
      </c>
      <c r="B28" s="6" t="s">
        <v>89</v>
      </c>
      <c r="C28" s="10">
        <v>0</v>
      </c>
      <c r="D28" s="10">
        <v>1697442965</v>
      </c>
      <c r="E28" s="10">
        <v>0</v>
      </c>
      <c r="F28" s="10">
        <v>0</v>
      </c>
      <c r="G28" s="10">
        <v>0</v>
      </c>
      <c r="H28" s="10">
        <v>811796709</v>
      </c>
      <c r="I28" s="10">
        <v>0</v>
      </c>
      <c r="J28" s="10">
        <v>0</v>
      </c>
      <c r="K28" s="10">
        <v>0</v>
      </c>
      <c r="L28" s="10">
        <v>36175870804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12707276</v>
      </c>
      <c r="S28" s="10">
        <v>0</v>
      </c>
      <c r="T28" s="10">
        <v>0</v>
      </c>
      <c r="U28" s="10">
        <v>15023109044</v>
      </c>
      <c r="V28" s="10">
        <v>0</v>
      </c>
      <c r="W28" s="10">
        <v>13728810770</v>
      </c>
      <c r="X28" s="10">
        <v>506764972</v>
      </c>
      <c r="Y28" s="10">
        <v>0</v>
      </c>
      <c r="Z28" s="10">
        <v>27593171579</v>
      </c>
      <c r="AA28" s="10">
        <v>0</v>
      </c>
      <c r="AB28" s="10">
        <v>123740626</v>
      </c>
      <c r="AC28" s="10">
        <v>0</v>
      </c>
      <c r="AD28" s="10">
        <v>0</v>
      </c>
      <c r="AE28" s="10">
        <v>0</v>
      </c>
      <c r="AF28" s="10">
        <v>0</v>
      </c>
      <c r="AG28" s="10">
        <v>12552004016</v>
      </c>
      <c r="AH28" s="10">
        <v>43789632619</v>
      </c>
      <c r="AI28" s="10">
        <v>0</v>
      </c>
      <c r="AJ28" s="10">
        <v>0</v>
      </c>
      <c r="AK28" s="10">
        <v>0</v>
      </c>
      <c r="AL28" s="10">
        <v>0</v>
      </c>
      <c r="AM28" s="197">
        <v>152015051380</v>
      </c>
      <c r="AN28" s="226"/>
    </row>
    <row r="29" spans="1:40" s="6" customFormat="1" ht="15" x14ac:dyDescent="0.25">
      <c r="A29" s="58" t="s">
        <v>52</v>
      </c>
      <c r="B29" s="6" t="s">
        <v>119</v>
      </c>
      <c r="C29" s="10">
        <v>3024398902</v>
      </c>
      <c r="D29" s="10">
        <v>1627942897</v>
      </c>
      <c r="E29" s="10">
        <v>2326457749</v>
      </c>
      <c r="F29" s="10">
        <v>404962435</v>
      </c>
      <c r="G29" s="10">
        <v>7066130136</v>
      </c>
      <c r="H29" s="10">
        <v>19512028084</v>
      </c>
      <c r="I29" s="10">
        <v>3495676285</v>
      </c>
      <c r="J29" s="10">
        <v>733295988</v>
      </c>
      <c r="K29" s="10">
        <v>1103222799</v>
      </c>
      <c r="L29" s="10">
        <v>7065725451</v>
      </c>
      <c r="M29" s="10">
        <v>11443448978</v>
      </c>
      <c r="N29" s="10">
        <v>1658887611</v>
      </c>
      <c r="O29" s="10">
        <v>4760275855</v>
      </c>
      <c r="P29" s="10">
        <v>3565962653</v>
      </c>
      <c r="Q29" s="10">
        <v>845383904</v>
      </c>
      <c r="R29" s="10">
        <v>3992175619</v>
      </c>
      <c r="S29" s="10">
        <v>243770166</v>
      </c>
      <c r="T29" s="10">
        <v>11907577430</v>
      </c>
      <c r="U29" s="10">
        <v>12577523604</v>
      </c>
      <c r="V29" s="10">
        <v>2954929592</v>
      </c>
      <c r="W29" s="10">
        <v>1804778506</v>
      </c>
      <c r="X29" s="10">
        <v>4649841985</v>
      </c>
      <c r="Y29" s="10">
        <v>2913960699</v>
      </c>
      <c r="Z29" s="10">
        <v>64892477041</v>
      </c>
      <c r="AA29" s="10">
        <v>4360888739</v>
      </c>
      <c r="AB29" s="10">
        <v>25755481369</v>
      </c>
      <c r="AC29" s="10">
        <v>21644271574</v>
      </c>
      <c r="AD29" s="10">
        <v>5033224885</v>
      </c>
      <c r="AE29" s="10">
        <v>9865247206</v>
      </c>
      <c r="AF29" s="10">
        <v>20425170277</v>
      </c>
      <c r="AG29" s="10">
        <v>1552394163</v>
      </c>
      <c r="AH29" s="10">
        <v>1922420700</v>
      </c>
      <c r="AI29" s="10">
        <v>5996421539</v>
      </c>
      <c r="AJ29" s="10">
        <v>617034171</v>
      </c>
      <c r="AK29" s="10">
        <v>0</v>
      </c>
      <c r="AL29" s="10">
        <v>0</v>
      </c>
      <c r="AM29" s="197">
        <v>271743388992</v>
      </c>
      <c r="AN29" s="226"/>
    </row>
    <row r="30" spans="1:40" s="6" customFormat="1" ht="15" x14ac:dyDescent="0.25">
      <c r="A30" s="58" t="s">
        <v>53</v>
      </c>
      <c r="B30" s="6" t="s">
        <v>90</v>
      </c>
      <c r="C30" s="10">
        <v>278886147</v>
      </c>
      <c r="D30" s="10">
        <v>1099776464</v>
      </c>
      <c r="E30" s="10">
        <v>1121749296</v>
      </c>
      <c r="F30" s="10">
        <v>324565938</v>
      </c>
      <c r="G30" s="10">
        <v>2887947643</v>
      </c>
      <c r="H30" s="10">
        <v>7347343140</v>
      </c>
      <c r="I30" s="10">
        <v>943258744</v>
      </c>
      <c r="J30" s="10">
        <v>567342484</v>
      </c>
      <c r="K30" s="10">
        <v>255273946</v>
      </c>
      <c r="L30" s="10">
        <v>6608324686</v>
      </c>
      <c r="M30" s="10">
        <v>5059380069</v>
      </c>
      <c r="N30" s="10">
        <v>1647561559</v>
      </c>
      <c r="O30" s="10">
        <v>2041519864</v>
      </c>
      <c r="P30" s="10">
        <v>1084397218</v>
      </c>
      <c r="Q30" s="10">
        <v>690482257</v>
      </c>
      <c r="R30" s="10">
        <v>3063011657</v>
      </c>
      <c r="S30" s="10">
        <v>332305730</v>
      </c>
      <c r="T30" s="10">
        <v>4486736952</v>
      </c>
      <c r="U30" s="10">
        <v>16890731622</v>
      </c>
      <c r="V30" s="10">
        <v>1900519113</v>
      </c>
      <c r="W30" s="10">
        <v>2054323116</v>
      </c>
      <c r="X30" s="10">
        <v>1767365048</v>
      </c>
      <c r="Y30" s="10">
        <v>167935229</v>
      </c>
      <c r="Z30" s="10">
        <v>8081298570</v>
      </c>
      <c r="AA30" s="10">
        <v>4213598805</v>
      </c>
      <c r="AB30" s="10">
        <v>10856375583</v>
      </c>
      <c r="AC30" s="10">
        <v>4915495388</v>
      </c>
      <c r="AD30" s="10">
        <v>1537055380</v>
      </c>
      <c r="AE30" s="10">
        <v>5953022474</v>
      </c>
      <c r="AF30" s="10">
        <v>3948326817</v>
      </c>
      <c r="AG30" s="10">
        <v>711149919</v>
      </c>
      <c r="AH30" s="10">
        <v>11349134362</v>
      </c>
      <c r="AI30" s="10">
        <v>2431306461</v>
      </c>
      <c r="AJ30" s="10">
        <v>272939832</v>
      </c>
      <c r="AK30" s="10">
        <v>45464033</v>
      </c>
      <c r="AL30" s="10">
        <v>0</v>
      </c>
      <c r="AM30" s="197">
        <v>116935905546</v>
      </c>
      <c r="AN30" s="226"/>
    </row>
    <row r="31" spans="1:40" s="6" customFormat="1" ht="15" x14ac:dyDescent="0.25">
      <c r="A31" s="58" t="s">
        <v>54</v>
      </c>
      <c r="B31" s="6" t="s">
        <v>206</v>
      </c>
      <c r="C31" s="10">
        <v>9559315903</v>
      </c>
      <c r="D31" s="10">
        <v>5517594937</v>
      </c>
      <c r="E31" s="10">
        <v>2296596848</v>
      </c>
      <c r="F31" s="10">
        <v>843881619</v>
      </c>
      <c r="G31" s="10">
        <v>12439698552</v>
      </c>
      <c r="H31" s="10">
        <v>52769999042</v>
      </c>
      <c r="I31" s="10">
        <v>5884055378</v>
      </c>
      <c r="J31" s="10">
        <v>880115838</v>
      </c>
      <c r="K31" s="10">
        <v>4312991367</v>
      </c>
      <c r="L31" s="10">
        <v>19651182018</v>
      </c>
      <c r="M31" s="10">
        <v>30288715323</v>
      </c>
      <c r="N31" s="10">
        <v>4530612210</v>
      </c>
      <c r="O31" s="10">
        <v>33209166530</v>
      </c>
      <c r="P31" s="10">
        <v>6249302882</v>
      </c>
      <c r="Q31" s="10">
        <v>1785257144</v>
      </c>
      <c r="R31" s="10">
        <v>9336646156</v>
      </c>
      <c r="S31" s="10">
        <v>356142064</v>
      </c>
      <c r="T31" s="10">
        <v>38797752708</v>
      </c>
      <c r="U31" s="10">
        <v>29901644587</v>
      </c>
      <c r="V31" s="10">
        <v>4896862154</v>
      </c>
      <c r="W31" s="10">
        <v>6930999838</v>
      </c>
      <c r="X31" s="10">
        <v>8318400272</v>
      </c>
      <c r="Y31" s="10">
        <v>746892097</v>
      </c>
      <c r="Z31" s="10">
        <v>63752717336</v>
      </c>
      <c r="AA31" s="10">
        <v>17592036802</v>
      </c>
      <c r="AB31" s="10">
        <v>65231236218</v>
      </c>
      <c r="AC31" s="10">
        <v>42221199852</v>
      </c>
      <c r="AD31" s="10">
        <v>9622071523</v>
      </c>
      <c r="AE31" s="10">
        <v>15424764776</v>
      </c>
      <c r="AF31" s="10">
        <v>14000295494</v>
      </c>
      <c r="AG31" s="10">
        <v>5039751554</v>
      </c>
      <c r="AH31" s="10">
        <v>3840145543</v>
      </c>
      <c r="AI31" s="10">
        <v>9799713432</v>
      </c>
      <c r="AJ31" s="10">
        <v>2014136961</v>
      </c>
      <c r="AK31" s="10">
        <v>141090917</v>
      </c>
      <c r="AL31" s="10">
        <v>0</v>
      </c>
      <c r="AM31" s="197">
        <v>538182985875</v>
      </c>
      <c r="AN31" s="226"/>
    </row>
    <row r="32" spans="1:40" s="6" customFormat="1" ht="15" x14ac:dyDescent="0.25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976318631</v>
      </c>
      <c r="V32" s="10">
        <v>0</v>
      </c>
      <c r="W32" s="10">
        <v>0</v>
      </c>
      <c r="X32" s="10">
        <v>0</v>
      </c>
      <c r="Y32" s="10">
        <v>0</v>
      </c>
      <c r="Z32" s="10">
        <v>5544037515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1448119940</v>
      </c>
      <c r="AI32" s="10">
        <v>0</v>
      </c>
      <c r="AJ32" s="10">
        <v>0</v>
      </c>
      <c r="AK32" s="10">
        <v>0</v>
      </c>
      <c r="AL32" s="10">
        <v>0</v>
      </c>
      <c r="AM32" s="197">
        <v>7968476086</v>
      </c>
      <c r="AN32" s="226"/>
    </row>
    <row r="33" spans="1:40" s="6" customFormat="1" ht="15" x14ac:dyDescent="0.25">
      <c r="A33" s="58" t="s">
        <v>56</v>
      </c>
      <c r="B33" s="6" t="s">
        <v>93</v>
      </c>
      <c r="C33" s="10">
        <v>82830413</v>
      </c>
      <c r="D33" s="10">
        <v>113217980</v>
      </c>
      <c r="E33" s="10">
        <v>85019594</v>
      </c>
      <c r="F33" s="10">
        <v>29611975</v>
      </c>
      <c r="G33" s="10">
        <v>132218034</v>
      </c>
      <c r="H33" s="10">
        <v>484288421</v>
      </c>
      <c r="I33" s="10">
        <v>126085239</v>
      </c>
      <c r="J33" s="10">
        <v>30275662</v>
      </c>
      <c r="K33" s="10">
        <v>30390063</v>
      </c>
      <c r="L33" s="10">
        <v>490050948</v>
      </c>
      <c r="M33" s="10">
        <v>643880342</v>
      </c>
      <c r="N33" s="10">
        <v>256461864</v>
      </c>
      <c r="O33" s="10">
        <v>430319836</v>
      </c>
      <c r="P33" s="10">
        <v>72281984</v>
      </c>
      <c r="Q33" s="10">
        <v>89672584</v>
      </c>
      <c r="R33" s="10">
        <v>337893291</v>
      </c>
      <c r="S33" s="10">
        <v>9574556</v>
      </c>
      <c r="T33" s="10">
        <v>1070411259</v>
      </c>
      <c r="U33" s="10">
        <v>994921500</v>
      </c>
      <c r="V33" s="10">
        <v>43459974</v>
      </c>
      <c r="W33" s="10">
        <v>168636906</v>
      </c>
      <c r="X33" s="10">
        <v>151054774</v>
      </c>
      <c r="Y33" s="10">
        <v>11545132</v>
      </c>
      <c r="Z33" s="10">
        <v>464962684</v>
      </c>
      <c r="AA33" s="10">
        <v>212300270</v>
      </c>
      <c r="AB33" s="10">
        <v>3950113652</v>
      </c>
      <c r="AC33" s="10">
        <v>401540674</v>
      </c>
      <c r="AD33" s="10">
        <v>98305139</v>
      </c>
      <c r="AE33" s="10">
        <v>453681602</v>
      </c>
      <c r="AF33" s="10">
        <v>247900301</v>
      </c>
      <c r="AG33" s="10">
        <v>112083955</v>
      </c>
      <c r="AH33" s="10">
        <v>37721061</v>
      </c>
      <c r="AI33" s="10">
        <v>175026921</v>
      </c>
      <c r="AJ33" s="10">
        <v>28604907</v>
      </c>
      <c r="AK33" s="10">
        <v>0</v>
      </c>
      <c r="AL33" s="10">
        <v>0</v>
      </c>
      <c r="AM33" s="197">
        <v>12066343497</v>
      </c>
      <c r="AN33" s="226"/>
    </row>
    <row r="34" spans="1:40" s="6" customFormat="1" ht="15" x14ac:dyDescent="0.25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97">
        <v>0</v>
      </c>
      <c r="AN34" s="226"/>
    </row>
    <row r="35" spans="1:40" s="6" customFormat="1" ht="15" x14ac:dyDescent="0.25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9518682</v>
      </c>
      <c r="K35" s="10">
        <v>30122607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45459092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97">
        <v>85100381</v>
      </c>
      <c r="AN35" s="226"/>
    </row>
    <row r="36" spans="1:40" s="6" customFormat="1" ht="15" x14ac:dyDescent="0.25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0</v>
      </c>
      <c r="AN36" s="226"/>
    </row>
    <row r="37" spans="1:40" s="6" customFormat="1" ht="13.5" customHeight="1" x14ac:dyDescent="0.25">
      <c r="A37" s="58" t="s">
        <v>60</v>
      </c>
      <c r="B37" s="6" t="s">
        <v>139</v>
      </c>
      <c r="C37" s="10">
        <v>170225848</v>
      </c>
      <c r="D37" s="10">
        <v>585236633</v>
      </c>
      <c r="E37" s="10">
        <v>1502562457</v>
      </c>
      <c r="F37" s="10">
        <v>34451199</v>
      </c>
      <c r="G37" s="10">
        <v>237562970</v>
      </c>
      <c r="H37" s="10">
        <v>2783866527</v>
      </c>
      <c r="I37" s="10">
        <v>345169508</v>
      </c>
      <c r="J37" s="10">
        <v>56058016</v>
      </c>
      <c r="K37" s="10">
        <v>264889003</v>
      </c>
      <c r="L37" s="10">
        <v>684755472</v>
      </c>
      <c r="M37" s="10">
        <v>121868789</v>
      </c>
      <c r="N37" s="10">
        <v>262779374</v>
      </c>
      <c r="O37" s="10">
        <v>1801394174</v>
      </c>
      <c r="P37" s="10">
        <v>661130134</v>
      </c>
      <c r="Q37" s="10">
        <v>1762928344</v>
      </c>
      <c r="R37" s="10">
        <v>1615841005</v>
      </c>
      <c r="S37" s="10">
        <v>197618933</v>
      </c>
      <c r="T37" s="10">
        <v>127333517</v>
      </c>
      <c r="U37" s="10">
        <v>1282141853</v>
      </c>
      <c r="V37" s="10">
        <v>612605411</v>
      </c>
      <c r="W37" s="10">
        <v>1014004753</v>
      </c>
      <c r="X37" s="10">
        <v>1626461955</v>
      </c>
      <c r="Y37" s="10">
        <v>4461705</v>
      </c>
      <c r="Z37" s="10">
        <v>2111596085</v>
      </c>
      <c r="AA37" s="10">
        <v>875760247</v>
      </c>
      <c r="AB37" s="10">
        <v>2711349560</v>
      </c>
      <c r="AC37" s="10">
        <v>3990412394</v>
      </c>
      <c r="AD37" s="10">
        <v>817042806</v>
      </c>
      <c r="AE37" s="10">
        <v>2507504114</v>
      </c>
      <c r="AF37" s="10">
        <v>1264752788</v>
      </c>
      <c r="AG37" s="10">
        <v>344246088</v>
      </c>
      <c r="AH37" s="10">
        <v>57233921</v>
      </c>
      <c r="AI37" s="10">
        <v>1203903</v>
      </c>
      <c r="AJ37" s="10">
        <v>397847365</v>
      </c>
      <c r="AK37" s="10">
        <v>44871412</v>
      </c>
      <c r="AL37" s="10">
        <v>25602857</v>
      </c>
      <c r="AM37" s="197">
        <v>32904771120</v>
      </c>
      <c r="AN37" s="226"/>
    </row>
    <row r="38" spans="1:40" s="6" customFormat="1" ht="15" x14ac:dyDescent="0.25">
      <c r="A38" s="58" t="s">
        <v>61</v>
      </c>
      <c r="B38" s="6" t="s">
        <v>96</v>
      </c>
      <c r="C38" s="10">
        <v>85076500</v>
      </c>
      <c r="D38" s="10">
        <v>1433809</v>
      </c>
      <c r="E38" s="10">
        <v>6699268</v>
      </c>
      <c r="F38" s="10">
        <v>0</v>
      </c>
      <c r="G38" s="10">
        <v>1563684</v>
      </c>
      <c r="H38" s="10">
        <v>11233902</v>
      </c>
      <c r="I38" s="10">
        <v>0</v>
      </c>
      <c r="J38" s="10">
        <v>3518273</v>
      </c>
      <c r="K38" s="10">
        <v>3388334</v>
      </c>
      <c r="L38" s="10">
        <v>257051389</v>
      </c>
      <c r="M38" s="10">
        <v>6913760</v>
      </c>
      <c r="N38" s="10">
        <v>44934647</v>
      </c>
      <c r="O38" s="10">
        <v>1861104</v>
      </c>
      <c r="P38" s="10">
        <v>49712171</v>
      </c>
      <c r="Q38" s="10">
        <v>22229829</v>
      </c>
      <c r="R38" s="10">
        <v>355669</v>
      </c>
      <c r="S38" s="10">
        <v>1498336</v>
      </c>
      <c r="T38" s="10">
        <v>0</v>
      </c>
      <c r="U38" s="10">
        <v>340153448</v>
      </c>
      <c r="V38" s="10">
        <v>24878451</v>
      </c>
      <c r="W38" s="10">
        <v>249131</v>
      </c>
      <c r="X38" s="10">
        <v>24960642</v>
      </c>
      <c r="Y38" s="10">
        <v>2651289</v>
      </c>
      <c r="Z38" s="10">
        <v>97881572</v>
      </c>
      <c r="AA38" s="10">
        <v>1481548</v>
      </c>
      <c r="AB38" s="10">
        <v>0</v>
      </c>
      <c r="AC38" s="10">
        <v>176811761</v>
      </c>
      <c r="AD38" s="10">
        <v>84868928</v>
      </c>
      <c r="AE38" s="10">
        <v>334789</v>
      </c>
      <c r="AF38" s="10">
        <v>3200049</v>
      </c>
      <c r="AG38" s="10">
        <v>12382124</v>
      </c>
      <c r="AH38" s="10">
        <v>478379194</v>
      </c>
      <c r="AI38" s="10">
        <v>0</v>
      </c>
      <c r="AJ38" s="10">
        <v>0</v>
      </c>
      <c r="AK38" s="10">
        <v>0</v>
      </c>
      <c r="AL38" s="10">
        <v>0</v>
      </c>
      <c r="AM38" s="197">
        <v>1745703601</v>
      </c>
      <c r="AN38" s="226"/>
    </row>
    <row r="39" spans="1:40" s="6" customFormat="1" ht="15" x14ac:dyDescent="0.25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634787782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157588626</v>
      </c>
      <c r="AI39" s="10">
        <v>0</v>
      </c>
      <c r="AJ39" s="10">
        <v>0</v>
      </c>
      <c r="AK39" s="10">
        <v>0</v>
      </c>
      <c r="AL39" s="10">
        <v>0</v>
      </c>
      <c r="AM39" s="197">
        <v>792376408</v>
      </c>
      <c r="AN39" s="226"/>
    </row>
    <row r="40" spans="1:40" s="6" customFormat="1" ht="15" x14ac:dyDescent="0.25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97">
        <v>0</v>
      </c>
      <c r="AN40" s="226"/>
    </row>
    <row r="41" spans="1:40" s="6" customFormat="1" ht="15" x14ac:dyDescent="0.25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97">
        <v>0</v>
      </c>
      <c r="AN41" s="226"/>
    </row>
    <row r="42" spans="1:40" s="6" customFormat="1" ht="15" x14ac:dyDescent="0.25">
      <c r="A42" s="58" t="s">
        <v>65</v>
      </c>
      <c r="B42" s="6" t="s">
        <v>122</v>
      </c>
      <c r="C42" s="10">
        <v>5483975029</v>
      </c>
      <c r="D42" s="10">
        <v>9239933576</v>
      </c>
      <c r="E42" s="10">
        <v>1680953259</v>
      </c>
      <c r="F42" s="10">
        <v>1987187693</v>
      </c>
      <c r="G42" s="10">
        <v>8454328367</v>
      </c>
      <c r="H42" s="10">
        <v>22221933915</v>
      </c>
      <c r="I42" s="10">
        <v>3836780663</v>
      </c>
      <c r="J42" s="10">
        <v>1669040517</v>
      </c>
      <c r="K42" s="10">
        <v>5230941646</v>
      </c>
      <c r="L42" s="10">
        <v>15470069076</v>
      </c>
      <c r="M42" s="10">
        <v>10697618868</v>
      </c>
      <c r="N42" s="10">
        <v>3788316780</v>
      </c>
      <c r="O42" s="10">
        <v>5168856326</v>
      </c>
      <c r="P42" s="10">
        <v>4101523612</v>
      </c>
      <c r="Q42" s="10">
        <v>1799226522</v>
      </c>
      <c r="R42" s="10">
        <v>4658448832</v>
      </c>
      <c r="S42" s="10">
        <v>1015537415</v>
      </c>
      <c r="T42" s="10">
        <v>9884816556</v>
      </c>
      <c r="U42" s="10">
        <v>31403498123</v>
      </c>
      <c r="V42" s="10">
        <v>3902108677</v>
      </c>
      <c r="W42" s="10">
        <v>10054966048</v>
      </c>
      <c r="X42" s="10">
        <v>6338637047</v>
      </c>
      <c r="Y42" s="10">
        <v>2008105033</v>
      </c>
      <c r="Z42" s="10">
        <v>21489211956</v>
      </c>
      <c r="AA42" s="10">
        <v>13372896279</v>
      </c>
      <c r="AB42" s="10">
        <v>34804103700</v>
      </c>
      <c r="AC42" s="10">
        <v>23305917634</v>
      </c>
      <c r="AD42" s="10">
        <v>9469712562</v>
      </c>
      <c r="AE42" s="10">
        <v>12886696433</v>
      </c>
      <c r="AF42" s="10">
        <v>38080731912</v>
      </c>
      <c r="AG42" s="10">
        <v>4435705977</v>
      </c>
      <c r="AH42" s="10">
        <v>13263365928</v>
      </c>
      <c r="AI42" s="10">
        <v>6483967966</v>
      </c>
      <c r="AJ42" s="10">
        <v>3028169398</v>
      </c>
      <c r="AK42" s="10">
        <v>1228506502</v>
      </c>
      <c r="AL42" s="10">
        <v>419027298</v>
      </c>
      <c r="AM42" s="197">
        <v>352364817125</v>
      </c>
      <c r="AN42" s="226"/>
    </row>
    <row r="43" spans="1:40" s="6" customFormat="1" ht="13.5" customHeight="1" x14ac:dyDescent="0.25">
      <c r="A43" s="58" t="s">
        <v>66</v>
      </c>
      <c r="B43" s="6" t="s">
        <v>227</v>
      </c>
      <c r="C43" s="10">
        <v>4048632877</v>
      </c>
      <c r="D43" s="10">
        <v>1483745161</v>
      </c>
      <c r="E43" s="10">
        <v>4236811800</v>
      </c>
      <c r="F43" s="10">
        <v>2381364700</v>
      </c>
      <c r="G43" s="10">
        <v>1205465831</v>
      </c>
      <c r="H43" s="10">
        <v>12412347600</v>
      </c>
      <c r="I43" s="10">
        <v>1875238748</v>
      </c>
      <c r="J43" s="10">
        <v>1281075648</v>
      </c>
      <c r="K43" s="10">
        <v>668920973</v>
      </c>
      <c r="L43" s="10">
        <v>20247829284</v>
      </c>
      <c r="M43" s="10">
        <v>18988020535</v>
      </c>
      <c r="N43" s="10">
        <v>3149258754</v>
      </c>
      <c r="O43" s="10">
        <v>3956469871</v>
      </c>
      <c r="P43" s="10">
        <v>1339513576</v>
      </c>
      <c r="Q43" s="10">
        <v>1542581693</v>
      </c>
      <c r="R43" s="10">
        <v>2708113079</v>
      </c>
      <c r="S43" s="10">
        <v>1152515352</v>
      </c>
      <c r="T43" s="10">
        <v>17994526864</v>
      </c>
      <c r="U43" s="10">
        <v>20337830663</v>
      </c>
      <c r="V43" s="10">
        <v>1524787790</v>
      </c>
      <c r="W43" s="10">
        <v>2739834153</v>
      </c>
      <c r="X43" s="10">
        <v>1787484873</v>
      </c>
      <c r="Y43" s="10">
        <v>1285597394</v>
      </c>
      <c r="Z43" s="10">
        <v>13153003223</v>
      </c>
      <c r="AA43" s="10">
        <v>5817717348</v>
      </c>
      <c r="AB43" s="10">
        <v>2346839323</v>
      </c>
      <c r="AC43" s="10">
        <v>7983255955</v>
      </c>
      <c r="AD43" s="10">
        <v>1646472034</v>
      </c>
      <c r="AE43" s="10">
        <v>16682130183</v>
      </c>
      <c r="AF43" s="10">
        <v>3967631137</v>
      </c>
      <c r="AG43" s="10">
        <v>2580657768</v>
      </c>
      <c r="AH43" s="10">
        <v>3059315920</v>
      </c>
      <c r="AI43" s="10">
        <v>735727290</v>
      </c>
      <c r="AJ43" s="10">
        <v>6387015580</v>
      </c>
      <c r="AK43" s="10">
        <v>183895834</v>
      </c>
      <c r="AL43" s="10">
        <v>37649254</v>
      </c>
      <c r="AM43" s="197">
        <v>192929278068</v>
      </c>
      <c r="AN43" s="226"/>
    </row>
    <row r="44" spans="1:40" s="6" customFormat="1" ht="15" x14ac:dyDescent="0.25">
      <c r="A44" s="58" t="s">
        <v>67</v>
      </c>
      <c r="B44" s="6" t="s">
        <v>240</v>
      </c>
      <c r="C44" s="10">
        <v>925571131</v>
      </c>
      <c r="D44" s="10">
        <v>548904534</v>
      </c>
      <c r="E44" s="10">
        <v>260322258</v>
      </c>
      <c r="F44" s="10">
        <v>14293917</v>
      </c>
      <c r="G44" s="10">
        <v>199156878</v>
      </c>
      <c r="H44" s="10">
        <v>506337939</v>
      </c>
      <c r="I44" s="10">
        <v>326809037</v>
      </c>
      <c r="J44" s="10">
        <v>31753943</v>
      </c>
      <c r="K44" s="10">
        <v>41566094</v>
      </c>
      <c r="L44" s="10">
        <v>5566144095</v>
      </c>
      <c r="M44" s="10">
        <v>2284765069</v>
      </c>
      <c r="N44" s="10">
        <v>295012848</v>
      </c>
      <c r="O44" s="10">
        <v>1294272774</v>
      </c>
      <c r="P44" s="10">
        <v>91516860</v>
      </c>
      <c r="Q44" s="10">
        <v>67033709</v>
      </c>
      <c r="R44" s="10">
        <v>218200529</v>
      </c>
      <c r="S44" s="10">
        <v>72047932</v>
      </c>
      <c r="T44" s="10">
        <v>2147029021</v>
      </c>
      <c r="U44" s="10">
        <v>2958448325</v>
      </c>
      <c r="V44" s="10">
        <v>86005873</v>
      </c>
      <c r="W44" s="10">
        <v>295596529</v>
      </c>
      <c r="X44" s="10">
        <v>168317170</v>
      </c>
      <c r="Y44" s="10">
        <v>94933131</v>
      </c>
      <c r="Z44" s="10">
        <v>608627023</v>
      </c>
      <c r="AA44" s="10">
        <v>1059997198</v>
      </c>
      <c r="AB44" s="10">
        <v>450891089</v>
      </c>
      <c r="AC44" s="10">
        <v>1121029798</v>
      </c>
      <c r="AD44" s="10">
        <v>397102899</v>
      </c>
      <c r="AE44" s="10">
        <v>2727494630</v>
      </c>
      <c r="AF44" s="10">
        <v>781636388</v>
      </c>
      <c r="AG44" s="10">
        <v>481986652</v>
      </c>
      <c r="AH44" s="10">
        <v>627994010</v>
      </c>
      <c r="AI44" s="10">
        <v>318002424</v>
      </c>
      <c r="AJ44" s="10">
        <v>167030134</v>
      </c>
      <c r="AK44" s="10">
        <v>2287783</v>
      </c>
      <c r="AL44" s="10">
        <v>0</v>
      </c>
      <c r="AM44" s="197">
        <v>27238119624</v>
      </c>
      <c r="AN44" s="226"/>
    </row>
    <row r="45" spans="1:40" s="6" customFormat="1" ht="15" x14ac:dyDescent="0.25">
      <c r="A45" s="58" t="s">
        <v>68</v>
      </c>
      <c r="B45" s="6" t="s">
        <v>127</v>
      </c>
      <c r="C45" s="10">
        <v>221546219</v>
      </c>
      <c r="D45" s="10">
        <v>0</v>
      </c>
      <c r="E45" s="10">
        <v>0</v>
      </c>
      <c r="F45" s="10">
        <v>0</v>
      </c>
      <c r="G45" s="10">
        <v>45455</v>
      </c>
      <c r="H45" s="10">
        <v>0</v>
      </c>
      <c r="I45" s="10">
        <v>0</v>
      </c>
      <c r="J45" s="10">
        <v>0</v>
      </c>
      <c r="K45" s="10">
        <v>0</v>
      </c>
      <c r="L45" s="10">
        <v>6234375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58792898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27172180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97">
        <v>313791127</v>
      </c>
      <c r="AN45" s="226"/>
    </row>
    <row r="46" spans="1:40" s="6" customFormat="1" ht="18.75" customHeight="1" x14ac:dyDescent="0.25">
      <c r="A46" s="59"/>
      <c r="B46" s="21" t="s">
        <v>113</v>
      </c>
      <c r="C46" s="11">
        <v>28964769542</v>
      </c>
      <c r="D46" s="11">
        <v>26773685174</v>
      </c>
      <c r="E46" s="11">
        <v>16292335683</v>
      </c>
      <c r="F46" s="11">
        <v>6564108806</v>
      </c>
      <c r="G46" s="11">
        <v>44117927509</v>
      </c>
      <c r="H46" s="11">
        <v>137675637914</v>
      </c>
      <c r="I46" s="11">
        <v>21265901332</v>
      </c>
      <c r="J46" s="11">
        <v>5339197831</v>
      </c>
      <c r="K46" s="11">
        <v>15404092982</v>
      </c>
      <c r="L46" s="11">
        <v>143486957812</v>
      </c>
      <c r="M46" s="11">
        <v>124321533753</v>
      </c>
      <c r="N46" s="11">
        <v>19610552018</v>
      </c>
      <c r="O46" s="11">
        <v>63626557060</v>
      </c>
      <c r="P46" s="11">
        <v>18001230211</v>
      </c>
      <c r="Q46" s="11">
        <v>8965032494</v>
      </c>
      <c r="R46" s="11">
        <v>27738802199</v>
      </c>
      <c r="S46" s="11">
        <v>3410395777</v>
      </c>
      <c r="T46" s="11">
        <v>109447623040</v>
      </c>
      <c r="U46" s="11">
        <v>179938298430</v>
      </c>
      <c r="V46" s="11">
        <v>16349076087</v>
      </c>
      <c r="W46" s="11">
        <v>41035245007</v>
      </c>
      <c r="X46" s="11">
        <v>26072458167</v>
      </c>
      <c r="Y46" s="11">
        <v>8373281098</v>
      </c>
      <c r="Z46" s="11">
        <v>240557930745</v>
      </c>
      <c r="AA46" s="11">
        <v>60806682730</v>
      </c>
      <c r="AB46" s="11">
        <v>197800474730</v>
      </c>
      <c r="AC46" s="11">
        <v>114071316194</v>
      </c>
      <c r="AD46" s="11">
        <v>32797636161</v>
      </c>
      <c r="AE46" s="11">
        <v>76294789376</v>
      </c>
      <c r="AF46" s="11">
        <v>91296554792</v>
      </c>
      <c r="AG46" s="11">
        <v>31961482150</v>
      </c>
      <c r="AH46" s="11">
        <v>84169533911</v>
      </c>
      <c r="AI46" s="11">
        <v>36344652328</v>
      </c>
      <c r="AJ46" s="11">
        <v>15720059730</v>
      </c>
      <c r="AK46" s="11">
        <v>1646116481</v>
      </c>
      <c r="AL46" s="11">
        <v>482279409</v>
      </c>
      <c r="AM46" s="207">
        <v>2076724208663</v>
      </c>
      <c r="AN46" s="226"/>
    </row>
    <row r="47" spans="1:40" s="6" customFormat="1" ht="18.75" customHeight="1" x14ac:dyDescent="0.25">
      <c r="A47" s="60"/>
      <c r="B47" s="17" t="s">
        <v>114</v>
      </c>
      <c r="C47" s="20">
        <v>59567986</v>
      </c>
      <c r="D47" s="20">
        <v>119586532</v>
      </c>
      <c r="E47" s="20">
        <v>-769794676</v>
      </c>
      <c r="F47" s="20">
        <v>-392161398</v>
      </c>
      <c r="G47" s="20">
        <v>4517140985</v>
      </c>
      <c r="H47" s="20">
        <v>-872705129</v>
      </c>
      <c r="I47" s="20">
        <v>419556421</v>
      </c>
      <c r="J47" s="20">
        <v>-86913660</v>
      </c>
      <c r="K47" s="20">
        <v>705378599</v>
      </c>
      <c r="L47" s="20">
        <v>37910889487</v>
      </c>
      <c r="M47" s="20">
        <v>-159673932</v>
      </c>
      <c r="N47" s="20">
        <v>-146486726</v>
      </c>
      <c r="O47" s="20">
        <v>-1407531707</v>
      </c>
      <c r="P47" s="20">
        <v>-120597662</v>
      </c>
      <c r="Q47" s="20">
        <v>2536081711</v>
      </c>
      <c r="R47" s="20">
        <v>-835638496</v>
      </c>
      <c r="S47" s="20">
        <v>-404922876</v>
      </c>
      <c r="T47" s="20">
        <v>3947984249</v>
      </c>
      <c r="U47" s="20">
        <v>-14455953365</v>
      </c>
      <c r="V47" s="20">
        <v>-1127213037</v>
      </c>
      <c r="W47" s="20">
        <v>22342065887</v>
      </c>
      <c r="X47" s="20">
        <v>3433445962</v>
      </c>
      <c r="Y47" s="20">
        <v>806935591</v>
      </c>
      <c r="Z47" s="20">
        <v>6565633306</v>
      </c>
      <c r="AA47" s="20">
        <v>18242389751</v>
      </c>
      <c r="AB47" s="20">
        <v>23059039681</v>
      </c>
      <c r="AC47" s="20">
        <v>3341805379</v>
      </c>
      <c r="AD47" s="20">
        <v>5016332713</v>
      </c>
      <c r="AE47" s="20">
        <v>204535723</v>
      </c>
      <c r="AF47" s="20">
        <v>5774179325</v>
      </c>
      <c r="AG47" s="20">
        <v>3794943361</v>
      </c>
      <c r="AH47" s="20">
        <v>62126135227</v>
      </c>
      <c r="AI47" s="20">
        <v>16806884130</v>
      </c>
      <c r="AJ47" s="20">
        <v>5838356245</v>
      </c>
      <c r="AK47" s="20">
        <v>13981623497</v>
      </c>
      <c r="AL47" s="20">
        <v>-198564896</v>
      </c>
      <c r="AM47" s="199">
        <v>220572334188</v>
      </c>
      <c r="AN47" s="226"/>
    </row>
    <row r="50" spans="3:39" x14ac:dyDescent="0.25"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</row>
    <row r="51" spans="3:39" x14ac:dyDescent="0.25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O532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4" sqref="A4"/>
    </sheetView>
  </sheetViews>
  <sheetFormatPr baseColWidth="10" defaultColWidth="11.42578125" defaultRowHeight="13.5" x14ac:dyDescent="0.25"/>
  <cols>
    <col min="1" max="1" width="11.42578125" style="61" customWidth="1" collapsed="1"/>
    <col min="2" max="2" width="49.140625" style="3" customWidth="1" collapsed="1"/>
    <col min="3" max="3" width="22" style="4" bestFit="1" customWidth="1" collapsed="1"/>
    <col min="4" max="4" width="20.28515625" style="4" bestFit="1" customWidth="1" collapsed="1"/>
    <col min="5" max="5" width="22" style="4" bestFit="1" customWidth="1" collapsed="1"/>
    <col min="6" max="6" width="22.42578125" style="4" bestFit="1" customWidth="1" collapsed="1"/>
    <col min="7" max="8" width="19.7109375" style="4" bestFit="1" customWidth="1" collapsed="1"/>
    <col min="9" max="9" width="21.5703125" style="4" bestFit="1" customWidth="1" collapsed="1"/>
    <col min="10" max="10" width="22.42578125" style="4" bestFit="1" customWidth="1" collapsed="1"/>
    <col min="11" max="11" width="22.5703125" style="4" bestFit="1" customWidth="1" collapsed="1"/>
    <col min="12" max="12" width="18.7109375" style="4" customWidth="1" collapsed="1"/>
    <col min="13" max="13" width="20.7109375" style="4" bestFit="1" customWidth="1" collapsed="1"/>
    <col min="14" max="14" width="18.7109375" style="4" customWidth="1" collapsed="1"/>
    <col min="15" max="15" width="17.5703125" style="4" bestFit="1" customWidth="1" collapsed="1"/>
    <col min="16" max="16" width="19.28515625" style="4" bestFit="1" customWidth="1" collapsed="1"/>
    <col min="17" max="18" width="23.28515625" style="4" bestFit="1" customWidth="1" collapsed="1"/>
    <col min="19" max="19" width="23" style="4" bestFit="1" customWidth="1" collapsed="1"/>
    <col min="20" max="20" width="18.7109375" style="4" customWidth="1" collapsed="1"/>
    <col min="21" max="21" width="16.7109375" style="4" bestFit="1" customWidth="1" collapsed="1"/>
    <col min="22" max="22" width="20.285156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2578125" style="3" bestFit="1" customWidth="1" collapsed="1"/>
    <col min="26" max="26" width="21.28515625" style="3" bestFit="1" customWidth="1" collapsed="1"/>
    <col min="27" max="27" width="21.7109375" style="3" bestFit="1" customWidth="1" collapsed="1"/>
    <col min="28" max="28" width="20.42578125" style="3" bestFit="1" customWidth="1" collapsed="1"/>
    <col min="29" max="29" width="20.28515625" style="3" bestFit="1" customWidth="1" collapsed="1"/>
    <col min="30" max="30" width="21.28515625" style="3" bestFit="1" customWidth="1" collapsed="1"/>
    <col min="31" max="32" width="22" style="3" bestFit="1" customWidth="1" collapsed="1"/>
    <col min="33" max="33" width="23.28515625" style="3" bestFit="1" customWidth="1" collapsed="1"/>
    <col min="34" max="35" width="22.7109375" style="3" bestFit="1" customWidth="1" collapsed="1"/>
    <col min="36" max="36" width="21.7109375" style="3" bestFit="1" customWidth="1" collapsed="1"/>
    <col min="37" max="38" width="21.7109375" style="3" customWidth="1"/>
    <col min="39" max="39" width="43.28515625" style="3" customWidth="1" collapsed="1"/>
    <col min="40" max="40" width="15.7109375" style="3" bestFit="1" customWidth="1" collapsed="1"/>
    <col min="41" max="41" width="11.42578125" style="3"/>
    <col min="42" max="16384" width="11.42578125" style="3" collapsed="1"/>
  </cols>
  <sheetData>
    <row r="1" spans="1:39" s="72" customFormat="1" x14ac:dyDescent="0.25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</row>
    <row r="2" spans="1:39" s="72" customFormat="1" ht="28.5" x14ac:dyDescent="0.45">
      <c r="A2" s="74"/>
      <c r="B2" s="75"/>
      <c r="C2" s="261" t="s">
        <v>73</v>
      </c>
      <c r="D2" s="261"/>
      <c r="E2" s="261"/>
      <c r="F2" s="261"/>
      <c r="G2" s="261"/>
      <c r="H2" s="261"/>
      <c r="I2" s="261" t="s">
        <v>73</v>
      </c>
      <c r="J2" s="261"/>
      <c r="K2" s="261"/>
      <c r="L2" s="261"/>
      <c r="M2" s="261"/>
      <c r="N2" s="261"/>
      <c r="O2" s="261" t="s">
        <v>73</v>
      </c>
      <c r="P2" s="261"/>
      <c r="Q2" s="261"/>
      <c r="R2" s="261"/>
      <c r="S2" s="261"/>
      <c r="T2" s="261"/>
      <c r="U2" s="261" t="s">
        <v>73</v>
      </c>
      <c r="V2" s="261"/>
      <c r="W2" s="261"/>
      <c r="X2" s="261"/>
      <c r="Y2" s="261"/>
      <c r="Z2" s="261"/>
      <c r="AA2" s="261" t="s">
        <v>73</v>
      </c>
      <c r="AB2" s="261"/>
      <c r="AC2" s="261"/>
      <c r="AD2" s="261"/>
      <c r="AE2" s="261"/>
      <c r="AF2" s="261"/>
      <c r="AG2" s="261" t="s">
        <v>73</v>
      </c>
      <c r="AH2" s="261"/>
      <c r="AI2" s="261"/>
      <c r="AJ2" s="261"/>
      <c r="AK2" s="261"/>
      <c r="AL2" s="261"/>
      <c r="AM2" s="261"/>
    </row>
    <row r="3" spans="1:39" s="72" customFormat="1" ht="18.75" x14ac:dyDescent="0.3">
      <c r="A3" s="74"/>
      <c r="B3" s="76"/>
      <c r="C3" s="262" t="str">
        <f>PROPER(CARATULA!$A$19)</f>
        <v>Periodo Julio 2025 - Octubre 2025</v>
      </c>
      <c r="D3" s="262"/>
      <c r="E3" s="262"/>
      <c r="F3" s="262"/>
      <c r="G3" s="262"/>
      <c r="H3" s="262"/>
      <c r="I3" s="262" t="str">
        <f>$C$3</f>
        <v>Periodo Julio 2025 - Octubre 2025</v>
      </c>
      <c r="J3" s="262"/>
      <c r="K3" s="262"/>
      <c r="L3" s="262"/>
      <c r="M3" s="262"/>
      <c r="N3" s="262"/>
      <c r="O3" s="262" t="str">
        <f>$C$3</f>
        <v>Periodo Julio 2025 - Octubre 2025</v>
      </c>
      <c r="P3" s="262"/>
      <c r="Q3" s="262"/>
      <c r="R3" s="262"/>
      <c r="S3" s="262"/>
      <c r="T3" s="262"/>
      <c r="U3" s="262" t="str">
        <f>$C$3</f>
        <v>Periodo Julio 2025 - Octubre 2025</v>
      </c>
      <c r="V3" s="262"/>
      <c r="W3" s="262"/>
      <c r="X3" s="262"/>
      <c r="Y3" s="262"/>
      <c r="Z3" s="262"/>
      <c r="AA3" s="262" t="str">
        <f>$C$3</f>
        <v>Periodo Julio 2025 - Octubre 2025</v>
      </c>
      <c r="AB3" s="262"/>
      <c r="AC3" s="262"/>
      <c r="AD3" s="262"/>
      <c r="AE3" s="262"/>
      <c r="AF3" s="262"/>
      <c r="AG3" s="262" t="str">
        <f>$C$3</f>
        <v>Periodo Julio 2025 - Octubre 2025</v>
      </c>
      <c r="AH3" s="262"/>
      <c r="AI3" s="262"/>
      <c r="AJ3" s="262"/>
      <c r="AK3" s="262"/>
      <c r="AL3" s="262"/>
      <c r="AM3" s="262"/>
    </row>
    <row r="4" spans="1:39" s="72" customFormat="1" ht="15.75" x14ac:dyDescent="0.25">
      <c r="A4" s="74"/>
      <c r="B4" s="77"/>
      <c r="C4" s="263" t="s">
        <v>71</v>
      </c>
      <c r="D4" s="263"/>
      <c r="E4" s="263"/>
      <c r="F4" s="263"/>
      <c r="G4" s="263"/>
      <c r="H4" s="263"/>
      <c r="I4" s="263" t="s">
        <v>71</v>
      </c>
      <c r="J4" s="263"/>
      <c r="K4" s="263"/>
      <c r="L4" s="263"/>
      <c r="M4" s="263"/>
      <c r="N4" s="263"/>
      <c r="O4" s="263" t="s">
        <v>71</v>
      </c>
      <c r="P4" s="263"/>
      <c r="Q4" s="263"/>
      <c r="R4" s="263"/>
      <c r="S4" s="263"/>
      <c r="T4" s="263"/>
      <c r="U4" s="263" t="s">
        <v>71</v>
      </c>
      <c r="V4" s="263"/>
      <c r="W4" s="263"/>
      <c r="X4" s="263"/>
      <c r="Y4" s="263"/>
      <c r="Z4" s="263"/>
      <c r="AA4" s="263" t="s">
        <v>71</v>
      </c>
      <c r="AB4" s="263"/>
      <c r="AC4" s="263"/>
      <c r="AD4" s="263"/>
      <c r="AE4" s="263"/>
      <c r="AF4" s="263"/>
      <c r="AG4" s="263" t="s">
        <v>71</v>
      </c>
      <c r="AH4" s="263"/>
      <c r="AI4" s="263"/>
      <c r="AJ4" s="263"/>
      <c r="AK4" s="263"/>
      <c r="AL4" s="263"/>
      <c r="AM4" s="263"/>
    </row>
    <row r="5" spans="1:39" s="72" customFormat="1" x14ac:dyDescent="0.25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39" s="23" customFormat="1" ht="60" x14ac:dyDescent="0.25">
      <c r="A6" s="27" t="s">
        <v>142</v>
      </c>
      <c r="B6" s="27" t="s">
        <v>0</v>
      </c>
      <c r="C6" s="27" t="s">
        <v>1416</v>
      </c>
      <c r="D6" s="27" t="s">
        <v>1396</v>
      </c>
      <c r="E6" s="27" t="s">
        <v>1417</v>
      </c>
      <c r="F6" s="27" t="s">
        <v>1397</v>
      </c>
      <c r="G6" s="27" t="s">
        <v>1398</v>
      </c>
      <c r="H6" s="27" t="s">
        <v>1399</v>
      </c>
      <c r="I6" s="27" t="s">
        <v>1418</v>
      </c>
      <c r="J6" s="27" t="s">
        <v>1400</v>
      </c>
      <c r="K6" s="27" t="s">
        <v>1419</v>
      </c>
      <c r="L6" s="27" t="s">
        <v>1401</v>
      </c>
      <c r="M6" s="27" t="s">
        <v>1402</v>
      </c>
      <c r="N6" s="27" t="s">
        <v>1420</v>
      </c>
      <c r="O6" s="27" t="s">
        <v>1403</v>
      </c>
      <c r="P6" s="27" t="s">
        <v>1404</v>
      </c>
      <c r="Q6" s="27" t="s">
        <v>1405</v>
      </c>
      <c r="R6" s="27" t="s">
        <v>1421</v>
      </c>
      <c r="S6" s="27" t="s">
        <v>1406</v>
      </c>
      <c r="T6" s="27" t="s">
        <v>1407</v>
      </c>
      <c r="U6" s="27" t="s">
        <v>1422</v>
      </c>
      <c r="V6" s="27" t="s">
        <v>1423</v>
      </c>
      <c r="W6" s="27" t="s">
        <v>1395</v>
      </c>
      <c r="X6" s="27" t="s">
        <v>1424</v>
      </c>
      <c r="Y6" s="27" t="s">
        <v>1408</v>
      </c>
      <c r="Z6" s="27" t="s">
        <v>1425</v>
      </c>
      <c r="AA6" s="27" t="s">
        <v>1428</v>
      </c>
      <c r="AB6" s="27" t="s">
        <v>1409</v>
      </c>
      <c r="AC6" s="27" t="s">
        <v>1410</v>
      </c>
      <c r="AD6" s="27" t="s">
        <v>1426</v>
      </c>
      <c r="AE6" s="27" t="s">
        <v>1411</v>
      </c>
      <c r="AF6" s="27" t="s">
        <v>1412</v>
      </c>
      <c r="AG6" s="27" t="s">
        <v>1429</v>
      </c>
      <c r="AH6" s="27" t="s">
        <v>1413</v>
      </c>
      <c r="AI6" s="27" t="s">
        <v>1384</v>
      </c>
      <c r="AJ6" s="27" t="s">
        <v>1414</v>
      </c>
      <c r="AK6" s="27" t="s">
        <v>1427</v>
      </c>
      <c r="AL6" s="27" t="s">
        <v>1435</v>
      </c>
      <c r="AM6" s="220" t="s">
        <v>1385</v>
      </c>
    </row>
    <row r="7" spans="1:39" s="23" customFormat="1" ht="12" customHeight="1" x14ac:dyDescent="0.25">
      <c r="A7" s="62" t="s">
        <v>255</v>
      </c>
      <c r="B7" s="25" t="s">
        <v>143</v>
      </c>
      <c r="C7" s="10">
        <v>548419938</v>
      </c>
      <c r="D7" s="10">
        <v>1459133700</v>
      </c>
      <c r="E7" s="10">
        <v>3247805966</v>
      </c>
      <c r="F7" s="10">
        <v>393058994</v>
      </c>
      <c r="G7" s="10">
        <v>893922636</v>
      </c>
      <c r="H7" s="10">
        <v>6277347614</v>
      </c>
      <c r="I7" s="10">
        <v>312407959</v>
      </c>
      <c r="J7" s="10">
        <v>153018137</v>
      </c>
      <c r="K7" s="10">
        <v>236193447</v>
      </c>
      <c r="L7" s="10">
        <v>9914157197</v>
      </c>
      <c r="M7" s="10">
        <v>3648120227</v>
      </c>
      <c r="N7" s="10">
        <v>1062933330</v>
      </c>
      <c r="O7" s="10">
        <v>1854733314</v>
      </c>
      <c r="P7" s="10">
        <v>829441240</v>
      </c>
      <c r="Q7" s="10">
        <v>804705049</v>
      </c>
      <c r="R7" s="10">
        <v>356077948</v>
      </c>
      <c r="S7" s="10">
        <v>60376624</v>
      </c>
      <c r="T7" s="10">
        <v>6784749964</v>
      </c>
      <c r="U7" s="10">
        <v>7215046595</v>
      </c>
      <c r="V7" s="10">
        <v>614702139</v>
      </c>
      <c r="W7" s="10">
        <v>390330594</v>
      </c>
      <c r="X7" s="10">
        <v>512221286</v>
      </c>
      <c r="Y7" s="10">
        <v>253267953</v>
      </c>
      <c r="Z7" s="10">
        <v>3633111622</v>
      </c>
      <c r="AA7" s="10">
        <v>2535351557</v>
      </c>
      <c r="AB7" s="10">
        <v>33287790425</v>
      </c>
      <c r="AC7" s="10">
        <v>4760476056</v>
      </c>
      <c r="AD7" s="10">
        <v>875734423</v>
      </c>
      <c r="AE7" s="10">
        <v>1220403140</v>
      </c>
      <c r="AF7" s="10">
        <v>1343507970</v>
      </c>
      <c r="AG7" s="10">
        <v>291739061</v>
      </c>
      <c r="AH7" s="10">
        <v>0</v>
      </c>
      <c r="AI7" s="10">
        <v>70431829</v>
      </c>
      <c r="AJ7" s="10">
        <v>174062760</v>
      </c>
      <c r="AK7" s="10">
        <v>0</v>
      </c>
      <c r="AL7" s="10">
        <v>0</v>
      </c>
      <c r="AM7" s="197">
        <v>96014780694</v>
      </c>
    </row>
    <row r="8" spans="1:39" s="23" customFormat="1" ht="12" customHeight="1" x14ac:dyDescent="0.25">
      <c r="A8" s="62" t="s">
        <v>256</v>
      </c>
      <c r="B8" s="25" t="s">
        <v>144</v>
      </c>
      <c r="C8" s="10">
        <v>1065145588</v>
      </c>
      <c r="D8" s="10">
        <v>868022060</v>
      </c>
      <c r="E8" s="10">
        <v>449031179</v>
      </c>
      <c r="F8" s="10">
        <v>238071400</v>
      </c>
      <c r="G8" s="10">
        <v>448383651</v>
      </c>
      <c r="H8" s="10">
        <v>4608209740</v>
      </c>
      <c r="I8" s="10">
        <v>1077044933</v>
      </c>
      <c r="J8" s="10">
        <v>43948491</v>
      </c>
      <c r="K8" s="10">
        <v>65214237</v>
      </c>
      <c r="L8" s="10">
        <v>3800932954</v>
      </c>
      <c r="M8" s="10">
        <v>4639837458</v>
      </c>
      <c r="N8" s="10">
        <v>201546522</v>
      </c>
      <c r="O8" s="10">
        <v>616077855</v>
      </c>
      <c r="P8" s="10">
        <v>891176613</v>
      </c>
      <c r="Q8" s="10">
        <v>189356224</v>
      </c>
      <c r="R8" s="10">
        <v>943981809</v>
      </c>
      <c r="S8" s="10">
        <v>0</v>
      </c>
      <c r="T8" s="10">
        <v>6118020102</v>
      </c>
      <c r="U8" s="10">
        <v>7052032044</v>
      </c>
      <c r="V8" s="10">
        <v>478914351</v>
      </c>
      <c r="W8" s="10">
        <v>97123071</v>
      </c>
      <c r="X8" s="10">
        <v>700683365</v>
      </c>
      <c r="Y8" s="10">
        <v>195241890</v>
      </c>
      <c r="Z8" s="10">
        <v>3120771003</v>
      </c>
      <c r="AA8" s="10">
        <v>889279874</v>
      </c>
      <c r="AB8" s="10">
        <v>12621407445</v>
      </c>
      <c r="AC8" s="10">
        <v>1711801759</v>
      </c>
      <c r="AD8" s="10">
        <v>177878010</v>
      </c>
      <c r="AE8" s="10">
        <v>3530430418</v>
      </c>
      <c r="AF8" s="10">
        <v>1063308714</v>
      </c>
      <c r="AG8" s="10">
        <v>178984564</v>
      </c>
      <c r="AH8" s="10">
        <v>0</v>
      </c>
      <c r="AI8" s="10">
        <v>223456578</v>
      </c>
      <c r="AJ8" s="10">
        <v>0</v>
      </c>
      <c r="AK8" s="10">
        <v>0</v>
      </c>
      <c r="AL8" s="10">
        <v>0</v>
      </c>
      <c r="AM8" s="197">
        <v>58305313902</v>
      </c>
    </row>
    <row r="9" spans="1:39" s="23" customFormat="1" ht="12" customHeight="1" x14ac:dyDescent="0.25">
      <c r="A9" s="62" t="s">
        <v>257</v>
      </c>
      <c r="B9" s="25" t="s">
        <v>145</v>
      </c>
      <c r="C9" s="10">
        <v>70978987</v>
      </c>
      <c r="D9" s="10">
        <v>73929374</v>
      </c>
      <c r="E9" s="10">
        <v>138152570</v>
      </c>
      <c r="F9" s="10">
        <v>1840384</v>
      </c>
      <c r="G9" s="10">
        <v>87049328</v>
      </c>
      <c r="H9" s="10">
        <v>786121507</v>
      </c>
      <c r="I9" s="10">
        <v>32125092</v>
      </c>
      <c r="J9" s="10">
        <v>7109977</v>
      </c>
      <c r="K9" s="10">
        <v>31553789</v>
      </c>
      <c r="L9" s="10">
        <v>486811252</v>
      </c>
      <c r="M9" s="10">
        <v>681967288</v>
      </c>
      <c r="N9" s="10">
        <v>84653225</v>
      </c>
      <c r="O9" s="10">
        <v>287804299</v>
      </c>
      <c r="P9" s="10">
        <v>47748109</v>
      </c>
      <c r="Q9" s="10">
        <v>160093181</v>
      </c>
      <c r="R9" s="10">
        <v>554084788</v>
      </c>
      <c r="S9" s="10">
        <v>58770725</v>
      </c>
      <c r="T9" s="10">
        <v>451225574</v>
      </c>
      <c r="U9" s="10">
        <v>7584538895</v>
      </c>
      <c r="V9" s="10">
        <v>69093976</v>
      </c>
      <c r="W9" s="10">
        <v>223579904</v>
      </c>
      <c r="X9" s="10">
        <v>205910816</v>
      </c>
      <c r="Y9" s="10">
        <v>31006046</v>
      </c>
      <c r="Z9" s="10">
        <v>2978521826</v>
      </c>
      <c r="AA9" s="10">
        <v>903220983</v>
      </c>
      <c r="AB9" s="10">
        <v>1113841853</v>
      </c>
      <c r="AC9" s="10">
        <v>9853746666</v>
      </c>
      <c r="AD9" s="10">
        <v>727584191</v>
      </c>
      <c r="AE9" s="10">
        <v>833657214</v>
      </c>
      <c r="AF9" s="10">
        <v>2515415702</v>
      </c>
      <c r="AG9" s="10">
        <v>374678973</v>
      </c>
      <c r="AH9" s="10">
        <v>7381430018</v>
      </c>
      <c r="AI9" s="10">
        <v>1446636391</v>
      </c>
      <c r="AJ9" s="10">
        <v>1040496203</v>
      </c>
      <c r="AK9" s="10">
        <v>0</v>
      </c>
      <c r="AL9" s="10">
        <v>0</v>
      </c>
      <c r="AM9" s="197">
        <v>41325379106</v>
      </c>
    </row>
    <row r="10" spans="1:39" s="23" customFormat="1" ht="12" customHeight="1" x14ac:dyDescent="0.25">
      <c r="A10" s="62" t="s">
        <v>258</v>
      </c>
      <c r="B10" s="25" t="s">
        <v>146</v>
      </c>
      <c r="C10" s="10">
        <v>10413546040</v>
      </c>
      <c r="D10" s="10">
        <v>8525015731</v>
      </c>
      <c r="E10" s="10">
        <v>3710840746</v>
      </c>
      <c r="F10" s="10">
        <v>2050478452</v>
      </c>
      <c r="G10" s="10">
        <v>18212145384</v>
      </c>
      <c r="H10" s="10">
        <v>66169137499</v>
      </c>
      <c r="I10" s="10">
        <v>12092301806</v>
      </c>
      <c r="J10" s="10">
        <v>2688046469</v>
      </c>
      <c r="K10" s="10">
        <v>4658763228</v>
      </c>
      <c r="L10" s="10">
        <v>12782106861</v>
      </c>
      <c r="M10" s="10">
        <v>27363380842</v>
      </c>
      <c r="N10" s="10">
        <v>7182195373</v>
      </c>
      <c r="O10" s="10">
        <v>12947685305</v>
      </c>
      <c r="P10" s="10">
        <v>11622772794</v>
      </c>
      <c r="Q10" s="10">
        <v>2994058419</v>
      </c>
      <c r="R10" s="10">
        <v>8710833777</v>
      </c>
      <c r="S10" s="10">
        <v>817342140</v>
      </c>
      <c r="T10" s="10">
        <v>27393447681</v>
      </c>
      <c r="U10" s="10">
        <v>31424940491</v>
      </c>
      <c r="V10" s="10">
        <v>9073207282</v>
      </c>
      <c r="W10" s="10">
        <v>6971638964</v>
      </c>
      <c r="X10" s="10">
        <v>12858516370</v>
      </c>
      <c r="Y10" s="10">
        <v>1342528563</v>
      </c>
      <c r="Z10" s="10">
        <v>79429687978</v>
      </c>
      <c r="AA10" s="10">
        <v>14727337648</v>
      </c>
      <c r="AB10" s="10">
        <v>100772995717</v>
      </c>
      <c r="AC10" s="10">
        <v>47184600005</v>
      </c>
      <c r="AD10" s="10">
        <v>13316127364</v>
      </c>
      <c r="AE10" s="10">
        <v>29446361775</v>
      </c>
      <c r="AF10" s="10">
        <v>19099813062</v>
      </c>
      <c r="AG10" s="10">
        <v>7009183986</v>
      </c>
      <c r="AH10" s="10">
        <v>0</v>
      </c>
      <c r="AI10" s="10">
        <v>7244221224</v>
      </c>
      <c r="AJ10" s="10">
        <v>0</v>
      </c>
      <c r="AK10" s="10">
        <v>0</v>
      </c>
      <c r="AL10" s="10">
        <v>0</v>
      </c>
      <c r="AM10" s="197">
        <v>620235258976</v>
      </c>
    </row>
    <row r="11" spans="1:39" s="23" customFormat="1" ht="12" customHeight="1" x14ac:dyDescent="0.25">
      <c r="A11" s="62" t="s">
        <v>259</v>
      </c>
      <c r="B11" s="25" t="s">
        <v>147</v>
      </c>
      <c r="C11" s="10">
        <v>68227757</v>
      </c>
      <c r="D11" s="10">
        <v>0</v>
      </c>
      <c r="E11" s="10">
        <v>0</v>
      </c>
      <c r="F11" s="10">
        <v>66819877</v>
      </c>
      <c r="G11" s="10">
        <v>1177936366</v>
      </c>
      <c r="H11" s="10">
        <v>66819877</v>
      </c>
      <c r="I11" s="10">
        <v>66819877</v>
      </c>
      <c r="J11" s="10">
        <v>66819877</v>
      </c>
      <c r="K11" s="10">
        <v>66819877</v>
      </c>
      <c r="L11" s="10">
        <v>49964001</v>
      </c>
      <c r="M11" s="10">
        <v>328608320</v>
      </c>
      <c r="N11" s="10">
        <v>0</v>
      </c>
      <c r="O11" s="10">
        <v>0</v>
      </c>
      <c r="P11" s="10">
        <v>66819877</v>
      </c>
      <c r="Q11" s="10">
        <v>0</v>
      </c>
      <c r="R11" s="10">
        <v>49964020</v>
      </c>
      <c r="S11" s="10">
        <v>66819877</v>
      </c>
      <c r="T11" s="10">
        <v>0</v>
      </c>
      <c r="U11" s="10">
        <v>0</v>
      </c>
      <c r="V11" s="10">
        <v>66819877</v>
      </c>
      <c r="W11" s="10">
        <v>67889059</v>
      </c>
      <c r="X11" s="10">
        <v>66819877</v>
      </c>
      <c r="Y11" s="10">
        <v>66819877</v>
      </c>
      <c r="Z11" s="10">
        <v>66819877</v>
      </c>
      <c r="AA11" s="10">
        <v>0</v>
      </c>
      <c r="AB11" s="10">
        <v>0</v>
      </c>
      <c r="AC11" s="10">
        <v>0</v>
      </c>
      <c r="AD11" s="10">
        <v>66819877</v>
      </c>
      <c r="AE11" s="10">
        <v>0</v>
      </c>
      <c r="AF11" s="10">
        <v>0</v>
      </c>
      <c r="AG11" s="10">
        <v>66819877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97">
        <v>2611247924</v>
      </c>
    </row>
    <row r="12" spans="1:39" s="23" customFormat="1" ht="12" customHeight="1" x14ac:dyDescent="0.25">
      <c r="A12" s="62" t="s">
        <v>260</v>
      </c>
      <c r="B12" s="25" t="s">
        <v>148</v>
      </c>
      <c r="C12" s="10">
        <v>36453732</v>
      </c>
      <c r="D12" s="10">
        <v>540966815</v>
      </c>
      <c r="E12" s="10">
        <v>436515376</v>
      </c>
      <c r="F12" s="10">
        <v>47683273</v>
      </c>
      <c r="G12" s="10">
        <v>553966785</v>
      </c>
      <c r="H12" s="10">
        <v>499820935</v>
      </c>
      <c r="I12" s="10">
        <v>230733800</v>
      </c>
      <c r="J12" s="10">
        <v>10836342</v>
      </c>
      <c r="K12" s="10">
        <v>20713880</v>
      </c>
      <c r="L12" s="10">
        <v>2038337844</v>
      </c>
      <c r="M12" s="10">
        <v>440351952</v>
      </c>
      <c r="N12" s="10">
        <v>224908449</v>
      </c>
      <c r="O12" s="10">
        <v>326741031</v>
      </c>
      <c r="P12" s="10">
        <v>307483487</v>
      </c>
      <c r="Q12" s="10">
        <v>122082778</v>
      </c>
      <c r="R12" s="10">
        <v>151832830</v>
      </c>
      <c r="S12" s="10">
        <v>21586982</v>
      </c>
      <c r="T12" s="10">
        <v>298678228</v>
      </c>
      <c r="U12" s="10">
        <v>1200004521</v>
      </c>
      <c r="V12" s="10">
        <v>206114338</v>
      </c>
      <c r="W12" s="10">
        <v>2074391358</v>
      </c>
      <c r="X12" s="10">
        <v>227000779</v>
      </c>
      <c r="Y12" s="10">
        <v>167398631</v>
      </c>
      <c r="Z12" s="10">
        <v>1889750632</v>
      </c>
      <c r="AA12" s="10">
        <v>960694256</v>
      </c>
      <c r="AB12" s="10">
        <v>5808874630</v>
      </c>
      <c r="AC12" s="10">
        <v>946174463</v>
      </c>
      <c r="AD12" s="10">
        <v>954024099</v>
      </c>
      <c r="AE12" s="10">
        <v>576434720</v>
      </c>
      <c r="AF12" s="10">
        <v>242462292</v>
      </c>
      <c r="AG12" s="10">
        <v>216726689</v>
      </c>
      <c r="AH12" s="10">
        <v>0</v>
      </c>
      <c r="AI12" s="10">
        <v>21251271</v>
      </c>
      <c r="AJ12" s="10">
        <v>4257778</v>
      </c>
      <c r="AK12" s="10">
        <v>0</v>
      </c>
      <c r="AL12" s="10">
        <v>0</v>
      </c>
      <c r="AM12" s="197">
        <v>21805254976</v>
      </c>
    </row>
    <row r="13" spans="1:39" s="23" customFormat="1" ht="12" customHeight="1" x14ac:dyDescent="0.25">
      <c r="A13" s="62" t="s">
        <v>261</v>
      </c>
      <c r="B13" s="25" t="s">
        <v>149</v>
      </c>
      <c r="C13" s="10">
        <v>2602929</v>
      </c>
      <c r="D13" s="10">
        <v>44102882</v>
      </c>
      <c r="E13" s="10">
        <v>0</v>
      </c>
      <c r="F13" s="10">
        <v>11364454</v>
      </c>
      <c r="G13" s="10">
        <v>9086864</v>
      </c>
      <c r="H13" s="10">
        <v>94110037</v>
      </c>
      <c r="I13" s="10">
        <v>15767874</v>
      </c>
      <c r="J13" s="10">
        <v>272477</v>
      </c>
      <c r="K13" s="10">
        <v>3612242</v>
      </c>
      <c r="L13" s="10">
        <v>61985472</v>
      </c>
      <c r="M13" s="10">
        <v>10852537</v>
      </c>
      <c r="N13" s="10">
        <v>24690694</v>
      </c>
      <c r="O13" s="10">
        <v>16860094</v>
      </c>
      <c r="P13" s="10">
        <v>21577366</v>
      </c>
      <c r="Q13" s="10">
        <v>13780463</v>
      </c>
      <c r="R13" s="10">
        <v>9274751</v>
      </c>
      <c r="S13" s="10">
        <v>366617</v>
      </c>
      <c r="T13" s="10">
        <v>13751398</v>
      </c>
      <c r="U13" s="10">
        <v>120293795</v>
      </c>
      <c r="V13" s="10">
        <v>6794826</v>
      </c>
      <c r="W13" s="10">
        <v>1123768</v>
      </c>
      <c r="X13" s="10">
        <v>17616015</v>
      </c>
      <c r="Y13" s="10">
        <v>13053985</v>
      </c>
      <c r="Z13" s="10">
        <v>88747139</v>
      </c>
      <c r="AA13" s="10">
        <v>37119791</v>
      </c>
      <c r="AB13" s="10">
        <v>166405523</v>
      </c>
      <c r="AC13" s="10">
        <v>33086758</v>
      </c>
      <c r="AD13" s="10">
        <v>79787858</v>
      </c>
      <c r="AE13" s="10">
        <v>0</v>
      </c>
      <c r="AF13" s="10">
        <v>9457614</v>
      </c>
      <c r="AG13" s="10">
        <v>4009038</v>
      </c>
      <c r="AH13" s="10">
        <v>0</v>
      </c>
      <c r="AI13" s="10">
        <v>1343553</v>
      </c>
      <c r="AJ13" s="10">
        <v>0</v>
      </c>
      <c r="AK13" s="10">
        <v>0</v>
      </c>
      <c r="AL13" s="10">
        <v>0</v>
      </c>
      <c r="AM13" s="197">
        <v>932898814</v>
      </c>
    </row>
    <row r="14" spans="1:39" s="23" customFormat="1" ht="12" customHeight="1" x14ac:dyDescent="0.25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47062257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89319086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926343771</v>
      </c>
      <c r="AC14" s="10">
        <v>1622614203</v>
      </c>
      <c r="AD14" s="10">
        <v>0</v>
      </c>
      <c r="AE14" s="10">
        <v>2214370209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97">
        <v>4899709526</v>
      </c>
    </row>
    <row r="15" spans="1:39" s="23" customFormat="1" ht="12" customHeight="1" x14ac:dyDescent="0.25">
      <c r="A15" s="62" t="s">
        <v>263</v>
      </c>
      <c r="B15" s="25" t="s">
        <v>151</v>
      </c>
      <c r="C15" s="10">
        <v>317200926</v>
      </c>
      <c r="D15" s="10">
        <v>4533886717</v>
      </c>
      <c r="E15" s="10">
        <v>2002448198</v>
      </c>
      <c r="F15" s="10">
        <v>23466267</v>
      </c>
      <c r="G15" s="10">
        <v>601153785</v>
      </c>
      <c r="H15" s="10">
        <v>2205112536</v>
      </c>
      <c r="I15" s="10">
        <v>140576812</v>
      </c>
      <c r="J15" s="10">
        <v>105124006</v>
      </c>
      <c r="K15" s="10">
        <v>197226369</v>
      </c>
      <c r="L15" s="10">
        <v>20323335585</v>
      </c>
      <c r="M15" s="10">
        <v>13194126691</v>
      </c>
      <c r="N15" s="10">
        <v>892104780</v>
      </c>
      <c r="O15" s="10">
        <v>1755838068</v>
      </c>
      <c r="P15" s="10">
        <v>315079073</v>
      </c>
      <c r="Q15" s="10">
        <v>47824976</v>
      </c>
      <c r="R15" s="10">
        <v>1066972816</v>
      </c>
      <c r="S15" s="10">
        <v>0</v>
      </c>
      <c r="T15" s="10">
        <v>6070927165</v>
      </c>
      <c r="U15" s="10">
        <v>28803282550</v>
      </c>
      <c r="V15" s="10">
        <v>451239353</v>
      </c>
      <c r="W15" s="10">
        <v>3968919270</v>
      </c>
      <c r="X15" s="10">
        <v>416106604</v>
      </c>
      <c r="Y15" s="10">
        <v>3656236673</v>
      </c>
      <c r="Z15" s="10">
        <v>38592892251</v>
      </c>
      <c r="AA15" s="10">
        <v>7255388236</v>
      </c>
      <c r="AB15" s="10">
        <v>3334068594</v>
      </c>
      <c r="AC15" s="10">
        <v>4936463255</v>
      </c>
      <c r="AD15" s="10">
        <v>1306463486</v>
      </c>
      <c r="AE15" s="10">
        <v>5606973936</v>
      </c>
      <c r="AF15" s="10">
        <v>3759293740</v>
      </c>
      <c r="AG15" s="10">
        <v>1499469809</v>
      </c>
      <c r="AH15" s="10">
        <v>1453376751</v>
      </c>
      <c r="AI15" s="10">
        <v>14100329697</v>
      </c>
      <c r="AJ15" s="10">
        <v>2878811780</v>
      </c>
      <c r="AK15" s="10">
        <v>8930337783</v>
      </c>
      <c r="AL15" s="10">
        <v>0</v>
      </c>
      <c r="AM15" s="197">
        <v>184742058538</v>
      </c>
    </row>
    <row r="16" spans="1:39" s="23" customFormat="1" ht="12" customHeight="1" x14ac:dyDescent="0.25">
      <c r="A16" s="62" t="s">
        <v>264</v>
      </c>
      <c r="B16" s="25" t="s">
        <v>152</v>
      </c>
      <c r="C16" s="10">
        <v>2687164800</v>
      </c>
      <c r="D16" s="10">
        <v>621985826</v>
      </c>
      <c r="E16" s="10">
        <v>920211825</v>
      </c>
      <c r="F16" s="10">
        <v>472026483</v>
      </c>
      <c r="G16" s="10">
        <v>693832480</v>
      </c>
      <c r="H16" s="10">
        <v>1786025326</v>
      </c>
      <c r="I16" s="10">
        <v>568258713</v>
      </c>
      <c r="J16" s="10">
        <v>465523475</v>
      </c>
      <c r="K16" s="10">
        <v>479544207</v>
      </c>
      <c r="L16" s="10">
        <v>1312254268</v>
      </c>
      <c r="M16" s="10">
        <v>3683331510</v>
      </c>
      <c r="N16" s="10">
        <v>331292274</v>
      </c>
      <c r="O16" s="10">
        <v>765007061</v>
      </c>
      <c r="P16" s="10">
        <v>540919469</v>
      </c>
      <c r="Q16" s="10">
        <v>543765689</v>
      </c>
      <c r="R16" s="10">
        <v>672466375</v>
      </c>
      <c r="S16" s="10">
        <v>472983487</v>
      </c>
      <c r="T16" s="10">
        <v>1584259568</v>
      </c>
      <c r="U16" s="10">
        <v>2574556079</v>
      </c>
      <c r="V16" s="10">
        <v>526705269</v>
      </c>
      <c r="W16" s="10">
        <v>569341595</v>
      </c>
      <c r="X16" s="10">
        <v>562587000</v>
      </c>
      <c r="Y16" s="10">
        <v>550165997</v>
      </c>
      <c r="Z16" s="10">
        <v>1724991268</v>
      </c>
      <c r="AA16" s="10">
        <v>644899412</v>
      </c>
      <c r="AB16" s="10">
        <v>2712573966</v>
      </c>
      <c r="AC16" s="10">
        <v>748602280</v>
      </c>
      <c r="AD16" s="10">
        <v>939517810</v>
      </c>
      <c r="AE16" s="10">
        <v>4334543466</v>
      </c>
      <c r="AF16" s="10">
        <v>1067909020</v>
      </c>
      <c r="AG16" s="10">
        <v>493482645</v>
      </c>
      <c r="AH16" s="10">
        <v>450614566</v>
      </c>
      <c r="AI16" s="10">
        <v>464433186</v>
      </c>
      <c r="AJ16" s="10">
        <v>0</v>
      </c>
      <c r="AK16" s="10">
        <v>0</v>
      </c>
      <c r="AL16" s="10">
        <v>0</v>
      </c>
      <c r="AM16" s="197">
        <v>36965776395</v>
      </c>
    </row>
    <row r="17" spans="1:39" s="23" customFormat="1" ht="12" customHeight="1" x14ac:dyDescent="0.25">
      <c r="A17" s="62" t="s">
        <v>265</v>
      </c>
      <c r="B17" s="25" t="s">
        <v>153</v>
      </c>
      <c r="C17" s="10">
        <v>169301813</v>
      </c>
      <c r="D17" s="10">
        <v>36030948</v>
      </c>
      <c r="E17" s="10">
        <v>3243992</v>
      </c>
      <c r="F17" s="10">
        <v>0</v>
      </c>
      <c r="G17" s="10">
        <v>12623338</v>
      </c>
      <c r="H17" s="10">
        <v>842342066</v>
      </c>
      <c r="I17" s="10">
        <v>33916837</v>
      </c>
      <c r="J17" s="10">
        <v>5111050</v>
      </c>
      <c r="K17" s="10">
        <v>0</v>
      </c>
      <c r="L17" s="10">
        <v>434744489</v>
      </c>
      <c r="M17" s="10">
        <v>192019476</v>
      </c>
      <c r="N17" s="10">
        <v>0</v>
      </c>
      <c r="O17" s="10">
        <v>449752878</v>
      </c>
      <c r="P17" s="10">
        <v>329029285</v>
      </c>
      <c r="Q17" s="10">
        <v>7025245</v>
      </c>
      <c r="R17" s="10">
        <v>23392584</v>
      </c>
      <c r="S17" s="10">
        <v>0</v>
      </c>
      <c r="T17" s="10">
        <v>125972888</v>
      </c>
      <c r="U17" s="10">
        <v>752418918</v>
      </c>
      <c r="V17" s="10">
        <v>13978721</v>
      </c>
      <c r="W17" s="10">
        <v>100135390</v>
      </c>
      <c r="X17" s="10">
        <v>4662935</v>
      </c>
      <c r="Y17" s="10">
        <v>1066247</v>
      </c>
      <c r="Z17" s="10">
        <v>1198592132</v>
      </c>
      <c r="AA17" s="10">
        <v>146146097</v>
      </c>
      <c r="AB17" s="10">
        <v>1409736354</v>
      </c>
      <c r="AC17" s="10">
        <v>30256917</v>
      </c>
      <c r="AD17" s="10">
        <v>47314044</v>
      </c>
      <c r="AE17" s="10">
        <v>2395593931</v>
      </c>
      <c r="AF17" s="10">
        <v>692014631</v>
      </c>
      <c r="AG17" s="10">
        <v>47253408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97">
        <v>9503676614</v>
      </c>
    </row>
    <row r="18" spans="1:39" s="23" customFormat="1" ht="12" customHeight="1" x14ac:dyDescent="0.25">
      <c r="A18" s="62" t="s">
        <v>266</v>
      </c>
      <c r="B18" s="25" t="s">
        <v>154</v>
      </c>
      <c r="C18" s="10">
        <v>393772423</v>
      </c>
      <c r="D18" s="10">
        <v>107311694</v>
      </c>
      <c r="E18" s="10">
        <v>204086682</v>
      </c>
      <c r="F18" s="10">
        <v>14519153</v>
      </c>
      <c r="G18" s="10">
        <v>1868247082</v>
      </c>
      <c r="H18" s="10">
        <v>2081152569</v>
      </c>
      <c r="I18" s="10">
        <v>272536036</v>
      </c>
      <c r="J18" s="10">
        <v>5161460</v>
      </c>
      <c r="K18" s="10">
        <v>101824288</v>
      </c>
      <c r="L18" s="10">
        <v>1058095414</v>
      </c>
      <c r="M18" s="10">
        <v>4359128535</v>
      </c>
      <c r="N18" s="10">
        <v>972641904</v>
      </c>
      <c r="O18" s="10">
        <v>3127168306</v>
      </c>
      <c r="P18" s="10">
        <v>64217385</v>
      </c>
      <c r="Q18" s="10">
        <v>150721565</v>
      </c>
      <c r="R18" s="10">
        <v>3571104337</v>
      </c>
      <c r="S18" s="10">
        <v>60974434</v>
      </c>
      <c r="T18" s="10">
        <v>1305938588</v>
      </c>
      <c r="U18" s="10">
        <v>12085825711</v>
      </c>
      <c r="V18" s="10">
        <v>26936140</v>
      </c>
      <c r="W18" s="10">
        <v>234414963</v>
      </c>
      <c r="X18" s="10">
        <v>315925349</v>
      </c>
      <c r="Y18" s="10">
        <v>12299287</v>
      </c>
      <c r="Z18" s="10">
        <v>2413351566</v>
      </c>
      <c r="AA18" s="10">
        <v>7702025265</v>
      </c>
      <c r="AB18" s="10">
        <v>2635800108</v>
      </c>
      <c r="AC18" s="10">
        <v>701924262</v>
      </c>
      <c r="AD18" s="10">
        <v>453497046</v>
      </c>
      <c r="AE18" s="10">
        <v>796932755</v>
      </c>
      <c r="AF18" s="10">
        <v>9174866508</v>
      </c>
      <c r="AG18" s="10">
        <v>107394166</v>
      </c>
      <c r="AH18" s="10">
        <v>0</v>
      </c>
      <c r="AI18" s="10">
        <v>5099025</v>
      </c>
      <c r="AJ18" s="10">
        <v>691838442</v>
      </c>
      <c r="AK18" s="10">
        <v>0</v>
      </c>
      <c r="AL18" s="10">
        <v>0</v>
      </c>
      <c r="AM18" s="197">
        <v>57076732448</v>
      </c>
    </row>
    <row r="19" spans="1:39" s="23" customFormat="1" ht="12" customHeight="1" x14ac:dyDescent="0.25">
      <c r="A19" s="62" t="s">
        <v>267</v>
      </c>
      <c r="B19" s="25" t="s">
        <v>155</v>
      </c>
      <c r="C19" s="10">
        <v>600623461</v>
      </c>
      <c r="D19" s="10">
        <v>87480844</v>
      </c>
      <c r="E19" s="10">
        <v>696964959</v>
      </c>
      <c r="F19" s="10">
        <v>305614950</v>
      </c>
      <c r="G19" s="10">
        <v>77398675</v>
      </c>
      <c r="H19" s="10">
        <v>10977561764</v>
      </c>
      <c r="I19" s="10">
        <v>95787462</v>
      </c>
      <c r="J19" s="10">
        <v>23251495</v>
      </c>
      <c r="K19" s="10">
        <v>35564249</v>
      </c>
      <c r="L19" s="10">
        <v>5755220597</v>
      </c>
      <c r="M19" s="10">
        <v>3380384849</v>
      </c>
      <c r="N19" s="10">
        <v>1397328804</v>
      </c>
      <c r="O19" s="10">
        <v>797623797</v>
      </c>
      <c r="P19" s="10">
        <v>339701467</v>
      </c>
      <c r="Q19" s="10">
        <v>1275512238</v>
      </c>
      <c r="R19" s="10">
        <v>1630060286</v>
      </c>
      <c r="S19" s="10">
        <v>408669006</v>
      </c>
      <c r="T19" s="10">
        <v>750677916</v>
      </c>
      <c r="U19" s="10">
        <v>4197135859</v>
      </c>
      <c r="V19" s="10">
        <v>34679226</v>
      </c>
      <c r="W19" s="10">
        <v>597746875</v>
      </c>
      <c r="X19" s="10">
        <v>1271125747</v>
      </c>
      <c r="Y19" s="10">
        <v>176976510</v>
      </c>
      <c r="Z19" s="10">
        <v>1172050003</v>
      </c>
      <c r="AA19" s="10">
        <v>748154950</v>
      </c>
      <c r="AB19" s="10">
        <v>1677668720</v>
      </c>
      <c r="AC19" s="10">
        <v>3157348516</v>
      </c>
      <c r="AD19" s="10">
        <v>158764230</v>
      </c>
      <c r="AE19" s="10">
        <v>941024841</v>
      </c>
      <c r="AF19" s="10">
        <v>10024186772</v>
      </c>
      <c r="AG19" s="10">
        <v>50910229</v>
      </c>
      <c r="AH19" s="10">
        <v>0</v>
      </c>
      <c r="AI19" s="10">
        <v>16800641</v>
      </c>
      <c r="AJ19" s="10">
        <v>0</v>
      </c>
      <c r="AK19" s="10">
        <v>0</v>
      </c>
      <c r="AL19" s="10">
        <v>0</v>
      </c>
      <c r="AM19" s="197">
        <v>52859999938</v>
      </c>
    </row>
    <row r="20" spans="1:39" s="23" customFormat="1" ht="15" x14ac:dyDescent="0.25">
      <c r="A20" s="62" t="s">
        <v>268</v>
      </c>
      <c r="B20" s="6" t="s">
        <v>70</v>
      </c>
      <c r="C20" s="10">
        <v>0</v>
      </c>
      <c r="D20" s="10">
        <v>4177365044</v>
      </c>
      <c r="E20" s="10">
        <v>119743358</v>
      </c>
      <c r="F20" s="10">
        <v>6377214</v>
      </c>
      <c r="G20" s="10">
        <v>11206447566</v>
      </c>
      <c r="H20" s="10">
        <v>328593867</v>
      </c>
      <c r="I20" s="10">
        <v>458271</v>
      </c>
      <c r="J20" s="10">
        <v>0</v>
      </c>
      <c r="K20" s="10">
        <v>5785868558</v>
      </c>
      <c r="L20" s="10">
        <v>28271114690</v>
      </c>
      <c r="M20" s="10">
        <v>4621659477</v>
      </c>
      <c r="N20" s="10">
        <v>219144628</v>
      </c>
      <c r="O20" s="10">
        <v>74385804</v>
      </c>
      <c r="P20" s="10">
        <v>22581046</v>
      </c>
      <c r="Q20" s="10">
        <v>0</v>
      </c>
      <c r="R20" s="10">
        <v>110944101</v>
      </c>
      <c r="S20" s="10">
        <v>0</v>
      </c>
      <c r="T20" s="10">
        <v>8054430647</v>
      </c>
      <c r="U20" s="10">
        <v>14469267527</v>
      </c>
      <c r="V20" s="10">
        <v>88338009</v>
      </c>
      <c r="W20" s="10">
        <v>34948981771</v>
      </c>
      <c r="X20" s="10">
        <v>3223298276</v>
      </c>
      <c r="Y20" s="10">
        <v>847812567</v>
      </c>
      <c r="Z20" s="10">
        <v>25845960274</v>
      </c>
      <c r="AA20" s="10">
        <v>15880345081</v>
      </c>
      <c r="AB20" s="10">
        <v>5018708578</v>
      </c>
      <c r="AC20" s="10">
        <v>13461986023</v>
      </c>
      <c r="AD20" s="10">
        <v>10440430786</v>
      </c>
      <c r="AE20" s="10">
        <v>1334386316</v>
      </c>
      <c r="AF20" s="10">
        <v>35210486198</v>
      </c>
      <c r="AG20" s="10">
        <v>2354966870</v>
      </c>
      <c r="AH20" s="10">
        <v>67412425569</v>
      </c>
      <c r="AI20" s="10">
        <v>14541696262</v>
      </c>
      <c r="AJ20" s="10">
        <v>10956183261</v>
      </c>
      <c r="AK20" s="10">
        <v>4986388591</v>
      </c>
      <c r="AL20" s="10">
        <v>0</v>
      </c>
      <c r="AM20" s="197">
        <v>324020776230</v>
      </c>
    </row>
    <row r="21" spans="1:39" s="23" customFormat="1" ht="15" x14ac:dyDescent="0.25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39" s="23" customFormat="1" ht="12" customHeight="1" x14ac:dyDescent="0.25">
      <c r="A22" s="98" t="s">
        <v>269</v>
      </c>
      <c r="B22" s="99" t="s">
        <v>83</v>
      </c>
      <c r="C22" s="97">
        <v>16373438394</v>
      </c>
      <c r="D22" s="97">
        <v>21075231635</v>
      </c>
      <c r="E22" s="97">
        <v>11929044851</v>
      </c>
      <c r="F22" s="97">
        <v>3631320901</v>
      </c>
      <c r="G22" s="97">
        <v>35842193940</v>
      </c>
      <c r="H22" s="97">
        <v>96722355337</v>
      </c>
      <c r="I22" s="97">
        <v>14938735472</v>
      </c>
      <c r="J22" s="97">
        <v>3574223256</v>
      </c>
      <c r="K22" s="97">
        <v>11682898371</v>
      </c>
      <c r="L22" s="97">
        <v>86289060624</v>
      </c>
      <c r="M22" s="97">
        <v>66590831419</v>
      </c>
      <c r="N22" s="97">
        <v>12593439983</v>
      </c>
      <c r="O22" s="97">
        <v>23019677812</v>
      </c>
      <c r="P22" s="97">
        <v>15398547211</v>
      </c>
      <c r="Q22" s="97">
        <v>6308925827</v>
      </c>
      <c r="R22" s="97">
        <v>17850990422</v>
      </c>
      <c r="S22" s="97">
        <v>1967889892</v>
      </c>
      <c r="T22" s="97">
        <v>59041398805</v>
      </c>
      <c r="U22" s="97">
        <v>117479342985</v>
      </c>
      <c r="V22" s="97">
        <v>11657523507</v>
      </c>
      <c r="W22" s="97">
        <v>50245616582</v>
      </c>
      <c r="X22" s="97">
        <v>20382474419</v>
      </c>
      <c r="Y22" s="97">
        <v>7313874226</v>
      </c>
      <c r="Z22" s="97">
        <v>162155247571</v>
      </c>
      <c r="AA22" s="97">
        <v>52429963150</v>
      </c>
      <c r="AB22" s="97">
        <v>171486215684</v>
      </c>
      <c r="AC22" s="97">
        <v>89149081163</v>
      </c>
      <c r="AD22" s="97">
        <v>29543943224</v>
      </c>
      <c r="AE22" s="97">
        <v>53231112721</v>
      </c>
      <c r="AF22" s="97">
        <v>84202722223</v>
      </c>
      <c r="AG22" s="97">
        <v>12695619315</v>
      </c>
      <c r="AH22" s="97">
        <v>76697846904</v>
      </c>
      <c r="AI22" s="97">
        <v>38135699657</v>
      </c>
      <c r="AJ22" s="97">
        <v>15745650224</v>
      </c>
      <c r="AK22" s="97">
        <v>13916726374</v>
      </c>
      <c r="AL22" s="97">
        <v>0</v>
      </c>
      <c r="AM22" s="203">
        <v>1511298864081</v>
      </c>
    </row>
    <row r="23" spans="1:39" s="23" customFormat="1" ht="12" customHeight="1" x14ac:dyDescent="0.25">
      <c r="A23" s="63" t="s">
        <v>31</v>
      </c>
      <c r="B23" s="29" t="s">
        <v>83</v>
      </c>
      <c r="C23" s="28">
        <v>16373438394</v>
      </c>
      <c r="D23" s="28">
        <v>21075231635</v>
      </c>
      <c r="E23" s="28">
        <v>11929044851</v>
      </c>
      <c r="F23" s="28">
        <v>3631320901</v>
      </c>
      <c r="G23" s="28">
        <v>35842193940</v>
      </c>
      <c r="H23" s="28">
        <v>96722355337</v>
      </c>
      <c r="I23" s="28">
        <v>14938735472</v>
      </c>
      <c r="J23" s="28">
        <v>3574223256</v>
      </c>
      <c r="K23" s="28">
        <v>11682898371</v>
      </c>
      <c r="L23" s="28">
        <v>86289060624</v>
      </c>
      <c r="M23" s="28">
        <v>66590831419</v>
      </c>
      <c r="N23" s="28">
        <v>12593439983</v>
      </c>
      <c r="O23" s="28">
        <v>23019677812</v>
      </c>
      <c r="P23" s="28">
        <v>15398547211</v>
      </c>
      <c r="Q23" s="28">
        <v>6308925827</v>
      </c>
      <c r="R23" s="28">
        <v>17850990422</v>
      </c>
      <c r="S23" s="28">
        <v>1967889892</v>
      </c>
      <c r="T23" s="28">
        <v>59041398805</v>
      </c>
      <c r="U23" s="28">
        <v>117479342985</v>
      </c>
      <c r="V23" s="28">
        <v>11657523507</v>
      </c>
      <c r="W23" s="28">
        <v>50245616582</v>
      </c>
      <c r="X23" s="28">
        <v>20382474419</v>
      </c>
      <c r="Y23" s="28">
        <v>7313874226</v>
      </c>
      <c r="Z23" s="28">
        <v>162155247571</v>
      </c>
      <c r="AA23" s="28">
        <v>52429963150</v>
      </c>
      <c r="AB23" s="28">
        <v>171486215684</v>
      </c>
      <c r="AC23" s="28">
        <v>89149081163</v>
      </c>
      <c r="AD23" s="28">
        <v>29543943224</v>
      </c>
      <c r="AE23" s="28">
        <v>53231112721</v>
      </c>
      <c r="AF23" s="28">
        <v>84202722223</v>
      </c>
      <c r="AG23" s="28">
        <v>12695619315</v>
      </c>
      <c r="AH23" s="28">
        <v>76697846904</v>
      </c>
      <c r="AI23" s="28">
        <v>38135699657</v>
      </c>
      <c r="AJ23" s="28">
        <v>15745650224</v>
      </c>
      <c r="AK23" s="28">
        <v>13916726374</v>
      </c>
      <c r="AL23" s="28">
        <v>0</v>
      </c>
      <c r="AM23" s="205">
        <v>1511298864081</v>
      </c>
    </row>
    <row r="24" spans="1:39" s="23" customFormat="1" ht="15" x14ac:dyDescent="0.25">
      <c r="A24" s="62" t="s">
        <v>270</v>
      </c>
      <c r="B24" s="25" t="s">
        <v>143</v>
      </c>
      <c r="C24" s="10">
        <v>142853022</v>
      </c>
      <c r="D24" s="10">
        <v>134056551</v>
      </c>
      <c r="E24" s="10">
        <v>59026900</v>
      </c>
      <c r="F24" s="10">
        <v>2118630</v>
      </c>
      <c r="G24" s="10">
        <v>51974122</v>
      </c>
      <c r="H24" s="10">
        <v>186850859</v>
      </c>
      <c r="I24" s="10">
        <v>44410996</v>
      </c>
      <c r="J24" s="10">
        <v>16467555</v>
      </c>
      <c r="K24" s="10">
        <v>0</v>
      </c>
      <c r="L24" s="10">
        <v>212161021</v>
      </c>
      <c r="M24" s="10">
        <v>164442558</v>
      </c>
      <c r="N24" s="10">
        <v>11045281</v>
      </c>
      <c r="O24" s="10">
        <v>29081049</v>
      </c>
      <c r="P24" s="10">
        <v>79204763</v>
      </c>
      <c r="Q24" s="10">
        <v>62525671</v>
      </c>
      <c r="R24" s="10">
        <v>18829628</v>
      </c>
      <c r="S24" s="10">
        <v>8132719</v>
      </c>
      <c r="T24" s="10">
        <v>38673995</v>
      </c>
      <c r="U24" s="10">
        <v>14802786</v>
      </c>
      <c r="V24" s="10">
        <v>18698525</v>
      </c>
      <c r="W24" s="10">
        <v>2267870</v>
      </c>
      <c r="X24" s="10">
        <v>140321995</v>
      </c>
      <c r="Y24" s="10">
        <v>8703034</v>
      </c>
      <c r="Z24" s="10">
        <v>338131110</v>
      </c>
      <c r="AA24" s="10">
        <v>87694193</v>
      </c>
      <c r="AB24" s="10">
        <v>0</v>
      </c>
      <c r="AC24" s="10">
        <v>423803962</v>
      </c>
      <c r="AD24" s="10">
        <v>186541932</v>
      </c>
      <c r="AE24" s="10">
        <v>57782529</v>
      </c>
      <c r="AF24" s="10">
        <v>105267159</v>
      </c>
      <c r="AG24" s="10">
        <v>4254995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97">
        <v>2650125410</v>
      </c>
    </row>
    <row r="25" spans="1:39" s="23" customFormat="1" ht="15" x14ac:dyDescent="0.25">
      <c r="A25" s="62" t="s">
        <v>271</v>
      </c>
      <c r="B25" s="25" t="s">
        <v>144</v>
      </c>
      <c r="C25" s="10">
        <v>86706985</v>
      </c>
      <c r="D25" s="10">
        <v>35290313</v>
      </c>
      <c r="E25" s="10">
        <v>6377283</v>
      </c>
      <c r="F25" s="10">
        <v>0</v>
      </c>
      <c r="G25" s="10">
        <v>7322896</v>
      </c>
      <c r="H25" s="10">
        <v>9602325</v>
      </c>
      <c r="I25" s="10">
        <v>21488729</v>
      </c>
      <c r="J25" s="10">
        <v>0</v>
      </c>
      <c r="K25" s="10">
        <v>0</v>
      </c>
      <c r="L25" s="10">
        <v>7195572</v>
      </c>
      <c r="M25" s="10">
        <v>20029086</v>
      </c>
      <c r="N25" s="10">
        <v>0</v>
      </c>
      <c r="O25" s="10">
        <v>20377028</v>
      </c>
      <c r="P25" s="10">
        <v>4145308</v>
      </c>
      <c r="Q25" s="10">
        <v>15806564</v>
      </c>
      <c r="R25" s="10">
        <v>1050686</v>
      </c>
      <c r="S25" s="10">
        <v>46962</v>
      </c>
      <c r="T25" s="10">
        <v>3456463</v>
      </c>
      <c r="U25" s="10">
        <v>0</v>
      </c>
      <c r="V25" s="10">
        <v>5365393</v>
      </c>
      <c r="W25" s="10">
        <v>0</v>
      </c>
      <c r="X25" s="10">
        <v>19070221</v>
      </c>
      <c r="Y25" s="10">
        <v>1056557</v>
      </c>
      <c r="Z25" s="10">
        <v>7213799</v>
      </c>
      <c r="AA25" s="10">
        <v>0</v>
      </c>
      <c r="AB25" s="10">
        <v>0</v>
      </c>
      <c r="AC25" s="10">
        <v>8774248</v>
      </c>
      <c r="AD25" s="10">
        <v>18594783</v>
      </c>
      <c r="AE25" s="10">
        <v>0</v>
      </c>
      <c r="AF25" s="10">
        <v>8783140</v>
      </c>
      <c r="AG25" s="10">
        <v>12196323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97">
        <v>319950664</v>
      </c>
    </row>
    <row r="26" spans="1:39" s="23" customFormat="1" ht="15" x14ac:dyDescent="0.25">
      <c r="A26" s="62" t="s">
        <v>272</v>
      </c>
      <c r="B26" s="25" t="s">
        <v>145</v>
      </c>
      <c r="C26" s="10">
        <v>0</v>
      </c>
      <c r="D26" s="10">
        <v>116683</v>
      </c>
      <c r="E26" s="10">
        <v>0</v>
      </c>
      <c r="F26" s="10">
        <v>0</v>
      </c>
      <c r="G26" s="10">
        <v>173408</v>
      </c>
      <c r="H26" s="10">
        <v>0</v>
      </c>
      <c r="I26" s="10">
        <v>1881441</v>
      </c>
      <c r="J26" s="10">
        <v>0</v>
      </c>
      <c r="K26" s="10">
        <v>0</v>
      </c>
      <c r="L26" s="10">
        <v>64945385</v>
      </c>
      <c r="M26" s="10">
        <v>0</v>
      </c>
      <c r="N26" s="10">
        <v>0</v>
      </c>
      <c r="O26" s="10">
        <v>0</v>
      </c>
      <c r="P26" s="10">
        <v>454634</v>
      </c>
      <c r="Q26" s="10">
        <v>750658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564595</v>
      </c>
      <c r="X26" s="10">
        <v>0</v>
      </c>
      <c r="Y26" s="10">
        <v>40364</v>
      </c>
      <c r="Z26" s="10">
        <v>50837092</v>
      </c>
      <c r="AA26" s="10">
        <v>0</v>
      </c>
      <c r="AB26" s="10">
        <v>0</v>
      </c>
      <c r="AC26" s="10">
        <v>101897248</v>
      </c>
      <c r="AD26" s="10">
        <v>0</v>
      </c>
      <c r="AE26" s="10">
        <v>0</v>
      </c>
      <c r="AF26" s="10">
        <v>54592</v>
      </c>
      <c r="AG26" s="10">
        <v>23086896</v>
      </c>
      <c r="AH26" s="10">
        <v>1219740878</v>
      </c>
      <c r="AI26" s="10">
        <v>0</v>
      </c>
      <c r="AJ26" s="10">
        <v>0</v>
      </c>
      <c r="AK26" s="10">
        <v>0</v>
      </c>
      <c r="AL26" s="10">
        <v>0</v>
      </c>
      <c r="AM26" s="197">
        <v>1464543874</v>
      </c>
    </row>
    <row r="27" spans="1:39" s="23" customFormat="1" ht="15" x14ac:dyDescent="0.25">
      <c r="A27" s="62" t="s">
        <v>273</v>
      </c>
      <c r="B27" s="25" t="s">
        <v>146</v>
      </c>
      <c r="C27" s="10">
        <v>632759</v>
      </c>
      <c r="D27" s="10">
        <v>26503176</v>
      </c>
      <c r="E27" s="10">
        <v>8746735</v>
      </c>
      <c r="F27" s="10">
        <v>0</v>
      </c>
      <c r="G27" s="10">
        <v>97279645</v>
      </c>
      <c r="H27" s="10">
        <v>48217955</v>
      </c>
      <c r="I27" s="10">
        <v>398416756</v>
      </c>
      <c r="J27" s="10">
        <v>17726873</v>
      </c>
      <c r="K27" s="10">
        <v>14196470</v>
      </c>
      <c r="L27" s="10">
        <v>191457597</v>
      </c>
      <c r="M27" s="10">
        <v>993601</v>
      </c>
      <c r="N27" s="10">
        <v>0</v>
      </c>
      <c r="O27" s="10">
        <v>1235982</v>
      </c>
      <c r="P27" s="10">
        <v>17118429</v>
      </c>
      <c r="Q27" s="10">
        <v>15779008</v>
      </c>
      <c r="R27" s="10">
        <v>2724334</v>
      </c>
      <c r="S27" s="10">
        <v>7560781</v>
      </c>
      <c r="T27" s="10">
        <v>606576</v>
      </c>
      <c r="U27" s="10">
        <v>0</v>
      </c>
      <c r="V27" s="10">
        <v>16770634</v>
      </c>
      <c r="W27" s="10">
        <v>2712453</v>
      </c>
      <c r="X27" s="10">
        <v>31418356</v>
      </c>
      <c r="Y27" s="10">
        <v>21133345</v>
      </c>
      <c r="Z27" s="10">
        <v>178826441</v>
      </c>
      <c r="AA27" s="10">
        <v>18566859</v>
      </c>
      <c r="AB27" s="10">
        <v>0</v>
      </c>
      <c r="AC27" s="10">
        <v>242336018</v>
      </c>
      <c r="AD27" s="10">
        <v>226625294</v>
      </c>
      <c r="AE27" s="10">
        <v>0</v>
      </c>
      <c r="AF27" s="10">
        <v>99652132</v>
      </c>
      <c r="AG27" s="10">
        <v>133828265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97">
        <v>1821066474</v>
      </c>
    </row>
    <row r="28" spans="1:39" s="23" customFormat="1" ht="15" x14ac:dyDescent="0.25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97">
        <v>0</v>
      </c>
    </row>
    <row r="29" spans="1:39" s="23" customFormat="1" ht="15" x14ac:dyDescent="0.25">
      <c r="A29" s="62" t="s">
        <v>275</v>
      </c>
      <c r="B29" s="25" t="s">
        <v>148</v>
      </c>
      <c r="C29" s="10">
        <v>0</v>
      </c>
      <c r="D29" s="10">
        <v>1217865</v>
      </c>
      <c r="E29" s="10">
        <v>1127278</v>
      </c>
      <c r="F29" s="10">
        <v>0</v>
      </c>
      <c r="G29" s="10">
        <v>0</v>
      </c>
      <c r="H29" s="10">
        <v>1667450</v>
      </c>
      <c r="I29" s="10">
        <v>1576681</v>
      </c>
      <c r="J29" s="10">
        <v>0</v>
      </c>
      <c r="K29" s="10">
        <v>0</v>
      </c>
      <c r="L29" s="10">
        <v>57194820</v>
      </c>
      <c r="M29" s="10">
        <v>0</v>
      </c>
      <c r="N29" s="10">
        <v>0</v>
      </c>
      <c r="O29" s="10">
        <v>1465891</v>
      </c>
      <c r="P29" s="10">
        <v>608896</v>
      </c>
      <c r="Q29" s="10">
        <v>1884615</v>
      </c>
      <c r="R29" s="10">
        <v>651320</v>
      </c>
      <c r="S29" s="10">
        <v>0</v>
      </c>
      <c r="T29" s="10">
        <v>0</v>
      </c>
      <c r="U29" s="10">
        <v>3416383</v>
      </c>
      <c r="V29" s="10">
        <v>0</v>
      </c>
      <c r="W29" s="10">
        <v>0</v>
      </c>
      <c r="X29" s="10">
        <v>0</v>
      </c>
      <c r="Y29" s="10">
        <v>0</v>
      </c>
      <c r="Z29" s="10">
        <v>175419057</v>
      </c>
      <c r="AA29" s="10">
        <v>0</v>
      </c>
      <c r="AB29" s="10">
        <v>0</v>
      </c>
      <c r="AC29" s="10">
        <v>14737007</v>
      </c>
      <c r="AD29" s="10">
        <v>22608718</v>
      </c>
      <c r="AE29" s="10">
        <v>0</v>
      </c>
      <c r="AF29" s="10">
        <v>9085218</v>
      </c>
      <c r="AG29" s="10">
        <v>7708920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97">
        <v>300370119</v>
      </c>
    </row>
    <row r="30" spans="1:39" s="23" customFormat="1" ht="15" x14ac:dyDescent="0.25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3238786</v>
      </c>
      <c r="I30" s="10">
        <v>0</v>
      </c>
      <c r="J30" s="10">
        <v>0</v>
      </c>
      <c r="K30" s="10">
        <v>0</v>
      </c>
      <c r="L30" s="10">
        <v>3444444</v>
      </c>
      <c r="M30" s="10">
        <v>0</v>
      </c>
      <c r="N30" s="10">
        <v>0</v>
      </c>
      <c r="O30" s="10">
        <v>0</v>
      </c>
      <c r="P30" s="10">
        <v>468274</v>
      </c>
      <c r="Q30" s="10">
        <v>15096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5933358</v>
      </c>
      <c r="AA30" s="10">
        <v>0</v>
      </c>
      <c r="AB30" s="10">
        <v>0</v>
      </c>
      <c r="AC30" s="10">
        <v>3670087</v>
      </c>
      <c r="AD30" s="10">
        <v>0</v>
      </c>
      <c r="AE30" s="10">
        <v>0</v>
      </c>
      <c r="AF30" s="10">
        <v>0</v>
      </c>
      <c r="AG30" s="10">
        <v>673663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97">
        <v>17443708</v>
      </c>
    </row>
    <row r="31" spans="1:39" s="23" customFormat="1" ht="15" x14ac:dyDescent="0.25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97">
        <v>0</v>
      </c>
    </row>
    <row r="32" spans="1:39" s="23" customFormat="1" ht="15" x14ac:dyDescent="0.25">
      <c r="A32" s="62" t="s">
        <v>278</v>
      </c>
      <c r="B32" s="25" t="s">
        <v>151</v>
      </c>
      <c r="C32" s="10">
        <v>58357226</v>
      </c>
      <c r="D32" s="10">
        <v>23341084</v>
      </c>
      <c r="E32" s="10">
        <v>41727703</v>
      </c>
      <c r="F32" s="10">
        <v>0</v>
      </c>
      <c r="G32" s="10">
        <v>17945493</v>
      </c>
      <c r="H32" s="10">
        <v>12796261</v>
      </c>
      <c r="I32" s="10">
        <v>9948934</v>
      </c>
      <c r="J32" s="10">
        <v>0</v>
      </c>
      <c r="K32" s="10">
        <v>0</v>
      </c>
      <c r="L32" s="10">
        <v>39998647</v>
      </c>
      <c r="M32" s="10">
        <v>91454917</v>
      </c>
      <c r="N32" s="10">
        <v>0</v>
      </c>
      <c r="O32" s="10">
        <v>18674920</v>
      </c>
      <c r="P32" s="10">
        <v>16318052</v>
      </c>
      <c r="Q32" s="10">
        <v>13837306</v>
      </c>
      <c r="R32" s="10">
        <v>4788259</v>
      </c>
      <c r="S32" s="10">
        <v>0</v>
      </c>
      <c r="T32" s="10">
        <v>489164</v>
      </c>
      <c r="U32" s="10">
        <v>31967553</v>
      </c>
      <c r="V32" s="10">
        <v>3522389</v>
      </c>
      <c r="W32" s="10">
        <v>160249</v>
      </c>
      <c r="X32" s="10">
        <v>40915955</v>
      </c>
      <c r="Y32" s="10">
        <v>204593</v>
      </c>
      <c r="Z32" s="10">
        <v>849637453</v>
      </c>
      <c r="AA32" s="10">
        <v>44177728</v>
      </c>
      <c r="AB32" s="10">
        <v>0</v>
      </c>
      <c r="AC32" s="10">
        <v>122953597</v>
      </c>
      <c r="AD32" s="10">
        <v>68516859</v>
      </c>
      <c r="AE32" s="10">
        <v>8575061</v>
      </c>
      <c r="AF32" s="10">
        <v>50917054</v>
      </c>
      <c r="AG32" s="10">
        <v>40378009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97">
        <v>1611604466</v>
      </c>
    </row>
    <row r="33" spans="1:39" s="23" customFormat="1" ht="15" x14ac:dyDescent="0.25">
      <c r="A33" s="62" t="s">
        <v>279</v>
      </c>
      <c r="B33" s="25" t="s">
        <v>152</v>
      </c>
      <c r="C33" s="10">
        <v>5137730</v>
      </c>
      <c r="D33" s="10">
        <v>1886449</v>
      </c>
      <c r="E33" s="10">
        <v>509257</v>
      </c>
      <c r="F33" s="10">
        <v>0</v>
      </c>
      <c r="G33" s="10">
        <v>1107000</v>
      </c>
      <c r="H33" s="10">
        <v>0</v>
      </c>
      <c r="I33" s="10">
        <v>1557714</v>
      </c>
      <c r="J33" s="10">
        <v>0</v>
      </c>
      <c r="K33" s="10">
        <v>0</v>
      </c>
      <c r="L33" s="10">
        <v>19228587</v>
      </c>
      <c r="M33" s="10">
        <v>0</v>
      </c>
      <c r="N33" s="10">
        <v>0</v>
      </c>
      <c r="O33" s="10">
        <v>5535000</v>
      </c>
      <c r="P33" s="10">
        <v>3252475</v>
      </c>
      <c r="Q33" s="10">
        <v>1772999</v>
      </c>
      <c r="R33" s="10">
        <v>0</v>
      </c>
      <c r="S33" s="10">
        <v>0</v>
      </c>
      <c r="T33" s="10">
        <v>0</v>
      </c>
      <c r="U33" s="10">
        <v>22896327</v>
      </c>
      <c r="V33" s="10">
        <v>283170</v>
      </c>
      <c r="W33" s="10">
        <v>619920</v>
      </c>
      <c r="X33" s="10">
        <v>9219138</v>
      </c>
      <c r="Y33" s="10">
        <v>1011</v>
      </c>
      <c r="Z33" s="10">
        <v>20273600</v>
      </c>
      <c r="AA33" s="10">
        <v>0</v>
      </c>
      <c r="AB33" s="10">
        <v>0</v>
      </c>
      <c r="AC33" s="10">
        <v>38014018</v>
      </c>
      <c r="AD33" s="10">
        <v>0</v>
      </c>
      <c r="AE33" s="10">
        <v>0</v>
      </c>
      <c r="AF33" s="10">
        <v>0</v>
      </c>
      <c r="AG33" s="10">
        <v>2715751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97">
        <v>134010146</v>
      </c>
    </row>
    <row r="34" spans="1:39" s="23" customFormat="1" ht="15" x14ac:dyDescent="0.25">
      <c r="A34" s="62" t="s">
        <v>280</v>
      </c>
      <c r="B34" s="25" t="s">
        <v>153</v>
      </c>
      <c r="C34" s="10">
        <v>470561</v>
      </c>
      <c r="D34" s="10">
        <v>0</v>
      </c>
      <c r="E34" s="10">
        <v>0</v>
      </c>
      <c r="F34" s="10">
        <v>0</v>
      </c>
      <c r="G34" s="10">
        <v>25250189</v>
      </c>
      <c r="H34" s="10">
        <v>28477425</v>
      </c>
      <c r="I34" s="10">
        <v>7520111</v>
      </c>
      <c r="J34" s="10">
        <v>0</v>
      </c>
      <c r="K34" s="10">
        <v>0</v>
      </c>
      <c r="L34" s="10">
        <v>4287396</v>
      </c>
      <c r="M34" s="10">
        <v>0</v>
      </c>
      <c r="N34" s="10">
        <v>1555727</v>
      </c>
      <c r="O34" s="10">
        <v>0</v>
      </c>
      <c r="P34" s="10">
        <v>17958722</v>
      </c>
      <c r="Q34" s="10">
        <v>2974697</v>
      </c>
      <c r="R34" s="10">
        <v>0</v>
      </c>
      <c r="S34" s="10">
        <v>0</v>
      </c>
      <c r="T34" s="10">
        <v>0</v>
      </c>
      <c r="U34" s="10">
        <v>0</v>
      </c>
      <c r="V34" s="10">
        <v>4691719</v>
      </c>
      <c r="W34" s="10">
        <v>2289493</v>
      </c>
      <c r="X34" s="10">
        <v>0</v>
      </c>
      <c r="Y34" s="10">
        <v>0</v>
      </c>
      <c r="Z34" s="10">
        <v>3798750</v>
      </c>
      <c r="AA34" s="10">
        <v>5305884</v>
      </c>
      <c r="AB34" s="10">
        <v>0</v>
      </c>
      <c r="AC34" s="10">
        <v>0</v>
      </c>
      <c r="AD34" s="10">
        <v>9726316</v>
      </c>
      <c r="AE34" s="10">
        <v>0</v>
      </c>
      <c r="AF34" s="10">
        <v>18600988</v>
      </c>
      <c r="AG34" s="10">
        <v>8738113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97">
        <v>141646091</v>
      </c>
    </row>
    <row r="35" spans="1:39" s="23" customFormat="1" ht="15" x14ac:dyDescent="0.25">
      <c r="A35" s="62" t="s">
        <v>281</v>
      </c>
      <c r="B35" s="25" t="s">
        <v>154</v>
      </c>
      <c r="C35" s="10">
        <v>113753483</v>
      </c>
      <c r="D35" s="10">
        <v>115898</v>
      </c>
      <c r="E35" s="10">
        <v>1045094</v>
      </c>
      <c r="F35" s="10">
        <v>0</v>
      </c>
      <c r="G35" s="10">
        <v>3979618</v>
      </c>
      <c r="H35" s="10">
        <v>59760034</v>
      </c>
      <c r="I35" s="10">
        <v>0</v>
      </c>
      <c r="J35" s="10">
        <v>534728</v>
      </c>
      <c r="K35" s="10">
        <v>0</v>
      </c>
      <c r="L35" s="10">
        <v>288584297</v>
      </c>
      <c r="M35" s="10">
        <v>48324019</v>
      </c>
      <c r="N35" s="10">
        <v>10276965</v>
      </c>
      <c r="O35" s="10">
        <v>15820791</v>
      </c>
      <c r="P35" s="10">
        <v>3615008</v>
      </c>
      <c r="Q35" s="10">
        <v>38135</v>
      </c>
      <c r="R35" s="10">
        <v>7139201</v>
      </c>
      <c r="S35" s="10">
        <v>1255180</v>
      </c>
      <c r="T35" s="10">
        <v>3297351</v>
      </c>
      <c r="U35" s="10">
        <v>92360277</v>
      </c>
      <c r="V35" s="10">
        <v>1280287</v>
      </c>
      <c r="W35" s="10">
        <v>733435</v>
      </c>
      <c r="X35" s="10">
        <v>15468642</v>
      </c>
      <c r="Y35" s="10">
        <v>263575</v>
      </c>
      <c r="Z35" s="10">
        <v>321625284</v>
      </c>
      <c r="AA35" s="10">
        <v>2071052</v>
      </c>
      <c r="AB35" s="10">
        <v>0</v>
      </c>
      <c r="AC35" s="10">
        <v>156285716</v>
      </c>
      <c r="AD35" s="10">
        <v>213842829</v>
      </c>
      <c r="AE35" s="10">
        <v>19743874</v>
      </c>
      <c r="AF35" s="10">
        <v>7466655</v>
      </c>
      <c r="AG35" s="10">
        <v>14524464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97">
        <v>1403205892</v>
      </c>
    </row>
    <row r="36" spans="1:39" s="23" customFormat="1" ht="15" x14ac:dyDescent="0.25">
      <c r="A36" s="62" t="s">
        <v>282</v>
      </c>
      <c r="B36" s="25" t="s">
        <v>155</v>
      </c>
      <c r="C36" s="10">
        <v>140818350</v>
      </c>
      <c r="D36" s="10">
        <v>548885</v>
      </c>
      <c r="E36" s="10">
        <v>5807049</v>
      </c>
      <c r="F36" s="10">
        <v>0</v>
      </c>
      <c r="G36" s="10">
        <v>33224784</v>
      </c>
      <c r="H36" s="10">
        <v>3735774</v>
      </c>
      <c r="I36" s="10">
        <v>523289</v>
      </c>
      <c r="J36" s="10">
        <v>6356876</v>
      </c>
      <c r="K36" s="10">
        <v>0</v>
      </c>
      <c r="L36" s="10">
        <v>0</v>
      </c>
      <c r="M36" s="10">
        <v>0</v>
      </c>
      <c r="N36" s="10">
        <v>9672899</v>
      </c>
      <c r="O36" s="10">
        <v>2997769</v>
      </c>
      <c r="P36" s="10">
        <v>22040898</v>
      </c>
      <c r="Q36" s="10">
        <v>18630118</v>
      </c>
      <c r="R36" s="10">
        <v>2804360</v>
      </c>
      <c r="S36" s="10">
        <v>8030775</v>
      </c>
      <c r="T36" s="10">
        <v>1432707</v>
      </c>
      <c r="U36" s="10">
        <v>173029917</v>
      </c>
      <c r="V36" s="10">
        <v>0</v>
      </c>
      <c r="W36" s="10">
        <v>780337</v>
      </c>
      <c r="X36" s="10">
        <v>1880058</v>
      </c>
      <c r="Y36" s="10">
        <v>4640773</v>
      </c>
      <c r="Z36" s="10">
        <v>23745995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3828160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464529773</v>
      </c>
    </row>
    <row r="37" spans="1:39" s="23" customFormat="1" ht="15" x14ac:dyDescent="0.25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1645159</v>
      </c>
      <c r="G37" s="10">
        <v>2104013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6249004</v>
      </c>
      <c r="N37" s="10">
        <v>0</v>
      </c>
      <c r="O37" s="10">
        <v>0</v>
      </c>
      <c r="P37" s="10">
        <v>3496919</v>
      </c>
      <c r="Q37" s="10">
        <v>3588202</v>
      </c>
      <c r="R37" s="10">
        <v>0</v>
      </c>
      <c r="S37" s="10">
        <v>0</v>
      </c>
      <c r="T37" s="10">
        <v>0</v>
      </c>
      <c r="U37" s="10">
        <v>166732616</v>
      </c>
      <c r="V37" s="10">
        <v>0</v>
      </c>
      <c r="W37" s="10">
        <v>0</v>
      </c>
      <c r="X37" s="10">
        <v>0</v>
      </c>
      <c r="Y37" s="10">
        <v>0</v>
      </c>
      <c r="Z37" s="10">
        <v>531925555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1932027723</v>
      </c>
      <c r="AI37" s="10">
        <v>0</v>
      </c>
      <c r="AJ37" s="10">
        <v>0</v>
      </c>
      <c r="AK37" s="10">
        <v>0</v>
      </c>
      <c r="AL37" s="10">
        <v>0</v>
      </c>
      <c r="AM37" s="197">
        <v>2647769191</v>
      </c>
    </row>
    <row r="38" spans="1:39" s="23" customFormat="1" ht="15" x14ac:dyDescent="0.25">
      <c r="A38" s="98" t="s">
        <v>284</v>
      </c>
      <c r="B38" s="99" t="s">
        <v>156</v>
      </c>
      <c r="C38" s="97">
        <v>548730116</v>
      </c>
      <c r="D38" s="97">
        <v>223076904</v>
      </c>
      <c r="E38" s="97">
        <v>124367299</v>
      </c>
      <c r="F38" s="97">
        <v>3763789</v>
      </c>
      <c r="G38" s="97">
        <v>240361168</v>
      </c>
      <c r="H38" s="97">
        <v>354346869</v>
      </c>
      <c r="I38" s="97">
        <v>487324651</v>
      </c>
      <c r="J38" s="97">
        <v>41086032</v>
      </c>
      <c r="K38" s="97">
        <v>14196470</v>
      </c>
      <c r="L38" s="97">
        <v>888497766</v>
      </c>
      <c r="M38" s="97">
        <v>331493185</v>
      </c>
      <c r="N38" s="97">
        <v>32550872</v>
      </c>
      <c r="O38" s="97">
        <v>95188430</v>
      </c>
      <c r="P38" s="97">
        <v>168682378</v>
      </c>
      <c r="Q38" s="97">
        <v>137603069</v>
      </c>
      <c r="R38" s="97">
        <v>37987788</v>
      </c>
      <c r="S38" s="97">
        <v>25026417</v>
      </c>
      <c r="T38" s="97">
        <v>47956256</v>
      </c>
      <c r="U38" s="97">
        <v>505205859</v>
      </c>
      <c r="V38" s="97">
        <v>50612117</v>
      </c>
      <c r="W38" s="97">
        <v>10128352</v>
      </c>
      <c r="X38" s="97">
        <v>258294365</v>
      </c>
      <c r="Y38" s="97">
        <v>36043252</v>
      </c>
      <c r="Z38" s="97">
        <v>2507367494</v>
      </c>
      <c r="AA38" s="97">
        <v>157815716</v>
      </c>
      <c r="AB38" s="97">
        <v>0</v>
      </c>
      <c r="AC38" s="97">
        <v>1112471901</v>
      </c>
      <c r="AD38" s="97">
        <v>746456731</v>
      </c>
      <c r="AE38" s="97">
        <v>86101464</v>
      </c>
      <c r="AF38" s="97">
        <v>303655098</v>
      </c>
      <c r="AG38" s="97">
        <v>248105399</v>
      </c>
      <c r="AH38" s="97">
        <v>3151768601</v>
      </c>
      <c r="AI38" s="97">
        <v>0</v>
      </c>
      <c r="AJ38" s="97">
        <v>0</v>
      </c>
      <c r="AK38" s="97">
        <v>0</v>
      </c>
      <c r="AL38" s="97">
        <v>0</v>
      </c>
      <c r="AM38" s="203">
        <v>12976265808</v>
      </c>
    </row>
    <row r="39" spans="1:39" s="23" customFormat="1" ht="15" x14ac:dyDescent="0.25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175066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97">
        <v>175066</v>
      </c>
    </row>
    <row r="40" spans="1:39" s="23" customFormat="1" ht="15" x14ac:dyDescent="0.25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97">
        <v>0</v>
      </c>
    </row>
    <row r="41" spans="1:39" s="23" customFormat="1" ht="15" x14ac:dyDescent="0.25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97">
        <v>0</v>
      </c>
    </row>
    <row r="42" spans="1:39" s="23" customFormat="1" ht="15" x14ac:dyDescent="0.25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34521</v>
      </c>
      <c r="P42" s="10">
        <v>0</v>
      </c>
      <c r="Q42" s="10">
        <v>0</v>
      </c>
      <c r="R42" s="10">
        <v>235890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2024526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97">
        <v>2294937</v>
      </c>
    </row>
    <row r="43" spans="1:39" s="23" customFormat="1" ht="15" x14ac:dyDescent="0.25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97">
        <v>0</v>
      </c>
    </row>
    <row r="44" spans="1:39" s="23" customFormat="1" ht="15" x14ac:dyDescent="0.25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97">
        <v>0</v>
      </c>
    </row>
    <row r="45" spans="1:39" s="23" customFormat="1" ht="15" x14ac:dyDescent="0.25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97">
        <v>0</v>
      </c>
    </row>
    <row r="46" spans="1:39" s="23" customFormat="1" ht="15" x14ac:dyDescent="0.25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97">
        <v>0</v>
      </c>
    </row>
    <row r="47" spans="1:39" s="23" customFormat="1" ht="15" x14ac:dyDescent="0.25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97">
        <v>0</v>
      </c>
    </row>
    <row r="48" spans="1:39" s="23" customFormat="1" ht="15" x14ac:dyDescent="0.25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97">
        <v>0</v>
      </c>
    </row>
    <row r="49" spans="1:39" s="23" customFormat="1" ht="15" x14ac:dyDescent="0.25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97">
        <v>0</v>
      </c>
    </row>
    <row r="50" spans="1:39" s="23" customFormat="1" ht="15" x14ac:dyDescent="0.25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97">
        <v>0</v>
      </c>
    </row>
    <row r="51" spans="1:39" s="23" customFormat="1" ht="15" x14ac:dyDescent="0.25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97">
        <v>0</v>
      </c>
    </row>
    <row r="52" spans="1:39" s="23" customFormat="1" ht="15" x14ac:dyDescent="0.25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97">
        <v>0</v>
      </c>
    </row>
    <row r="53" spans="1:39" s="23" customFormat="1" ht="15" x14ac:dyDescent="0.25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175066</v>
      </c>
      <c r="M53" s="97">
        <v>0</v>
      </c>
      <c r="N53" s="97">
        <v>0</v>
      </c>
      <c r="O53" s="97">
        <v>34521</v>
      </c>
      <c r="P53" s="97">
        <v>0</v>
      </c>
      <c r="Q53" s="97">
        <v>0</v>
      </c>
      <c r="R53" s="97">
        <v>235890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2024526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97">
        <v>0</v>
      </c>
      <c r="AM53" s="203">
        <v>2470003</v>
      </c>
    </row>
    <row r="54" spans="1:39" s="23" customFormat="1" ht="15" collapsed="1" x14ac:dyDescent="0.25">
      <c r="A54" s="63" t="s">
        <v>32</v>
      </c>
      <c r="B54" s="29" t="s">
        <v>84</v>
      </c>
      <c r="C54" s="28">
        <v>548730116</v>
      </c>
      <c r="D54" s="28">
        <v>223076904</v>
      </c>
      <c r="E54" s="28">
        <v>124367299</v>
      </c>
      <c r="F54" s="28">
        <v>3763789</v>
      </c>
      <c r="G54" s="28">
        <v>240361168</v>
      </c>
      <c r="H54" s="28">
        <v>354346869</v>
      </c>
      <c r="I54" s="28">
        <v>487324651</v>
      </c>
      <c r="J54" s="28">
        <v>41086032</v>
      </c>
      <c r="K54" s="28">
        <v>14196470</v>
      </c>
      <c r="L54" s="28">
        <v>888672832</v>
      </c>
      <c r="M54" s="28">
        <v>331493185</v>
      </c>
      <c r="N54" s="28">
        <v>32550872</v>
      </c>
      <c r="O54" s="28">
        <v>95222951</v>
      </c>
      <c r="P54" s="28">
        <v>168682378</v>
      </c>
      <c r="Q54" s="28">
        <v>137603069</v>
      </c>
      <c r="R54" s="28">
        <v>38223678</v>
      </c>
      <c r="S54" s="28">
        <v>25026417</v>
      </c>
      <c r="T54" s="28">
        <v>47956256</v>
      </c>
      <c r="U54" s="28">
        <v>505205859</v>
      </c>
      <c r="V54" s="28">
        <v>50612117</v>
      </c>
      <c r="W54" s="28">
        <v>10128352</v>
      </c>
      <c r="X54" s="28">
        <v>258294365</v>
      </c>
      <c r="Y54" s="28">
        <v>36043252</v>
      </c>
      <c r="Z54" s="28">
        <v>2507367494</v>
      </c>
      <c r="AA54" s="28">
        <v>157815716</v>
      </c>
      <c r="AB54" s="28">
        <v>0</v>
      </c>
      <c r="AC54" s="28">
        <v>1114496427</v>
      </c>
      <c r="AD54" s="28">
        <v>746456731</v>
      </c>
      <c r="AE54" s="28">
        <v>86101464</v>
      </c>
      <c r="AF54" s="28">
        <v>303655098</v>
      </c>
      <c r="AG54" s="28">
        <v>248105399</v>
      </c>
      <c r="AH54" s="28">
        <v>3151768601</v>
      </c>
      <c r="AI54" s="28">
        <v>0</v>
      </c>
      <c r="AJ54" s="28">
        <v>0</v>
      </c>
      <c r="AK54" s="28">
        <v>0</v>
      </c>
      <c r="AL54" s="28">
        <v>0</v>
      </c>
      <c r="AM54" s="205">
        <v>12978735811</v>
      </c>
    </row>
    <row r="55" spans="1:39" s="23" customFormat="1" ht="15" x14ac:dyDescent="0.25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97">
        <v>0</v>
      </c>
    </row>
    <row r="56" spans="1:39" s="23" customFormat="1" ht="15" x14ac:dyDescent="0.25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97">
        <v>0</v>
      </c>
    </row>
    <row r="57" spans="1:39" s="23" customFormat="1" ht="15" x14ac:dyDescent="0.25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97">
        <v>0</v>
      </c>
    </row>
    <row r="58" spans="1:39" s="23" customFormat="1" ht="15" x14ac:dyDescent="0.25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97">
        <v>0</v>
      </c>
    </row>
    <row r="59" spans="1:39" s="23" customFormat="1" ht="15" x14ac:dyDescent="0.25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97">
        <v>0</v>
      </c>
    </row>
    <row r="60" spans="1:39" s="23" customFormat="1" ht="15" x14ac:dyDescent="0.25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97">
        <v>0</v>
      </c>
    </row>
    <row r="61" spans="1:39" s="23" customFormat="1" ht="15" x14ac:dyDescent="0.25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97">
        <v>0</v>
      </c>
    </row>
    <row r="62" spans="1:39" s="23" customFormat="1" ht="15" x14ac:dyDescent="0.25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97">
        <v>0</v>
      </c>
    </row>
    <row r="63" spans="1:39" s="23" customFormat="1" ht="15" x14ac:dyDescent="0.25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97">
        <v>0</v>
      </c>
    </row>
    <row r="64" spans="1:39" s="23" customFormat="1" ht="15" x14ac:dyDescent="0.25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97">
        <v>0</v>
      </c>
    </row>
    <row r="65" spans="1:39" s="23" customFormat="1" ht="15" x14ac:dyDescent="0.25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97">
        <v>0</v>
      </c>
    </row>
    <row r="66" spans="1:39" s="23" customFormat="1" ht="15" x14ac:dyDescent="0.25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97">
        <v>0</v>
      </c>
    </row>
    <row r="67" spans="1:39" s="23" customFormat="1" ht="15" x14ac:dyDescent="0.25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97">
        <v>0</v>
      </c>
    </row>
    <row r="68" spans="1:39" s="23" customFormat="1" ht="15" x14ac:dyDescent="0.25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97">
        <v>0</v>
      </c>
    </row>
    <row r="69" spans="1:39" s="23" customFormat="1" ht="15" x14ac:dyDescent="0.25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97">
        <v>0</v>
      </c>
      <c r="AM69" s="203">
        <v>0</v>
      </c>
    </row>
    <row r="70" spans="1:39" s="23" customFormat="1" ht="15" x14ac:dyDescent="0.25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97">
        <v>0</v>
      </c>
    </row>
    <row r="71" spans="1:39" s="23" customFormat="1" ht="15" x14ac:dyDescent="0.25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97">
        <v>0</v>
      </c>
    </row>
    <row r="72" spans="1:39" s="23" customFormat="1" ht="15" x14ac:dyDescent="0.25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97">
        <v>0</v>
      </c>
    </row>
    <row r="73" spans="1:39" s="23" customFormat="1" ht="15" x14ac:dyDescent="0.25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97">
        <v>0</v>
      </c>
    </row>
    <row r="74" spans="1:39" s="23" customFormat="1" ht="15" x14ac:dyDescent="0.25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97">
        <v>0</v>
      </c>
    </row>
    <row r="75" spans="1:39" s="23" customFormat="1" ht="15" x14ac:dyDescent="0.25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97">
        <v>0</v>
      </c>
    </row>
    <row r="76" spans="1:39" s="23" customFormat="1" ht="15" x14ac:dyDescent="0.25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97">
        <v>0</v>
      </c>
    </row>
    <row r="77" spans="1:39" s="23" customFormat="1" ht="15" x14ac:dyDescent="0.25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97">
        <v>0</v>
      </c>
    </row>
    <row r="78" spans="1:39" s="23" customFormat="1" ht="15" x14ac:dyDescent="0.25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97">
        <v>0</v>
      </c>
    </row>
    <row r="79" spans="1:39" s="23" customFormat="1" ht="15" x14ac:dyDescent="0.25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97">
        <v>0</v>
      </c>
    </row>
    <row r="80" spans="1:39" s="23" customFormat="1" ht="15" x14ac:dyDescent="0.25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97">
        <v>0</v>
      </c>
    </row>
    <row r="81" spans="1:39" s="23" customFormat="1" ht="15" x14ac:dyDescent="0.25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97">
        <v>0</v>
      </c>
    </row>
    <row r="82" spans="1:39" s="23" customFormat="1" ht="15" x14ac:dyDescent="0.25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97">
        <v>0</v>
      </c>
    </row>
    <row r="83" spans="1:39" s="23" customFormat="1" ht="15" x14ac:dyDescent="0.25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97">
        <v>0</v>
      </c>
    </row>
    <row r="84" spans="1:39" s="23" customFormat="1" ht="15" x14ac:dyDescent="0.25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97">
        <v>0</v>
      </c>
      <c r="AM84" s="203">
        <v>0</v>
      </c>
    </row>
    <row r="85" spans="1:39" s="23" customFormat="1" ht="15" collapsed="1" x14ac:dyDescent="0.25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8">
        <v>0</v>
      </c>
      <c r="AM85" s="205">
        <v>0</v>
      </c>
    </row>
    <row r="86" spans="1:39" s="23" customFormat="1" ht="15" x14ac:dyDescent="0.25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24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97">
        <v>24</v>
      </c>
    </row>
    <row r="87" spans="1:39" s="23" customFormat="1" ht="15" x14ac:dyDescent="0.25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839547865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17581707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97">
        <v>857129572</v>
      </c>
    </row>
    <row r="88" spans="1:39" s="23" customFormat="1" ht="15" x14ac:dyDescent="0.25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5474240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97">
        <v>5474240</v>
      </c>
    </row>
    <row r="89" spans="1:39" s="23" customFormat="1" ht="15" x14ac:dyDescent="0.25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97">
        <v>0</v>
      </c>
    </row>
    <row r="90" spans="1:39" s="23" customFormat="1" ht="15" x14ac:dyDescent="0.25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0">
        <v>0</v>
      </c>
      <c r="AM90" s="197">
        <v>0</v>
      </c>
    </row>
    <row r="91" spans="1:39" s="23" customFormat="1" ht="15" x14ac:dyDescent="0.25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300343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97">
        <v>300343</v>
      </c>
    </row>
    <row r="92" spans="1:39" s="23" customFormat="1" ht="15" x14ac:dyDescent="0.25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197">
        <v>0</v>
      </c>
    </row>
    <row r="93" spans="1:39" s="23" customFormat="1" ht="15" x14ac:dyDescent="0.25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97">
        <v>0</v>
      </c>
    </row>
    <row r="94" spans="1:39" s="23" customFormat="1" ht="15" x14ac:dyDescent="0.25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0">
        <v>0</v>
      </c>
      <c r="AM94" s="197">
        <v>0</v>
      </c>
    </row>
    <row r="95" spans="1:39" s="23" customFormat="1" ht="15" x14ac:dyDescent="0.25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97">
        <v>0</v>
      </c>
    </row>
    <row r="96" spans="1:39" s="23" customFormat="1" ht="15" x14ac:dyDescent="0.25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0">
        <v>0</v>
      </c>
      <c r="AM96" s="197">
        <v>0</v>
      </c>
    </row>
    <row r="97" spans="1:39" s="23" customFormat="1" ht="15" x14ac:dyDescent="0.25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0">
        <v>0</v>
      </c>
      <c r="AM97" s="197">
        <v>0</v>
      </c>
    </row>
    <row r="98" spans="1:39" s="23" customFormat="1" ht="15" x14ac:dyDescent="0.25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0">
        <v>0</v>
      </c>
      <c r="AM98" s="197">
        <v>0</v>
      </c>
    </row>
    <row r="99" spans="1:39" s="23" customFormat="1" ht="15" x14ac:dyDescent="0.25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391931118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295103341</v>
      </c>
      <c r="AC99" s="10">
        <v>0</v>
      </c>
      <c r="AD99" s="10">
        <v>0</v>
      </c>
      <c r="AE99" s="10">
        <v>0</v>
      </c>
      <c r="AF99" s="10">
        <v>0</v>
      </c>
      <c r="AG99" s="10">
        <v>240323941</v>
      </c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97">
        <v>927358400</v>
      </c>
    </row>
    <row r="100" spans="1:39" s="23" customFormat="1" ht="15" x14ac:dyDescent="0.25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1237253566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312685072</v>
      </c>
      <c r="AC100" s="97">
        <v>0</v>
      </c>
      <c r="AD100" s="97">
        <v>0</v>
      </c>
      <c r="AE100" s="97">
        <v>0</v>
      </c>
      <c r="AF100" s="97">
        <v>0</v>
      </c>
      <c r="AG100" s="97">
        <v>240323941</v>
      </c>
      <c r="AH100" s="97">
        <v>0</v>
      </c>
      <c r="AI100" s="97">
        <v>0</v>
      </c>
      <c r="AJ100" s="97">
        <v>0</v>
      </c>
      <c r="AK100" s="97">
        <v>0</v>
      </c>
      <c r="AL100" s="97">
        <v>0</v>
      </c>
      <c r="AM100" s="203">
        <v>1790262579</v>
      </c>
    </row>
    <row r="101" spans="1:39" s="23" customFormat="1" ht="15" x14ac:dyDescent="0.25">
      <c r="A101" s="62" t="s">
        <v>345</v>
      </c>
      <c r="B101" s="26" t="s">
        <v>70</v>
      </c>
      <c r="C101" s="10">
        <v>0</v>
      </c>
      <c r="D101" s="10">
        <v>1131314582</v>
      </c>
      <c r="E101" s="10">
        <v>0</v>
      </c>
      <c r="F101" s="10">
        <v>0</v>
      </c>
      <c r="G101" s="10">
        <v>0</v>
      </c>
      <c r="H101" s="10">
        <v>456429736</v>
      </c>
      <c r="I101" s="10">
        <v>0</v>
      </c>
      <c r="J101" s="10">
        <v>0</v>
      </c>
      <c r="K101" s="10">
        <v>0</v>
      </c>
      <c r="L101" s="10">
        <v>35246968138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41995885</v>
      </c>
      <c r="S101" s="10">
        <v>0</v>
      </c>
      <c r="T101" s="10">
        <v>182442569</v>
      </c>
      <c r="U101" s="10">
        <v>13825274876</v>
      </c>
      <c r="V101" s="10">
        <v>0</v>
      </c>
      <c r="W101" s="10">
        <v>907318911</v>
      </c>
      <c r="X101" s="10">
        <v>794673564</v>
      </c>
      <c r="Y101" s="10">
        <v>0</v>
      </c>
      <c r="Z101" s="10">
        <v>34408881392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12837603139</v>
      </c>
      <c r="AH101" s="10">
        <v>46907712535</v>
      </c>
      <c r="AI101" s="10">
        <v>0</v>
      </c>
      <c r="AJ101" s="10">
        <v>0</v>
      </c>
      <c r="AK101" s="10">
        <v>0</v>
      </c>
      <c r="AL101" s="10">
        <v>0</v>
      </c>
      <c r="AM101" s="197">
        <v>146740615327</v>
      </c>
    </row>
    <row r="102" spans="1:39" s="23" customFormat="1" ht="15" x14ac:dyDescent="0.25">
      <c r="A102" s="98" t="s">
        <v>346</v>
      </c>
      <c r="B102" s="99" t="s">
        <v>159</v>
      </c>
      <c r="C102" s="97">
        <v>0</v>
      </c>
      <c r="D102" s="97">
        <v>1131314582</v>
      </c>
      <c r="E102" s="97">
        <v>0</v>
      </c>
      <c r="F102" s="97">
        <v>0</v>
      </c>
      <c r="G102" s="97">
        <v>0</v>
      </c>
      <c r="H102" s="97">
        <v>456429736</v>
      </c>
      <c r="I102" s="97">
        <v>0</v>
      </c>
      <c r="J102" s="97">
        <v>0</v>
      </c>
      <c r="K102" s="97">
        <v>0</v>
      </c>
      <c r="L102" s="97">
        <v>35246968138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41995885</v>
      </c>
      <c r="S102" s="97">
        <v>0</v>
      </c>
      <c r="T102" s="97">
        <v>182442569</v>
      </c>
      <c r="U102" s="97">
        <v>13825274876</v>
      </c>
      <c r="V102" s="97">
        <v>0</v>
      </c>
      <c r="W102" s="97">
        <v>907318911</v>
      </c>
      <c r="X102" s="97">
        <v>794673564</v>
      </c>
      <c r="Y102" s="97">
        <v>0</v>
      </c>
      <c r="Z102" s="97">
        <v>34408881392</v>
      </c>
      <c r="AA102" s="97">
        <v>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12837603139</v>
      </c>
      <c r="AH102" s="97">
        <v>46907712535</v>
      </c>
      <c r="AI102" s="97">
        <v>0</v>
      </c>
      <c r="AJ102" s="97">
        <v>0</v>
      </c>
      <c r="AK102" s="97">
        <v>0</v>
      </c>
      <c r="AL102" s="97">
        <v>0</v>
      </c>
      <c r="AM102" s="203">
        <v>146740615327</v>
      </c>
    </row>
    <row r="103" spans="1:39" s="23" customFormat="1" ht="15" x14ac:dyDescent="0.25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97">
        <v>0</v>
      </c>
    </row>
    <row r="104" spans="1:39" s="23" customFormat="1" ht="15" x14ac:dyDescent="0.25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97">
        <v>0</v>
      </c>
      <c r="AM104" s="203">
        <v>0</v>
      </c>
    </row>
    <row r="105" spans="1:39" s="23" customFormat="1" ht="15" collapsed="1" x14ac:dyDescent="0.25">
      <c r="A105" s="63" t="s">
        <v>34</v>
      </c>
      <c r="B105" s="29" t="s">
        <v>86</v>
      </c>
      <c r="C105" s="28">
        <v>0</v>
      </c>
      <c r="D105" s="28">
        <v>1131314582</v>
      </c>
      <c r="E105" s="28">
        <v>0</v>
      </c>
      <c r="F105" s="28">
        <v>0</v>
      </c>
      <c r="G105" s="28">
        <v>0</v>
      </c>
      <c r="H105" s="28">
        <v>1693683302</v>
      </c>
      <c r="I105" s="28">
        <v>0</v>
      </c>
      <c r="J105" s="28">
        <v>0</v>
      </c>
      <c r="K105" s="28">
        <v>0</v>
      </c>
      <c r="L105" s="28">
        <v>35246968138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41995885</v>
      </c>
      <c r="S105" s="28">
        <v>0</v>
      </c>
      <c r="T105" s="28">
        <v>182442569</v>
      </c>
      <c r="U105" s="28">
        <v>13825274876</v>
      </c>
      <c r="V105" s="28">
        <v>0</v>
      </c>
      <c r="W105" s="28">
        <v>907318911</v>
      </c>
      <c r="X105" s="28">
        <v>794673564</v>
      </c>
      <c r="Y105" s="28">
        <v>0</v>
      </c>
      <c r="Z105" s="28">
        <v>34408881392</v>
      </c>
      <c r="AA105" s="28">
        <v>0</v>
      </c>
      <c r="AB105" s="28">
        <v>312685072</v>
      </c>
      <c r="AC105" s="28">
        <v>0</v>
      </c>
      <c r="AD105" s="28">
        <v>0</v>
      </c>
      <c r="AE105" s="28">
        <v>0</v>
      </c>
      <c r="AF105" s="28">
        <v>0</v>
      </c>
      <c r="AG105" s="28">
        <v>13077927080</v>
      </c>
      <c r="AH105" s="28">
        <v>46907712535</v>
      </c>
      <c r="AI105" s="28">
        <v>0</v>
      </c>
      <c r="AJ105" s="28">
        <v>0</v>
      </c>
      <c r="AK105" s="28">
        <v>0</v>
      </c>
      <c r="AL105" s="28">
        <v>0</v>
      </c>
      <c r="AM105" s="205">
        <v>148530877906</v>
      </c>
    </row>
    <row r="106" spans="1:39" s="23" customFormat="1" ht="15" x14ac:dyDescent="0.25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0">
        <v>0</v>
      </c>
      <c r="AM106" s="197">
        <v>0</v>
      </c>
    </row>
    <row r="107" spans="1:39" s="23" customFormat="1" ht="15" x14ac:dyDescent="0.25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0">
        <v>0</v>
      </c>
      <c r="AM107" s="197">
        <v>0</v>
      </c>
    </row>
    <row r="108" spans="1:39" s="23" customFormat="1" ht="15" x14ac:dyDescent="0.25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2693174</v>
      </c>
      <c r="AK108" s="10">
        <v>0</v>
      </c>
      <c r="AL108" s="10">
        <v>0</v>
      </c>
      <c r="AM108" s="197">
        <v>2693174</v>
      </c>
    </row>
    <row r="109" spans="1:39" s="23" customFormat="1" ht="15" x14ac:dyDescent="0.25">
      <c r="A109" s="62" t="s">
        <v>352</v>
      </c>
      <c r="B109" s="26" t="s">
        <v>146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301954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1018182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0">
        <v>0</v>
      </c>
      <c r="AM109" s="197">
        <v>1320136</v>
      </c>
    </row>
    <row r="110" spans="1:39" s="23" customFormat="1" ht="15" x14ac:dyDescent="0.25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0">
        <v>0</v>
      </c>
      <c r="AM110" s="197">
        <v>0</v>
      </c>
    </row>
    <row r="111" spans="1:39" s="23" customFormat="1" ht="15" x14ac:dyDescent="0.25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197">
        <v>0</v>
      </c>
    </row>
    <row r="112" spans="1:39" s="23" customFormat="1" ht="15" x14ac:dyDescent="0.25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97">
        <v>0</v>
      </c>
    </row>
    <row r="113" spans="1:39" s="23" customFormat="1" ht="15" x14ac:dyDescent="0.25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6354292768</v>
      </c>
      <c r="AD113" s="10">
        <v>0</v>
      </c>
      <c r="AE113" s="10">
        <v>76807206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97">
        <v>6431099974</v>
      </c>
    </row>
    <row r="114" spans="1:39" s="23" customFormat="1" ht="15" x14ac:dyDescent="0.25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1204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0">
        <v>0</v>
      </c>
      <c r="AM114" s="197">
        <v>1204</v>
      </c>
    </row>
    <row r="115" spans="1:39" s="23" customFormat="1" ht="15" x14ac:dyDescent="0.25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0">
        <v>0</v>
      </c>
      <c r="AM115" s="197">
        <v>0</v>
      </c>
    </row>
    <row r="116" spans="1:39" s="23" customFormat="1" ht="15" x14ac:dyDescent="0.25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97">
        <v>0</v>
      </c>
    </row>
    <row r="117" spans="1:39" s="23" customFormat="1" ht="15" x14ac:dyDescent="0.25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0">
        <v>0</v>
      </c>
      <c r="AM117" s="197">
        <v>0</v>
      </c>
    </row>
    <row r="118" spans="1:39" s="23" customFormat="1" ht="15" x14ac:dyDescent="0.25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0">
        <v>0</v>
      </c>
      <c r="AM118" s="197">
        <v>0</v>
      </c>
    </row>
    <row r="119" spans="1:39" s="23" customFormat="1" ht="15" x14ac:dyDescent="0.25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0">
        <v>0</v>
      </c>
      <c r="AM119" s="197">
        <v>0</v>
      </c>
    </row>
    <row r="120" spans="1:39" s="23" customFormat="1" ht="15" x14ac:dyDescent="0.25">
      <c r="A120" s="98" t="s">
        <v>363</v>
      </c>
      <c r="B120" s="99" t="s">
        <v>161</v>
      </c>
      <c r="C120" s="97">
        <v>0</v>
      </c>
      <c r="D120" s="97">
        <v>0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303158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1018182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0</v>
      </c>
      <c r="AB120" s="97">
        <v>0</v>
      </c>
      <c r="AC120" s="97">
        <v>6354292768</v>
      </c>
      <c r="AD120" s="97">
        <v>0</v>
      </c>
      <c r="AE120" s="97">
        <v>76807206</v>
      </c>
      <c r="AF120" s="97">
        <v>0</v>
      </c>
      <c r="AG120" s="97">
        <v>0</v>
      </c>
      <c r="AH120" s="97">
        <v>0</v>
      </c>
      <c r="AI120" s="97">
        <v>0</v>
      </c>
      <c r="AJ120" s="97">
        <v>2693174</v>
      </c>
      <c r="AK120" s="97">
        <v>0</v>
      </c>
      <c r="AL120" s="97">
        <v>0</v>
      </c>
      <c r="AM120" s="203">
        <v>6435114488</v>
      </c>
    </row>
    <row r="121" spans="1:39" s="23" customFormat="1" ht="15" x14ac:dyDescent="0.25">
      <c r="A121" s="62" t="s">
        <v>364</v>
      </c>
      <c r="B121" s="26" t="s">
        <v>143</v>
      </c>
      <c r="C121" s="10">
        <v>23300416</v>
      </c>
      <c r="D121" s="10">
        <v>37429022</v>
      </c>
      <c r="E121" s="10">
        <v>8073557</v>
      </c>
      <c r="F121" s="10">
        <v>9367366</v>
      </c>
      <c r="G121" s="10">
        <v>11291852</v>
      </c>
      <c r="H121" s="10">
        <v>110452475</v>
      </c>
      <c r="I121" s="10">
        <v>0</v>
      </c>
      <c r="J121" s="10">
        <v>2059945</v>
      </c>
      <c r="K121" s="10">
        <v>3567076</v>
      </c>
      <c r="L121" s="10">
        <v>222636447</v>
      </c>
      <c r="M121" s="10">
        <v>55238126</v>
      </c>
      <c r="N121" s="10">
        <v>24534758</v>
      </c>
      <c r="O121" s="10">
        <v>51009510</v>
      </c>
      <c r="P121" s="10">
        <v>12682</v>
      </c>
      <c r="Q121" s="10">
        <v>11926779</v>
      </c>
      <c r="R121" s="10">
        <v>20760355</v>
      </c>
      <c r="S121" s="10">
        <v>94966</v>
      </c>
      <c r="T121" s="10">
        <v>161131104</v>
      </c>
      <c r="U121" s="10">
        <v>82587770</v>
      </c>
      <c r="V121" s="10">
        <v>17792126</v>
      </c>
      <c r="W121" s="10">
        <v>30235883</v>
      </c>
      <c r="X121" s="10">
        <v>14662149</v>
      </c>
      <c r="Y121" s="10">
        <v>0</v>
      </c>
      <c r="Z121" s="10">
        <v>197841086</v>
      </c>
      <c r="AA121" s="10">
        <v>101510289</v>
      </c>
      <c r="AB121" s="10">
        <v>0</v>
      </c>
      <c r="AC121" s="10">
        <v>30168964</v>
      </c>
      <c r="AD121" s="10">
        <v>16035296</v>
      </c>
      <c r="AE121" s="10">
        <v>31026694</v>
      </c>
      <c r="AF121" s="10">
        <v>21696147</v>
      </c>
      <c r="AG121" s="10">
        <v>11917738</v>
      </c>
      <c r="AH121" s="10">
        <v>0</v>
      </c>
      <c r="AI121" s="10">
        <v>661968</v>
      </c>
      <c r="AJ121" s="10">
        <v>4824241</v>
      </c>
      <c r="AK121" s="10">
        <v>0</v>
      </c>
      <c r="AL121" s="10">
        <v>0</v>
      </c>
      <c r="AM121" s="197">
        <v>1313846787</v>
      </c>
    </row>
    <row r="122" spans="1:39" s="23" customFormat="1" ht="15" x14ac:dyDescent="0.25">
      <c r="A122" s="62" t="s">
        <v>365</v>
      </c>
      <c r="B122" s="26" t="s">
        <v>144</v>
      </c>
      <c r="C122" s="10">
        <v>40263429</v>
      </c>
      <c r="D122" s="10">
        <v>13062343</v>
      </c>
      <c r="E122" s="10">
        <v>0</v>
      </c>
      <c r="F122" s="10">
        <v>356113</v>
      </c>
      <c r="G122" s="10">
        <v>20690455</v>
      </c>
      <c r="H122" s="10">
        <v>24547579</v>
      </c>
      <c r="I122" s="10">
        <v>0</v>
      </c>
      <c r="J122" s="10">
        <v>1447005</v>
      </c>
      <c r="K122" s="10">
        <v>2207228</v>
      </c>
      <c r="L122" s="10">
        <v>135500647</v>
      </c>
      <c r="M122" s="10">
        <v>23735794</v>
      </c>
      <c r="N122" s="10">
        <v>12053470</v>
      </c>
      <c r="O122" s="10">
        <v>29162834</v>
      </c>
      <c r="P122" s="10">
        <v>0</v>
      </c>
      <c r="Q122" s="10">
        <v>2418570</v>
      </c>
      <c r="R122" s="10">
        <v>13977240</v>
      </c>
      <c r="S122" s="10">
        <v>0</v>
      </c>
      <c r="T122" s="10">
        <v>55401672</v>
      </c>
      <c r="U122" s="10">
        <v>68545032</v>
      </c>
      <c r="V122" s="10">
        <v>8567875</v>
      </c>
      <c r="W122" s="10">
        <v>4243858</v>
      </c>
      <c r="X122" s="10">
        <v>9649289</v>
      </c>
      <c r="Y122" s="10">
        <v>0</v>
      </c>
      <c r="Z122" s="10">
        <v>57813793</v>
      </c>
      <c r="AA122" s="10">
        <v>30177027</v>
      </c>
      <c r="AB122" s="10">
        <v>0</v>
      </c>
      <c r="AC122" s="10">
        <v>27592351</v>
      </c>
      <c r="AD122" s="10">
        <v>3611724</v>
      </c>
      <c r="AE122" s="10">
        <v>67558948</v>
      </c>
      <c r="AF122" s="10">
        <v>13755599</v>
      </c>
      <c r="AG122" s="10">
        <v>11836140</v>
      </c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97">
        <v>678176015</v>
      </c>
    </row>
    <row r="123" spans="1:39" s="23" customFormat="1" ht="15" x14ac:dyDescent="0.25">
      <c r="A123" s="62" t="s">
        <v>366</v>
      </c>
      <c r="B123" s="26" t="s">
        <v>145</v>
      </c>
      <c r="C123" s="10">
        <v>587216</v>
      </c>
      <c r="D123" s="10">
        <v>1306325</v>
      </c>
      <c r="E123" s="10">
        <v>25400</v>
      </c>
      <c r="F123" s="10">
        <v>73908</v>
      </c>
      <c r="G123" s="10">
        <v>3649637</v>
      </c>
      <c r="H123" s="10">
        <v>7850746</v>
      </c>
      <c r="I123" s="10">
        <v>0</v>
      </c>
      <c r="J123" s="10">
        <v>445525</v>
      </c>
      <c r="K123" s="10">
        <v>901181</v>
      </c>
      <c r="L123" s="10">
        <v>31002482</v>
      </c>
      <c r="M123" s="10">
        <v>10091699</v>
      </c>
      <c r="N123" s="10">
        <v>949839</v>
      </c>
      <c r="O123" s="10">
        <v>8640210</v>
      </c>
      <c r="P123" s="10">
        <v>0</v>
      </c>
      <c r="Q123" s="10">
        <v>65904</v>
      </c>
      <c r="R123" s="10">
        <v>7195938</v>
      </c>
      <c r="S123" s="10">
        <v>191689</v>
      </c>
      <c r="T123" s="10">
        <v>25631445</v>
      </c>
      <c r="U123" s="10">
        <v>6485645</v>
      </c>
      <c r="V123" s="10">
        <v>1620928</v>
      </c>
      <c r="W123" s="10">
        <v>7760986</v>
      </c>
      <c r="X123" s="10">
        <v>894879</v>
      </c>
      <c r="Y123" s="10">
        <v>0</v>
      </c>
      <c r="Z123" s="10">
        <v>50327099</v>
      </c>
      <c r="AA123" s="10">
        <v>44109103</v>
      </c>
      <c r="AB123" s="10">
        <v>0</v>
      </c>
      <c r="AC123" s="10">
        <v>9251259</v>
      </c>
      <c r="AD123" s="10">
        <v>0</v>
      </c>
      <c r="AE123" s="10">
        <v>22087647</v>
      </c>
      <c r="AF123" s="10">
        <v>9700674</v>
      </c>
      <c r="AG123" s="10">
        <v>22120387</v>
      </c>
      <c r="AH123" s="10">
        <v>0</v>
      </c>
      <c r="AI123" s="10">
        <v>33579</v>
      </c>
      <c r="AJ123" s="10">
        <v>55260415</v>
      </c>
      <c r="AK123" s="10">
        <v>0</v>
      </c>
      <c r="AL123" s="10">
        <v>0</v>
      </c>
      <c r="AM123" s="197">
        <v>328261745</v>
      </c>
    </row>
    <row r="124" spans="1:39" s="23" customFormat="1" ht="15" x14ac:dyDescent="0.25">
      <c r="A124" s="62" t="s">
        <v>367</v>
      </c>
      <c r="B124" s="26" t="s">
        <v>146</v>
      </c>
      <c r="C124" s="10">
        <v>901498951</v>
      </c>
      <c r="D124" s="10">
        <v>362531034</v>
      </c>
      <c r="E124" s="10">
        <v>1343703</v>
      </c>
      <c r="F124" s="10">
        <v>94080230</v>
      </c>
      <c r="G124" s="10">
        <v>760222250</v>
      </c>
      <c r="H124" s="10">
        <v>2377928617</v>
      </c>
      <c r="I124" s="10">
        <v>33633</v>
      </c>
      <c r="J124" s="10">
        <v>132211385</v>
      </c>
      <c r="K124" s="10">
        <v>152899926</v>
      </c>
      <c r="L124" s="10">
        <v>1078099201</v>
      </c>
      <c r="M124" s="10">
        <v>1162979519</v>
      </c>
      <c r="N124" s="10">
        <v>446270067</v>
      </c>
      <c r="O124" s="10">
        <v>805021765</v>
      </c>
      <c r="P124" s="10">
        <v>0</v>
      </c>
      <c r="Q124" s="10">
        <v>56112995</v>
      </c>
      <c r="R124" s="10">
        <v>636828209</v>
      </c>
      <c r="S124" s="10">
        <v>20850862</v>
      </c>
      <c r="T124" s="10">
        <v>941346784</v>
      </c>
      <c r="U124" s="10">
        <v>1651323609</v>
      </c>
      <c r="V124" s="10">
        <v>643339338</v>
      </c>
      <c r="W124" s="10">
        <v>570420948</v>
      </c>
      <c r="X124" s="10">
        <v>728623380</v>
      </c>
      <c r="Y124" s="10">
        <v>0</v>
      </c>
      <c r="Z124" s="10">
        <v>6518960363</v>
      </c>
      <c r="AA124" s="10">
        <v>615293781</v>
      </c>
      <c r="AB124" s="10">
        <v>2762916018</v>
      </c>
      <c r="AC124" s="10">
        <v>1747252528</v>
      </c>
      <c r="AD124" s="10">
        <v>412120135</v>
      </c>
      <c r="AE124" s="10">
        <v>1476053058</v>
      </c>
      <c r="AF124" s="10">
        <v>676092809</v>
      </c>
      <c r="AG124" s="10">
        <v>515786606</v>
      </c>
      <c r="AH124" s="10">
        <v>0</v>
      </c>
      <c r="AI124" s="10">
        <v>164534910</v>
      </c>
      <c r="AJ124" s="10">
        <v>0</v>
      </c>
      <c r="AK124" s="10">
        <v>0</v>
      </c>
      <c r="AL124" s="10">
        <v>0</v>
      </c>
      <c r="AM124" s="197">
        <v>28412976614</v>
      </c>
    </row>
    <row r="125" spans="1:39" s="23" customFormat="1" ht="15" x14ac:dyDescent="0.25">
      <c r="A125" s="62" t="s">
        <v>368</v>
      </c>
      <c r="B125" s="26" t="s">
        <v>147</v>
      </c>
      <c r="C125" s="10">
        <v>0</v>
      </c>
      <c r="D125" s="10">
        <v>0</v>
      </c>
      <c r="E125" s="10">
        <v>0</v>
      </c>
      <c r="F125" s="10">
        <v>0</v>
      </c>
      <c r="G125" s="10">
        <v>39632881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5129780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97">
        <v>44762661</v>
      </c>
    </row>
    <row r="126" spans="1:39" s="23" customFormat="1" ht="15" x14ac:dyDescent="0.25">
      <c r="A126" s="62" t="s">
        <v>369</v>
      </c>
      <c r="B126" s="26" t="s">
        <v>148</v>
      </c>
      <c r="C126" s="10">
        <v>2808852</v>
      </c>
      <c r="D126" s="10">
        <v>10853932</v>
      </c>
      <c r="E126" s="10">
        <v>523708</v>
      </c>
      <c r="F126" s="10">
        <v>1267724</v>
      </c>
      <c r="G126" s="10">
        <v>13771697</v>
      </c>
      <c r="H126" s="10">
        <v>15728901</v>
      </c>
      <c r="I126" s="10">
        <v>0</v>
      </c>
      <c r="J126" s="10">
        <v>20080</v>
      </c>
      <c r="K126" s="10">
        <v>297634</v>
      </c>
      <c r="L126" s="10">
        <v>46321333</v>
      </c>
      <c r="M126" s="10">
        <v>17836111</v>
      </c>
      <c r="N126" s="10">
        <v>4574709</v>
      </c>
      <c r="O126" s="10">
        <v>17629379</v>
      </c>
      <c r="P126" s="10">
        <v>0</v>
      </c>
      <c r="Q126" s="10">
        <v>1803789</v>
      </c>
      <c r="R126" s="10">
        <v>8345422</v>
      </c>
      <c r="S126" s="10">
        <v>9585</v>
      </c>
      <c r="T126" s="10">
        <v>10911940</v>
      </c>
      <c r="U126" s="10">
        <v>14959843</v>
      </c>
      <c r="V126" s="10">
        <v>11614957</v>
      </c>
      <c r="W126" s="10">
        <v>2445555</v>
      </c>
      <c r="X126" s="10">
        <v>4866911</v>
      </c>
      <c r="Y126" s="10">
        <v>0</v>
      </c>
      <c r="Z126" s="10">
        <v>58002321</v>
      </c>
      <c r="AA126" s="10">
        <v>17080612</v>
      </c>
      <c r="AB126" s="10">
        <v>0</v>
      </c>
      <c r="AC126" s="10">
        <v>7581178</v>
      </c>
      <c r="AD126" s="10">
        <v>14930149</v>
      </c>
      <c r="AE126" s="10">
        <v>15845086</v>
      </c>
      <c r="AF126" s="10">
        <v>11384300</v>
      </c>
      <c r="AG126" s="10">
        <v>2966352</v>
      </c>
      <c r="AH126" s="10">
        <v>0</v>
      </c>
      <c r="AI126" s="10">
        <v>171232</v>
      </c>
      <c r="AJ126" s="10">
        <v>426385</v>
      </c>
      <c r="AK126" s="10">
        <v>0</v>
      </c>
      <c r="AL126" s="10">
        <v>0</v>
      </c>
      <c r="AM126" s="197">
        <v>314979677</v>
      </c>
    </row>
    <row r="127" spans="1:39" s="23" customFormat="1" ht="15" x14ac:dyDescent="0.25">
      <c r="A127" s="62" t="s">
        <v>370</v>
      </c>
      <c r="B127" s="26" t="s">
        <v>149</v>
      </c>
      <c r="C127" s="10">
        <v>184080</v>
      </c>
      <c r="D127" s="10">
        <v>847596</v>
      </c>
      <c r="E127" s="10">
        <v>0</v>
      </c>
      <c r="F127" s="10">
        <v>160902</v>
      </c>
      <c r="G127" s="10">
        <v>207517</v>
      </c>
      <c r="H127" s="10">
        <v>2783223</v>
      </c>
      <c r="I127" s="10">
        <v>0</v>
      </c>
      <c r="J127" s="10">
        <v>4382</v>
      </c>
      <c r="K127" s="10">
        <v>69933</v>
      </c>
      <c r="L127" s="10">
        <v>3029527</v>
      </c>
      <c r="M127" s="10">
        <v>426735</v>
      </c>
      <c r="N127" s="10">
        <v>974939</v>
      </c>
      <c r="O127" s="10">
        <v>1112567</v>
      </c>
      <c r="P127" s="10">
        <v>0</v>
      </c>
      <c r="Q127" s="10">
        <v>107187</v>
      </c>
      <c r="R127" s="10">
        <v>720963</v>
      </c>
      <c r="S127" s="10">
        <v>0</v>
      </c>
      <c r="T127" s="10">
        <v>503658</v>
      </c>
      <c r="U127" s="10">
        <v>2515560</v>
      </c>
      <c r="V127" s="10">
        <v>323287</v>
      </c>
      <c r="W127" s="10">
        <v>69211</v>
      </c>
      <c r="X127" s="10">
        <v>679250</v>
      </c>
      <c r="Y127" s="10">
        <v>0</v>
      </c>
      <c r="Z127" s="10">
        <v>6359272</v>
      </c>
      <c r="AA127" s="10">
        <v>1755127</v>
      </c>
      <c r="AB127" s="10">
        <v>0</v>
      </c>
      <c r="AC127" s="10">
        <v>238954</v>
      </c>
      <c r="AD127" s="10">
        <v>1461390</v>
      </c>
      <c r="AE127" s="10">
        <v>0</v>
      </c>
      <c r="AF127" s="10">
        <v>115862</v>
      </c>
      <c r="AG127" s="10">
        <v>107676</v>
      </c>
      <c r="AH127" s="10">
        <v>0</v>
      </c>
      <c r="AI127" s="10">
        <v>2569</v>
      </c>
      <c r="AJ127" s="10">
        <v>0</v>
      </c>
      <c r="AK127" s="10">
        <v>0</v>
      </c>
      <c r="AL127" s="10">
        <v>0</v>
      </c>
      <c r="AM127" s="197">
        <v>24761367</v>
      </c>
    </row>
    <row r="128" spans="1:39" s="23" customFormat="1" ht="15" x14ac:dyDescent="0.25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5818024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1119669</v>
      </c>
      <c r="AD128" s="10">
        <v>0</v>
      </c>
      <c r="AE128" s="10">
        <v>168055767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97">
        <v>174993460</v>
      </c>
    </row>
    <row r="129" spans="1:39" s="23" customFormat="1" ht="15" x14ac:dyDescent="0.25">
      <c r="A129" s="62" t="s">
        <v>372</v>
      </c>
      <c r="B129" s="26" t="s">
        <v>151</v>
      </c>
      <c r="C129" s="10">
        <v>16433420</v>
      </c>
      <c r="D129" s="10">
        <v>13931437</v>
      </c>
      <c r="E129" s="10">
        <v>103680</v>
      </c>
      <c r="F129" s="10">
        <v>956425</v>
      </c>
      <c r="G129" s="10">
        <v>27083464</v>
      </c>
      <c r="H129" s="10">
        <v>62767404</v>
      </c>
      <c r="I129" s="10">
        <v>0</v>
      </c>
      <c r="J129" s="10">
        <v>2615470</v>
      </c>
      <c r="K129" s="10">
        <v>4742319</v>
      </c>
      <c r="L129" s="10">
        <v>1168044894</v>
      </c>
      <c r="M129" s="10">
        <v>209577756</v>
      </c>
      <c r="N129" s="10">
        <v>3447566</v>
      </c>
      <c r="O129" s="10">
        <v>61321657</v>
      </c>
      <c r="P129" s="10">
        <v>0</v>
      </c>
      <c r="Q129" s="10">
        <v>841456</v>
      </c>
      <c r="R129" s="10">
        <v>55593669</v>
      </c>
      <c r="S129" s="10">
        <v>0</v>
      </c>
      <c r="T129" s="10">
        <v>114527438</v>
      </c>
      <c r="U129" s="10">
        <v>97129586</v>
      </c>
      <c r="V129" s="10">
        <v>24987566</v>
      </c>
      <c r="W129" s="10">
        <v>32791727</v>
      </c>
      <c r="X129" s="10">
        <v>20517895</v>
      </c>
      <c r="Y129" s="10">
        <v>0</v>
      </c>
      <c r="Z129" s="10">
        <v>396844357</v>
      </c>
      <c r="AA129" s="10">
        <v>194182962</v>
      </c>
      <c r="AB129" s="10">
        <v>0</v>
      </c>
      <c r="AC129" s="10">
        <v>71442337</v>
      </c>
      <c r="AD129" s="10">
        <v>12456312</v>
      </c>
      <c r="AE129" s="10">
        <v>105437887</v>
      </c>
      <c r="AF129" s="10">
        <v>57564446</v>
      </c>
      <c r="AG129" s="10">
        <v>74769003</v>
      </c>
      <c r="AH129" s="10">
        <v>0</v>
      </c>
      <c r="AI129" s="10">
        <v>196830039</v>
      </c>
      <c r="AJ129" s="10">
        <v>84674108</v>
      </c>
      <c r="AK129" s="10">
        <v>0</v>
      </c>
      <c r="AL129" s="10">
        <v>0</v>
      </c>
      <c r="AM129" s="197">
        <v>3111616280</v>
      </c>
    </row>
    <row r="130" spans="1:39" s="23" customFormat="1" ht="15" x14ac:dyDescent="0.25">
      <c r="A130" s="62" t="s">
        <v>373</v>
      </c>
      <c r="B130" s="26" t="s">
        <v>152</v>
      </c>
      <c r="C130" s="10">
        <v>126893291</v>
      </c>
      <c r="D130" s="10">
        <v>3410769</v>
      </c>
      <c r="E130" s="10">
        <v>745859</v>
      </c>
      <c r="F130" s="10">
        <v>331125</v>
      </c>
      <c r="G130" s="10">
        <v>1953134</v>
      </c>
      <c r="H130" s="10">
        <v>22115338</v>
      </c>
      <c r="I130" s="10">
        <v>70859</v>
      </c>
      <c r="J130" s="10">
        <v>536232</v>
      </c>
      <c r="K130" s="10">
        <v>277771</v>
      </c>
      <c r="L130" s="10">
        <v>31027330</v>
      </c>
      <c r="M130" s="10">
        <v>47386927</v>
      </c>
      <c r="N130" s="10">
        <v>13403077</v>
      </c>
      <c r="O130" s="10">
        <v>12450780</v>
      </c>
      <c r="P130" s="10">
        <v>70901</v>
      </c>
      <c r="Q130" s="10">
        <v>680721</v>
      </c>
      <c r="R130" s="10">
        <v>3766694</v>
      </c>
      <c r="S130" s="10">
        <v>70859</v>
      </c>
      <c r="T130" s="10">
        <v>7060999</v>
      </c>
      <c r="U130" s="10">
        <v>31635031</v>
      </c>
      <c r="V130" s="10">
        <v>4827619</v>
      </c>
      <c r="W130" s="10">
        <v>2001158</v>
      </c>
      <c r="X130" s="10">
        <v>1430478</v>
      </c>
      <c r="Y130" s="10">
        <v>70859</v>
      </c>
      <c r="Z130" s="10">
        <v>72255635</v>
      </c>
      <c r="AA130" s="10">
        <v>12434744</v>
      </c>
      <c r="AB130" s="10">
        <v>0</v>
      </c>
      <c r="AC130" s="10">
        <v>21790806</v>
      </c>
      <c r="AD130" s="10">
        <v>1453412</v>
      </c>
      <c r="AE130" s="10">
        <v>152906992</v>
      </c>
      <c r="AF130" s="10">
        <v>12679994</v>
      </c>
      <c r="AG130" s="10">
        <v>524291</v>
      </c>
      <c r="AH130" s="10">
        <v>68122</v>
      </c>
      <c r="AI130" s="10">
        <v>70859</v>
      </c>
      <c r="AJ130" s="10">
        <v>0</v>
      </c>
      <c r="AK130" s="10">
        <v>0</v>
      </c>
      <c r="AL130" s="10">
        <v>0</v>
      </c>
      <c r="AM130" s="197">
        <v>586402666</v>
      </c>
    </row>
    <row r="131" spans="1:39" s="23" customFormat="1" ht="15" x14ac:dyDescent="0.25">
      <c r="A131" s="62" t="s">
        <v>374</v>
      </c>
      <c r="B131" s="26" t="s">
        <v>153</v>
      </c>
      <c r="C131" s="10">
        <v>518940</v>
      </c>
      <c r="D131" s="10">
        <v>568571</v>
      </c>
      <c r="E131" s="10">
        <v>0</v>
      </c>
      <c r="F131" s="10">
        <v>0</v>
      </c>
      <c r="G131" s="10">
        <v>58864</v>
      </c>
      <c r="H131" s="10">
        <v>20188025</v>
      </c>
      <c r="I131" s="10">
        <v>0</v>
      </c>
      <c r="J131" s="10">
        <v>92763</v>
      </c>
      <c r="K131" s="10">
        <v>0</v>
      </c>
      <c r="L131" s="10">
        <v>15745885</v>
      </c>
      <c r="M131" s="10">
        <v>6914250</v>
      </c>
      <c r="N131" s="10">
        <v>0</v>
      </c>
      <c r="O131" s="10">
        <v>96763</v>
      </c>
      <c r="P131" s="10">
        <v>0</v>
      </c>
      <c r="Q131" s="10">
        <v>148247</v>
      </c>
      <c r="R131" s="10">
        <v>260860</v>
      </c>
      <c r="S131" s="10">
        <v>0</v>
      </c>
      <c r="T131" s="10">
        <v>3658555</v>
      </c>
      <c r="U131" s="10">
        <v>20771200</v>
      </c>
      <c r="V131" s="10">
        <v>565304</v>
      </c>
      <c r="W131" s="10">
        <v>4888179</v>
      </c>
      <c r="X131" s="10">
        <v>153059</v>
      </c>
      <c r="Y131" s="10">
        <v>0</v>
      </c>
      <c r="Z131" s="10">
        <v>8539607</v>
      </c>
      <c r="AA131" s="10">
        <v>5010867</v>
      </c>
      <c r="AB131" s="10">
        <v>0</v>
      </c>
      <c r="AC131" s="10">
        <v>619792</v>
      </c>
      <c r="AD131" s="10">
        <v>3341329</v>
      </c>
      <c r="AE131" s="10">
        <v>83155473</v>
      </c>
      <c r="AF131" s="10">
        <v>25553661</v>
      </c>
      <c r="AG131" s="10">
        <v>3042712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197">
        <v>203892906</v>
      </c>
    </row>
    <row r="132" spans="1:39" s="23" customFormat="1" ht="15" x14ac:dyDescent="0.25">
      <c r="A132" s="62" t="s">
        <v>375</v>
      </c>
      <c r="B132" s="26" t="s">
        <v>154</v>
      </c>
      <c r="C132" s="10">
        <v>21681673</v>
      </c>
      <c r="D132" s="10">
        <v>1969340</v>
      </c>
      <c r="E132" s="10">
        <v>844800</v>
      </c>
      <c r="F132" s="10">
        <v>143888</v>
      </c>
      <c r="G132" s="10">
        <v>676432</v>
      </c>
      <c r="H132" s="10">
        <v>56633669</v>
      </c>
      <c r="I132" s="10">
        <v>0</v>
      </c>
      <c r="J132" s="10">
        <v>0</v>
      </c>
      <c r="K132" s="10">
        <v>5170472</v>
      </c>
      <c r="L132" s="10">
        <v>50623637</v>
      </c>
      <c r="M132" s="10">
        <v>102771333</v>
      </c>
      <c r="N132" s="10">
        <v>6809625</v>
      </c>
      <c r="O132" s="10">
        <v>83926885</v>
      </c>
      <c r="P132" s="10">
        <v>0</v>
      </c>
      <c r="Q132" s="10">
        <v>2035320</v>
      </c>
      <c r="R132" s="10">
        <v>191758409</v>
      </c>
      <c r="S132" s="10">
        <v>0</v>
      </c>
      <c r="T132" s="10">
        <v>50200318</v>
      </c>
      <c r="U132" s="10">
        <v>86824863</v>
      </c>
      <c r="V132" s="10">
        <v>497317</v>
      </c>
      <c r="W132" s="10">
        <v>18650733</v>
      </c>
      <c r="X132" s="10">
        <v>5951459</v>
      </c>
      <c r="Y132" s="10">
        <v>0</v>
      </c>
      <c r="Z132" s="10">
        <v>146773751</v>
      </c>
      <c r="AA132" s="10">
        <v>372401301</v>
      </c>
      <c r="AB132" s="10">
        <v>0</v>
      </c>
      <c r="AC132" s="10">
        <v>36078408</v>
      </c>
      <c r="AD132" s="10">
        <v>5549633</v>
      </c>
      <c r="AE132" s="10">
        <v>20229641</v>
      </c>
      <c r="AF132" s="10">
        <v>71511305</v>
      </c>
      <c r="AG132" s="10">
        <v>2627695</v>
      </c>
      <c r="AH132" s="10">
        <v>0</v>
      </c>
      <c r="AI132" s="10">
        <v>7297</v>
      </c>
      <c r="AJ132" s="10">
        <v>159223</v>
      </c>
      <c r="AK132" s="10">
        <v>0</v>
      </c>
      <c r="AL132" s="10">
        <v>0</v>
      </c>
      <c r="AM132" s="197">
        <v>1342508427</v>
      </c>
    </row>
    <row r="133" spans="1:39" s="23" customFormat="1" ht="15" x14ac:dyDescent="0.25">
      <c r="A133" s="62" t="s">
        <v>376</v>
      </c>
      <c r="B133" s="26" t="s">
        <v>155</v>
      </c>
      <c r="C133" s="10">
        <v>5978596</v>
      </c>
      <c r="D133" s="10">
        <v>0</v>
      </c>
      <c r="E133" s="10">
        <v>0</v>
      </c>
      <c r="F133" s="10">
        <v>0</v>
      </c>
      <c r="G133" s="10">
        <v>0</v>
      </c>
      <c r="H133" s="10">
        <v>96200802</v>
      </c>
      <c r="I133" s="10">
        <v>0</v>
      </c>
      <c r="J133" s="10">
        <v>0</v>
      </c>
      <c r="K133" s="10">
        <v>0</v>
      </c>
      <c r="L133" s="10">
        <v>0</v>
      </c>
      <c r="M133" s="10">
        <v>5173018</v>
      </c>
      <c r="N133" s="10">
        <v>17807146</v>
      </c>
      <c r="O133" s="10">
        <v>1757957</v>
      </c>
      <c r="P133" s="10">
        <v>0</v>
      </c>
      <c r="Q133" s="10">
        <v>0</v>
      </c>
      <c r="R133" s="10">
        <v>525165</v>
      </c>
      <c r="S133" s="10">
        <v>0</v>
      </c>
      <c r="T133" s="10">
        <v>14876306</v>
      </c>
      <c r="U133" s="10">
        <v>52763115</v>
      </c>
      <c r="V133" s="10">
        <v>0</v>
      </c>
      <c r="W133" s="10">
        <v>0</v>
      </c>
      <c r="X133" s="10">
        <v>0</v>
      </c>
      <c r="Y133" s="10">
        <v>0</v>
      </c>
      <c r="Z133" s="10">
        <v>1050449</v>
      </c>
      <c r="AA133" s="10">
        <v>10166393</v>
      </c>
      <c r="AB133" s="10">
        <v>0</v>
      </c>
      <c r="AC133" s="10">
        <v>13522965</v>
      </c>
      <c r="AD133" s="10">
        <v>0</v>
      </c>
      <c r="AE133" s="10">
        <v>331893</v>
      </c>
      <c r="AF133" s="10">
        <v>50873976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97">
        <v>271027781</v>
      </c>
    </row>
    <row r="134" spans="1:39" s="23" customFormat="1" ht="15" x14ac:dyDescent="0.25">
      <c r="A134" s="62" t="s">
        <v>377</v>
      </c>
      <c r="B134" s="26" t="s">
        <v>70</v>
      </c>
      <c r="C134" s="10">
        <v>0</v>
      </c>
      <c r="D134" s="10">
        <v>2856350</v>
      </c>
      <c r="E134" s="10">
        <v>0</v>
      </c>
      <c r="F134" s="10">
        <v>0</v>
      </c>
      <c r="G134" s="10">
        <v>454685</v>
      </c>
      <c r="H134" s="10">
        <v>6679050</v>
      </c>
      <c r="I134" s="10">
        <v>0</v>
      </c>
      <c r="J134" s="10">
        <v>0</v>
      </c>
      <c r="K134" s="10">
        <v>886297</v>
      </c>
      <c r="L134" s="10">
        <v>5206750</v>
      </c>
      <c r="M134" s="10">
        <v>9378240</v>
      </c>
      <c r="N134" s="10">
        <v>513838</v>
      </c>
      <c r="O134" s="10">
        <v>4121403</v>
      </c>
      <c r="P134" s="10">
        <v>0</v>
      </c>
      <c r="Q134" s="10">
        <v>0</v>
      </c>
      <c r="R134" s="10">
        <v>3836081</v>
      </c>
      <c r="S134" s="10">
        <v>0</v>
      </c>
      <c r="T134" s="10">
        <v>200822016</v>
      </c>
      <c r="U134" s="10">
        <v>0</v>
      </c>
      <c r="V134" s="10">
        <v>1475926</v>
      </c>
      <c r="W134" s="10">
        <v>10098003</v>
      </c>
      <c r="X134" s="10">
        <v>1531042</v>
      </c>
      <c r="Y134" s="10">
        <v>0</v>
      </c>
      <c r="Z134" s="10">
        <v>148454741</v>
      </c>
      <c r="AA134" s="10">
        <v>61565115</v>
      </c>
      <c r="AB134" s="10">
        <v>17584109</v>
      </c>
      <c r="AC134" s="10">
        <v>2805648</v>
      </c>
      <c r="AD134" s="10">
        <v>0</v>
      </c>
      <c r="AE134" s="10">
        <v>19265725</v>
      </c>
      <c r="AF134" s="10">
        <v>5374507</v>
      </c>
      <c r="AG134" s="10">
        <v>8910205</v>
      </c>
      <c r="AH134" s="10">
        <v>0</v>
      </c>
      <c r="AI134" s="10">
        <v>199753</v>
      </c>
      <c r="AJ134" s="10">
        <v>86714276</v>
      </c>
      <c r="AK134" s="10">
        <v>0</v>
      </c>
      <c r="AL134" s="10">
        <v>0</v>
      </c>
      <c r="AM134" s="197">
        <v>598733760</v>
      </c>
    </row>
    <row r="135" spans="1:39" s="23" customFormat="1" ht="15" x14ac:dyDescent="0.25">
      <c r="A135" s="98" t="s">
        <v>378</v>
      </c>
      <c r="B135" s="99" t="s">
        <v>162</v>
      </c>
      <c r="C135" s="97">
        <v>1140148864</v>
      </c>
      <c r="D135" s="97">
        <v>448766719</v>
      </c>
      <c r="E135" s="97">
        <v>11660707</v>
      </c>
      <c r="F135" s="97">
        <v>106737681</v>
      </c>
      <c r="G135" s="97">
        <v>879692868</v>
      </c>
      <c r="H135" s="97">
        <v>2803875829</v>
      </c>
      <c r="I135" s="97">
        <v>104492</v>
      </c>
      <c r="J135" s="97">
        <v>139432787</v>
      </c>
      <c r="K135" s="97">
        <v>171019837</v>
      </c>
      <c r="L135" s="97">
        <v>2787238133</v>
      </c>
      <c r="M135" s="97">
        <v>1651509508</v>
      </c>
      <c r="N135" s="97">
        <v>531339034</v>
      </c>
      <c r="O135" s="97">
        <v>1076251710</v>
      </c>
      <c r="P135" s="97">
        <v>83583</v>
      </c>
      <c r="Q135" s="97">
        <v>76140968</v>
      </c>
      <c r="R135" s="97">
        <v>943569005</v>
      </c>
      <c r="S135" s="97">
        <v>21217961</v>
      </c>
      <c r="T135" s="97">
        <v>1591890259</v>
      </c>
      <c r="U135" s="97">
        <v>2115541254</v>
      </c>
      <c r="V135" s="97">
        <v>715612243</v>
      </c>
      <c r="W135" s="97">
        <v>688736021</v>
      </c>
      <c r="X135" s="97">
        <v>788959791</v>
      </c>
      <c r="Y135" s="97">
        <v>70859</v>
      </c>
      <c r="Z135" s="97">
        <v>7663222474</v>
      </c>
      <c r="AA135" s="97">
        <v>1465687321</v>
      </c>
      <c r="AB135" s="97">
        <v>2780500127</v>
      </c>
      <c r="AC135" s="97">
        <v>1969464859</v>
      </c>
      <c r="AD135" s="97">
        <v>470959380</v>
      </c>
      <c r="AE135" s="97">
        <v>2161954811</v>
      </c>
      <c r="AF135" s="97">
        <v>956303280</v>
      </c>
      <c r="AG135" s="97">
        <v>654608805</v>
      </c>
      <c r="AH135" s="97">
        <v>68122</v>
      </c>
      <c r="AI135" s="97">
        <v>362512206</v>
      </c>
      <c r="AJ135" s="97">
        <v>232058648</v>
      </c>
      <c r="AK135" s="97">
        <v>0</v>
      </c>
      <c r="AL135" s="97">
        <v>0</v>
      </c>
      <c r="AM135" s="203">
        <v>37406940146</v>
      </c>
    </row>
    <row r="136" spans="1:39" s="23" customFormat="1" ht="15" x14ac:dyDescent="0.25">
      <c r="A136" s="62" t="s">
        <v>379</v>
      </c>
      <c r="B136" s="26" t="s">
        <v>143</v>
      </c>
      <c r="C136" s="10">
        <v>112000</v>
      </c>
      <c r="D136" s="10">
        <v>358157</v>
      </c>
      <c r="E136" s="10">
        <v>0</v>
      </c>
      <c r="F136" s="10">
        <v>0</v>
      </c>
      <c r="G136" s="10">
        <v>0</v>
      </c>
      <c r="H136" s="10">
        <v>0</v>
      </c>
      <c r="I136" s="10">
        <v>39730</v>
      </c>
      <c r="J136" s="10">
        <v>0</v>
      </c>
      <c r="K136" s="10">
        <v>0</v>
      </c>
      <c r="L136" s="10">
        <v>0</v>
      </c>
      <c r="M136" s="10">
        <v>0</v>
      </c>
      <c r="N136" s="10">
        <v>762352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337958</v>
      </c>
      <c r="V136" s="10">
        <v>9383</v>
      </c>
      <c r="W136" s="10">
        <v>0</v>
      </c>
      <c r="X136" s="10">
        <v>371780</v>
      </c>
      <c r="Y136" s="10">
        <v>0</v>
      </c>
      <c r="Z136" s="10">
        <v>1844132</v>
      </c>
      <c r="AA136" s="10">
        <v>1027683</v>
      </c>
      <c r="AB136" s="10">
        <v>106641404</v>
      </c>
      <c r="AC136" s="10">
        <v>193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97">
        <v>111504772</v>
      </c>
    </row>
    <row r="137" spans="1:39" s="23" customFormat="1" ht="15" x14ac:dyDescent="0.25">
      <c r="A137" s="62" t="s">
        <v>380</v>
      </c>
      <c r="B137" s="26" t="s">
        <v>144</v>
      </c>
      <c r="C137" s="10">
        <v>13517273</v>
      </c>
      <c r="D137" s="10">
        <v>0</v>
      </c>
      <c r="E137" s="10">
        <v>0</v>
      </c>
      <c r="F137" s="10">
        <v>0</v>
      </c>
      <c r="G137" s="10">
        <v>45840</v>
      </c>
      <c r="H137" s="10">
        <v>0</v>
      </c>
      <c r="I137" s="10">
        <v>120821</v>
      </c>
      <c r="J137" s="10">
        <v>0</v>
      </c>
      <c r="K137" s="10">
        <v>362318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1467235</v>
      </c>
      <c r="Y137" s="10">
        <v>0</v>
      </c>
      <c r="Z137" s="10">
        <v>0</v>
      </c>
      <c r="AA137" s="10">
        <v>4328111</v>
      </c>
      <c r="AB137" s="10">
        <v>812057</v>
      </c>
      <c r="AC137" s="10">
        <v>842970</v>
      </c>
      <c r="AD137" s="10">
        <v>0</v>
      </c>
      <c r="AE137" s="10">
        <v>65653</v>
      </c>
      <c r="AF137" s="10">
        <v>32500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97">
        <v>21594778</v>
      </c>
    </row>
    <row r="138" spans="1:39" s="23" customFormat="1" ht="15" x14ac:dyDescent="0.25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101691</v>
      </c>
      <c r="L138" s="10">
        <v>0</v>
      </c>
      <c r="M138" s="10">
        <v>0</v>
      </c>
      <c r="N138" s="10">
        <v>0</v>
      </c>
      <c r="O138" s="10">
        <v>27000</v>
      </c>
      <c r="P138" s="10">
        <v>0</v>
      </c>
      <c r="Q138" s="10">
        <v>0</v>
      </c>
      <c r="R138" s="10">
        <v>56000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6600737</v>
      </c>
      <c r="AB138" s="10">
        <v>3145129</v>
      </c>
      <c r="AC138" s="10">
        <v>206134</v>
      </c>
      <c r="AD138" s="10">
        <v>0</v>
      </c>
      <c r="AE138" s="10">
        <v>312584</v>
      </c>
      <c r="AF138" s="10">
        <v>139356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97">
        <v>10588631</v>
      </c>
    </row>
    <row r="139" spans="1:39" s="23" customFormat="1" ht="15" x14ac:dyDescent="0.25">
      <c r="A139" s="62" t="s">
        <v>382</v>
      </c>
      <c r="B139" s="26" t="s">
        <v>146</v>
      </c>
      <c r="C139" s="10">
        <v>94337828</v>
      </c>
      <c r="D139" s="10">
        <v>153865</v>
      </c>
      <c r="E139" s="10">
        <v>0</v>
      </c>
      <c r="F139" s="10">
        <v>0</v>
      </c>
      <c r="G139" s="10">
        <v>5550797</v>
      </c>
      <c r="H139" s="10">
        <v>0</v>
      </c>
      <c r="I139" s="10">
        <v>10494204</v>
      </c>
      <c r="J139" s="10">
        <v>0</v>
      </c>
      <c r="K139" s="10">
        <v>27444251</v>
      </c>
      <c r="L139" s="10">
        <v>0</v>
      </c>
      <c r="M139" s="10">
        <v>0</v>
      </c>
      <c r="N139" s="10">
        <v>0</v>
      </c>
      <c r="O139" s="10">
        <v>33668637</v>
      </c>
      <c r="P139" s="10">
        <v>0</v>
      </c>
      <c r="Q139" s="10">
        <v>0</v>
      </c>
      <c r="R139" s="10">
        <v>25389230</v>
      </c>
      <c r="S139" s="10">
        <v>62000</v>
      </c>
      <c r="T139" s="10">
        <v>0</v>
      </c>
      <c r="U139" s="10">
        <v>7587392</v>
      </c>
      <c r="V139" s="10">
        <v>15029817</v>
      </c>
      <c r="W139" s="10">
        <v>1895818</v>
      </c>
      <c r="X139" s="10">
        <v>20107676</v>
      </c>
      <c r="Y139" s="10">
        <v>939359</v>
      </c>
      <c r="Z139" s="10">
        <v>325591</v>
      </c>
      <c r="AA139" s="10">
        <v>40813957</v>
      </c>
      <c r="AB139" s="10">
        <v>387400940</v>
      </c>
      <c r="AC139" s="10">
        <v>56179011</v>
      </c>
      <c r="AD139" s="10">
        <v>0</v>
      </c>
      <c r="AE139" s="10">
        <v>19983196</v>
      </c>
      <c r="AF139" s="10">
        <v>14636865</v>
      </c>
      <c r="AG139" s="10">
        <v>0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97">
        <v>762000434</v>
      </c>
    </row>
    <row r="140" spans="1:39" s="23" customFormat="1" ht="15" x14ac:dyDescent="0.25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0">
        <v>0</v>
      </c>
      <c r="AM140" s="197">
        <v>0</v>
      </c>
    </row>
    <row r="141" spans="1:39" s="23" customFormat="1" ht="15" x14ac:dyDescent="0.25">
      <c r="A141" s="62" t="s">
        <v>384</v>
      </c>
      <c r="B141" s="26" t="s">
        <v>148</v>
      </c>
      <c r="C141" s="10">
        <v>0</v>
      </c>
      <c r="D141" s="10">
        <v>164599</v>
      </c>
      <c r="E141" s="10">
        <v>0</v>
      </c>
      <c r="F141" s="10">
        <v>0</v>
      </c>
      <c r="G141" s="10">
        <v>162274</v>
      </c>
      <c r="H141" s="10">
        <v>0</v>
      </c>
      <c r="I141" s="10">
        <v>208816</v>
      </c>
      <c r="J141" s="10">
        <v>0</v>
      </c>
      <c r="K141" s="10">
        <v>76384</v>
      </c>
      <c r="L141" s="10">
        <v>0</v>
      </c>
      <c r="M141" s="10">
        <v>0</v>
      </c>
      <c r="N141" s="10">
        <v>0</v>
      </c>
      <c r="O141" s="10">
        <v>0</v>
      </c>
      <c r="P141" s="10">
        <v>160000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219487</v>
      </c>
      <c r="AB141" s="10">
        <v>1062619</v>
      </c>
      <c r="AC141" s="10">
        <v>342360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0">
        <v>0</v>
      </c>
      <c r="AM141" s="197">
        <v>2396539</v>
      </c>
    </row>
    <row r="142" spans="1:39" s="23" customFormat="1" ht="15" x14ac:dyDescent="0.25">
      <c r="A142" s="62" t="s">
        <v>385</v>
      </c>
      <c r="B142" s="26" t="s">
        <v>149</v>
      </c>
      <c r="C142" s="10">
        <v>0</v>
      </c>
      <c r="D142" s="10">
        <v>2604</v>
      </c>
      <c r="E142" s="10">
        <v>0</v>
      </c>
      <c r="F142" s="10">
        <v>0</v>
      </c>
      <c r="G142" s="10">
        <v>0</v>
      </c>
      <c r="H142" s="10">
        <v>0</v>
      </c>
      <c r="I142" s="10">
        <v>8100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11274</v>
      </c>
      <c r="AB142" s="10">
        <v>140315318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0">
        <v>0</v>
      </c>
      <c r="AM142" s="197">
        <v>140337296</v>
      </c>
    </row>
    <row r="143" spans="1:39" s="23" customFormat="1" ht="15" x14ac:dyDescent="0.25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0">
        <v>0</v>
      </c>
      <c r="AM143" s="197">
        <v>0</v>
      </c>
    </row>
    <row r="144" spans="1:39" s="23" customFormat="1" ht="15" x14ac:dyDescent="0.25">
      <c r="A144" s="62" t="s">
        <v>387</v>
      </c>
      <c r="B144" s="26" t="s">
        <v>151</v>
      </c>
      <c r="C144" s="10">
        <v>71040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160400</v>
      </c>
      <c r="L144" s="10">
        <v>0</v>
      </c>
      <c r="M144" s="10">
        <v>0</v>
      </c>
      <c r="N144" s="10">
        <v>0</v>
      </c>
      <c r="O144" s="10">
        <v>1380509</v>
      </c>
      <c r="P144" s="10">
        <v>0</v>
      </c>
      <c r="Q144" s="10">
        <v>0</v>
      </c>
      <c r="R144" s="10">
        <v>142749</v>
      </c>
      <c r="S144" s="10">
        <v>0</v>
      </c>
      <c r="T144" s="10">
        <v>0</v>
      </c>
      <c r="U144" s="10">
        <v>147190</v>
      </c>
      <c r="V144" s="10">
        <v>0</v>
      </c>
      <c r="W144" s="10">
        <v>0</v>
      </c>
      <c r="X144" s="10">
        <v>609653</v>
      </c>
      <c r="Y144" s="10">
        <v>0</v>
      </c>
      <c r="Z144" s="10">
        <v>0</v>
      </c>
      <c r="AA144" s="10">
        <v>9364050</v>
      </c>
      <c r="AB144" s="10">
        <v>1817604</v>
      </c>
      <c r="AC144" s="10">
        <v>492278</v>
      </c>
      <c r="AD144" s="10">
        <v>0</v>
      </c>
      <c r="AE144" s="10">
        <v>1211686</v>
      </c>
      <c r="AF144" s="10">
        <v>1233820</v>
      </c>
      <c r="AG144" s="10">
        <v>0</v>
      </c>
      <c r="AH144" s="10">
        <v>0</v>
      </c>
      <c r="AI144" s="10">
        <v>0</v>
      </c>
      <c r="AJ144" s="10">
        <v>0</v>
      </c>
      <c r="AK144" s="10">
        <v>0</v>
      </c>
      <c r="AL144" s="10">
        <v>0</v>
      </c>
      <c r="AM144" s="197">
        <v>16630979</v>
      </c>
    </row>
    <row r="145" spans="1:39" s="23" customFormat="1" ht="15" x14ac:dyDescent="0.25">
      <c r="A145" s="62" t="s">
        <v>388</v>
      </c>
      <c r="B145" s="26" t="s">
        <v>152</v>
      </c>
      <c r="C145" s="10">
        <v>10363816</v>
      </c>
      <c r="D145" s="10">
        <v>6239</v>
      </c>
      <c r="E145" s="10">
        <v>0</v>
      </c>
      <c r="F145" s="10">
        <v>0</v>
      </c>
      <c r="G145" s="10">
        <v>0</v>
      </c>
      <c r="H145" s="10">
        <v>0</v>
      </c>
      <c r="I145" s="10">
        <v>77400</v>
      </c>
      <c r="J145" s="10">
        <v>0</v>
      </c>
      <c r="K145" s="10">
        <v>0</v>
      </c>
      <c r="L145" s="10">
        <v>0</v>
      </c>
      <c r="M145" s="10">
        <v>0</v>
      </c>
      <c r="N145" s="10">
        <v>63676</v>
      </c>
      <c r="O145" s="10">
        <v>46364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42701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81194</v>
      </c>
      <c r="AB145" s="10">
        <v>941616</v>
      </c>
      <c r="AC145" s="10">
        <v>295217</v>
      </c>
      <c r="AD145" s="10">
        <v>0</v>
      </c>
      <c r="AE145" s="10">
        <v>4020853</v>
      </c>
      <c r="AF145" s="10">
        <v>90051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0">
        <v>0</v>
      </c>
      <c r="AM145" s="197">
        <v>16029127</v>
      </c>
    </row>
    <row r="146" spans="1:39" s="23" customFormat="1" ht="15" x14ac:dyDescent="0.25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97">
        <v>0</v>
      </c>
    </row>
    <row r="147" spans="1:39" s="23" customFormat="1" ht="15" x14ac:dyDescent="0.25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75000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549933</v>
      </c>
      <c r="P147" s="10">
        <v>0</v>
      </c>
      <c r="Q147" s="10">
        <v>0</v>
      </c>
      <c r="R147" s="10">
        <v>5824995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20932</v>
      </c>
      <c r="Y147" s="10">
        <v>0</v>
      </c>
      <c r="Z147" s="10">
        <v>0</v>
      </c>
      <c r="AA147" s="10">
        <v>30931938</v>
      </c>
      <c r="AB147" s="10">
        <v>0</v>
      </c>
      <c r="AC147" s="10">
        <v>0</v>
      </c>
      <c r="AD147" s="10">
        <v>0</v>
      </c>
      <c r="AE147" s="10">
        <v>0</v>
      </c>
      <c r="AF147" s="10">
        <v>192967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197">
        <v>37595765</v>
      </c>
    </row>
    <row r="148" spans="1:39" s="23" customFormat="1" ht="15" x14ac:dyDescent="0.25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59939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1351016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217764</v>
      </c>
      <c r="AB148" s="10">
        <v>2667065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0">
        <v>0</v>
      </c>
      <c r="AM148" s="197">
        <v>4295784</v>
      </c>
    </row>
    <row r="149" spans="1:39" s="23" customFormat="1" ht="15" x14ac:dyDescent="0.25">
      <c r="A149" s="62" t="s">
        <v>392</v>
      </c>
      <c r="B149" s="26" t="s">
        <v>70</v>
      </c>
      <c r="C149" s="10">
        <v>0</v>
      </c>
      <c r="D149" s="10">
        <v>20250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220968</v>
      </c>
      <c r="L149" s="10">
        <v>0</v>
      </c>
      <c r="M149" s="10">
        <v>0</v>
      </c>
      <c r="N149" s="10">
        <v>0</v>
      </c>
      <c r="O149" s="10">
        <v>1167525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21804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13643</v>
      </c>
      <c r="AB149" s="10">
        <v>14338958</v>
      </c>
      <c r="AC149" s="10">
        <v>116026</v>
      </c>
      <c r="AD149" s="10">
        <v>0</v>
      </c>
      <c r="AE149" s="10">
        <v>117348</v>
      </c>
      <c r="AF149" s="10">
        <v>46800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97">
        <v>16063322</v>
      </c>
    </row>
    <row r="150" spans="1:39" s="23" customFormat="1" ht="15" x14ac:dyDescent="0.25">
      <c r="A150" s="98" t="s">
        <v>393</v>
      </c>
      <c r="B150" s="99" t="s">
        <v>163</v>
      </c>
      <c r="C150" s="97">
        <v>118401957</v>
      </c>
      <c r="D150" s="97">
        <v>705714</v>
      </c>
      <c r="E150" s="97">
        <v>0</v>
      </c>
      <c r="F150" s="97">
        <v>0</v>
      </c>
      <c r="G150" s="97">
        <v>5758911</v>
      </c>
      <c r="H150" s="97">
        <v>0</v>
      </c>
      <c r="I150" s="97">
        <v>11084010</v>
      </c>
      <c r="J150" s="97">
        <v>0</v>
      </c>
      <c r="K150" s="97">
        <v>28366012</v>
      </c>
      <c r="L150" s="97">
        <v>0</v>
      </c>
      <c r="M150" s="97">
        <v>0</v>
      </c>
      <c r="N150" s="97">
        <v>826028</v>
      </c>
      <c r="O150" s="97">
        <v>38190984</v>
      </c>
      <c r="P150" s="97">
        <v>160000</v>
      </c>
      <c r="Q150" s="97">
        <v>0</v>
      </c>
      <c r="R150" s="97">
        <v>31412974</v>
      </c>
      <c r="S150" s="97">
        <v>62000</v>
      </c>
      <c r="T150" s="97">
        <v>0</v>
      </c>
      <c r="U150" s="97">
        <v>8137045</v>
      </c>
      <c r="V150" s="97">
        <v>15039200</v>
      </c>
      <c r="W150" s="97">
        <v>1895818</v>
      </c>
      <c r="X150" s="97">
        <v>22577276</v>
      </c>
      <c r="Y150" s="97">
        <v>939359</v>
      </c>
      <c r="Z150" s="97">
        <v>2169723</v>
      </c>
      <c r="AA150" s="97">
        <v>93609838</v>
      </c>
      <c r="AB150" s="97">
        <v>659142710</v>
      </c>
      <c r="AC150" s="97">
        <v>58474189</v>
      </c>
      <c r="AD150" s="97">
        <v>0</v>
      </c>
      <c r="AE150" s="97">
        <v>25711320</v>
      </c>
      <c r="AF150" s="97">
        <v>16372359</v>
      </c>
      <c r="AG150" s="97">
        <v>0</v>
      </c>
      <c r="AH150" s="97">
        <v>0</v>
      </c>
      <c r="AI150" s="97">
        <v>0</v>
      </c>
      <c r="AJ150" s="97">
        <v>0</v>
      </c>
      <c r="AK150" s="97">
        <v>0</v>
      </c>
      <c r="AL150" s="97">
        <v>0</v>
      </c>
      <c r="AM150" s="203">
        <v>1139037427</v>
      </c>
    </row>
    <row r="151" spans="1:39" s="23" customFormat="1" ht="15" collapsed="1" x14ac:dyDescent="0.25">
      <c r="A151" s="63" t="s">
        <v>35</v>
      </c>
      <c r="B151" s="29" t="s">
        <v>115</v>
      </c>
      <c r="C151" s="28">
        <v>1258550821</v>
      </c>
      <c r="D151" s="28">
        <v>449472433</v>
      </c>
      <c r="E151" s="28">
        <v>11660707</v>
      </c>
      <c r="F151" s="28">
        <v>106737681</v>
      </c>
      <c r="G151" s="28">
        <v>885451779</v>
      </c>
      <c r="H151" s="28">
        <v>2803875829</v>
      </c>
      <c r="I151" s="28">
        <v>11188502</v>
      </c>
      <c r="J151" s="28">
        <v>139735945</v>
      </c>
      <c r="K151" s="28">
        <v>199385849</v>
      </c>
      <c r="L151" s="28">
        <v>2787238133</v>
      </c>
      <c r="M151" s="28">
        <v>1651509508</v>
      </c>
      <c r="N151" s="28">
        <v>532165062</v>
      </c>
      <c r="O151" s="28">
        <v>1114442694</v>
      </c>
      <c r="P151" s="28">
        <v>243583</v>
      </c>
      <c r="Q151" s="28">
        <v>76140968</v>
      </c>
      <c r="R151" s="28">
        <v>974981979</v>
      </c>
      <c r="S151" s="28">
        <v>22298143</v>
      </c>
      <c r="T151" s="28">
        <v>1591890259</v>
      </c>
      <c r="U151" s="28">
        <v>2123678299</v>
      </c>
      <c r="V151" s="28">
        <v>730651443</v>
      </c>
      <c r="W151" s="28">
        <v>690631839</v>
      </c>
      <c r="X151" s="28">
        <v>811537067</v>
      </c>
      <c r="Y151" s="28">
        <v>1010218</v>
      </c>
      <c r="Z151" s="28">
        <v>7665392197</v>
      </c>
      <c r="AA151" s="28">
        <v>1559297159</v>
      </c>
      <c r="AB151" s="28">
        <v>3439642837</v>
      </c>
      <c r="AC151" s="28">
        <v>8382231816</v>
      </c>
      <c r="AD151" s="28">
        <v>470959380</v>
      </c>
      <c r="AE151" s="28">
        <v>2264473337</v>
      </c>
      <c r="AF151" s="28">
        <v>972675639</v>
      </c>
      <c r="AG151" s="28">
        <v>654608805</v>
      </c>
      <c r="AH151" s="28">
        <v>68122</v>
      </c>
      <c r="AI151" s="28">
        <v>362512206</v>
      </c>
      <c r="AJ151" s="28">
        <v>234751822</v>
      </c>
      <c r="AK151" s="28">
        <v>0</v>
      </c>
      <c r="AL151" s="28">
        <v>0</v>
      </c>
      <c r="AM151" s="205">
        <v>44981092061</v>
      </c>
    </row>
    <row r="152" spans="1:39" s="23" customFormat="1" ht="15" x14ac:dyDescent="0.25">
      <c r="A152" s="62" t="s">
        <v>394</v>
      </c>
      <c r="B152" s="26" t="s">
        <v>143</v>
      </c>
      <c r="C152" s="10">
        <v>4867642</v>
      </c>
      <c r="D152" s="10">
        <v>412680591</v>
      </c>
      <c r="E152" s="10">
        <v>227579713</v>
      </c>
      <c r="F152" s="10">
        <v>26103</v>
      </c>
      <c r="G152" s="10">
        <v>32826466</v>
      </c>
      <c r="H152" s="10">
        <v>0</v>
      </c>
      <c r="I152" s="10">
        <v>42015</v>
      </c>
      <c r="J152" s="10">
        <v>0</v>
      </c>
      <c r="K152" s="10">
        <v>1952756</v>
      </c>
      <c r="L152" s="10">
        <v>37009621</v>
      </c>
      <c r="M152" s="10">
        <v>67395989</v>
      </c>
      <c r="N152" s="10">
        <v>288143930</v>
      </c>
      <c r="O152" s="10">
        <v>10443</v>
      </c>
      <c r="P152" s="10">
        <v>184061698</v>
      </c>
      <c r="Q152" s="10">
        <v>17224795</v>
      </c>
      <c r="R152" s="10">
        <v>71058193</v>
      </c>
      <c r="S152" s="10">
        <v>81147</v>
      </c>
      <c r="T152" s="10">
        <v>26647947</v>
      </c>
      <c r="U152" s="10">
        <v>79527645</v>
      </c>
      <c r="V152" s="10">
        <v>96002201</v>
      </c>
      <c r="W152" s="10">
        <v>429907</v>
      </c>
      <c r="X152" s="10">
        <v>6947533</v>
      </c>
      <c r="Y152" s="10">
        <v>732757</v>
      </c>
      <c r="Z152" s="10">
        <v>302316363</v>
      </c>
      <c r="AA152" s="10">
        <v>6927612</v>
      </c>
      <c r="AB152" s="10">
        <v>771916522</v>
      </c>
      <c r="AC152" s="10">
        <v>70670568</v>
      </c>
      <c r="AD152" s="10">
        <v>145535991</v>
      </c>
      <c r="AE152" s="10">
        <v>2040497</v>
      </c>
      <c r="AF152" s="10">
        <v>37519097</v>
      </c>
      <c r="AG152" s="10">
        <v>5144153</v>
      </c>
      <c r="AH152" s="10">
        <v>0</v>
      </c>
      <c r="AI152" s="10">
        <v>4000000</v>
      </c>
      <c r="AJ152" s="10">
        <v>0</v>
      </c>
      <c r="AK152" s="10">
        <v>0</v>
      </c>
      <c r="AL152" s="10">
        <v>0</v>
      </c>
      <c r="AM152" s="197">
        <v>2901319895</v>
      </c>
    </row>
    <row r="153" spans="1:39" s="23" customFormat="1" ht="15" x14ac:dyDescent="0.25">
      <c r="A153" s="62" t="s">
        <v>395</v>
      </c>
      <c r="B153" s="26" t="s">
        <v>144</v>
      </c>
      <c r="C153" s="10">
        <v>68086169</v>
      </c>
      <c r="D153" s="10">
        <v>57264705</v>
      </c>
      <c r="E153" s="10">
        <v>70271411</v>
      </c>
      <c r="F153" s="10">
        <v>73146156</v>
      </c>
      <c r="G153" s="10">
        <v>10000000</v>
      </c>
      <c r="H153" s="10">
        <v>239543012</v>
      </c>
      <c r="I153" s="10">
        <v>40608949</v>
      </c>
      <c r="J153" s="10">
        <v>0</v>
      </c>
      <c r="K153" s="10">
        <v>12925713</v>
      </c>
      <c r="L153" s="10">
        <v>697395096</v>
      </c>
      <c r="M153" s="10">
        <v>24713556</v>
      </c>
      <c r="N153" s="10">
        <v>40513412</v>
      </c>
      <c r="O153" s="10">
        <v>46100331</v>
      </c>
      <c r="P153" s="10">
        <v>2498548</v>
      </c>
      <c r="Q153" s="10">
        <v>161397703</v>
      </c>
      <c r="R153" s="10">
        <v>271501600</v>
      </c>
      <c r="S153" s="10">
        <v>0</v>
      </c>
      <c r="T153" s="10">
        <v>765949895</v>
      </c>
      <c r="U153" s="10">
        <v>175907724</v>
      </c>
      <c r="V153" s="10">
        <v>10072336</v>
      </c>
      <c r="W153" s="10">
        <v>43865760</v>
      </c>
      <c r="X153" s="10">
        <v>124228459</v>
      </c>
      <c r="Y153" s="10">
        <v>0</v>
      </c>
      <c r="Z153" s="10">
        <v>31681596</v>
      </c>
      <c r="AA153" s="10">
        <v>56091388</v>
      </c>
      <c r="AB153" s="10">
        <v>209266098</v>
      </c>
      <c r="AC153" s="10">
        <v>89524685</v>
      </c>
      <c r="AD153" s="10">
        <v>8863806</v>
      </c>
      <c r="AE153" s="10">
        <v>138182776</v>
      </c>
      <c r="AF153" s="10">
        <v>196171893</v>
      </c>
      <c r="AG153" s="10">
        <v>9205070</v>
      </c>
      <c r="AH153" s="10">
        <v>0</v>
      </c>
      <c r="AI153" s="10">
        <v>0</v>
      </c>
      <c r="AJ153" s="10">
        <v>0</v>
      </c>
      <c r="AK153" s="10">
        <v>0</v>
      </c>
      <c r="AL153" s="10">
        <v>0</v>
      </c>
      <c r="AM153" s="197">
        <v>3674977847</v>
      </c>
    </row>
    <row r="154" spans="1:39" s="23" customFormat="1" ht="15" x14ac:dyDescent="0.25">
      <c r="A154" s="62" t="s">
        <v>396</v>
      </c>
      <c r="B154" s="26" t="s">
        <v>145</v>
      </c>
      <c r="C154" s="10">
        <v>0</v>
      </c>
      <c r="D154" s="10">
        <v>8600000</v>
      </c>
      <c r="E154" s="10">
        <v>22676495</v>
      </c>
      <c r="F154" s="10">
        <v>0</v>
      </c>
      <c r="G154" s="10">
        <v>3500000</v>
      </c>
      <c r="H154" s="10">
        <v>7265852</v>
      </c>
      <c r="I154" s="10">
        <v>0</v>
      </c>
      <c r="J154" s="10">
        <v>0</v>
      </c>
      <c r="K154" s="10">
        <v>18610639</v>
      </c>
      <c r="L154" s="10">
        <v>103602257</v>
      </c>
      <c r="M154" s="10">
        <v>23148351</v>
      </c>
      <c r="N154" s="10">
        <v>1754894</v>
      </c>
      <c r="O154" s="10">
        <v>16966223</v>
      </c>
      <c r="P154" s="10">
        <v>0</v>
      </c>
      <c r="Q154" s="10">
        <v>0</v>
      </c>
      <c r="R154" s="10">
        <v>6912072</v>
      </c>
      <c r="S154" s="10">
        <v>304874</v>
      </c>
      <c r="T154" s="10">
        <v>40235007</v>
      </c>
      <c r="U154" s="10">
        <v>80258865</v>
      </c>
      <c r="V154" s="10">
        <v>2268875</v>
      </c>
      <c r="W154" s="10">
        <v>54386522</v>
      </c>
      <c r="X154" s="10">
        <v>0</v>
      </c>
      <c r="Y154" s="10">
        <v>0</v>
      </c>
      <c r="Z154" s="10">
        <v>2304992</v>
      </c>
      <c r="AA154" s="10">
        <v>0</v>
      </c>
      <c r="AB154" s="10">
        <v>102433951</v>
      </c>
      <c r="AC154" s="10">
        <v>47872748</v>
      </c>
      <c r="AD154" s="10">
        <v>16000000</v>
      </c>
      <c r="AE154" s="10">
        <v>70767826</v>
      </c>
      <c r="AF154" s="10">
        <v>196826364</v>
      </c>
      <c r="AG154" s="10">
        <v>1419736</v>
      </c>
      <c r="AH154" s="10">
        <v>584997675</v>
      </c>
      <c r="AI154" s="10">
        <v>16200000</v>
      </c>
      <c r="AJ154" s="10">
        <v>11057704</v>
      </c>
      <c r="AK154" s="10">
        <v>0</v>
      </c>
      <c r="AL154" s="10">
        <v>0</v>
      </c>
      <c r="AM154" s="197">
        <v>1440371922</v>
      </c>
    </row>
    <row r="155" spans="1:39" s="23" customFormat="1" ht="15" x14ac:dyDescent="0.25">
      <c r="A155" s="62" t="s">
        <v>397</v>
      </c>
      <c r="B155" s="26" t="s">
        <v>146</v>
      </c>
      <c r="C155" s="10">
        <v>1076398044</v>
      </c>
      <c r="D155" s="10">
        <v>485600775</v>
      </c>
      <c r="E155" s="10">
        <v>94479977</v>
      </c>
      <c r="F155" s="10">
        <v>377514205</v>
      </c>
      <c r="G155" s="10">
        <v>865975959</v>
      </c>
      <c r="H155" s="10">
        <v>2061763401</v>
      </c>
      <c r="I155" s="10">
        <v>394227439</v>
      </c>
      <c r="J155" s="10">
        <v>274162577</v>
      </c>
      <c r="K155" s="10">
        <v>172823234</v>
      </c>
      <c r="L155" s="10">
        <v>59174833</v>
      </c>
      <c r="M155" s="10">
        <v>104862245</v>
      </c>
      <c r="N155" s="10">
        <v>33339326</v>
      </c>
      <c r="O155" s="10">
        <v>3638793</v>
      </c>
      <c r="P155" s="10">
        <v>554936436</v>
      </c>
      <c r="Q155" s="10">
        <v>77766988</v>
      </c>
      <c r="R155" s="10">
        <v>156985096</v>
      </c>
      <c r="S155" s="10">
        <v>29257360</v>
      </c>
      <c r="T155" s="10">
        <v>217380893</v>
      </c>
      <c r="U155" s="10">
        <v>756270875</v>
      </c>
      <c r="V155" s="10">
        <v>0</v>
      </c>
      <c r="W155" s="10">
        <v>46260945</v>
      </c>
      <c r="X155" s="10">
        <v>1053285998</v>
      </c>
      <c r="Y155" s="10">
        <v>35035806</v>
      </c>
      <c r="Z155" s="10">
        <v>1503355</v>
      </c>
      <c r="AA155" s="10">
        <v>618368578</v>
      </c>
      <c r="AB155" s="10">
        <v>798459746</v>
      </c>
      <c r="AC155" s="10">
        <v>619606940</v>
      </c>
      <c r="AD155" s="10">
        <v>95294382</v>
      </c>
      <c r="AE155" s="10">
        <v>1341962121</v>
      </c>
      <c r="AF155" s="10">
        <v>94657939</v>
      </c>
      <c r="AG155" s="10">
        <v>841041014</v>
      </c>
      <c r="AH155" s="10">
        <v>0</v>
      </c>
      <c r="AI155" s="10">
        <v>145267415</v>
      </c>
      <c r="AJ155" s="10">
        <v>0</v>
      </c>
      <c r="AK155" s="10">
        <v>0</v>
      </c>
      <c r="AL155" s="10">
        <v>0</v>
      </c>
      <c r="AM155" s="197">
        <v>13487302695</v>
      </c>
    </row>
    <row r="156" spans="1:39" s="23" customFormat="1" ht="15" x14ac:dyDescent="0.25">
      <c r="A156" s="62" t="s">
        <v>398</v>
      </c>
      <c r="B156" s="26" t="s">
        <v>147</v>
      </c>
      <c r="C156" s="10">
        <v>1048338</v>
      </c>
      <c r="D156" s="10">
        <v>0</v>
      </c>
      <c r="E156" s="10">
        <v>0</v>
      </c>
      <c r="F156" s="10">
        <v>619747</v>
      </c>
      <c r="G156" s="10">
        <v>168717104</v>
      </c>
      <c r="H156" s="10">
        <v>619747</v>
      </c>
      <c r="I156" s="10">
        <v>619747</v>
      </c>
      <c r="J156" s="10">
        <v>619747</v>
      </c>
      <c r="K156" s="10">
        <v>619747</v>
      </c>
      <c r="L156" s="10">
        <v>619747</v>
      </c>
      <c r="M156" s="10">
        <v>2333452</v>
      </c>
      <c r="N156" s="10">
        <v>0</v>
      </c>
      <c r="O156" s="10">
        <v>0</v>
      </c>
      <c r="P156" s="10">
        <v>1403382</v>
      </c>
      <c r="Q156" s="10">
        <v>0</v>
      </c>
      <c r="R156" s="10">
        <v>619786</v>
      </c>
      <c r="S156" s="10">
        <v>619747</v>
      </c>
      <c r="T156" s="10">
        <v>0</v>
      </c>
      <c r="U156" s="10">
        <v>0</v>
      </c>
      <c r="V156" s="10">
        <v>619747</v>
      </c>
      <c r="W156" s="10">
        <v>0</v>
      </c>
      <c r="X156" s="10">
        <v>619747</v>
      </c>
      <c r="Y156" s="10">
        <v>619747</v>
      </c>
      <c r="Z156" s="10">
        <v>619747</v>
      </c>
      <c r="AA156" s="10">
        <v>0</v>
      </c>
      <c r="AB156" s="10">
        <v>0</v>
      </c>
      <c r="AC156" s="10">
        <v>0</v>
      </c>
      <c r="AD156" s="10">
        <v>619747</v>
      </c>
      <c r="AE156" s="10">
        <v>0</v>
      </c>
      <c r="AF156" s="10">
        <v>0</v>
      </c>
      <c r="AG156" s="10">
        <v>619746</v>
      </c>
      <c r="AH156" s="10">
        <v>0</v>
      </c>
      <c r="AI156" s="10">
        <v>0</v>
      </c>
      <c r="AJ156" s="10">
        <v>0</v>
      </c>
      <c r="AK156" s="10">
        <v>0</v>
      </c>
      <c r="AL156" s="10">
        <v>0</v>
      </c>
      <c r="AM156" s="197">
        <v>182178772</v>
      </c>
    </row>
    <row r="157" spans="1:39" s="23" customFormat="1" ht="15" x14ac:dyDescent="0.25">
      <c r="A157" s="62" t="s">
        <v>399</v>
      </c>
      <c r="B157" s="26" t="s">
        <v>148</v>
      </c>
      <c r="C157" s="10">
        <v>2264006</v>
      </c>
      <c r="D157" s="10">
        <v>83510322</v>
      </c>
      <c r="E157" s="10">
        <v>102191022</v>
      </c>
      <c r="F157" s="10">
        <v>2513527</v>
      </c>
      <c r="G157" s="10">
        <v>140000000</v>
      </c>
      <c r="H157" s="10">
        <v>33512055</v>
      </c>
      <c r="I157" s="10">
        <v>4505068</v>
      </c>
      <c r="J157" s="10">
        <v>0</v>
      </c>
      <c r="K157" s="10">
        <v>1939996</v>
      </c>
      <c r="L157" s="10">
        <v>290795824</v>
      </c>
      <c r="M157" s="10">
        <v>122740786</v>
      </c>
      <c r="N157" s="10">
        <v>1825154</v>
      </c>
      <c r="O157" s="10">
        <v>1836944</v>
      </c>
      <c r="P157" s="10">
        <v>15527017</v>
      </c>
      <c r="Q157" s="10">
        <v>2200909</v>
      </c>
      <c r="R157" s="10">
        <v>8518310</v>
      </c>
      <c r="S157" s="10">
        <v>88599</v>
      </c>
      <c r="T157" s="10">
        <v>2334850</v>
      </c>
      <c r="U157" s="10">
        <v>70724469</v>
      </c>
      <c r="V157" s="10">
        <v>2321681</v>
      </c>
      <c r="W157" s="10">
        <v>292583205</v>
      </c>
      <c r="X157" s="10">
        <v>37361992</v>
      </c>
      <c r="Y157" s="10">
        <v>0</v>
      </c>
      <c r="Z157" s="10">
        <v>365654153</v>
      </c>
      <c r="AA157" s="10">
        <v>27045843</v>
      </c>
      <c r="AB157" s="10">
        <v>442282641</v>
      </c>
      <c r="AC157" s="10">
        <v>422288537</v>
      </c>
      <c r="AD157" s="10">
        <v>131139484</v>
      </c>
      <c r="AE157" s="10">
        <v>1734000</v>
      </c>
      <c r="AF157" s="10">
        <v>0</v>
      </c>
      <c r="AG157" s="10">
        <v>45214367</v>
      </c>
      <c r="AH157" s="10">
        <v>0</v>
      </c>
      <c r="AI157" s="10">
        <v>0</v>
      </c>
      <c r="AJ157" s="10">
        <v>0</v>
      </c>
      <c r="AK157" s="10">
        <v>0</v>
      </c>
      <c r="AL157" s="10">
        <v>0</v>
      </c>
      <c r="AM157" s="197">
        <v>2654654761</v>
      </c>
    </row>
    <row r="158" spans="1:39" s="23" customFormat="1" ht="15" x14ac:dyDescent="0.25">
      <c r="A158" s="62" t="s">
        <v>400</v>
      </c>
      <c r="B158" s="26" t="s">
        <v>149</v>
      </c>
      <c r="C158" s="10">
        <v>0</v>
      </c>
      <c r="D158" s="10">
        <v>4850617</v>
      </c>
      <c r="E158" s="10">
        <v>0</v>
      </c>
      <c r="F158" s="10">
        <v>1633808</v>
      </c>
      <c r="G158" s="10">
        <v>1250000</v>
      </c>
      <c r="H158" s="10">
        <v>4188601</v>
      </c>
      <c r="I158" s="10">
        <v>2185454</v>
      </c>
      <c r="J158" s="10">
        <v>0</v>
      </c>
      <c r="K158" s="10">
        <v>47697</v>
      </c>
      <c r="L158" s="10">
        <v>5182257</v>
      </c>
      <c r="M158" s="10">
        <v>0</v>
      </c>
      <c r="N158" s="10">
        <v>5619</v>
      </c>
      <c r="O158" s="10">
        <v>1263411</v>
      </c>
      <c r="P158" s="10">
        <v>6567578</v>
      </c>
      <c r="Q158" s="10">
        <v>0</v>
      </c>
      <c r="R158" s="10">
        <v>0</v>
      </c>
      <c r="S158" s="10">
        <v>1551</v>
      </c>
      <c r="T158" s="10">
        <v>0</v>
      </c>
      <c r="U158" s="10">
        <v>2123096</v>
      </c>
      <c r="V158" s="10">
        <v>418310</v>
      </c>
      <c r="W158" s="10">
        <v>49503850</v>
      </c>
      <c r="X158" s="10">
        <v>2500000</v>
      </c>
      <c r="Y158" s="10">
        <v>0</v>
      </c>
      <c r="Z158" s="10">
        <v>5034330</v>
      </c>
      <c r="AA158" s="10">
        <v>549821</v>
      </c>
      <c r="AB158" s="10">
        <v>20243207</v>
      </c>
      <c r="AC158" s="10">
        <v>6014939</v>
      </c>
      <c r="AD158" s="10">
        <v>0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0">
        <v>0</v>
      </c>
      <c r="AM158" s="197">
        <v>113564146</v>
      </c>
    </row>
    <row r="159" spans="1:39" s="23" customFormat="1" ht="15" x14ac:dyDescent="0.25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116509447</v>
      </c>
      <c r="AC159" s="10">
        <v>139050504</v>
      </c>
      <c r="AD159" s="10">
        <v>0</v>
      </c>
      <c r="AE159" s="10">
        <v>25391669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97">
        <v>280951620</v>
      </c>
    </row>
    <row r="160" spans="1:39" s="23" customFormat="1" ht="15" x14ac:dyDescent="0.25">
      <c r="A160" s="62" t="s">
        <v>402</v>
      </c>
      <c r="B160" s="26" t="s">
        <v>151</v>
      </c>
      <c r="C160" s="10">
        <v>553707</v>
      </c>
      <c r="D160" s="10">
        <v>10857316</v>
      </c>
      <c r="E160" s="10">
        <v>378101502</v>
      </c>
      <c r="F160" s="10">
        <v>0</v>
      </c>
      <c r="G160" s="10">
        <v>316774106</v>
      </c>
      <c r="H160" s="10">
        <v>349414</v>
      </c>
      <c r="I160" s="10">
        <v>1755724</v>
      </c>
      <c r="J160" s="10">
        <v>2122562</v>
      </c>
      <c r="K160" s="10">
        <v>3954358</v>
      </c>
      <c r="L160" s="10">
        <v>426119599</v>
      </c>
      <c r="M160" s="10">
        <v>201604794</v>
      </c>
      <c r="N160" s="10">
        <v>70158471</v>
      </c>
      <c r="O160" s="10">
        <v>550790323</v>
      </c>
      <c r="P160" s="10">
        <v>30875350</v>
      </c>
      <c r="Q160" s="10">
        <v>21497924</v>
      </c>
      <c r="R160" s="10">
        <v>68912784</v>
      </c>
      <c r="S160" s="10">
        <v>0</v>
      </c>
      <c r="T160" s="10">
        <v>536989691</v>
      </c>
      <c r="U160" s="10">
        <v>133011488</v>
      </c>
      <c r="V160" s="10">
        <v>56794216</v>
      </c>
      <c r="W160" s="10">
        <v>2916377</v>
      </c>
      <c r="X160" s="10">
        <v>92468042</v>
      </c>
      <c r="Y160" s="10">
        <v>463636</v>
      </c>
      <c r="Z160" s="10">
        <v>338365343</v>
      </c>
      <c r="AA160" s="10">
        <v>10661565</v>
      </c>
      <c r="AB160" s="10">
        <v>54745645</v>
      </c>
      <c r="AC160" s="10">
        <v>35423201</v>
      </c>
      <c r="AD160" s="10">
        <v>0</v>
      </c>
      <c r="AE160" s="10">
        <v>113642848</v>
      </c>
      <c r="AF160" s="10">
        <v>218845911</v>
      </c>
      <c r="AG160" s="10">
        <v>46645366</v>
      </c>
      <c r="AH160" s="10">
        <v>0</v>
      </c>
      <c r="AI160" s="10">
        <v>890863397</v>
      </c>
      <c r="AJ160" s="10">
        <v>14973683</v>
      </c>
      <c r="AK160" s="10">
        <v>15865500</v>
      </c>
      <c r="AL160" s="10">
        <v>0</v>
      </c>
      <c r="AM160" s="197">
        <v>4647103843</v>
      </c>
    </row>
    <row r="161" spans="1:39" s="23" customFormat="1" ht="15" x14ac:dyDescent="0.25">
      <c r="A161" s="62" t="s">
        <v>403</v>
      </c>
      <c r="B161" s="26" t="s">
        <v>152</v>
      </c>
      <c r="C161" s="10">
        <v>63404427</v>
      </c>
      <c r="D161" s="10">
        <v>123083052</v>
      </c>
      <c r="E161" s="10">
        <v>172847168</v>
      </c>
      <c r="F161" s="10">
        <v>89960864</v>
      </c>
      <c r="G161" s="10">
        <v>89955763</v>
      </c>
      <c r="H161" s="10">
        <v>186579376</v>
      </c>
      <c r="I161" s="10">
        <v>93455763</v>
      </c>
      <c r="J161" s="10">
        <v>89955763</v>
      </c>
      <c r="K161" s="10">
        <v>90852102</v>
      </c>
      <c r="L161" s="10">
        <v>142975391</v>
      </c>
      <c r="M161" s="10">
        <v>5341413</v>
      </c>
      <c r="N161" s="10">
        <v>11290495</v>
      </c>
      <c r="O161" s="10">
        <v>97309791</v>
      </c>
      <c r="P161" s="10">
        <v>89987233</v>
      </c>
      <c r="Q161" s="10">
        <v>89955763</v>
      </c>
      <c r="R161" s="10">
        <v>94830652</v>
      </c>
      <c r="S161" s="10">
        <v>94250891</v>
      </c>
      <c r="T161" s="10">
        <v>232423</v>
      </c>
      <c r="U161" s="10">
        <v>92612295</v>
      </c>
      <c r="V161" s="10">
        <v>101455763</v>
      </c>
      <c r="W161" s="10">
        <v>89955763</v>
      </c>
      <c r="X161" s="10">
        <v>94955763</v>
      </c>
      <c r="Y161" s="10">
        <v>89955763</v>
      </c>
      <c r="Z161" s="10">
        <v>15699062</v>
      </c>
      <c r="AA161" s="10">
        <v>95564379</v>
      </c>
      <c r="AB161" s="10">
        <v>130182515</v>
      </c>
      <c r="AC161" s="10">
        <v>37127438</v>
      </c>
      <c r="AD161" s="10">
        <v>92344824</v>
      </c>
      <c r="AE161" s="10">
        <v>1431826</v>
      </c>
      <c r="AF161" s="10">
        <v>93246607</v>
      </c>
      <c r="AG161" s="10">
        <v>91455782</v>
      </c>
      <c r="AH161" s="10">
        <v>106707886</v>
      </c>
      <c r="AI161" s="10">
        <v>89955763</v>
      </c>
      <c r="AJ161" s="10">
        <v>0</v>
      </c>
      <c r="AK161" s="10">
        <v>0</v>
      </c>
      <c r="AL161" s="10">
        <v>0</v>
      </c>
      <c r="AM161" s="197">
        <v>2848919759</v>
      </c>
    </row>
    <row r="162" spans="1:39" s="23" customFormat="1" ht="15" x14ac:dyDescent="0.25">
      <c r="A162" s="62" t="s">
        <v>404</v>
      </c>
      <c r="B162" s="26" t="s">
        <v>153</v>
      </c>
      <c r="C162" s="10">
        <v>1785338</v>
      </c>
      <c r="D162" s="10">
        <v>0</v>
      </c>
      <c r="E162" s="10">
        <v>0</v>
      </c>
      <c r="F162" s="10">
        <v>0</v>
      </c>
      <c r="G162" s="10">
        <v>0</v>
      </c>
      <c r="H162" s="10">
        <v>1421594247</v>
      </c>
      <c r="I162" s="10">
        <v>7817400</v>
      </c>
      <c r="J162" s="10">
        <v>0</v>
      </c>
      <c r="K162" s="10">
        <v>0</v>
      </c>
      <c r="L162" s="10">
        <v>27875702</v>
      </c>
      <c r="M162" s="10">
        <v>0</v>
      </c>
      <c r="N162" s="10">
        <v>962112</v>
      </c>
      <c r="O162" s="10">
        <v>103799038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671812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681605171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97">
        <v>2246110820</v>
      </c>
    </row>
    <row r="163" spans="1:39" s="23" customFormat="1" ht="15" x14ac:dyDescent="0.25">
      <c r="A163" s="62" t="s">
        <v>405</v>
      </c>
      <c r="B163" s="26" t="s">
        <v>154</v>
      </c>
      <c r="C163" s="10">
        <v>1043532</v>
      </c>
      <c r="D163" s="10">
        <v>1515000</v>
      </c>
      <c r="E163" s="10">
        <v>13666015</v>
      </c>
      <c r="F163" s="10">
        <v>7458</v>
      </c>
      <c r="G163" s="10">
        <v>11072932</v>
      </c>
      <c r="H163" s="10">
        <v>52263144</v>
      </c>
      <c r="I163" s="10">
        <v>0</v>
      </c>
      <c r="J163" s="10">
        <v>0</v>
      </c>
      <c r="K163" s="10">
        <v>3092069</v>
      </c>
      <c r="L163" s="10">
        <v>21517936</v>
      </c>
      <c r="M163" s="10">
        <v>22693438</v>
      </c>
      <c r="N163" s="10">
        <v>116333753</v>
      </c>
      <c r="O163" s="10">
        <v>315242404</v>
      </c>
      <c r="P163" s="10">
        <v>137648</v>
      </c>
      <c r="Q163" s="10">
        <v>105026964</v>
      </c>
      <c r="R163" s="10">
        <v>1075783971</v>
      </c>
      <c r="S163" s="10">
        <v>318004</v>
      </c>
      <c r="T163" s="10">
        <v>23659172</v>
      </c>
      <c r="U163" s="10">
        <v>68500657</v>
      </c>
      <c r="V163" s="10">
        <v>38856864</v>
      </c>
      <c r="W163" s="10">
        <v>111678948</v>
      </c>
      <c r="X163" s="10">
        <v>74682441</v>
      </c>
      <c r="Y163" s="10">
        <v>13005389</v>
      </c>
      <c r="Z163" s="10">
        <v>54606079</v>
      </c>
      <c r="AA163" s="10">
        <v>624566043</v>
      </c>
      <c r="AB163" s="10">
        <v>3752507</v>
      </c>
      <c r="AC163" s="10">
        <v>74861753</v>
      </c>
      <c r="AD163" s="10">
        <v>93458569</v>
      </c>
      <c r="AE163" s="10">
        <v>6734793</v>
      </c>
      <c r="AF163" s="10">
        <v>660759327</v>
      </c>
      <c r="AG163" s="10">
        <v>17922814</v>
      </c>
      <c r="AH163" s="10">
        <v>0</v>
      </c>
      <c r="AI163" s="10">
        <v>6607960</v>
      </c>
      <c r="AJ163" s="10">
        <v>316240345</v>
      </c>
      <c r="AK163" s="10">
        <v>0</v>
      </c>
      <c r="AL163" s="10">
        <v>0</v>
      </c>
      <c r="AM163" s="197">
        <v>3929607929</v>
      </c>
    </row>
    <row r="164" spans="1:39" s="23" customFormat="1" ht="15" x14ac:dyDescent="0.25">
      <c r="A164" s="62" t="s">
        <v>406</v>
      </c>
      <c r="B164" s="26" t="s">
        <v>155</v>
      </c>
      <c r="C164" s="10">
        <v>776565835</v>
      </c>
      <c r="D164" s="10">
        <v>0</v>
      </c>
      <c r="E164" s="10">
        <v>0</v>
      </c>
      <c r="F164" s="10">
        <v>2983959</v>
      </c>
      <c r="G164" s="10">
        <v>0</v>
      </c>
      <c r="H164" s="10">
        <v>1683400294</v>
      </c>
      <c r="I164" s="10">
        <v>0</v>
      </c>
      <c r="J164" s="10">
        <v>0</v>
      </c>
      <c r="K164" s="10">
        <v>0</v>
      </c>
      <c r="L164" s="10">
        <v>2557253</v>
      </c>
      <c r="M164" s="10">
        <v>0</v>
      </c>
      <c r="N164" s="10">
        <v>39461279</v>
      </c>
      <c r="O164" s="10">
        <v>443639796</v>
      </c>
      <c r="P164" s="10">
        <v>0</v>
      </c>
      <c r="Q164" s="10">
        <v>155432526</v>
      </c>
      <c r="R164" s="10">
        <v>1138759</v>
      </c>
      <c r="S164" s="10">
        <v>2327134</v>
      </c>
      <c r="T164" s="10">
        <v>0</v>
      </c>
      <c r="U164" s="10">
        <v>584426618</v>
      </c>
      <c r="V164" s="10">
        <v>0</v>
      </c>
      <c r="W164" s="10">
        <v>190728718</v>
      </c>
      <c r="X164" s="10">
        <v>0</v>
      </c>
      <c r="Y164" s="10">
        <v>0</v>
      </c>
      <c r="Z164" s="10">
        <v>507528</v>
      </c>
      <c r="AA164" s="10">
        <v>27831714</v>
      </c>
      <c r="AB164" s="10">
        <v>7070979</v>
      </c>
      <c r="AC164" s="10">
        <v>92681846</v>
      </c>
      <c r="AD164" s="10">
        <v>330000000</v>
      </c>
      <c r="AE164" s="10">
        <v>1748000</v>
      </c>
      <c r="AF164" s="10">
        <v>200217630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0">
        <v>0</v>
      </c>
      <c r="AM164" s="197">
        <v>4542719868</v>
      </c>
    </row>
    <row r="165" spans="1:39" s="23" customFormat="1" ht="15" x14ac:dyDescent="0.25">
      <c r="A165" s="62" t="s">
        <v>407</v>
      </c>
      <c r="B165" s="26" t="s">
        <v>70</v>
      </c>
      <c r="C165" s="10">
        <v>0</v>
      </c>
      <c r="D165" s="10">
        <v>23507631</v>
      </c>
      <c r="E165" s="10">
        <v>4878047</v>
      </c>
      <c r="F165" s="10">
        <v>541962</v>
      </c>
      <c r="G165" s="10">
        <v>825542836</v>
      </c>
      <c r="H165" s="10">
        <v>35130810</v>
      </c>
      <c r="I165" s="10">
        <v>0</v>
      </c>
      <c r="J165" s="10">
        <v>0</v>
      </c>
      <c r="K165" s="10">
        <v>212375937</v>
      </c>
      <c r="L165" s="10">
        <v>138257203</v>
      </c>
      <c r="M165" s="10">
        <v>18209594</v>
      </c>
      <c r="N165" s="10">
        <v>79991</v>
      </c>
      <c r="O165" s="10">
        <v>1254877</v>
      </c>
      <c r="P165" s="10">
        <v>0</v>
      </c>
      <c r="Q165" s="10">
        <v>0</v>
      </c>
      <c r="R165" s="10">
        <v>327796</v>
      </c>
      <c r="S165" s="10">
        <v>0</v>
      </c>
      <c r="T165" s="10">
        <v>2405294833</v>
      </c>
      <c r="U165" s="10">
        <v>376659028</v>
      </c>
      <c r="V165" s="10">
        <v>1519859</v>
      </c>
      <c r="W165" s="10">
        <v>24337123</v>
      </c>
      <c r="X165" s="10">
        <v>2585410804</v>
      </c>
      <c r="Y165" s="10">
        <v>0</v>
      </c>
      <c r="Z165" s="10">
        <v>747286528</v>
      </c>
      <c r="AA165" s="10">
        <v>431504650</v>
      </c>
      <c r="AB165" s="10">
        <v>354812609</v>
      </c>
      <c r="AC165" s="10">
        <v>308477539</v>
      </c>
      <c r="AD165" s="10">
        <v>184819737</v>
      </c>
      <c r="AE165" s="10">
        <v>273891250</v>
      </c>
      <c r="AF165" s="10">
        <v>359624258</v>
      </c>
      <c r="AG165" s="10">
        <v>88561838</v>
      </c>
      <c r="AH165" s="10">
        <v>4069147147</v>
      </c>
      <c r="AI165" s="10">
        <v>323039595</v>
      </c>
      <c r="AJ165" s="10">
        <v>358323997</v>
      </c>
      <c r="AK165" s="10">
        <v>0</v>
      </c>
      <c r="AL165" s="10">
        <v>0</v>
      </c>
      <c r="AM165" s="197">
        <v>14152817479</v>
      </c>
    </row>
    <row r="166" spans="1:39" s="23" customFormat="1" ht="15" x14ac:dyDescent="0.25">
      <c r="A166" s="98" t="s">
        <v>408</v>
      </c>
      <c r="B166" s="99" t="s">
        <v>98</v>
      </c>
      <c r="C166" s="97">
        <v>1996017038</v>
      </c>
      <c r="D166" s="97">
        <v>1211470009</v>
      </c>
      <c r="E166" s="97">
        <v>1086691350</v>
      </c>
      <c r="F166" s="97">
        <v>548947789</v>
      </c>
      <c r="G166" s="97">
        <v>2465615166</v>
      </c>
      <c r="H166" s="97">
        <v>5726209953</v>
      </c>
      <c r="I166" s="97">
        <v>545217559</v>
      </c>
      <c r="J166" s="97">
        <v>366860649</v>
      </c>
      <c r="K166" s="97">
        <v>519194248</v>
      </c>
      <c r="L166" s="97">
        <v>1953082719</v>
      </c>
      <c r="M166" s="97">
        <v>593043618</v>
      </c>
      <c r="N166" s="97">
        <v>603868436</v>
      </c>
      <c r="O166" s="97">
        <v>1581852374</v>
      </c>
      <c r="P166" s="97">
        <v>885994890</v>
      </c>
      <c r="Q166" s="97">
        <v>630503572</v>
      </c>
      <c r="R166" s="97">
        <v>1756589019</v>
      </c>
      <c r="S166" s="97">
        <v>127249307</v>
      </c>
      <c r="T166" s="97">
        <v>4018724711</v>
      </c>
      <c r="U166" s="97">
        <v>2420694572</v>
      </c>
      <c r="V166" s="97">
        <v>310329852</v>
      </c>
      <c r="W166" s="97">
        <v>906647118</v>
      </c>
      <c r="X166" s="97">
        <v>4072460779</v>
      </c>
      <c r="Y166" s="97">
        <v>139813098</v>
      </c>
      <c r="Z166" s="97">
        <v>1865579076</v>
      </c>
      <c r="AA166" s="97">
        <v>1899111593</v>
      </c>
      <c r="AB166" s="97">
        <v>3011675867</v>
      </c>
      <c r="AC166" s="97">
        <v>1943600698</v>
      </c>
      <c r="AD166" s="97">
        <v>1098076540</v>
      </c>
      <c r="AE166" s="97">
        <v>2659132777</v>
      </c>
      <c r="AF166" s="97">
        <v>2057869026</v>
      </c>
      <c r="AG166" s="97">
        <v>1147229886</v>
      </c>
      <c r="AH166" s="97">
        <v>4760852708</v>
      </c>
      <c r="AI166" s="97">
        <v>1475934130</v>
      </c>
      <c r="AJ166" s="97">
        <v>700595729</v>
      </c>
      <c r="AK166" s="97">
        <v>15865500</v>
      </c>
      <c r="AL166" s="97">
        <v>0</v>
      </c>
      <c r="AM166" s="203">
        <v>57102601356</v>
      </c>
    </row>
    <row r="167" spans="1:39" s="23" customFormat="1" ht="15" collapsed="1" x14ac:dyDescent="0.25">
      <c r="A167" s="63" t="s">
        <v>36</v>
      </c>
      <c r="B167" s="29" t="s">
        <v>98</v>
      </c>
      <c r="C167" s="28">
        <v>1996017038</v>
      </c>
      <c r="D167" s="28">
        <v>1211470009</v>
      </c>
      <c r="E167" s="28">
        <v>1086691350</v>
      </c>
      <c r="F167" s="28">
        <v>548947789</v>
      </c>
      <c r="G167" s="28">
        <v>2465615166</v>
      </c>
      <c r="H167" s="28">
        <v>5726209953</v>
      </c>
      <c r="I167" s="28">
        <v>545217559</v>
      </c>
      <c r="J167" s="28">
        <v>366860649</v>
      </c>
      <c r="K167" s="28">
        <v>519194248</v>
      </c>
      <c r="L167" s="28">
        <v>1953082719</v>
      </c>
      <c r="M167" s="28">
        <v>593043618</v>
      </c>
      <c r="N167" s="28">
        <v>603868436</v>
      </c>
      <c r="O167" s="28">
        <v>1581852374</v>
      </c>
      <c r="P167" s="28">
        <v>885994890</v>
      </c>
      <c r="Q167" s="28">
        <v>630503572</v>
      </c>
      <c r="R167" s="28">
        <v>1756589019</v>
      </c>
      <c r="S167" s="28">
        <v>127249307</v>
      </c>
      <c r="T167" s="28">
        <v>4018724711</v>
      </c>
      <c r="U167" s="28">
        <v>2420694572</v>
      </c>
      <c r="V167" s="28">
        <v>310329852</v>
      </c>
      <c r="W167" s="28">
        <v>906647118</v>
      </c>
      <c r="X167" s="28">
        <v>4072460779</v>
      </c>
      <c r="Y167" s="28">
        <v>139813098</v>
      </c>
      <c r="Z167" s="28">
        <v>1865579076</v>
      </c>
      <c r="AA167" s="28">
        <v>1899111593</v>
      </c>
      <c r="AB167" s="28">
        <v>3011675867</v>
      </c>
      <c r="AC167" s="28">
        <v>1943600698</v>
      </c>
      <c r="AD167" s="28">
        <v>1098076540</v>
      </c>
      <c r="AE167" s="28">
        <v>2659132777</v>
      </c>
      <c r="AF167" s="28">
        <v>2057869026</v>
      </c>
      <c r="AG167" s="28">
        <v>1147229886</v>
      </c>
      <c r="AH167" s="28">
        <v>4760852708</v>
      </c>
      <c r="AI167" s="28">
        <v>1475934130</v>
      </c>
      <c r="AJ167" s="28">
        <v>700595729</v>
      </c>
      <c r="AK167" s="28">
        <v>15865500</v>
      </c>
      <c r="AL167" s="28">
        <v>0</v>
      </c>
      <c r="AM167" s="205">
        <v>57102601356</v>
      </c>
    </row>
    <row r="168" spans="1:39" s="23" customFormat="1" ht="15" x14ac:dyDescent="0.25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6154000</v>
      </c>
      <c r="I168" s="10">
        <v>5475455</v>
      </c>
      <c r="J168" s="10">
        <v>0</v>
      </c>
      <c r="K168" s="10">
        <v>0</v>
      </c>
      <c r="L168" s="10">
        <v>0</v>
      </c>
      <c r="M168" s="10">
        <v>0</v>
      </c>
      <c r="N168" s="10">
        <v>5000000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3454545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14184389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97">
        <v>34268389</v>
      </c>
    </row>
    <row r="169" spans="1:39" s="23" customFormat="1" ht="15" x14ac:dyDescent="0.25">
      <c r="A169" s="62" t="s">
        <v>410</v>
      </c>
      <c r="B169" s="26" t="s">
        <v>144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12829091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27601831</v>
      </c>
      <c r="AD169" s="10">
        <v>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0">
        <v>0</v>
      </c>
      <c r="AM169" s="197">
        <v>40430922</v>
      </c>
    </row>
    <row r="170" spans="1:39" s="23" customFormat="1" ht="15" x14ac:dyDescent="0.25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0">
        <v>0</v>
      </c>
      <c r="AM170" s="197">
        <v>0</v>
      </c>
    </row>
    <row r="171" spans="1:39" s="23" customFormat="1" ht="15" x14ac:dyDescent="0.25">
      <c r="A171" s="62" t="s">
        <v>412</v>
      </c>
      <c r="B171" s="26" t="s">
        <v>146</v>
      </c>
      <c r="C171" s="10">
        <v>244127396</v>
      </c>
      <c r="D171" s="10">
        <v>34860846</v>
      </c>
      <c r="E171" s="10">
        <v>0</v>
      </c>
      <c r="F171" s="10">
        <v>74183725</v>
      </c>
      <c r="G171" s="10">
        <v>193592603</v>
      </c>
      <c r="H171" s="10">
        <v>560833274</v>
      </c>
      <c r="I171" s="10">
        <v>401108348</v>
      </c>
      <c r="J171" s="10">
        <v>34488749</v>
      </c>
      <c r="K171" s="10">
        <v>49780434</v>
      </c>
      <c r="L171" s="10">
        <v>36612669</v>
      </c>
      <c r="M171" s="10">
        <v>492854901</v>
      </c>
      <c r="N171" s="10">
        <v>3618000</v>
      </c>
      <c r="O171" s="10">
        <v>118949553</v>
      </c>
      <c r="P171" s="10">
        <v>88792998</v>
      </c>
      <c r="Q171" s="10">
        <v>26675567</v>
      </c>
      <c r="R171" s="10">
        <v>11819953</v>
      </c>
      <c r="S171" s="10">
        <v>562881</v>
      </c>
      <c r="T171" s="10">
        <v>623461311</v>
      </c>
      <c r="U171" s="10">
        <v>96088846</v>
      </c>
      <c r="V171" s="10">
        <v>235809487</v>
      </c>
      <c r="W171" s="10">
        <v>26192353</v>
      </c>
      <c r="X171" s="10">
        <v>345864415</v>
      </c>
      <c r="Y171" s="10">
        <v>0</v>
      </c>
      <c r="Z171" s="10">
        <v>1170445191</v>
      </c>
      <c r="AA171" s="10">
        <v>22500000</v>
      </c>
      <c r="AB171" s="10">
        <v>614869672</v>
      </c>
      <c r="AC171" s="10">
        <v>868839672</v>
      </c>
      <c r="AD171" s="10">
        <v>129157633</v>
      </c>
      <c r="AE171" s="10">
        <v>523653644</v>
      </c>
      <c r="AF171" s="10">
        <v>265381324</v>
      </c>
      <c r="AG171" s="10">
        <v>54366276</v>
      </c>
      <c r="AH171" s="10">
        <v>0</v>
      </c>
      <c r="AI171" s="10">
        <v>5455000</v>
      </c>
      <c r="AJ171" s="10">
        <v>0</v>
      </c>
      <c r="AK171" s="10">
        <v>0</v>
      </c>
      <c r="AL171" s="10">
        <v>0</v>
      </c>
      <c r="AM171" s="197">
        <v>7354946721</v>
      </c>
    </row>
    <row r="172" spans="1:39" s="23" customFormat="1" ht="15" x14ac:dyDescent="0.25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0">
        <v>0</v>
      </c>
      <c r="AM172" s="197">
        <v>0</v>
      </c>
    </row>
    <row r="173" spans="1:39" s="23" customFormat="1" ht="15" x14ac:dyDescent="0.25">
      <c r="A173" s="62" t="s">
        <v>414</v>
      </c>
      <c r="B173" s="26" t="s">
        <v>148</v>
      </c>
      <c r="C173" s="10">
        <v>0</v>
      </c>
      <c r="D173" s="10">
        <v>0</v>
      </c>
      <c r="E173" s="10">
        <v>98742686</v>
      </c>
      <c r="F173" s="10">
        <v>0</v>
      </c>
      <c r="G173" s="10">
        <v>0</v>
      </c>
      <c r="H173" s="10">
        <v>906500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0">
        <v>0</v>
      </c>
      <c r="AM173" s="197">
        <v>99649186</v>
      </c>
    </row>
    <row r="174" spans="1:39" s="23" customFormat="1" ht="15" x14ac:dyDescent="0.25">
      <c r="A174" s="62" t="s">
        <v>415</v>
      </c>
      <c r="B174" s="26" t="s">
        <v>149</v>
      </c>
      <c r="C174" s="10">
        <v>0</v>
      </c>
      <c r="D174" s="10">
        <v>2005208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1471637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2713634</v>
      </c>
      <c r="AB174" s="10">
        <v>4126904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0">
        <v>0</v>
      </c>
      <c r="AM174" s="197">
        <v>10317383</v>
      </c>
    </row>
    <row r="175" spans="1:39" s="23" customFormat="1" ht="15" x14ac:dyDescent="0.25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0">
        <v>0</v>
      </c>
      <c r="AM175" s="197">
        <v>0</v>
      </c>
    </row>
    <row r="176" spans="1:39" s="23" customFormat="1" ht="15" x14ac:dyDescent="0.25">
      <c r="A176" s="62" t="s">
        <v>417</v>
      </c>
      <c r="B176" s="26" t="s">
        <v>151</v>
      </c>
      <c r="C176" s="10">
        <v>0</v>
      </c>
      <c r="D176" s="10">
        <v>8681818</v>
      </c>
      <c r="E176" s="10">
        <v>0</v>
      </c>
      <c r="F176" s="10">
        <v>0</v>
      </c>
      <c r="G176" s="10">
        <v>909091</v>
      </c>
      <c r="H176" s="10">
        <v>1050000</v>
      </c>
      <c r="I176" s="10">
        <v>0</v>
      </c>
      <c r="J176" s="10">
        <v>0</v>
      </c>
      <c r="K176" s="10">
        <v>0</v>
      </c>
      <c r="L176" s="10">
        <v>0</v>
      </c>
      <c r="M176" s="10">
        <v>181818</v>
      </c>
      <c r="N176" s="10">
        <v>1200000</v>
      </c>
      <c r="O176" s="10">
        <v>517000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381818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500000</v>
      </c>
      <c r="AD176" s="10">
        <v>0</v>
      </c>
      <c r="AE176" s="10">
        <v>954545</v>
      </c>
      <c r="AF176" s="10">
        <v>0</v>
      </c>
      <c r="AG176" s="10">
        <v>0</v>
      </c>
      <c r="AH176" s="10">
        <v>0</v>
      </c>
      <c r="AI176" s="10">
        <v>363636</v>
      </c>
      <c r="AJ176" s="10">
        <v>0</v>
      </c>
      <c r="AK176" s="10">
        <v>0</v>
      </c>
      <c r="AL176" s="10">
        <v>0</v>
      </c>
      <c r="AM176" s="197">
        <v>14739726</v>
      </c>
    </row>
    <row r="177" spans="1:39" s="23" customFormat="1" ht="15" x14ac:dyDescent="0.25">
      <c r="A177" s="62" t="s">
        <v>418</v>
      </c>
      <c r="B177" s="26" t="s">
        <v>152</v>
      </c>
      <c r="C177" s="10">
        <v>3500000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218985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0">
        <v>0</v>
      </c>
      <c r="AM177" s="197">
        <v>3718985</v>
      </c>
    </row>
    <row r="178" spans="1:39" s="23" customFormat="1" ht="15" x14ac:dyDescent="0.25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0">
        <v>0</v>
      </c>
      <c r="AM178" s="197">
        <v>0</v>
      </c>
    </row>
    <row r="179" spans="1:39" s="23" customFormat="1" ht="15" x14ac:dyDescent="0.25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0">
        <v>0</v>
      </c>
      <c r="AM179" s="197">
        <v>0</v>
      </c>
    </row>
    <row r="180" spans="1:39" s="23" customFormat="1" ht="15" x14ac:dyDescent="0.25">
      <c r="A180" s="62" t="s">
        <v>421</v>
      </c>
      <c r="B180" s="26" t="s">
        <v>155</v>
      </c>
      <c r="C180" s="10">
        <v>15661165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109500000</v>
      </c>
      <c r="P180" s="10">
        <v>0</v>
      </c>
      <c r="Q180" s="10">
        <v>0</v>
      </c>
      <c r="R180" s="10">
        <v>152701368</v>
      </c>
      <c r="S180" s="10">
        <v>0</v>
      </c>
      <c r="T180" s="10">
        <v>0</v>
      </c>
      <c r="U180" s="10">
        <v>0</v>
      </c>
      <c r="V180" s="10">
        <v>0</v>
      </c>
      <c r="W180" s="10">
        <v>139594666</v>
      </c>
      <c r="X180" s="10">
        <v>0</v>
      </c>
      <c r="Y180" s="10">
        <v>0</v>
      </c>
      <c r="Z180" s="10">
        <v>58844095</v>
      </c>
      <c r="AA180" s="10">
        <v>20978500</v>
      </c>
      <c r="AB180" s="10">
        <v>0</v>
      </c>
      <c r="AC180" s="10">
        <v>303160000</v>
      </c>
      <c r="AD180" s="10">
        <v>0</v>
      </c>
      <c r="AE180" s="10">
        <v>0</v>
      </c>
      <c r="AF180" s="10">
        <v>42000000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0">
        <v>0</v>
      </c>
      <c r="AM180" s="197">
        <v>842439794</v>
      </c>
    </row>
    <row r="181" spans="1:39" s="23" customFormat="1" ht="15" x14ac:dyDescent="0.25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0">
        <v>0</v>
      </c>
      <c r="AM181" s="197">
        <v>0</v>
      </c>
    </row>
    <row r="182" spans="1:39" s="23" customFormat="1" ht="15" x14ac:dyDescent="0.25">
      <c r="A182" s="98" t="s">
        <v>423</v>
      </c>
      <c r="B182" s="99" t="s">
        <v>164</v>
      </c>
      <c r="C182" s="97">
        <v>263288561</v>
      </c>
      <c r="D182" s="97">
        <v>45547872</v>
      </c>
      <c r="E182" s="97">
        <v>98742686</v>
      </c>
      <c r="F182" s="97">
        <v>74183725</v>
      </c>
      <c r="G182" s="97">
        <v>194501694</v>
      </c>
      <c r="H182" s="97">
        <v>568943774</v>
      </c>
      <c r="I182" s="97">
        <v>406583803</v>
      </c>
      <c r="J182" s="97">
        <v>34488749</v>
      </c>
      <c r="K182" s="97">
        <v>49780434</v>
      </c>
      <c r="L182" s="97">
        <v>50913397</v>
      </c>
      <c r="M182" s="97">
        <v>493036719</v>
      </c>
      <c r="N182" s="97">
        <v>9818000</v>
      </c>
      <c r="O182" s="97">
        <v>228966553</v>
      </c>
      <c r="P182" s="97">
        <v>88792998</v>
      </c>
      <c r="Q182" s="97">
        <v>26675567</v>
      </c>
      <c r="R182" s="97">
        <v>164521321</v>
      </c>
      <c r="S182" s="97">
        <v>562881</v>
      </c>
      <c r="T182" s="97">
        <v>623461311</v>
      </c>
      <c r="U182" s="97">
        <v>99543391</v>
      </c>
      <c r="V182" s="97">
        <v>235809487</v>
      </c>
      <c r="W182" s="97">
        <v>166168837</v>
      </c>
      <c r="X182" s="97">
        <v>345864415</v>
      </c>
      <c r="Y182" s="97">
        <v>0</v>
      </c>
      <c r="Z182" s="97">
        <v>1229289286</v>
      </c>
      <c r="AA182" s="97">
        <v>46192134</v>
      </c>
      <c r="AB182" s="97">
        <v>633399950</v>
      </c>
      <c r="AC182" s="97">
        <v>1200101503</v>
      </c>
      <c r="AD182" s="97">
        <v>129157633</v>
      </c>
      <c r="AE182" s="97">
        <v>524608189</v>
      </c>
      <c r="AF182" s="97">
        <v>307381324</v>
      </c>
      <c r="AG182" s="97">
        <v>54366276</v>
      </c>
      <c r="AH182" s="97">
        <v>0</v>
      </c>
      <c r="AI182" s="97">
        <v>5818636</v>
      </c>
      <c r="AJ182" s="97">
        <v>0</v>
      </c>
      <c r="AK182" s="97">
        <v>0</v>
      </c>
      <c r="AL182" s="97">
        <v>0</v>
      </c>
      <c r="AM182" s="203">
        <v>8400511106</v>
      </c>
    </row>
    <row r="183" spans="1:39" s="23" customFormat="1" ht="15" collapsed="1" x14ac:dyDescent="0.25">
      <c r="A183" s="63" t="s">
        <v>37</v>
      </c>
      <c r="B183" s="29" t="s">
        <v>1360</v>
      </c>
      <c r="C183" s="28">
        <v>263288561</v>
      </c>
      <c r="D183" s="28">
        <v>45547872</v>
      </c>
      <c r="E183" s="28">
        <v>98742686</v>
      </c>
      <c r="F183" s="28">
        <v>74183725</v>
      </c>
      <c r="G183" s="28">
        <v>194501694</v>
      </c>
      <c r="H183" s="28">
        <v>568943774</v>
      </c>
      <c r="I183" s="28">
        <v>406583803</v>
      </c>
      <c r="J183" s="28">
        <v>34488749</v>
      </c>
      <c r="K183" s="28">
        <v>49780434</v>
      </c>
      <c r="L183" s="28">
        <v>50913397</v>
      </c>
      <c r="M183" s="28">
        <v>493036719</v>
      </c>
      <c r="N183" s="28">
        <v>9818000</v>
      </c>
      <c r="O183" s="28">
        <v>228966553</v>
      </c>
      <c r="P183" s="28">
        <v>88792998</v>
      </c>
      <c r="Q183" s="28">
        <v>26675567</v>
      </c>
      <c r="R183" s="28">
        <v>164521321</v>
      </c>
      <c r="S183" s="28">
        <v>562881</v>
      </c>
      <c r="T183" s="28">
        <v>623461311</v>
      </c>
      <c r="U183" s="28">
        <v>99543391</v>
      </c>
      <c r="V183" s="28">
        <v>235809487</v>
      </c>
      <c r="W183" s="28">
        <v>166168837</v>
      </c>
      <c r="X183" s="28">
        <v>345864415</v>
      </c>
      <c r="Y183" s="28">
        <v>0</v>
      </c>
      <c r="Z183" s="28">
        <v>1229289286</v>
      </c>
      <c r="AA183" s="28">
        <v>46192134</v>
      </c>
      <c r="AB183" s="28">
        <v>633399950</v>
      </c>
      <c r="AC183" s="28">
        <v>1200101503</v>
      </c>
      <c r="AD183" s="28">
        <v>129157633</v>
      </c>
      <c r="AE183" s="28">
        <v>524608189</v>
      </c>
      <c r="AF183" s="28">
        <v>307381324</v>
      </c>
      <c r="AG183" s="28">
        <v>54366276</v>
      </c>
      <c r="AH183" s="28">
        <v>0</v>
      </c>
      <c r="AI183" s="28">
        <v>5818636</v>
      </c>
      <c r="AJ183" s="28">
        <v>0</v>
      </c>
      <c r="AK183" s="28">
        <v>0</v>
      </c>
      <c r="AL183" s="28">
        <v>0</v>
      </c>
      <c r="AM183" s="205">
        <v>8400511106</v>
      </c>
    </row>
    <row r="184" spans="1:39" s="23" customFormat="1" ht="15" x14ac:dyDescent="0.25">
      <c r="A184" s="62" t="s">
        <v>424</v>
      </c>
      <c r="B184" s="26" t="s">
        <v>143</v>
      </c>
      <c r="C184" s="10">
        <v>0</v>
      </c>
      <c r="D184" s="10">
        <v>0</v>
      </c>
      <c r="E184" s="10">
        <v>0</v>
      </c>
      <c r="F184" s="10">
        <v>0</v>
      </c>
      <c r="G184" s="10">
        <v>21305715</v>
      </c>
      <c r="H184" s="10">
        <v>367182546</v>
      </c>
      <c r="I184" s="10">
        <v>608358</v>
      </c>
      <c r="J184" s="10">
        <v>0</v>
      </c>
      <c r="K184" s="10">
        <v>0</v>
      </c>
      <c r="L184" s="10">
        <v>800973</v>
      </c>
      <c r="M184" s="10">
        <v>0</v>
      </c>
      <c r="N184" s="10">
        <v>563411</v>
      </c>
      <c r="O184" s="10">
        <v>15054618</v>
      </c>
      <c r="P184" s="10">
        <v>0</v>
      </c>
      <c r="Q184" s="10">
        <v>5621192</v>
      </c>
      <c r="R184" s="10">
        <v>0</v>
      </c>
      <c r="S184" s="10">
        <v>0</v>
      </c>
      <c r="T184" s="10">
        <v>0</v>
      </c>
      <c r="U184" s="10">
        <v>0</v>
      </c>
      <c r="V184" s="10">
        <v>5103496</v>
      </c>
      <c r="W184" s="10">
        <v>0</v>
      </c>
      <c r="X184" s="10">
        <v>0</v>
      </c>
      <c r="Y184" s="10">
        <v>0</v>
      </c>
      <c r="Z184" s="10">
        <v>649125</v>
      </c>
      <c r="AA184" s="10">
        <v>0</v>
      </c>
      <c r="AB184" s="10">
        <v>0</v>
      </c>
      <c r="AC184" s="10">
        <v>3495115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0">
        <v>0</v>
      </c>
      <c r="AM184" s="197">
        <v>420384549</v>
      </c>
    </row>
    <row r="185" spans="1:39" s="23" customFormat="1" ht="15" x14ac:dyDescent="0.25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40276001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0">
        <v>0</v>
      </c>
      <c r="AM185" s="197">
        <v>40276001</v>
      </c>
    </row>
    <row r="186" spans="1:39" s="23" customFormat="1" ht="15" x14ac:dyDescent="0.25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6099721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0">
        <v>0</v>
      </c>
      <c r="AM186" s="197">
        <v>6099721</v>
      </c>
    </row>
    <row r="187" spans="1:39" s="23" customFormat="1" ht="15" x14ac:dyDescent="0.25">
      <c r="A187" s="62" t="s">
        <v>427</v>
      </c>
      <c r="B187" s="26" t="s">
        <v>146</v>
      </c>
      <c r="C187" s="10">
        <v>0</v>
      </c>
      <c r="D187" s="10">
        <v>0</v>
      </c>
      <c r="E187" s="10">
        <v>0</v>
      </c>
      <c r="F187" s="10">
        <v>0</v>
      </c>
      <c r="G187" s="10">
        <v>33045402</v>
      </c>
      <c r="H187" s="10">
        <v>53126396</v>
      </c>
      <c r="I187" s="10">
        <v>10504369</v>
      </c>
      <c r="J187" s="10">
        <v>0</v>
      </c>
      <c r="K187" s="10">
        <v>0</v>
      </c>
      <c r="L187" s="10">
        <v>3106645</v>
      </c>
      <c r="M187" s="10">
        <v>0</v>
      </c>
      <c r="N187" s="10">
        <v>0</v>
      </c>
      <c r="O187" s="10">
        <v>325276</v>
      </c>
      <c r="P187" s="10">
        <v>6820941</v>
      </c>
      <c r="Q187" s="10">
        <v>5845716</v>
      </c>
      <c r="R187" s="10">
        <v>0</v>
      </c>
      <c r="S187" s="10">
        <v>0</v>
      </c>
      <c r="T187" s="10">
        <v>0</v>
      </c>
      <c r="U187" s="10">
        <v>0</v>
      </c>
      <c r="V187" s="10">
        <v>342230</v>
      </c>
      <c r="W187" s="10">
        <v>0</v>
      </c>
      <c r="X187" s="10">
        <v>0</v>
      </c>
      <c r="Y187" s="10">
        <v>6776668</v>
      </c>
      <c r="Z187" s="10">
        <v>13379479</v>
      </c>
      <c r="AA187" s="10">
        <v>0</v>
      </c>
      <c r="AB187" s="10">
        <v>0</v>
      </c>
      <c r="AC187" s="10">
        <v>32714348</v>
      </c>
      <c r="AD187" s="10">
        <v>0</v>
      </c>
      <c r="AE187" s="10">
        <v>0</v>
      </c>
      <c r="AF187" s="10">
        <v>18811550</v>
      </c>
      <c r="AG187" s="10">
        <v>28215921</v>
      </c>
      <c r="AH187" s="10">
        <v>0</v>
      </c>
      <c r="AI187" s="10">
        <v>0</v>
      </c>
      <c r="AJ187" s="10">
        <v>0</v>
      </c>
      <c r="AK187" s="10">
        <v>0</v>
      </c>
      <c r="AL187" s="10">
        <v>0</v>
      </c>
      <c r="AM187" s="197">
        <v>213014941</v>
      </c>
    </row>
    <row r="188" spans="1:39" s="23" customFormat="1" ht="15" x14ac:dyDescent="0.25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0">
        <v>0</v>
      </c>
      <c r="AM188" s="197">
        <v>0</v>
      </c>
    </row>
    <row r="189" spans="1:39" s="23" customFormat="1" ht="15" x14ac:dyDescent="0.25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0">
        <v>0</v>
      </c>
      <c r="AM189" s="197">
        <v>0</v>
      </c>
    </row>
    <row r="190" spans="1:39" s="23" customFormat="1" ht="15" x14ac:dyDescent="0.25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14075212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0">
        <v>0</v>
      </c>
      <c r="AM190" s="197">
        <v>14075212</v>
      </c>
    </row>
    <row r="191" spans="1:39" s="23" customFormat="1" ht="15" x14ac:dyDescent="0.25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0">
        <v>0</v>
      </c>
      <c r="AM191" s="197">
        <v>0</v>
      </c>
    </row>
    <row r="192" spans="1:39" s="23" customFormat="1" ht="15" x14ac:dyDescent="0.25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19935287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57158985</v>
      </c>
      <c r="O192" s="10">
        <v>64609156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15352388</v>
      </c>
      <c r="AB192" s="10">
        <v>0</v>
      </c>
      <c r="AC192" s="10">
        <v>0</v>
      </c>
      <c r="AD192" s="10">
        <v>0</v>
      </c>
      <c r="AE192" s="10">
        <v>123767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0">
        <v>0</v>
      </c>
      <c r="AM192" s="197">
        <v>157179583</v>
      </c>
    </row>
    <row r="193" spans="1:39" s="23" customFormat="1" ht="15" x14ac:dyDescent="0.25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2976328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0">
        <v>0</v>
      </c>
      <c r="AM193" s="197">
        <v>2976328</v>
      </c>
    </row>
    <row r="194" spans="1:39" s="23" customFormat="1" ht="15" x14ac:dyDescent="0.25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0">
        <v>0</v>
      </c>
      <c r="AM194" s="197">
        <v>0</v>
      </c>
    </row>
    <row r="195" spans="1:39" s="23" customFormat="1" ht="15" x14ac:dyDescent="0.25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77832542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987841</v>
      </c>
      <c r="O195" s="10">
        <v>0</v>
      </c>
      <c r="P195" s="10">
        <v>0</v>
      </c>
      <c r="Q195" s="10">
        <v>34964001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67964160</v>
      </c>
      <c r="AA195" s="10">
        <v>0</v>
      </c>
      <c r="AB195" s="10">
        <v>0</v>
      </c>
      <c r="AC195" s="10">
        <v>48401820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0">
        <v>0</v>
      </c>
      <c r="AM195" s="197">
        <v>230150364</v>
      </c>
    </row>
    <row r="196" spans="1:39" s="23" customFormat="1" ht="15" x14ac:dyDescent="0.25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0">
        <v>0</v>
      </c>
      <c r="AM196" s="197">
        <v>0</v>
      </c>
    </row>
    <row r="197" spans="1:39" s="23" customFormat="1" ht="15" x14ac:dyDescent="0.25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45282376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754710525</v>
      </c>
      <c r="AA197" s="10">
        <v>0</v>
      </c>
      <c r="AB197" s="10">
        <v>0</v>
      </c>
      <c r="AC197" s="10">
        <v>9740184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0">
        <v>0</v>
      </c>
      <c r="AM197" s="197">
        <v>809733085</v>
      </c>
    </row>
    <row r="198" spans="1:39" s="23" customFormat="1" ht="15" x14ac:dyDescent="0.25">
      <c r="A198" s="98" t="s">
        <v>438</v>
      </c>
      <c r="B198" s="99" t="s">
        <v>156</v>
      </c>
      <c r="C198" s="97">
        <v>0</v>
      </c>
      <c r="D198" s="97">
        <v>0</v>
      </c>
      <c r="E198" s="97">
        <v>0</v>
      </c>
      <c r="F198" s="97">
        <v>0</v>
      </c>
      <c r="G198" s="97">
        <v>132183659</v>
      </c>
      <c r="H198" s="97">
        <v>454319441</v>
      </c>
      <c r="I198" s="97">
        <v>11112727</v>
      </c>
      <c r="J198" s="97">
        <v>0</v>
      </c>
      <c r="K198" s="97">
        <v>40276001</v>
      </c>
      <c r="L198" s="97">
        <v>49189994</v>
      </c>
      <c r="M198" s="97">
        <v>0</v>
      </c>
      <c r="N198" s="97">
        <v>61686565</v>
      </c>
      <c r="O198" s="97">
        <v>79989050</v>
      </c>
      <c r="P198" s="97">
        <v>6820941</v>
      </c>
      <c r="Q198" s="97">
        <v>46430909</v>
      </c>
      <c r="R198" s="97">
        <v>0</v>
      </c>
      <c r="S198" s="97">
        <v>0</v>
      </c>
      <c r="T198" s="97">
        <v>0</v>
      </c>
      <c r="U198" s="97">
        <v>0</v>
      </c>
      <c r="V198" s="97">
        <v>5445726</v>
      </c>
      <c r="W198" s="97">
        <v>0</v>
      </c>
      <c r="X198" s="97">
        <v>0</v>
      </c>
      <c r="Y198" s="97">
        <v>6776668</v>
      </c>
      <c r="Z198" s="97">
        <v>842803010</v>
      </c>
      <c r="AA198" s="97">
        <v>15352388</v>
      </c>
      <c r="AB198" s="97">
        <v>0</v>
      </c>
      <c r="AC198" s="97">
        <v>94351467</v>
      </c>
      <c r="AD198" s="97">
        <v>0</v>
      </c>
      <c r="AE198" s="97">
        <v>123767</v>
      </c>
      <c r="AF198" s="97">
        <v>18811550</v>
      </c>
      <c r="AG198" s="97">
        <v>28215921</v>
      </c>
      <c r="AH198" s="97">
        <v>0</v>
      </c>
      <c r="AI198" s="97">
        <v>0</v>
      </c>
      <c r="AJ198" s="97">
        <v>0</v>
      </c>
      <c r="AK198" s="97">
        <v>0</v>
      </c>
      <c r="AL198" s="97">
        <v>0</v>
      </c>
      <c r="AM198" s="203">
        <v>1893889784</v>
      </c>
    </row>
    <row r="199" spans="1:39" s="23" customFormat="1" ht="15" x14ac:dyDescent="0.25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0">
        <v>0</v>
      </c>
      <c r="AM199" s="197">
        <v>0</v>
      </c>
    </row>
    <row r="200" spans="1:39" s="23" customFormat="1" ht="15" x14ac:dyDescent="0.25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0">
        <v>0</v>
      </c>
      <c r="AM200" s="197">
        <v>0</v>
      </c>
    </row>
    <row r="201" spans="1:39" s="23" customFormat="1" ht="15" x14ac:dyDescent="0.25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0">
        <v>0</v>
      </c>
      <c r="AM201" s="197">
        <v>0</v>
      </c>
    </row>
    <row r="202" spans="1:39" s="23" customFormat="1" ht="15" x14ac:dyDescent="0.25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0">
        <v>0</v>
      </c>
      <c r="AM202" s="197">
        <v>0</v>
      </c>
    </row>
    <row r="203" spans="1:39" s="23" customFormat="1" ht="15" x14ac:dyDescent="0.25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0">
        <v>0</v>
      </c>
      <c r="AM203" s="197">
        <v>0</v>
      </c>
    </row>
    <row r="204" spans="1:39" s="23" customFormat="1" ht="15" x14ac:dyDescent="0.25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0">
        <v>0</v>
      </c>
      <c r="AM204" s="197">
        <v>0</v>
      </c>
    </row>
    <row r="205" spans="1:39" s="23" customFormat="1" ht="15" x14ac:dyDescent="0.25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0">
        <v>0</v>
      </c>
      <c r="AM205" s="197">
        <v>0</v>
      </c>
    </row>
    <row r="206" spans="1:39" s="23" customFormat="1" ht="15" x14ac:dyDescent="0.25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0">
        <v>0</v>
      </c>
      <c r="AM206" s="197">
        <v>0</v>
      </c>
    </row>
    <row r="207" spans="1:39" s="23" customFormat="1" ht="15" x14ac:dyDescent="0.25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0">
        <v>0</v>
      </c>
      <c r="AM207" s="197">
        <v>0</v>
      </c>
    </row>
    <row r="208" spans="1:39" s="23" customFormat="1" ht="15" x14ac:dyDescent="0.25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97">
        <v>0</v>
      </c>
    </row>
    <row r="209" spans="1:39" s="23" customFormat="1" ht="15" x14ac:dyDescent="0.25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0">
        <v>0</v>
      </c>
      <c r="AM209" s="197">
        <v>0</v>
      </c>
    </row>
    <row r="210" spans="1:39" s="23" customFormat="1" ht="15" x14ac:dyDescent="0.25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0">
        <v>0</v>
      </c>
      <c r="AM210" s="197">
        <v>0</v>
      </c>
    </row>
    <row r="211" spans="1:39" s="23" customFormat="1" ht="15" x14ac:dyDescent="0.25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0">
        <v>0</v>
      </c>
      <c r="AM211" s="197">
        <v>0</v>
      </c>
    </row>
    <row r="212" spans="1:39" s="23" customFormat="1" ht="15" x14ac:dyDescent="0.25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0">
        <v>0</v>
      </c>
      <c r="AM212" s="197">
        <v>0</v>
      </c>
    </row>
    <row r="213" spans="1:39" s="23" customFormat="1" ht="15" x14ac:dyDescent="0.25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97">
        <v>0</v>
      </c>
      <c r="AM213" s="203">
        <v>0</v>
      </c>
    </row>
    <row r="214" spans="1:39" s="23" customFormat="1" ht="15" collapsed="1" x14ac:dyDescent="0.25">
      <c r="A214" s="63" t="s">
        <v>38</v>
      </c>
      <c r="B214" s="29" t="s">
        <v>99</v>
      </c>
      <c r="C214" s="28">
        <v>0</v>
      </c>
      <c r="D214" s="28">
        <v>0</v>
      </c>
      <c r="E214" s="28">
        <v>0</v>
      </c>
      <c r="F214" s="28">
        <v>0</v>
      </c>
      <c r="G214" s="28">
        <v>132183659</v>
      </c>
      <c r="H214" s="28">
        <v>454319441</v>
      </c>
      <c r="I214" s="28">
        <v>11112727</v>
      </c>
      <c r="J214" s="28">
        <v>0</v>
      </c>
      <c r="K214" s="28">
        <v>40276001</v>
      </c>
      <c r="L214" s="28">
        <v>49189994</v>
      </c>
      <c r="M214" s="28">
        <v>0</v>
      </c>
      <c r="N214" s="28">
        <v>61686565</v>
      </c>
      <c r="O214" s="28">
        <v>79989050</v>
      </c>
      <c r="P214" s="28">
        <v>6820941</v>
      </c>
      <c r="Q214" s="28">
        <v>46430909</v>
      </c>
      <c r="R214" s="28">
        <v>0</v>
      </c>
      <c r="S214" s="28">
        <v>0</v>
      </c>
      <c r="T214" s="28">
        <v>0</v>
      </c>
      <c r="U214" s="28">
        <v>0</v>
      </c>
      <c r="V214" s="28">
        <v>5445726</v>
      </c>
      <c r="W214" s="28">
        <v>0</v>
      </c>
      <c r="X214" s="28">
        <v>0</v>
      </c>
      <c r="Y214" s="28">
        <v>6776668</v>
      </c>
      <c r="Z214" s="28">
        <v>842803010</v>
      </c>
      <c r="AA214" s="28">
        <v>15352388</v>
      </c>
      <c r="AB214" s="28">
        <v>0</v>
      </c>
      <c r="AC214" s="28">
        <v>94351467</v>
      </c>
      <c r="AD214" s="28">
        <v>0</v>
      </c>
      <c r="AE214" s="28">
        <v>123767</v>
      </c>
      <c r="AF214" s="28">
        <v>18811550</v>
      </c>
      <c r="AG214" s="28">
        <v>28215921</v>
      </c>
      <c r="AH214" s="28">
        <v>0</v>
      </c>
      <c r="AI214" s="28">
        <v>0</v>
      </c>
      <c r="AJ214" s="28">
        <v>0</v>
      </c>
      <c r="AK214" s="28">
        <v>0</v>
      </c>
      <c r="AL214" s="28">
        <v>0</v>
      </c>
      <c r="AM214" s="205">
        <v>1893889784</v>
      </c>
    </row>
    <row r="215" spans="1:39" s="23" customFormat="1" ht="15" x14ac:dyDescent="0.25">
      <c r="A215" s="62" t="s">
        <v>454</v>
      </c>
      <c r="B215" s="26" t="s">
        <v>143</v>
      </c>
      <c r="C215" s="10">
        <v>134937007</v>
      </c>
      <c r="D215" s="10">
        <v>0</v>
      </c>
      <c r="E215" s="10">
        <v>0</v>
      </c>
      <c r="F215" s="10">
        <v>0</v>
      </c>
      <c r="G215" s="10">
        <v>6134946</v>
      </c>
      <c r="H215" s="10">
        <v>429891896</v>
      </c>
      <c r="I215" s="10">
        <v>0</v>
      </c>
      <c r="J215" s="10">
        <v>0</v>
      </c>
      <c r="K215" s="10">
        <v>1935599</v>
      </c>
      <c r="L215" s="10">
        <v>1301274826</v>
      </c>
      <c r="M215" s="10">
        <v>480095180</v>
      </c>
      <c r="N215" s="10">
        <v>273717726</v>
      </c>
      <c r="O215" s="10">
        <v>224855678</v>
      </c>
      <c r="P215" s="10">
        <v>0</v>
      </c>
      <c r="Q215" s="10">
        <v>0</v>
      </c>
      <c r="R215" s="10">
        <v>0</v>
      </c>
      <c r="S215" s="10">
        <v>0</v>
      </c>
      <c r="T215" s="10">
        <v>2378348823</v>
      </c>
      <c r="U215" s="10">
        <v>1174192414</v>
      </c>
      <c r="V215" s="10">
        <v>0</v>
      </c>
      <c r="W215" s="10">
        <v>0</v>
      </c>
      <c r="X215" s="10">
        <v>0</v>
      </c>
      <c r="Y215" s="10">
        <v>7366923</v>
      </c>
      <c r="Z215" s="10">
        <v>0</v>
      </c>
      <c r="AA215" s="10">
        <v>155447387</v>
      </c>
      <c r="AB215" s="10">
        <v>4973106846</v>
      </c>
      <c r="AC215" s="10">
        <v>49151636</v>
      </c>
      <c r="AD215" s="10">
        <v>0</v>
      </c>
      <c r="AE215" s="10">
        <v>42842388</v>
      </c>
      <c r="AF215" s="10">
        <v>0</v>
      </c>
      <c r="AG215" s="10">
        <v>20725835</v>
      </c>
      <c r="AH215" s="10">
        <v>0</v>
      </c>
      <c r="AI215" s="10">
        <v>11424726</v>
      </c>
      <c r="AJ215" s="10">
        <v>1072320</v>
      </c>
      <c r="AK215" s="10">
        <v>0</v>
      </c>
      <c r="AL215" s="10">
        <v>0</v>
      </c>
      <c r="AM215" s="197">
        <v>11666522156</v>
      </c>
    </row>
    <row r="216" spans="1:39" s="23" customFormat="1" ht="15" x14ac:dyDescent="0.25">
      <c r="A216" s="62" t="s">
        <v>455</v>
      </c>
      <c r="B216" s="26" t="s">
        <v>144</v>
      </c>
      <c r="C216" s="10">
        <v>300245450</v>
      </c>
      <c r="D216" s="10">
        <v>0</v>
      </c>
      <c r="E216" s="10">
        <v>0</v>
      </c>
      <c r="F216" s="10">
        <v>0</v>
      </c>
      <c r="G216" s="10">
        <v>22535934</v>
      </c>
      <c r="H216" s="10">
        <v>503338575</v>
      </c>
      <c r="I216" s="10">
        <v>0</v>
      </c>
      <c r="J216" s="10">
        <v>0</v>
      </c>
      <c r="K216" s="10">
        <v>20092424</v>
      </c>
      <c r="L216" s="10">
        <v>291396296</v>
      </c>
      <c r="M216" s="10">
        <v>783112951</v>
      </c>
      <c r="N216" s="10">
        <v>85538221</v>
      </c>
      <c r="O216" s="10">
        <v>80878205</v>
      </c>
      <c r="P216" s="10">
        <v>0</v>
      </c>
      <c r="Q216" s="10">
        <v>0</v>
      </c>
      <c r="R216" s="10">
        <v>0</v>
      </c>
      <c r="S216" s="10">
        <v>0</v>
      </c>
      <c r="T216" s="10">
        <v>9979698022</v>
      </c>
      <c r="U216" s="10">
        <v>1013776056</v>
      </c>
      <c r="V216" s="10">
        <v>0</v>
      </c>
      <c r="W216" s="10">
        <v>0</v>
      </c>
      <c r="X216" s="10">
        <v>0</v>
      </c>
      <c r="Y216" s="10">
        <v>892493</v>
      </c>
      <c r="Z216" s="10">
        <v>0</v>
      </c>
      <c r="AA216" s="10">
        <v>233098030</v>
      </c>
      <c r="AB216" s="10">
        <v>0</v>
      </c>
      <c r="AC216" s="10">
        <v>0</v>
      </c>
      <c r="AD216" s="10">
        <v>0</v>
      </c>
      <c r="AE216" s="10">
        <v>0</v>
      </c>
      <c r="AF216" s="10">
        <v>0</v>
      </c>
      <c r="AG216" s="10">
        <v>17140120</v>
      </c>
      <c r="AH216" s="10">
        <v>0</v>
      </c>
      <c r="AI216" s="10">
        <v>0</v>
      </c>
      <c r="AJ216" s="10">
        <v>0</v>
      </c>
      <c r="AK216" s="10">
        <v>0</v>
      </c>
      <c r="AL216" s="10">
        <v>0</v>
      </c>
      <c r="AM216" s="197">
        <v>13331742777</v>
      </c>
    </row>
    <row r="217" spans="1:39" s="23" customFormat="1" ht="15" x14ac:dyDescent="0.25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3893628</v>
      </c>
      <c r="H217" s="10">
        <v>8530274</v>
      </c>
      <c r="I217" s="10">
        <v>0</v>
      </c>
      <c r="J217" s="10">
        <v>0</v>
      </c>
      <c r="K217" s="10">
        <v>20905234</v>
      </c>
      <c r="L217" s="10">
        <v>1233341</v>
      </c>
      <c r="M217" s="10">
        <v>78610295</v>
      </c>
      <c r="N217" s="10">
        <v>0</v>
      </c>
      <c r="O217" s="10">
        <v>19964880</v>
      </c>
      <c r="P217" s="10">
        <v>0</v>
      </c>
      <c r="Q217" s="10">
        <v>0</v>
      </c>
      <c r="R217" s="10">
        <v>0</v>
      </c>
      <c r="S217" s="10">
        <v>0</v>
      </c>
      <c r="T217" s="10">
        <v>107417908</v>
      </c>
      <c r="U217" s="10">
        <v>79241836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9189122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159447129</v>
      </c>
      <c r="AI217" s="10">
        <v>23898701</v>
      </c>
      <c r="AJ217" s="10">
        <v>14617883</v>
      </c>
      <c r="AK217" s="10">
        <v>0</v>
      </c>
      <c r="AL217" s="10">
        <v>0</v>
      </c>
      <c r="AM217" s="197">
        <v>526950231</v>
      </c>
    </row>
    <row r="218" spans="1:39" s="23" customFormat="1" ht="15" x14ac:dyDescent="0.25">
      <c r="A218" s="62" t="s">
        <v>457</v>
      </c>
      <c r="B218" s="26" t="s">
        <v>146</v>
      </c>
      <c r="C218" s="10">
        <v>0</v>
      </c>
      <c r="D218" s="10">
        <v>0</v>
      </c>
      <c r="E218" s="10">
        <v>21465978</v>
      </c>
      <c r="F218" s="10">
        <v>0</v>
      </c>
      <c r="G218" s="10">
        <v>0</v>
      </c>
      <c r="H218" s="10">
        <v>273767595</v>
      </c>
      <c r="I218" s="10">
        <v>2011323281</v>
      </c>
      <c r="J218" s="10">
        <v>0</v>
      </c>
      <c r="K218" s="10">
        <v>0</v>
      </c>
      <c r="L218" s="10">
        <v>398270503</v>
      </c>
      <c r="M218" s="10">
        <v>10565943122</v>
      </c>
      <c r="N218" s="10">
        <v>0</v>
      </c>
      <c r="O218" s="10">
        <v>4631568772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1067755965</v>
      </c>
      <c r="AC218" s="10">
        <v>0</v>
      </c>
      <c r="AD218" s="10">
        <v>0</v>
      </c>
      <c r="AE218" s="10">
        <v>0</v>
      </c>
      <c r="AF218" s="10">
        <v>0</v>
      </c>
      <c r="AG218" s="10">
        <v>1167038045</v>
      </c>
      <c r="AH218" s="10">
        <v>0</v>
      </c>
      <c r="AI218" s="10">
        <v>1653464740</v>
      </c>
      <c r="AJ218" s="10">
        <v>0</v>
      </c>
      <c r="AK218" s="10">
        <v>0</v>
      </c>
      <c r="AL218" s="10">
        <v>0</v>
      </c>
      <c r="AM218" s="197">
        <v>21790598001</v>
      </c>
    </row>
    <row r="219" spans="1:39" s="23" customFormat="1" ht="15" x14ac:dyDescent="0.25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378130510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0">
        <v>0</v>
      </c>
      <c r="AM219" s="197">
        <v>378130510</v>
      </c>
    </row>
    <row r="220" spans="1:39" s="23" customFormat="1" ht="15" x14ac:dyDescent="0.25">
      <c r="A220" s="62" t="s">
        <v>459</v>
      </c>
      <c r="B220" s="26" t="s">
        <v>148</v>
      </c>
      <c r="C220" s="10">
        <v>12605040</v>
      </c>
      <c r="D220" s="10">
        <v>0</v>
      </c>
      <c r="E220" s="10">
        <v>0</v>
      </c>
      <c r="F220" s="10">
        <v>0</v>
      </c>
      <c r="G220" s="10">
        <v>8134706</v>
      </c>
      <c r="H220" s="10">
        <v>77707915</v>
      </c>
      <c r="I220" s="10">
        <v>0</v>
      </c>
      <c r="J220" s="10">
        <v>0</v>
      </c>
      <c r="K220" s="10">
        <v>0</v>
      </c>
      <c r="L220" s="10">
        <v>49636647</v>
      </c>
      <c r="M220" s="10">
        <v>472562858</v>
      </c>
      <c r="N220" s="10">
        <v>4070084</v>
      </c>
      <c r="O220" s="10">
        <v>6754733</v>
      </c>
      <c r="P220" s="10">
        <v>0</v>
      </c>
      <c r="Q220" s="10">
        <v>0</v>
      </c>
      <c r="R220" s="10">
        <v>0</v>
      </c>
      <c r="S220" s="10">
        <v>0</v>
      </c>
      <c r="T220" s="10">
        <v>27520781</v>
      </c>
      <c r="U220" s="10">
        <v>97055396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689902142</v>
      </c>
      <c r="AB220" s="10">
        <v>0</v>
      </c>
      <c r="AC220" s="10">
        <v>0</v>
      </c>
      <c r="AD220" s="10">
        <v>0</v>
      </c>
      <c r="AE220" s="10">
        <v>16184000</v>
      </c>
      <c r="AF220" s="10">
        <v>0</v>
      </c>
      <c r="AG220" s="10">
        <v>17321071</v>
      </c>
      <c r="AH220" s="10">
        <v>0</v>
      </c>
      <c r="AI220" s="10">
        <v>0</v>
      </c>
      <c r="AJ220" s="10">
        <v>0</v>
      </c>
      <c r="AK220" s="10">
        <v>0</v>
      </c>
      <c r="AL220" s="10">
        <v>0</v>
      </c>
      <c r="AM220" s="197">
        <v>1479455373</v>
      </c>
    </row>
    <row r="221" spans="1:39" s="23" customFormat="1" ht="15" x14ac:dyDescent="0.25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27927974</v>
      </c>
      <c r="I221" s="10">
        <v>0</v>
      </c>
      <c r="J221" s="10">
        <v>0</v>
      </c>
      <c r="K221" s="10">
        <v>945000</v>
      </c>
      <c r="L221" s="10">
        <v>435547</v>
      </c>
      <c r="M221" s="10">
        <v>0</v>
      </c>
      <c r="N221" s="10">
        <v>0</v>
      </c>
      <c r="O221" s="10">
        <v>305000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13854561</v>
      </c>
      <c r="V221" s="10">
        <v>0</v>
      </c>
      <c r="W221" s="10">
        <v>0</v>
      </c>
      <c r="X221" s="10">
        <v>0</v>
      </c>
      <c r="Y221" s="10">
        <v>1215455</v>
      </c>
      <c r="Z221" s="10">
        <v>0</v>
      </c>
      <c r="AA221" s="10">
        <v>1233074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0">
        <v>0</v>
      </c>
      <c r="AL221" s="10">
        <v>0</v>
      </c>
      <c r="AM221" s="197">
        <v>45916611</v>
      </c>
    </row>
    <row r="222" spans="1:39" s="23" customFormat="1" ht="15" x14ac:dyDescent="0.25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237670744</v>
      </c>
      <c r="AC222" s="10">
        <v>929702974</v>
      </c>
      <c r="AD222" s="10">
        <v>0</v>
      </c>
      <c r="AE222" s="10">
        <v>133557360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0">
        <v>0</v>
      </c>
      <c r="AM222" s="197">
        <v>1300931078</v>
      </c>
    </row>
    <row r="223" spans="1:39" s="23" customFormat="1" ht="15" x14ac:dyDescent="0.25">
      <c r="A223" s="62" t="s">
        <v>462</v>
      </c>
      <c r="B223" s="26" t="s">
        <v>151</v>
      </c>
      <c r="C223" s="10">
        <v>42538469</v>
      </c>
      <c r="D223" s="10">
        <v>14320603</v>
      </c>
      <c r="E223" s="10">
        <v>0</v>
      </c>
      <c r="F223" s="10">
        <v>0</v>
      </c>
      <c r="G223" s="10">
        <v>298110975</v>
      </c>
      <c r="H223" s="10">
        <v>235345995</v>
      </c>
      <c r="I223" s="10">
        <v>0</v>
      </c>
      <c r="J223" s="10">
        <v>0</v>
      </c>
      <c r="K223" s="10">
        <v>8921231</v>
      </c>
      <c r="L223" s="10">
        <v>3809834330</v>
      </c>
      <c r="M223" s="10">
        <v>2298024434</v>
      </c>
      <c r="N223" s="10">
        <v>104275344</v>
      </c>
      <c r="O223" s="10">
        <v>2825082626</v>
      </c>
      <c r="P223" s="10">
        <v>0</v>
      </c>
      <c r="Q223" s="10">
        <v>0</v>
      </c>
      <c r="R223" s="10">
        <v>17356585</v>
      </c>
      <c r="S223" s="10">
        <v>0</v>
      </c>
      <c r="T223" s="10">
        <v>8975897789</v>
      </c>
      <c r="U223" s="10">
        <v>2040514558</v>
      </c>
      <c r="V223" s="10">
        <v>0</v>
      </c>
      <c r="W223" s="10">
        <v>0</v>
      </c>
      <c r="X223" s="10">
        <v>0</v>
      </c>
      <c r="Y223" s="10">
        <v>22425678</v>
      </c>
      <c r="Z223" s="10">
        <v>372534254</v>
      </c>
      <c r="AA223" s="10">
        <v>825566167</v>
      </c>
      <c r="AB223" s="10">
        <v>307167594</v>
      </c>
      <c r="AC223" s="10">
        <v>3406065006</v>
      </c>
      <c r="AD223" s="10">
        <v>0</v>
      </c>
      <c r="AE223" s="10">
        <v>849796767</v>
      </c>
      <c r="AF223" s="10">
        <v>1276119</v>
      </c>
      <c r="AG223" s="10">
        <v>253615897</v>
      </c>
      <c r="AH223" s="10">
        <v>0</v>
      </c>
      <c r="AI223" s="10">
        <v>3426818899</v>
      </c>
      <c r="AJ223" s="10">
        <v>222023177</v>
      </c>
      <c r="AK223" s="10">
        <v>0</v>
      </c>
      <c r="AL223" s="10">
        <v>0</v>
      </c>
      <c r="AM223" s="197">
        <v>30357512497</v>
      </c>
    </row>
    <row r="224" spans="1:39" s="23" customFormat="1" ht="15" x14ac:dyDescent="0.25">
      <c r="A224" s="62" t="s">
        <v>463</v>
      </c>
      <c r="B224" s="26" t="s">
        <v>152</v>
      </c>
      <c r="C224" s="10">
        <v>1062876248</v>
      </c>
      <c r="D224" s="10">
        <v>0</v>
      </c>
      <c r="E224" s="10">
        <v>0</v>
      </c>
      <c r="F224" s="10">
        <v>0</v>
      </c>
      <c r="G224" s="10">
        <v>0</v>
      </c>
      <c r="H224" s="10">
        <v>25218064</v>
      </c>
      <c r="I224" s="10">
        <v>0</v>
      </c>
      <c r="J224" s="10">
        <v>0</v>
      </c>
      <c r="K224" s="10">
        <v>0</v>
      </c>
      <c r="L224" s="10">
        <v>49349221</v>
      </c>
      <c r="M224" s="10">
        <v>92822489</v>
      </c>
      <c r="N224" s="10">
        <v>12576496</v>
      </c>
      <c r="O224" s="10">
        <v>8498093</v>
      </c>
      <c r="P224" s="10">
        <v>0</v>
      </c>
      <c r="Q224" s="10">
        <v>0</v>
      </c>
      <c r="R224" s="10">
        <v>0</v>
      </c>
      <c r="S224" s="10">
        <v>0</v>
      </c>
      <c r="T224" s="10">
        <v>15469045</v>
      </c>
      <c r="U224" s="10">
        <v>141368141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2057924</v>
      </c>
      <c r="AB224" s="10">
        <v>0</v>
      </c>
      <c r="AC224" s="10">
        <v>0</v>
      </c>
      <c r="AD224" s="10">
        <v>0</v>
      </c>
      <c r="AE224" s="10">
        <v>2016788</v>
      </c>
      <c r="AF224" s="10">
        <v>0</v>
      </c>
      <c r="AG224" s="10">
        <v>7887077</v>
      </c>
      <c r="AH224" s="10">
        <v>0</v>
      </c>
      <c r="AI224" s="10">
        <v>0</v>
      </c>
      <c r="AJ224" s="10">
        <v>0</v>
      </c>
      <c r="AK224" s="10">
        <v>0</v>
      </c>
      <c r="AL224" s="10">
        <v>0</v>
      </c>
      <c r="AM224" s="197">
        <v>1420139586</v>
      </c>
    </row>
    <row r="225" spans="1:39" s="23" customFormat="1" ht="15" x14ac:dyDescent="0.25">
      <c r="A225" s="62" t="s">
        <v>464</v>
      </c>
      <c r="B225" s="26" t="s">
        <v>153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9101636643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10336298384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0">
        <v>0</v>
      </c>
      <c r="AM225" s="197">
        <v>19437935027</v>
      </c>
    </row>
    <row r="226" spans="1:39" s="23" customFormat="1" ht="15" x14ac:dyDescent="0.25">
      <c r="A226" s="62" t="s">
        <v>465</v>
      </c>
      <c r="B226" s="26" t="s">
        <v>154</v>
      </c>
      <c r="C226" s="10">
        <v>69934435</v>
      </c>
      <c r="D226" s="10">
        <v>0</v>
      </c>
      <c r="E226" s="10">
        <v>0</v>
      </c>
      <c r="F226" s="10">
        <v>0</v>
      </c>
      <c r="G226" s="10">
        <v>30102569</v>
      </c>
      <c r="H226" s="10">
        <v>290503468</v>
      </c>
      <c r="I226" s="10">
        <v>0</v>
      </c>
      <c r="J226" s="10">
        <v>0</v>
      </c>
      <c r="K226" s="10">
        <v>0</v>
      </c>
      <c r="L226" s="10">
        <v>26408868</v>
      </c>
      <c r="M226" s="10">
        <v>1170519287</v>
      </c>
      <c r="N226" s="10">
        <v>84895040</v>
      </c>
      <c r="O226" s="10">
        <v>702885851</v>
      </c>
      <c r="P226" s="10">
        <v>0</v>
      </c>
      <c r="Q226" s="10">
        <v>0</v>
      </c>
      <c r="R226" s="10">
        <v>314982214</v>
      </c>
      <c r="S226" s="10">
        <v>0</v>
      </c>
      <c r="T226" s="10">
        <v>440559603</v>
      </c>
      <c r="U226" s="10">
        <v>553736516</v>
      </c>
      <c r="V226" s="10">
        <v>0</v>
      </c>
      <c r="W226" s="10">
        <v>0</v>
      </c>
      <c r="X226" s="10">
        <v>0</v>
      </c>
      <c r="Y226" s="10">
        <v>1044913</v>
      </c>
      <c r="Z226" s="10">
        <v>0</v>
      </c>
      <c r="AA226" s="10">
        <v>2646479135</v>
      </c>
      <c r="AB226" s="10">
        <v>167392102</v>
      </c>
      <c r="AC226" s="10">
        <v>18780079</v>
      </c>
      <c r="AD226" s="10">
        <v>0</v>
      </c>
      <c r="AE226" s="10">
        <v>41901925</v>
      </c>
      <c r="AF226" s="10">
        <v>0</v>
      </c>
      <c r="AG226" s="10">
        <v>24347445</v>
      </c>
      <c r="AH226" s="10">
        <v>0</v>
      </c>
      <c r="AI226" s="10">
        <v>26841605</v>
      </c>
      <c r="AJ226" s="10">
        <v>0</v>
      </c>
      <c r="AK226" s="10">
        <v>0</v>
      </c>
      <c r="AL226" s="10">
        <v>0</v>
      </c>
      <c r="AM226" s="197">
        <v>6611315055</v>
      </c>
    </row>
    <row r="227" spans="1:39" s="23" customFormat="1" ht="15" x14ac:dyDescent="0.25">
      <c r="A227" s="62" t="s">
        <v>466</v>
      </c>
      <c r="B227" s="26" t="s">
        <v>155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4506939930</v>
      </c>
      <c r="I227" s="10">
        <v>0</v>
      </c>
      <c r="J227" s="10">
        <v>0</v>
      </c>
      <c r="K227" s="10">
        <v>0</v>
      </c>
      <c r="L227" s="10">
        <v>65345935</v>
      </c>
      <c r="M227" s="10">
        <v>0</v>
      </c>
      <c r="N227" s="10">
        <v>176853470</v>
      </c>
      <c r="O227" s="10">
        <v>7113683146</v>
      </c>
      <c r="P227" s="10">
        <v>0</v>
      </c>
      <c r="Q227" s="10">
        <v>0</v>
      </c>
      <c r="R227" s="10">
        <v>596314878</v>
      </c>
      <c r="S227" s="10">
        <v>0</v>
      </c>
      <c r="T227" s="10">
        <v>0</v>
      </c>
      <c r="U227" s="10">
        <v>810610215</v>
      </c>
      <c r="V227" s="10">
        <v>0</v>
      </c>
      <c r="W227" s="10">
        <v>35541178</v>
      </c>
      <c r="X227" s="10">
        <v>3150000</v>
      </c>
      <c r="Y227" s="10">
        <v>0</v>
      </c>
      <c r="Z227" s="10">
        <v>0</v>
      </c>
      <c r="AA227" s="10">
        <v>43645937</v>
      </c>
      <c r="AB227" s="10">
        <v>0</v>
      </c>
      <c r="AC227" s="10">
        <v>287407636</v>
      </c>
      <c r="AD227" s="10">
        <v>0</v>
      </c>
      <c r="AE227" s="10">
        <v>780000</v>
      </c>
      <c r="AF227" s="10">
        <v>505672988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0">
        <v>0</v>
      </c>
      <c r="AM227" s="197">
        <v>14145945313</v>
      </c>
    </row>
    <row r="228" spans="1:39" s="23" customFormat="1" ht="15" x14ac:dyDescent="0.25">
      <c r="A228" s="62" t="s">
        <v>467</v>
      </c>
      <c r="B228" s="26" t="s">
        <v>70</v>
      </c>
      <c r="C228" s="10">
        <v>0</v>
      </c>
      <c r="D228" s="10">
        <v>142930104</v>
      </c>
      <c r="E228" s="10">
        <v>36000000</v>
      </c>
      <c r="F228" s="10">
        <v>0</v>
      </c>
      <c r="G228" s="10">
        <v>3837994380</v>
      </c>
      <c r="H228" s="10">
        <v>42226279</v>
      </c>
      <c r="I228" s="10">
        <v>0</v>
      </c>
      <c r="J228" s="10">
        <v>0</v>
      </c>
      <c r="K228" s="10">
        <v>2050207533</v>
      </c>
      <c r="L228" s="10">
        <v>967030663</v>
      </c>
      <c r="M228" s="10">
        <v>7629443334</v>
      </c>
      <c r="N228" s="10">
        <v>73701100</v>
      </c>
      <c r="O228" s="10">
        <v>1500000</v>
      </c>
      <c r="P228" s="10">
        <v>0</v>
      </c>
      <c r="Q228" s="10">
        <v>0</v>
      </c>
      <c r="R228" s="10">
        <v>327795</v>
      </c>
      <c r="S228" s="10">
        <v>0</v>
      </c>
      <c r="T228" s="10">
        <v>579500659</v>
      </c>
      <c r="U228" s="10">
        <v>515918146</v>
      </c>
      <c r="V228" s="10">
        <v>0</v>
      </c>
      <c r="W228" s="10">
        <v>27144672</v>
      </c>
      <c r="X228" s="10">
        <v>0</v>
      </c>
      <c r="Y228" s="10">
        <v>0</v>
      </c>
      <c r="Z228" s="10">
        <v>0</v>
      </c>
      <c r="AA228" s="10">
        <v>484617559</v>
      </c>
      <c r="AB228" s="10">
        <v>1012829725</v>
      </c>
      <c r="AC228" s="10">
        <v>134830639</v>
      </c>
      <c r="AD228" s="10">
        <v>1616873308</v>
      </c>
      <c r="AE228" s="10">
        <v>0</v>
      </c>
      <c r="AF228" s="10">
        <v>0</v>
      </c>
      <c r="AG228" s="10">
        <v>544317075</v>
      </c>
      <c r="AH228" s="10">
        <v>1258205755</v>
      </c>
      <c r="AI228" s="10">
        <v>811831324</v>
      </c>
      <c r="AJ228" s="10">
        <v>437122006</v>
      </c>
      <c r="AK228" s="10">
        <v>0</v>
      </c>
      <c r="AL228" s="10">
        <v>0</v>
      </c>
      <c r="AM228" s="197">
        <v>22204552056</v>
      </c>
    </row>
    <row r="229" spans="1:39" s="23" customFormat="1" ht="15" x14ac:dyDescent="0.25">
      <c r="A229" s="98" t="s">
        <v>468</v>
      </c>
      <c r="B229" s="99" t="s">
        <v>156</v>
      </c>
      <c r="C229" s="97">
        <v>1623136649</v>
      </c>
      <c r="D229" s="97">
        <v>157250707</v>
      </c>
      <c r="E229" s="97">
        <v>57465978</v>
      </c>
      <c r="F229" s="97">
        <v>0</v>
      </c>
      <c r="G229" s="97">
        <v>4206907138</v>
      </c>
      <c r="H229" s="97">
        <v>15523034608</v>
      </c>
      <c r="I229" s="97">
        <v>2011323281</v>
      </c>
      <c r="J229" s="97">
        <v>0</v>
      </c>
      <c r="K229" s="97">
        <v>2103007021</v>
      </c>
      <c r="L229" s="97">
        <v>6960216177</v>
      </c>
      <c r="M229" s="97">
        <v>23949264460</v>
      </c>
      <c r="N229" s="97">
        <v>815627481</v>
      </c>
      <c r="O229" s="97">
        <v>25952275368</v>
      </c>
      <c r="P229" s="97">
        <v>0</v>
      </c>
      <c r="Q229" s="97">
        <v>0</v>
      </c>
      <c r="R229" s="97">
        <v>928981472</v>
      </c>
      <c r="S229" s="97">
        <v>0</v>
      </c>
      <c r="T229" s="97">
        <v>22504412630</v>
      </c>
      <c r="U229" s="97">
        <v>6440267839</v>
      </c>
      <c r="V229" s="97">
        <v>0</v>
      </c>
      <c r="W229" s="97">
        <v>62685850</v>
      </c>
      <c r="X229" s="97">
        <v>3150000</v>
      </c>
      <c r="Y229" s="97">
        <v>32945462</v>
      </c>
      <c r="Z229" s="97">
        <v>372534254</v>
      </c>
      <c r="AA229" s="97">
        <v>5091236477</v>
      </c>
      <c r="AB229" s="97">
        <v>7765922976</v>
      </c>
      <c r="AC229" s="97">
        <v>4825937970</v>
      </c>
      <c r="AD229" s="97">
        <v>1616873308</v>
      </c>
      <c r="AE229" s="97">
        <v>1087079228</v>
      </c>
      <c r="AF229" s="97">
        <v>506949107</v>
      </c>
      <c r="AG229" s="97">
        <v>2052392565</v>
      </c>
      <c r="AH229" s="97">
        <v>1417652884</v>
      </c>
      <c r="AI229" s="97">
        <v>5954279995</v>
      </c>
      <c r="AJ229" s="97">
        <v>674835386</v>
      </c>
      <c r="AK229" s="97">
        <v>0</v>
      </c>
      <c r="AL229" s="97">
        <v>0</v>
      </c>
      <c r="AM229" s="203">
        <v>144697646271</v>
      </c>
    </row>
    <row r="230" spans="1:39" s="23" customFormat="1" ht="15" x14ac:dyDescent="0.25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3050000000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0">
        <v>0</v>
      </c>
      <c r="AM230" s="197">
        <v>3050000000</v>
      </c>
    </row>
    <row r="231" spans="1:39" s="23" customFormat="1" ht="15" x14ac:dyDescent="0.25">
      <c r="A231" s="62" t="s">
        <v>470</v>
      </c>
      <c r="B231" s="26" t="s">
        <v>144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7508543524</v>
      </c>
      <c r="AC231" s="10">
        <v>0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0">
        <v>0</v>
      </c>
      <c r="AM231" s="197">
        <v>7508543524</v>
      </c>
    </row>
    <row r="232" spans="1:39" s="23" customFormat="1" ht="15" x14ac:dyDescent="0.25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0">
        <v>0</v>
      </c>
      <c r="AM232" s="197">
        <v>0</v>
      </c>
    </row>
    <row r="233" spans="1:39" s="23" customFormat="1" ht="15" x14ac:dyDescent="0.25">
      <c r="A233" s="62" t="s">
        <v>472</v>
      </c>
      <c r="B233" s="26" t="s">
        <v>146</v>
      </c>
      <c r="C233" s="10">
        <v>567272727</v>
      </c>
      <c r="D233" s="10">
        <v>29666612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298802367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0">
        <v>0</v>
      </c>
      <c r="AM233" s="197">
        <v>895741706</v>
      </c>
    </row>
    <row r="234" spans="1:39" s="23" customFormat="1" ht="15" x14ac:dyDescent="0.25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0">
        <v>0</v>
      </c>
      <c r="AM234" s="197">
        <v>0</v>
      </c>
    </row>
    <row r="235" spans="1:39" s="23" customFormat="1" ht="15" x14ac:dyDescent="0.25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0">
        <v>0</v>
      </c>
      <c r="AM235" s="197">
        <v>0</v>
      </c>
    </row>
    <row r="236" spans="1:39" s="23" customFormat="1" ht="15" x14ac:dyDescent="0.25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0">
        <v>0</v>
      </c>
      <c r="AM236" s="197">
        <v>0</v>
      </c>
    </row>
    <row r="237" spans="1:39" s="23" customFormat="1" ht="15" x14ac:dyDescent="0.25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0">
        <v>0</v>
      </c>
      <c r="AM237" s="197">
        <v>0</v>
      </c>
    </row>
    <row r="238" spans="1:39" s="23" customFormat="1" ht="15" x14ac:dyDescent="0.25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537213782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0">
        <v>0</v>
      </c>
      <c r="AM238" s="197">
        <v>537213782</v>
      </c>
    </row>
    <row r="239" spans="1:39" s="23" customFormat="1" ht="15" x14ac:dyDescent="0.25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0">
        <v>0</v>
      </c>
      <c r="AM239" s="197">
        <v>0</v>
      </c>
    </row>
    <row r="240" spans="1:39" s="23" customFormat="1" ht="15" x14ac:dyDescent="0.25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0">
        <v>0</v>
      </c>
      <c r="AM240" s="197">
        <v>0</v>
      </c>
    </row>
    <row r="241" spans="1:39" s="23" customFormat="1" ht="15" x14ac:dyDescent="0.25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1810491927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50346613</v>
      </c>
      <c r="AG241" s="10">
        <v>0</v>
      </c>
      <c r="AH241" s="10">
        <v>0</v>
      </c>
      <c r="AI241" s="10">
        <v>0</v>
      </c>
      <c r="AJ241" s="10">
        <v>125917828</v>
      </c>
      <c r="AK241" s="10">
        <v>0</v>
      </c>
      <c r="AL241" s="10">
        <v>0</v>
      </c>
      <c r="AM241" s="197">
        <v>1986756368</v>
      </c>
    </row>
    <row r="242" spans="1:39" s="23" customFormat="1" ht="15" x14ac:dyDescent="0.25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62452334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0">
        <v>0</v>
      </c>
      <c r="AM242" s="197">
        <v>62452334</v>
      </c>
    </row>
    <row r="243" spans="1:39" s="23" customFormat="1" ht="15" x14ac:dyDescent="0.25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1047682930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0">
        <v>0</v>
      </c>
      <c r="AM243" s="197">
        <v>1047682930</v>
      </c>
    </row>
    <row r="244" spans="1:39" s="23" customFormat="1" ht="15" x14ac:dyDescent="0.25">
      <c r="A244" s="98" t="s">
        <v>483</v>
      </c>
      <c r="B244" s="99" t="s">
        <v>157</v>
      </c>
      <c r="C244" s="97">
        <v>567272727</v>
      </c>
      <c r="D244" s="97">
        <v>29666612</v>
      </c>
      <c r="E244" s="97">
        <v>0</v>
      </c>
      <c r="F244" s="97">
        <v>0</v>
      </c>
      <c r="G244" s="97">
        <v>0</v>
      </c>
      <c r="H244" s="97">
        <v>0</v>
      </c>
      <c r="I244" s="97">
        <v>0</v>
      </c>
      <c r="J244" s="97">
        <v>0</v>
      </c>
      <c r="K244" s="97">
        <v>0</v>
      </c>
      <c r="L244" s="97">
        <v>0</v>
      </c>
      <c r="M244" s="97">
        <v>0</v>
      </c>
      <c r="N244" s="97">
        <v>0</v>
      </c>
      <c r="O244" s="97">
        <v>0</v>
      </c>
      <c r="P244" s="97">
        <v>0</v>
      </c>
      <c r="Q244" s="97">
        <v>3050000000</v>
      </c>
      <c r="R244" s="97">
        <v>1810491927</v>
      </c>
      <c r="S244" s="97">
        <v>0</v>
      </c>
      <c r="T244" s="97">
        <v>0</v>
      </c>
      <c r="U244" s="97">
        <v>0</v>
      </c>
      <c r="V244" s="97">
        <v>0</v>
      </c>
      <c r="W244" s="97">
        <v>0</v>
      </c>
      <c r="X244" s="97">
        <v>0</v>
      </c>
      <c r="Y244" s="97">
        <v>0</v>
      </c>
      <c r="Z244" s="97">
        <v>1584896712</v>
      </c>
      <c r="AA244" s="97">
        <v>0</v>
      </c>
      <c r="AB244" s="97">
        <v>7508543524</v>
      </c>
      <c r="AC244" s="97">
        <v>298802367</v>
      </c>
      <c r="AD244" s="97">
        <v>0</v>
      </c>
      <c r="AE244" s="97">
        <v>0</v>
      </c>
      <c r="AF244" s="97">
        <v>112798947</v>
      </c>
      <c r="AG244" s="97">
        <v>0</v>
      </c>
      <c r="AH244" s="97">
        <v>0</v>
      </c>
      <c r="AI244" s="97">
        <v>0</v>
      </c>
      <c r="AJ244" s="97">
        <v>125917828</v>
      </c>
      <c r="AK244" s="97">
        <v>0</v>
      </c>
      <c r="AL244" s="97">
        <v>0</v>
      </c>
      <c r="AM244" s="203">
        <v>15088390644</v>
      </c>
    </row>
    <row r="245" spans="1:39" s="23" customFormat="1" ht="15" collapsed="1" x14ac:dyDescent="0.25">
      <c r="A245" s="63" t="s">
        <v>39</v>
      </c>
      <c r="B245" s="29" t="s">
        <v>100</v>
      </c>
      <c r="C245" s="28">
        <v>2190409376</v>
      </c>
      <c r="D245" s="28">
        <v>186917319</v>
      </c>
      <c r="E245" s="28">
        <v>57465978</v>
      </c>
      <c r="F245" s="28">
        <v>0</v>
      </c>
      <c r="G245" s="28">
        <v>4206907138</v>
      </c>
      <c r="H245" s="28">
        <v>15523034608</v>
      </c>
      <c r="I245" s="28">
        <v>2011323281</v>
      </c>
      <c r="J245" s="28">
        <v>0</v>
      </c>
      <c r="K245" s="28">
        <v>2103007021</v>
      </c>
      <c r="L245" s="28">
        <v>6960216177</v>
      </c>
      <c r="M245" s="28">
        <v>23949264460</v>
      </c>
      <c r="N245" s="28">
        <v>815627481</v>
      </c>
      <c r="O245" s="28">
        <v>25952275368</v>
      </c>
      <c r="P245" s="28">
        <v>0</v>
      </c>
      <c r="Q245" s="28">
        <v>3050000000</v>
      </c>
      <c r="R245" s="28">
        <v>2739473399</v>
      </c>
      <c r="S245" s="28">
        <v>0</v>
      </c>
      <c r="T245" s="28">
        <v>22504412630</v>
      </c>
      <c r="U245" s="28">
        <v>6440267839</v>
      </c>
      <c r="V245" s="28">
        <v>0</v>
      </c>
      <c r="W245" s="28">
        <v>62685850</v>
      </c>
      <c r="X245" s="28">
        <v>3150000</v>
      </c>
      <c r="Y245" s="28">
        <v>32945462</v>
      </c>
      <c r="Z245" s="28">
        <v>1957430966</v>
      </c>
      <c r="AA245" s="28">
        <v>5091236477</v>
      </c>
      <c r="AB245" s="28">
        <v>15274466500</v>
      </c>
      <c r="AC245" s="28">
        <v>5124740337</v>
      </c>
      <c r="AD245" s="28">
        <v>1616873308</v>
      </c>
      <c r="AE245" s="28">
        <v>1087079228</v>
      </c>
      <c r="AF245" s="28">
        <v>619748054</v>
      </c>
      <c r="AG245" s="28">
        <v>2052392565</v>
      </c>
      <c r="AH245" s="28">
        <v>1417652884</v>
      </c>
      <c r="AI245" s="28">
        <v>5954279995</v>
      </c>
      <c r="AJ245" s="28">
        <v>800753214</v>
      </c>
      <c r="AK245" s="28">
        <v>0</v>
      </c>
      <c r="AL245" s="28">
        <v>0</v>
      </c>
      <c r="AM245" s="205">
        <v>159786036915</v>
      </c>
    </row>
    <row r="246" spans="1:39" s="23" customFormat="1" ht="15" x14ac:dyDescent="0.25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0">
        <v>0</v>
      </c>
      <c r="AM246" s="197">
        <v>0</v>
      </c>
    </row>
    <row r="247" spans="1:39" s="23" customFormat="1" ht="15" x14ac:dyDescent="0.25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0">
        <v>0</v>
      </c>
      <c r="AM247" s="197">
        <v>0</v>
      </c>
    </row>
    <row r="248" spans="1:39" s="23" customFormat="1" ht="15" x14ac:dyDescent="0.25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58073196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0">
        <v>0</v>
      </c>
      <c r="AM248" s="197">
        <v>58073196</v>
      </c>
    </row>
    <row r="249" spans="1:39" s="23" customFormat="1" ht="15" x14ac:dyDescent="0.25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0">
        <v>0</v>
      </c>
      <c r="AM249" s="197">
        <v>0</v>
      </c>
    </row>
    <row r="250" spans="1:39" s="23" customFormat="1" ht="15" x14ac:dyDescent="0.25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0">
        <v>0</v>
      </c>
      <c r="AM250" s="197">
        <v>0</v>
      </c>
    </row>
    <row r="251" spans="1:39" s="23" customFormat="1" ht="15" x14ac:dyDescent="0.25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0">
        <v>0</v>
      </c>
      <c r="AM251" s="197">
        <v>0</v>
      </c>
    </row>
    <row r="252" spans="1:39" s="23" customFormat="1" ht="15" x14ac:dyDescent="0.25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0">
        <v>0</v>
      </c>
      <c r="AM252" s="197">
        <v>0</v>
      </c>
    </row>
    <row r="253" spans="1:39" s="23" customFormat="1" ht="15" x14ac:dyDescent="0.25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0">
        <v>0</v>
      </c>
      <c r="AM253" s="197">
        <v>0</v>
      </c>
    </row>
    <row r="254" spans="1:39" s="23" customFormat="1" ht="15" x14ac:dyDescent="0.25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71369225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>
        <v>0</v>
      </c>
      <c r="AM254" s="197">
        <v>71369225</v>
      </c>
    </row>
    <row r="255" spans="1:39" s="23" customFormat="1" ht="15" x14ac:dyDescent="0.25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0">
        <v>0</v>
      </c>
      <c r="AM255" s="197">
        <v>0</v>
      </c>
    </row>
    <row r="256" spans="1:39" s="23" customFormat="1" ht="15" x14ac:dyDescent="0.25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0">
        <v>0</v>
      </c>
      <c r="AM256" s="197">
        <v>0</v>
      </c>
    </row>
    <row r="257" spans="1:39" s="23" customFormat="1" ht="15" x14ac:dyDescent="0.25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0">
        <v>0</v>
      </c>
      <c r="AM257" s="197">
        <v>0</v>
      </c>
    </row>
    <row r="258" spans="1:39" s="23" customFormat="1" ht="15" x14ac:dyDescent="0.25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0">
        <v>0</v>
      </c>
      <c r="AM258" s="197">
        <v>0</v>
      </c>
    </row>
    <row r="259" spans="1:39" s="23" customFormat="1" ht="15" x14ac:dyDescent="0.25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89302508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0">
        <v>0</v>
      </c>
      <c r="AM259" s="197">
        <v>89302508</v>
      </c>
    </row>
    <row r="260" spans="1:39" s="23" customFormat="1" ht="15" x14ac:dyDescent="0.25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71369225</v>
      </c>
      <c r="Z260" s="97">
        <v>147375704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97">
        <v>0</v>
      </c>
      <c r="AM260" s="203">
        <v>218744929</v>
      </c>
    </row>
    <row r="261" spans="1:39" s="23" customFormat="1" ht="15" x14ac:dyDescent="0.25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0">
        <v>0</v>
      </c>
      <c r="AM261" s="197">
        <v>0</v>
      </c>
    </row>
    <row r="262" spans="1:39" s="23" customFormat="1" ht="15" x14ac:dyDescent="0.25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0">
        <v>0</v>
      </c>
      <c r="AM262" s="197">
        <v>0</v>
      </c>
    </row>
    <row r="263" spans="1:39" s="23" customFormat="1" ht="15" x14ac:dyDescent="0.25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0">
        <v>0</v>
      </c>
      <c r="AM263" s="197">
        <v>0</v>
      </c>
    </row>
    <row r="264" spans="1:39" s="23" customFormat="1" ht="15" x14ac:dyDescent="0.25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0">
        <v>0</v>
      </c>
      <c r="AM264" s="197">
        <v>0</v>
      </c>
    </row>
    <row r="265" spans="1:39" s="23" customFormat="1" ht="15" x14ac:dyDescent="0.25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0">
        <v>0</v>
      </c>
      <c r="AM265" s="197">
        <v>0</v>
      </c>
    </row>
    <row r="266" spans="1:39" s="23" customFormat="1" ht="15" x14ac:dyDescent="0.25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0">
        <v>0</v>
      </c>
      <c r="AM266" s="197">
        <v>0</v>
      </c>
    </row>
    <row r="267" spans="1:39" s="23" customFormat="1" ht="15" x14ac:dyDescent="0.25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0">
        <v>0</v>
      </c>
      <c r="AM267" s="197">
        <v>0</v>
      </c>
    </row>
    <row r="268" spans="1:39" s="23" customFormat="1" ht="15" x14ac:dyDescent="0.25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0">
        <v>0</v>
      </c>
      <c r="AM268" s="197">
        <v>0</v>
      </c>
    </row>
    <row r="269" spans="1:39" s="23" customFormat="1" ht="15" x14ac:dyDescent="0.25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0">
        <v>0</v>
      </c>
      <c r="AM269" s="197">
        <v>0</v>
      </c>
    </row>
    <row r="270" spans="1:39" s="23" customFormat="1" ht="15" x14ac:dyDescent="0.25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0">
        <v>0</v>
      </c>
      <c r="AM270" s="197">
        <v>0</v>
      </c>
    </row>
    <row r="271" spans="1:39" s="23" customFormat="1" ht="15" x14ac:dyDescent="0.25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0">
        <v>0</v>
      </c>
      <c r="AM271" s="197">
        <v>0</v>
      </c>
    </row>
    <row r="272" spans="1:39" s="23" customFormat="1" ht="15" x14ac:dyDescent="0.25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0">
        <v>0</v>
      </c>
      <c r="AM272" s="197">
        <v>0</v>
      </c>
    </row>
    <row r="273" spans="1:39" s="23" customFormat="1" ht="15" x14ac:dyDescent="0.25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0">
        <v>0</v>
      </c>
      <c r="AM273" s="197">
        <v>0</v>
      </c>
    </row>
    <row r="274" spans="1:39" s="23" customFormat="1" ht="15" x14ac:dyDescent="0.25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0">
        <v>0</v>
      </c>
      <c r="AM274" s="197">
        <v>0</v>
      </c>
    </row>
    <row r="275" spans="1:39" s="23" customFormat="1" ht="15" x14ac:dyDescent="0.25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97">
        <v>0</v>
      </c>
      <c r="AM275" s="203">
        <v>0</v>
      </c>
    </row>
    <row r="276" spans="1:39" s="23" customFormat="1" ht="15" x14ac:dyDescent="0.25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0">
        <v>0</v>
      </c>
      <c r="AM276" s="197">
        <v>0</v>
      </c>
    </row>
    <row r="277" spans="1:39" s="23" customFormat="1" ht="15" x14ac:dyDescent="0.25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0">
        <v>0</v>
      </c>
      <c r="AM277" s="197">
        <v>0</v>
      </c>
    </row>
    <row r="278" spans="1:39" s="23" customFormat="1" ht="15" x14ac:dyDescent="0.25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0">
        <v>0</v>
      </c>
      <c r="AM278" s="197">
        <v>0</v>
      </c>
    </row>
    <row r="279" spans="1:39" s="23" customFormat="1" ht="15" x14ac:dyDescent="0.25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0">
        <v>0</v>
      </c>
      <c r="AM279" s="197">
        <v>0</v>
      </c>
    </row>
    <row r="280" spans="1:39" s="23" customFormat="1" ht="15" x14ac:dyDescent="0.25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0">
        <v>0</v>
      </c>
      <c r="AM280" s="197">
        <v>0</v>
      </c>
    </row>
    <row r="281" spans="1:39" s="23" customFormat="1" ht="15" x14ac:dyDescent="0.25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0">
        <v>0</v>
      </c>
      <c r="AM281" s="197">
        <v>0</v>
      </c>
    </row>
    <row r="282" spans="1:39" s="23" customFormat="1" ht="15" x14ac:dyDescent="0.25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0">
        <v>0</v>
      </c>
      <c r="AM282" s="197">
        <v>0</v>
      </c>
    </row>
    <row r="283" spans="1:39" s="23" customFormat="1" ht="15" x14ac:dyDescent="0.25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0">
        <v>0</v>
      </c>
      <c r="AM283" s="197">
        <v>0</v>
      </c>
    </row>
    <row r="284" spans="1:39" s="23" customFormat="1" ht="15" x14ac:dyDescent="0.25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0">
        <v>0</v>
      </c>
      <c r="AM284" s="197">
        <v>0</v>
      </c>
    </row>
    <row r="285" spans="1:39" s="23" customFormat="1" ht="15" x14ac:dyDescent="0.25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0">
        <v>0</v>
      </c>
      <c r="AM285" s="197">
        <v>0</v>
      </c>
    </row>
    <row r="286" spans="1:39" s="23" customFormat="1" ht="15" x14ac:dyDescent="0.25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0">
        <v>0</v>
      </c>
      <c r="AM286" s="197">
        <v>0</v>
      </c>
    </row>
    <row r="287" spans="1:39" s="23" customFormat="1" ht="15" x14ac:dyDescent="0.25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0">
        <v>0</v>
      </c>
      <c r="AM287" s="197">
        <v>0</v>
      </c>
    </row>
    <row r="288" spans="1:39" s="23" customFormat="1" ht="15" x14ac:dyDescent="0.25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0">
        <v>0</v>
      </c>
      <c r="AM288" s="197">
        <v>0</v>
      </c>
    </row>
    <row r="289" spans="1:39" s="23" customFormat="1" ht="15" x14ac:dyDescent="0.25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0">
        <v>0</v>
      </c>
      <c r="AM289" s="197">
        <v>0</v>
      </c>
    </row>
    <row r="290" spans="1:39" s="23" customFormat="1" ht="15" x14ac:dyDescent="0.25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97">
        <v>0</v>
      </c>
      <c r="AM290" s="203">
        <v>0</v>
      </c>
    </row>
    <row r="291" spans="1:39" s="23" customFormat="1" ht="15" collapsed="1" x14ac:dyDescent="0.25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71369225</v>
      </c>
      <c r="Z291" s="28">
        <v>147375704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8">
        <v>0</v>
      </c>
      <c r="AM291" s="205">
        <v>218744929</v>
      </c>
    </row>
    <row r="292" spans="1:39" s="23" customFormat="1" ht="15" x14ac:dyDescent="0.25">
      <c r="A292" s="62" t="s">
        <v>529</v>
      </c>
      <c r="B292" s="26" t="s">
        <v>143</v>
      </c>
      <c r="C292" s="10">
        <v>138797169</v>
      </c>
      <c r="D292" s="10">
        <v>5522133</v>
      </c>
      <c r="E292" s="10">
        <v>0</v>
      </c>
      <c r="F292" s="10">
        <v>85668973</v>
      </c>
      <c r="G292" s="10">
        <v>86213581</v>
      </c>
      <c r="H292" s="10">
        <v>392734990</v>
      </c>
      <c r="I292" s="10">
        <v>0</v>
      </c>
      <c r="J292" s="10">
        <v>0</v>
      </c>
      <c r="K292" s="10">
        <v>39378079</v>
      </c>
      <c r="L292" s="10">
        <v>1448249834</v>
      </c>
      <c r="M292" s="10">
        <v>472446747</v>
      </c>
      <c r="N292" s="10">
        <v>93663145</v>
      </c>
      <c r="O292" s="10">
        <v>166298608</v>
      </c>
      <c r="P292" s="10">
        <v>0</v>
      </c>
      <c r="Q292" s="10">
        <v>0</v>
      </c>
      <c r="R292" s="10">
        <v>0</v>
      </c>
      <c r="S292" s="10">
        <v>0</v>
      </c>
      <c r="T292" s="10">
        <v>1839814508</v>
      </c>
      <c r="U292" s="10">
        <v>1235660577</v>
      </c>
      <c r="V292" s="10">
        <v>0</v>
      </c>
      <c r="W292" s="10">
        <v>0</v>
      </c>
      <c r="X292" s="10">
        <v>0</v>
      </c>
      <c r="Y292" s="10">
        <v>55096509</v>
      </c>
      <c r="Z292" s="10">
        <v>10692184</v>
      </c>
      <c r="AA292" s="10">
        <v>571734014</v>
      </c>
      <c r="AB292" s="10">
        <v>4973684473</v>
      </c>
      <c r="AC292" s="10">
        <v>21203135</v>
      </c>
      <c r="AD292" s="10">
        <v>0</v>
      </c>
      <c r="AE292" s="10">
        <v>175051407</v>
      </c>
      <c r="AF292" s="10">
        <v>510448</v>
      </c>
      <c r="AG292" s="10">
        <v>67548784</v>
      </c>
      <c r="AH292" s="10">
        <v>0</v>
      </c>
      <c r="AI292" s="10">
        <v>10213111</v>
      </c>
      <c r="AJ292" s="10">
        <v>47415430</v>
      </c>
      <c r="AK292" s="10">
        <v>0</v>
      </c>
      <c r="AL292" s="10">
        <v>0</v>
      </c>
      <c r="AM292" s="197">
        <v>11937597839</v>
      </c>
    </row>
    <row r="293" spans="1:39" s="23" customFormat="1" ht="15" x14ac:dyDescent="0.25">
      <c r="A293" s="62" t="s">
        <v>530</v>
      </c>
      <c r="B293" s="26" t="s">
        <v>144</v>
      </c>
      <c r="C293" s="10">
        <v>266407592</v>
      </c>
      <c r="D293" s="10">
        <v>8341720</v>
      </c>
      <c r="E293" s="10">
        <v>0</v>
      </c>
      <c r="F293" s="10">
        <v>24524887</v>
      </c>
      <c r="G293" s="10">
        <v>52685449</v>
      </c>
      <c r="H293" s="10">
        <v>411730004</v>
      </c>
      <c r="I293" s="10">
        <v>0</v>
      </c>
      <c r="J293" s="10">
        <v>0</v>
      </c>
      <c r="K293" s="10">
        <v>10423453</v>
      </c>
      <c r="L293" s="10">
        <v>452263066</v>
      </c>
      <c r="M293" s="10">
        <v>448950428</v>
      </c>
      <c r="N293" s="10">
        <v>25906533</v>
      </c>
      <c r="O293" s="10">
        <v>59864455</v>
      </c>
      <c r="P293" s="10">
        <v>0</v>
      </c>
      <c r="Q293" s="10">
        <v>0</v>
      </c>
      <c r="R293" s="10">
        <v>0</v>
      </c>
      <c r="S293" s="10">
        <v>0</v>
      </c>
      <c r="T293" s="10">
        <v>788695697</v>
      </c>
      <c r="U293" s="10">
        <v>1227071773</v>
      </c>
      <c r="V293" s="10">
        <v>0</v>
      </c>
      <c r="W293" s="10">
        <v>0</v>
      </c>
      <c r="X293" s="10">
        <v>0</v>
      </c>
      <c r="Y293" s="10">
        <v>15262297</v>
      </c>
      <c r="Z293" s="10">
        <v>14126363</v>
      </c>
      <c r="AA293" s="10">
        <v>177338474</v>
      </c>
      <c r="AB293" s="10">
        <v>890538931</v>
      </c>
      <c r="AC293" s="10">
        <v>0</v>
      </c>
      <c r="AD293" s="10">
        <v>0</v>
      </c>
      <c r="AE293" s="10">
        <v>0</v>
      </c>
      <c r="AF293" s="10">
        <v>0</v>
      </c>
      <c r="AG293" s="10">
        <v>44137662</v>
      </c>
      <c r="AH293" s="10">
        <v>0</v>
      </c>
      <c r="AI293" s="10">
        <v>30075404</v>
      </c>
      <c r="AJ293" s="10">
        <v>0</v>
      </c>
      <c r="AK293" s="10">
        <v>0</v>
      </c>
      <c r="AL293" s="10">
        <v>0</v>
      </c>
      <c r="AM293" s="197">
        <v>4948344188</v>
      </c>
    </row>
    <row r="294" spans="1:39" s="23" customFormat="1" ht="15" x14ac:dyDescent="0.25">
      <c r="A294" s="62" t="s">
        <v>531</v>
      </c>
      <c r="B294" s="26" t="s">
        <v>145</v>
      </c>
      <c r="C294" s="10">
        <v>16125273</v>
      </c>
      <c r="D294" s="10">
        <v>0</v>
      </c>
      <c r="E294" s="10">
        <v>0</v>
      </c>
      <c r="F294" s="10">
        <v>58135</v>
      </c>
      <c r="G294" s="10">
        <v>13763687</v>
      </c>
      <c r="H294" s="10">
        <v>51857892</v>
      </c>
      <c r="I294" s="10">
        <v>0</v>
      </c>
      <c r="J294" s="10">
        <v>0</v>
      </c>
      <c r="K294" s="10">
        <v>5536129</v>
      </c>
      <c r="L294" s="10">
        <v>3567639</v>
      </c>
      <c r="M294" s="10">
        <v>104814134</v>
      </c>
      <c r="N294" s="10">
        <v>4796511</v>
      </c>
      <c r="O294" s="10">
        <v>56549978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5242267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586</v>
      </c>
      <c r="AF294" s="10">
        <v>0</v>
      </c>
      <c r="AG294" s="10">
        <v>37811407</v>
      </c>
      <c r="AH294" s="10">
        <v>0</v>
      </c>
      <c r="AI294" s="10">
        <v>0</v>
      </c>
      <c r="AJ294" s="10">
        <v>126694958</v>
      </c>
      <c r="AK294" s="10">
        <v>0</v>
      </c>
      <c r="AL294" s="10">
        <v>0</v>
      </c>
      <c r="AM294" s="197">
        <v>426818596</v>
      </c>
    </row>
    <row r="295" spans="1:39" s="23" customFormat="1" ht="15" x14ac:dyDescent="0.25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58593490</v>
      </c>
      <c r="I295" s="10">
        <v>1432632162</v>
      </c>
      <c r="J295" s="10">
        <v>0</v>
      </c>
      <c r="K295" s="10">
        <v>0</v>
      </c>
      <c r="L295" s="10">
        <v>519786304</v>
      </c>
      <c r="M295" s="10">
        <v>4272778088</v>
      </c>
      <c r="N295" s="10">
        <v>0</v>
      </c>
      <c r="O295" s="10">
        <v>2454833339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1929663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685836687</v>
      </c>
      <c r="AH295" s="10">
        <v>0</v>
      </c>
      <c r="AI295" s="10">
        <v>1173912338</v>
      </c>
      <c r="AJ295" s="10">
        <v>0</v>
      </c>
      <c r="AK295" s="10">
        <v>0</v>
      </c>
      <c r="AL295" s="10">
        <v>0</v>
      </c>
      <c r="AM295" s="197">
        <v>10600302071</v>
      </c>
    </row>
    <row r="296" spans="1:39" s="23" customFormat="1" ht="15" x14ac:dyDescent="0.25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48358721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0">
        <v>0</v>
      </c>
      <c r="AM296" s="197">
        <v>48358721</v>
      </c>
    </row>
    <row r="297" spans="1:39" s="23" customFormat="1" ht="15" x14ac:dyDescent="0.25">
      <c r="A297" s="62" t="s">
        <v>534</v>
      </c>
      <c r="B297" s="26" t="s">
        <v>148</v>
      </c>
      <c r="C297" s="10">
        <v>8381380</v>
      </c>
      <c r="D297" s="10">
        <v>587415</v>
      </c>
      <c r="E297" s="10">
        <v>0</v>
      </c>
      <c r="F297" s="10">
        <v>391389</v>
      </c>
      <c r="G297" s="10">
        <v>51615293</v>
      </c>
      <c r="H297" s="10">
        <v>48710412</v>
      </c>
      <c r="I297" s="10">
        <v>0</v>
      </c>
      <c r="J297" s="10">
        <v>0</v>
      </c>
      <c r="K297" s="10">
        <v>3628607</v>
      </c>
      <c r="L297" s="10">
        <v>89610739</v>
      </c>
      <c r="M297" s="10">
        <v>83458159</v>
      </c>
      <c r="N297" s="10">
        <v>29043362</v>
      </c>
      <c r="O297" s="10">
        <v>37371131</v>
      </c>
      <c r="P297" s="10">
        <v>0</v>
      </c>
      <c r="Q297" s="10">
        <v>0</v>
      </c>
      <c r="R297" s="10">
        <v>0</v>
      </c>
      <c r="S297" s="10">
        <v>0</v>
      </c>
      <c r="T297" s="10">
        <v>76141723</v>
      </c>
      <c r="U297" s="10">
        <v>245031980</v>
      </c>
      <c r="V297" s="10">
        <v>0</v>
      </c>
      <c r="W297" s="10">
        <v>0</v>
      </c>
      <c r="X297" s="10">
        <v>0</v>
      </c>
      <c r="Y297" s="10">
        <v>14806009</v>
      </c>
      <c r="Z297" s="10">
        <v>0</v>
      </c>
      <c r="AA297" s="10">
        <v>176955155</v>
      </c>
      <c r="AB297" s="10">
        <v>423374683</v>
      </c>
      <c r="AC297" s="10">
        <v>0</v>
      </c>
      <c r="AD297" s="10">
        <v>0</v>
      </c>
      <c r="AE297" s="10">
        <v>27855512</v>
      </c>
      <c r="AF297" s="10">
        <v>0</v>
      </c>
      <c r="AG297" s="10">
        <v>27176724</v>
      </c>
      <c r="AH297" s="10">
        <v>0</v>
      </c>
      <c r="AI297" s="10">
        <v>3348005</v>
      </c>
      <c r="AJ297" s="10">
        <v>0</v>
      </c>
      <c r="AK297" s="10">
        <v>0</v>
      </c>
      <c r="AL297" s="10">
        <v>0</v>
      </c>
      <c r="AM297" s="197">
        <v>1347487678</v>
      </c>
    </row>
    <row r="298" spans="1:39" s="23" customFormat="1" ht="15" x14ac:dyDescent="0.25">
      <c r="A298" s="62" t="s">
        <v>535</v>
      </c>
      <c r="B298" s="26" t="s">
        <v>149</v>
      </c>
      <c r="C298" s="10">
        <v>590715</v>
      </c>
      <c r="D298" s="10">
        <v>0</v>
      </c>
      <c r="E298" s="10">
        <v>0</v>
      </c>
      <c r="F298" s="10">
        <v>0</v>
      </c>
      <c r="G298" s="10">
        <v>1435896</v>
      </c>
      <c r="H298" s="10">
        <v>8045334</v>
      </c>
      <c r="I298" s="10">
        <v>0</v>
      </c>
      <c r="J298" s="10">
        <v>0</v>
      </c>
      <c r="K298" s="10">
        <v>629065</v>
      </c>
      <c r="L298" s="10">
        <v>1761834</v>
      </c>
      <c r="M298" s="10">
        <v>2458466</v>
      </c>
      <c r="N298" s="10">
        <v>3367907</v>
      </c>
      <c r="O298" s="10">
        <v>1916087</v>
      </c>
      <c r="P298" s="10">
        <v>0</v>
      </c>
      <c r="Q298" s="10">
        <v>0</v>
      </c>
      <c r="R298" s="10">
        <v>0</v>
      </c>
      <c r="S298" s="10">
        <v>0</v>
      </c>
      <c r="T298" s="10">
        <v>3458635</v>
      </c>
      <c r="U298" s="10">
        <v>24078103</v>
      </c>
      <c r="V298" s="10">
        <v>0</v>
      </c>
      <c r="W298" s="10">
        <v>0</v>
      </c>
      <c r="X298" s="10">
        <v>0</v>
      </c>
      <c r="Y298" s="10">
        <v>2212857</v>
      </c>
      <c r="Z298" s="10">
        <v>0</v>
      </c>
      <c r="AA298" s="10">
        <v>7376239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1107833</v>
      </c>
      <c r="AH298" s="10">
        <v>0</v>
      </c>
      <c r="AI298" s="10">
        <v>216290</v>
      </c>
      <c r="AJ298" s="10">
        <v>0</v>
      </c>
      <c r="AK298" s="10">
        <v>0</v>
      </c>
      <c r="AL298" s="10">
        <v>0</v>
      </c>
      <c r="AM298" s="197">
        <v>58655261</v>
      </c>
    </row>
    <row r="299" spans="1:39" s="23" customFormat="1" ht="15" x14ac:dyDescent="0.25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6333753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18966493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140800488</v>
      </c>
      <c r="AC299" s="10">
        <v>341434473</v>
      </c>
      <c r="AD299" s="10">
        <v>0</v>
      </c>
      <c r="AE299" s="10">
        <v>390871182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0">
        <v>0</v>
      </c>
      <c r="AM299" s="197">
        <v>898406389</v>
      </c>
    </row>
    <row r="300" spans="1:39" s="23" customFormat="1" ht="15" x14ac:dyDescent="0.25">
      <c r="A300" s="62" t="s">
        <v>537</v>
      </c>
      <c r="B300" s="26" t="s">
        <v>151</v>
      </c>
      <c r="C300" s="10">
        <v>82890475</v>
      </c>
      <c r="D300" s="10">
        <v>306093040</v>
      </c>
      <c r="E300" s="10">
        <v>0</v>
      </c>
      <c r="F300" s="10">
        <v>2885718</v>
      </c>
      <c r="G300" s="10">
        <v>103573556</v>
      </c>
      <c r="H300" s="10">
        <v>199941855</v>
      </c>
      <c r="I300" s="10">
        <v>0</v>
      </c>
      <c r="J300" s="10">
        <v>0</v>
      </c>
      <c r="K300" s="10">
        <v>30802710</v>
      </c>
      <c r="L300" s="10">
        <v>1785894180</v>
      </c>
      <c r="M300" s="10">
        <v>724419111</v>
      </c>
      <c r="N300" s="10">
        <v>24270235</v>
      </c>
      <c r="O300" s="10">
        <v>135368499</v>
      </c>
      <c r="P300" s="10">
        <v>0</v>
      </c>
      <c r="Q300" s="10">
        <v>0</v>
      </c>
      <c r="R300" s="10">
        <v>92004507</v>
      </c>
      <c r="S300" s="10">
        <v>0</v>
      </c>
      <c r="T300" s="10">
        <v>931571121</v>
      </c>
      <c r="U300" s="10">
        <v>519659186</v>
      </c>
      <c r="V300" s="10">
        <v>0</v>
      </c>
      <c r="W300" s="10">
        <v>0</v>
      </c>
      <c r="X300" s="10">
        <v>0</v>
      </c>
      <c r="Y300" s="10">
        <v>71563141</v>
      </c>
      <c r="Z300" s="10">
        <v>20694236774</v>
      </c>
      <c r="AA300" s="10">
        <v>687188767</v>
      </c>
      <c r="AB300" s="10">
        <v>182150965</v>
      </c>
      <c r="AC300" s="10">
        <v>34181084</v>
      </c>
      <c r="AD300" s="10">
        <v>0</v>
      </c>
      <c r="AE300" s="10">
        <v>1084721100</v>
      </c>
      <c r="AF300" s="10">
        <v>878944</v>
      </c>
      <c r="AG300" s="10">
        <v>262257701</v>
      </c>
      <c r="AH300" s="10">
        <v>0</v>
      </c>
      <c r="AI300" s="10">
        <v>1041857231</v>
      </c>
      <c r="AJ300" s="10">
        <v>247985109</v>
      </c>
      <c r="AK300" s="10">
        <v>0</v>
      </c>
      <c r="AL300" s="10">
        <v>0</v>
      </c>
      <c r="AM300" s="197">
        <v>29246395009</v>
      </c>
    </row>
    <row r="301" spans="1:39" s="23" customFormat="1" ht="15" x14ac:dyDescent="0.25">
      <c r="A301" s="62" t="s">
        <v>538</v>
      </c>
      <c r="B301" s="26" t="s">
        <v>152</v>
      </c>
      <c r="C301" s="10">
        <v>615309992</v>
      </c>
      <c r="D301" s="10">
        <v>2984628</v>
      </c>
      <c r="E301" s="10">
        <v>0</v>
      </c>
      <c r="F301" s="10">
        <v>479259</v>
      </c>
      <c r="G301" s="10">
        <v>20480555</v>
      </c>
      <c r="H301" s="10">
        <v>153405447</v>
      </c>
      <c r="I301" s="10">
        <v>0</v>
      </c>
      <c r="J301" s="10">
        <v>0</v>
      </c>
      <c r="K301" s="10">
        <v>3868769</v>
      </c>
      <c r="L301" s="10">
        <v>35388212</v>
      </c>
      <c r="M301" s="10">
        <v>226986960</v>
      </c>
      <c r="N301" s="10">
        <v>30036460</v>
      </c>
      <c r="O301" s="10">
        <v>24047891</v>
      </c>
      <c r="P301" s="10">
        <v>0</v>
      </c>
      <c r="Q301" s="10">
        <v>0</v>
      </c>
      <c r="R301" s="10">
        <v>0</v>
      </c>
      <c r="S301" s="10">
        <v>0</v>
      </c>
      <c r="T301" s="10">
        <v>230431678</v>
      </c>
      <c r="U301" s="10">
        <v>301345675</v>
      </c>
      <c r="V301" s="10">
        <v>0</v>
      </c>
      <c r="W301" s="10">
        <v>0</v>
      </c>
      <c r="X301" s="10">
        <v>0</v>
      </c>
      <c r="Y301" s="10">
        <v>5042441</v>
      </c>
      <c r="Z301" s="10">
        <v>1701279</v>
      </c>
      <c r="AA301" s="10">
        <v>35499172</v>
      </c>
      <c r="AB301" s="10">
        <v>255405105</v>
      </c>
      <c r="AC301" s="10">
        <v>0</v>
      </c>
      <c r="AD301" s="10">
        <v>0</v>
      </c>
      <c r="AE301" s="10">
        <v>28918551</v>
      </c>
      <c r="AF301" s="10">
        <v>0</v>
      </c>
      <c r="AG301" s="10">
        <v>9540605</v>
      </c>
      <c r="AH301" s="10">
        <v>0</v>
      </c>
      <c r="AI301" s="10">
        <v>1188582</v>
      </c>
      <c r="AJ301" s="10">
        <v>0</v>
      </c>
      <c r="AK301" s="10">
        <v>0</v>
      </c>
      <c r="AL301" s="10">
        <v>0</v>
      </c>
      <c r="AM301" s="197">
        <v>1982061261</v>
      </c>
    </row>
    <row r="302" spans="1:39" s="23" customFormat="1" ht="15" x14ac:dyDescent="0.25">
      <c r="A302" s="62" t="s">
        <v>539</v>
      </c>
      <c r="B302" s="26" t="s">
        <v>153</v>
      </c>
      <c r="C302" s="10">
        <v>0</v>
      </c>
      <c r="D302" s="10">
        <v>0</v>
      </c>
      <c r="E302" s="10">
        <v>0</v>
      </c>
      <c r="F302" s="10">
        <v>0</v>
      </c>
      <c r="G302" s="10">
        <v>4581543</v>
      </c>
      <c r="H302" s="10">
        <v>0</v>
      </c>
      <c r="I302" s="10">
        <v>0</v>
      </c>
      <c r="J302" s="10">
        <v>0</v>
      </c>
      <c r="K302" s="10">
        <v>0</v>
      </c>
      <c r="L302" s="10">
        <v>74182458</v>
      </c>
      <c r="M302" s="10">
        <v>0</v>
      </c>
      <c r="N302" s="10">
        <v>212035</v>
      </c>
      <c r="O302" s="10">
        <v>3406326</v>
      </c>
      <c r="P302" s="10">
        <v>0</v>
      </c>
      <c r="Q302" s="10">
        <v>0</v>
      </c>
      <c r="R302" s="10">
        <v>0</v>
      </c>
      <c r="S302" s="10">
        <v>0</v>
      </c>
      <c r="T302" s="10">
        <v>22104978</v>
      </c>
      <c r="U302" s="10">
        <v>31767311</v>
      </c>
      <c r="V302" s="10">
        <v>0</v>
      </c>
      <c r="W302" s="10">
        <v>926618</v>
      </c>
      <c r="X302" s="10">
        <v>0</v>
      </c>
      <c r="Y302" s="10">
        <v>0</v>
      </c>
      <c r="Z302" s="10">
        <v>0</v>
      </c>
      <c r="AA302" s="10">
        <v>8683642</v>
      </c>
      <c r="AB302" s="10">
        <v>207201454</v>
      </c>
      <c r="AC302" s="10">
        <v>0</v>
      </c>
      <c r="AD302" s="10">
        <v>0</v>
      </c>
      <c r="AE302" s="10">
        <v>0</v>
      </c>
      <c r="AF302" s="10">
        <v>0</v>
      </c>
      <c r="AG302" s="10">
        <v>7134131</v>
      </c>
      <c r="AH302" s="10">
        <v>0</v>
      </c>
      <c r="AI302" s="10">
        <v>0</v>
      </c>
      <c r="AJ302" s="10">
        <v>0</v>
      </c>
      <c r="AK302" s="10">
        <v>0</v>
      </c>
      <c r="AL302" s="10">
        <v>0</v>
      </c>
      <c r="AM302" s="197">
        <v>360200496</v>
      </c>
    </row>
    <row r="303" spans="1:39" s="23" customFormat="1" ht="15" x14ac:dyDescent="0.25">
      <c r="A303" s="62" t="s">
        <v>540</v>
      </c>
      <c r="B303" s="26" t="s">
        <v>154</v>
      </c>
      <c r="C303" s="10">
        <v>79527751</v>
      </c>
      <c r="D303" s="10">
        <v>4588115</v>
      </c>
      <c r="E303" s="10">
        <v>0</v>
      </c>
      <c r="F303" s="10">
        <v>528245</v>
      </c>
      <c r="G303" s="10">
        <v>184740801</v>
      </c>
      <c r="H303" s="10">
        <v>179059393</v>
      </c>
      <c r="I303" s="10">
        <v>0</v>
      </c>
      <c r="J303" s="10">
        <v>0</v>
      </c>
      <c r="K303" s="10">
        <v>17819843</v>
      </c>
      <c r="L303" s="10">
        <v>214381980</v>
      </c>
      <c r="M303" s="10">
        <v>1033777608</v>
      </c>
      <c r="N303" s="10">
        <v>117628400</v>
      </c>
      <c r="O303" s="10">
        <v>336997071</v>
      </c>
      <c r="P303" s="10">
        <v>0</v>
      </c>
      <c r="Q303" s="10">
        <v>0</v>
      </c>
      <c r="R303" s="10">
        <v>0</v>
      </c>
      <c r="S303" s="10">
        <v>0</v>
      </c>
      <c r="T303" s="10">
        <v>292705985</v>
      </c>
      <c r="U303" s="10">
        <v>904104582</v>
      </c>
      <c r="V303" s="10">
        <v>0</v>
      </c>
      <c r="W303" s="10">
        <v>0</v>
      </c>
      <c r="X303" s="10">
        <v>0</v>
      </c>
      <c r="Y303" s="10">
        <v>1469848</v>
      </c>
      <c r="Z303" s="10">
        <v>1628199</v>
      </c>
      <c r="AA303" s="10">
        <v>1631783880</v>
      </c>
      <c r="AB303" s="10">
        <v>345340872</v>
      </c>
      <c r="AC303" s="10">
        <v>15151593</v>
      </c>
      <c r="AD303" s="10">
        <v>0</v>
      </c>
      <c r="AE303" s="10">
        <v>128314165</v>
      </c>
      <c r="AF303" s="10">
        <v>2341944</v>
      </c>
      <c r="AG303" s="10">
        <v>24283011</v>
      </c>
      <c r="AH303" s="10">
        <v>0</v>
      </c>
      <c r="AI303" s="10">
        <v>767737</v>
      </c>
      <c r="AJ303" s="10">
        <v>0</v>
      </c>
      <c r="AK303" s="10">
        <v>0</v>
      </c>
      <c r="AL303" s="10">
        <v>0</v>
      </c>
      <c r="AM303" s="197">
        <v>5516941023</v>
      </c>
    </row>
    <row r="304" spans="1:39" s="23" customFormat="1" ht="15" x14ac:dyDescent="0.25">
      <c r="A304" s="62" t="s">
        <v>541</v>
      </c>
      <c r="B304" s="26" t="s">
        <v>155</v>
      </c>
      <c r="C304" s="10">
        <v>174445539</v>
      </c>
      <c r="D304" s="10">
        <v>13946890</v>
      </c>
      <c r="E304" s="10">
        <v>0</v>
      </c>
      <c r="F304" s="10">
        <v>43915232</v>
      </c>
      <c r="G304" s="10">
        <v>19988907</v>
      </c>
      <c r="H304" s="10">
        <v>1919799858</v>
      </c>
      <c r="I304" s="10">
        <v>26441796</v>
      </c>
      <c r="J304" s="10">
        <v>0</v>
      </c>
      <c r="K304" s="10">
        <v>8643607</v>
      </c>
      <c r="L304" s="10">
        <v>1160154986</v>
      </c>
      <c r="M304" s="10">
        <v>497674785</v>
      </c>
      <c r="N304" s="10">
        <v>228959499</v>
      </c>
      <c r="O304" s="10">
        <v>190101733</v>
      </c>
      <c r="P304" s="10">
        <v>97623942</v>
      </c>
      <c r="Q304" s="10">
        <v>0</v>
      </c>
      <c r="R304" s="10">
        <v>431551508</v>
      </c>
      <c r="S304" s="10">
        <v>0</v>
      </c>
      <c r="T304" s="10">
        <v>207155795</v>
      </c>
      <c r="U304" s="10">
        <v>836902425</v>
      </c>
      <c r="V304" s="10">
        <v>5739276</v>
      </c>
      <c r="W304" s="10">
        <v>30434181</v>
      </c>
      <c r="X304" s="10">
        <v>116891046</v>
      </c>
      <c r="Y304" s="10">
        <v>28213988</v>
      </c>
      <c r="Z304" s="10">
        <v>154084923</v>
      </c>
      <c r="AA304" s="10">
        <v>119987966</v>
      </c>
      <c r="AB304" s="10">
        <v>348208343</v>
      </c>
      <c r="AC304" s="10">
        <v>797826313</v>
      </c>
      <c r="AD304" s="10">
        <v>0</v>
      </c>
      <c r="AE304" s="10">
        <v>168939167</v>
      </c>
      <c r="AF304" s="10">
        <v>1707623390</v>
      </c>
      <c r="AG304" s="10">
        <v>9821718</v>
      </c>
      <c r="AH304" s="10">
        <v>0</v>
      </c>
      <c r="AI304" s="10">
        <v>3110858</v>
      </c>
      <c r="AJ304" s="10">
        <v>0</v>
      </c>
      <c r="AK304" s="10">
        <v>0</v>
      </c>
      <c r="AL304" s="10">
        <v>0</v>
      </c>
      <c r="AM304" s="197">
        <v>9348187671</v>
      </c>
    </row>
    <row r="305" spans="1:39" s="23" customFormat="1" ht="15" x14ac:dyDescent="0.25">
      <c r="A305" s="62" t="s">
        <v>542</v>
      </c>
      <c r="B305" s="26" t="s">
        <v>70</v>
      </c>
      <c r="C305" s="10">
        <v>0</v>
      </c>
      <c r="D305" s="10">
        <v>247076</v>
      </c>
      <c r="E305" s="10">
        <v>0</v>
      </c>
      <c r="F305" s="10">
        <v>0</v>
      </c>
      <c r="G305" s="10">
        <v>0</v>
      </c>
      <c r="H305" s="10">
        <v>8830153</v>
      </c>
      <c r="I305" s="10">
        <v>0</v>
      </c>
      <c r="J305" s="10">
        <v>0</v>
      </c>
      <c r="K305" s="10">
        <v>0</v>
      </c>
      <c r="L305" s="10">
        <v>651993839</v>
      </c>
      <c r="M305" s="10">
        <v>0</v>
      </c>
      <c r="N305" s="10">
        <v>0</v>
      </c>
      <c r="O305" s="10">
        <v>3811518</v>
      </c>
      <c r="P305" s="10">
        <v>0</v>
      </c>
      <c r="Q305" s="10">
        <v>0</v>
      </c>
      <c r="R305" s="10">
        <v>23101219</v>
      </c>
      <c r="S305" s="10">
        <v>0</v>
      </c>
      <c r="T305" s="10">
        <v>67830144</v>
      </c>
      <c r="U305" s="10">
        <v>0</v>
      </c>
      <c r="V305" s="10">
        <v>0</v>
      </c>
      <c r="W305" s="10">
        <v>0</v>
      </c>
      <c r="X305" s="10">
        <v>0</v>
      </c>
      <c r="Y305" s="10">
        <v>1763483</v>
      </c>
      <c r="Z305" s="10">
        <v>0</v>
      </c>
      <c r="AA305" s="10">
        <v>108832655</v>
      </c>
      <c r="AB305" s="10">
        <v>163897447</v>
      </c>
      <c r="AC305" s="10">
        <v>0</v>
      </c>
      <c r="AD305" s="10">
        <v>0</v>
      </c>
      <c r="AE305" s="10">
        <v>0</v>
      </c>
      <c r="AF305" s="10">
        <v>0</v>
      </c>
      <c r="AG305" s="10">
        <v>1044429</v>
      </c>
      <c r="AH305" s="10">
        <v>0</v>
      </c>
      <c r="AI305" s="10">
        <v>0</v>
      </c>
      <c r="AJ305" s="10">
        <v>228993716</v>
      </c>
      <c r="AK305" s="10">
        <v>0</v>
      </c>
      <c r="AL305" s="10">
        <v>0</v>
      </c>
      <c r="AM305" s="197">
        <v>1260345679</v>
      </c>
    </row>
    <row r="306" spans="1:39" s="23" customFormat="1" ht="15" x14ac:dyDescent="0.25">
      <c r="A306" s="98" t="s">
        <v>543</v>
      </c>
      <c r="B306" s="99" t="s">
        <v>165</v>
      </c>
      <c r="C306" s="97">
        <v>1382475886</v>
      </c>
      <c r="D306" s="97">
        <v>342311017</v>
      </c>
      <c r="E306" s="97">
        <v>0</v>
      </c>
      <c r="F306" s="97">
        <v>158451838</v>
      </c>
      <c r="G306" s="97">
        <v>539079268</v>
      </c>
      <c r="H306" s="97">
        <v>3432708828</v>
      </c>
      <c r="I306" s="97">
        <v>1459073958</v>
      </c>
      <c r="J306" s="97">
        <v>0</v>
      </c>
      <c r="K306" s="97">
        <v>120730262</v>
      </c>
      <c r="L306" s="97">
        <v>6437235071</v>
      </c>
      <c r="M306" s="97">
        <v>7922456960</v>
      </c>
      <c r="N306" s="97">
        <v>557884087</v>
      </c>
      <c r="O306" s="97">
        <v>3470566636</v>
      </c>
      <c r="P306" s="97">
        <v>97623942</v>
      </c>
      <c r="Q306" s="97">
        <v>0</v>
      </c>
      <c r="R306" s="97">
        <v>546657234</v>
      </c>
      <c r="S306" s="97">
        <v>0</v>
      </c>
      <c r="T306" s="97">
        <v>4478876757</v>
      </c>
      <c r="U306" s="97">
        <v>5325621612</v>
      </c>
      <c r="V306" s="97">
        <v>5739276</v>
      </c>
      <c r="W306" s="97">
        <v>31360799</v>
      </c>
      <c r="X306" s="97">
        <v>116891046</v>
      </c>
      <c r="Y306" s="97">
        <v>200672840</v>
      </c>
      <c r="Z306" s="97">
        <v>20878399385</v>
      </c>
      <c r="AA306" s="97">
        <v>3525379964</v>
      </c>
      <c r="AB306" s="97">
        <v>7930602761</v>
      </c>
      <c r="AC306" s="97">
        <v>1209796598</v>
      </c>
      <c r="AD306" s="97">
        <v>0</v>
      </c>
      <c r="AE306" s="97">
        <v>2004671670</v>
      </c>
      <c r="AF306" s="97">
        <v>1711354726</v>
      </c>
      <c r="AG306" s="97">
        <v>1177700692</v>
      </c>
      <c r="AH306" s="97">
        <v>0</v>
      </c>
      <c r="AI306" s="97">
        <v>2264689556</v>
      </c>
      <c r="AJ306" s="97">
        <v>651089213</v>
      </c>
      <c r="AK306" s="97">
        <v>0</v>
      </c>
      <c r="AL306" s="97">
        <v>0</v>
      </c>
      <c r="AM306" s="203">
        <v>77980101882</v>
      </c>
    </row>
    <row r="307" spans="1:39" s="23" customFormat="1" ht="15" x14ac:dyDescent="0.25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88069495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129408876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0">
        <v>0</v>
      </c>
      <c r="AM307" s="197">
        <v>217478371</v>
      </c>
    </row>
    <row r="308" spans="1:39" s="23" customFormat="1" ht="15" x14ac:dyDescent="0.25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88069495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0">
        <v>0</v>
      </c>
      <c r="AM308" s="197">
        <v>88069495</v>
      </c>
    </row>
    <row r="309" spans="1:39" s="23" customFormat="1" ht="15" x14ac:dyDescent="0.25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40236825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195040288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0">
        <v>0</v>
      </c>
      <c r="AL309" s="10">
        <v>0</v>
      </c>
      <c r="AM309" s="197">
        <v>235277113</v>
      </c>
    </row>
    <row r="310" spans="1:39" s="23" customFormat="1" ht="15" x14ac:dyDescent="0.25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1071589008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0">
        <v>0</v>
      </c>
      <c r="AM310" s="197">
        <v>1071589008</v>
      </c>
    </row>
    <row r="311" spans="1:39" s="23" customFormat="1" ht="15" x14ac:dyDescent="0.25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0">
        <v>0</v>
      </c>
      <c r="AM311" s="197">
        <v>0</v>
      </c>
    </row>
    <row r="312" spans="1:39" s="23" customFormat="1" ht="15" x14ac:dyDescent="0.25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88069495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33902983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0">
        <v>0</v>
      </c>
      <c r="AM312" s="197">
        <v>121972478</v>
      </c>
    </row>
    <row r="313" spans="1:39" s="23" customFormat="1" ht="15" x14ac:dyDescent="0.25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88069495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1044406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0">
        <v>0</v>
      </c>
      <c r="AM313" s="197">
        <v>89113901</v>
      </c>
    </row>
    <row r="314" spans="1:39" s="23" customFormat="1" ht="15" x14ac:dyDescent="0.25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0">
        <v>0</v>
      </c>
      <c r="AM314" s="197">
        <v>0</v>
      </c>
    </row>
    <row r="315" spans="1:39" s="23" customFormat="1" ht="15" x14ac:dyDescent="0.25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88069495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6356825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0">
        <v>0</v>
      </c>
      <c r="AM315" s="197">
        <v>94426320</v>
      </c>
    </row>
    <row r="316" spans="1:39" s="23" customFormat="1" ht="15" x14ac:dyDescent="0.25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88069495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10124809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0">
        <v>0</v>
      </c>
      <c r="AM316" s="197">
        <v>98194304</v>
      </c>
    </row>
    <row r="317" spans="1:39" s="23" customFormat="1" ht="15" x14ac:dyDescent="0.25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88069495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2714986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0">
        <v>0</v>
      </c>
      <c r="AM317" s="197">
        <v>90784481</v>
      </c>
    </row>
    <row r="318" spans="1:39" s="23" customFormat="1" ht="15" x14ac:dyDescent="0.25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67656369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60510146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0">
        <v>0</v>
      </c>
      <c r="AM318" s="197">
        <v>128166515</v>
      </c>
    </row>
    <row r="319" spans="1:39" s="23" customFormat="1" ht="15" x14ac:dyDescent="0.25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395726644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44873361</v>
      </c>
      <c r="U319" s="10">
        <v>0</v>
      </c>
      <c r="V319" s="10">
        <v>0</v>
      </c>
      <c r="W319" s="10">
        <v>0</v>
      </c>
      <c r="X319" s="10">
        <v>588642037</v>
      </c>
      <c r="Y319" s="10">
        <v>0</v>
      </c>
      <c r="Z319" s="10">
        <v>0</v>
      </c>
      <c r="AA319" s="10">
        <v>10341718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0">
        <v>0</v>
      </c>
      <c r="AM319" s="197">
        <v>1039583760</v>
      </c>
    </row>
    <row r="320" spans="1:39" s="23" customFormat="1" ht="15" x14ac:dyDescent="0.25">
      <c r="A320" s="62" t="s">
        <v>557</v>
      </c>
      <c r="B320" s="26" t="s">
        <v>70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58351038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571648097</v>
      </c>
      <c r="U320" s="10">
        <v>0</v>
      </c>
      <c r="V320" s="10">
        <v>0</v>
      </c>
      <c r="W320" s="10">
        <v>0</v>
      </c>
      <c r="X320" s="10">
        <v>0</v>
      </c>
      <c r="Y320" s="10">
        <v>4012369</v>
      </c>
      <c r="Z320" s="10">
        <v>0</v>
      </c>
      <c r="AA320" s="10">
        <v>4662645011</v>
      </c>
      <c r="AB320" s="10">
        <v>36632972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0">
        <v>0</v>
      </c>
      <c r="AM320" s="197">
        <v>5333289487</v>
      </c>
    </row>
    <row r="321" spans="1:39" s="23" customFormat="1" ht="15" x14ac:dyDescent="0.25">
      <c r="A321" s="98" t="s">
        <v>558</v>
      </c>
      <c r="B321" s="99" t="s">
        <v>166</v>
      </c>
      <c r="C321" s="97">
        <v>0</v>
      </c>
      <c r="D321" s="97">
        <v>0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1178457341</v>
      </c>
      <c r="O321" s="97">
        <v>1071589008</v>
      </c>
      <c r="P321" s="97">
        <v>0</v>
      </c>
      <c r="Q321" s="97">
        <v>0</v>
      </c>
      <c r="R321" s="97">
        <v>0</v>
      </c>
      <c r="S321" s="97">
        <v>0</v>
      </c>
      <c r="T321" s="97">
        <v>860584489</v>
      </c>
      <c r="U321" s="97">
        <v>0</v>
      </c>
      <c r="V321" s="97">
        <v>0</v>
      </c>
      <c r="W321" s="97">
        <v>0</v>
      </c>
      <c r="X321" s="97">
        <v>588642037</v>
      </c>
      <c r="Y321" s="97">
        <v>4012369</v>
      </c>
      <c r="Z321" s="97">
        <v>0</v>
      </c>
      <c r="AA321" s="97">
        <v>4868027017</v>
      </c>
      <c r="AB321" s="97">
        <v>36632972</v>
      </c>
      <c r="AC321" s="97">
        <v>0</v>
      </c>
      <c r="AD321" s="97">
        <v>0</v>
      </c>
      <c r="AE321" s="97">
        <v>0</v>
      </c>
      <c r="AF321" s="97">
        <v>0</v>
      </c>
      <c r="AG321" s="97">
        <v>0</v>
      </c>
      <c r="AH321" s="97">
        <v>0</v>
      </c>
      <c r="AI321" s="97">
        <v>0</v>
      </c>
      <c r="AJ321" s="97">
        <v>0</v>
      </c>
      <c r="AK321" s="97">
        <v>0</v>
      </c>
      <c r="AL321" s="97">
        <v>0</v>
      </c>
      <c r="AM321" s="203">
        <v>8607945233</v>
      </c>
    </row>
    <row r="322" spans="1:39" s="23" customFormat="1" ht="15" x14ac:dyDescent="0.25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0">
        <v>0</v>
      </c>
      <c r="AM322" s="197">
        <v>0</v>
      </c>
    </row>
    <row r="323" spans="1:39" s="23" customFormat="1" ht="15" x14ac:dyDescent="0.25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0">
        <v>0</v>
      </c>
      <c r="AM323" s="197">
        <v>0</v>
      </c>
    </row>
    <row r="324" spans="1:39" s="23" customFormat="1" ht="15" x14ac:dyDescent="0.25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0">
        <v>0</v>
      </c>
      <c r="AM324" s="197">
        <v>0</v>
      </c>
    </row>
    <row r="325" spans="1:39" s="23" customFormat="1" ht="15" x14ac:dyDescent="0.25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0">
        <v>0</v>
      </c>
      <c r="AM325" s="197">
        <v>0</v>
      </c>
    </row>
    <row r="326" spans="1:39" s="23" customFormat="1" ht="15" x14ac:dyDescent="0.25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0">
        <v>0</v>
      </c>
      <c r="AM326" s="197">
        <v>0</v>
      </c>
    </row>
    <row r="327" spans="1:39" s="23" customFormat="1" ht="15" x14ac:dyDescent="0.25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0">
        <v>0</v>
      </c>
      <c r="AM327" s="197">
        <v>0</v>
      </c>
    </row>
    <row r="328" spans="1:39" s="23" customFormat="1" ht="15" x14ac:dyDescent="0.25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0">
        <v>0</v>
      </c>
      <c r="AM328" s="197">
        <v>0</v>
      </c>
    </row>
    <row r="329" spans="1:39" s="23" customFormat="1" ht="15" x14ac:dyDescent="0.25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0">
        <v>0</v>
      </c>
      <c r="AM329" s="197">
        <v>0</v>
      </c>
    </row>
    <row r="330" spans="1:39" s="23" customFormat="1" ht="15" x14ac:dyDescent="0.25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0">
        <v>0</v>
      </c>
      <c r="AM330" s="197">
        <v>0</v>
      </c>
    </row>
    <row r="331" spans="1:39" s="23" customFormat="1" ht="15" x14ac:dyDescent="0.25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0">
        <v>0</v>
      </c>
      <c r="AM331" s="197">
        <v>0</v>
      </c>
    </row>
    <row r="332" spans="1:39" s="23" customFormat="1" ht="15" x14ac:dyDescent="0.25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0">
        <v>0</v>
      </c>
      <c r="AM332" s="197">
        <v>0</v>
      </c>
    </row>
    <row r="333" spans="1:39" s="23" customFormat="1" ht="15" x14ac:dyDescent="0.25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0">
        <v>0</v>
      </c>
      <c r="AM333" s="197">
        <v>0</v>
      </c>
    </row>
    <row r="334" spans="1:39" s="23" customFormat="1" ht="15" x14ac:dyDescent="0.25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0">
        <v>0</v>
      </c>
      <c r="AM334" s="197">
        <v>0</v>
      </c>
    </row>
    <row r="335" spans="1:39" s="23" customFormat="1" ht="15" x14ac:dyDescent="0.25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0">
        <v>0</v>
      </c>
      <c r="AM335" s="197">
        <v>0</v>
      </c>
    </row>
    <row r="336" spans="1:39" s="23" customFormat="1" ht="15" x14ac:dyDescent="0.25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97">
        <v>0</v>
      </c>
      <c r="AM336" s="203">
        <v>0</v>
      </c>
    </row>
    <row r="337" spans="1:39" s="23" customFormat="1" ht="15" collapsed="1" x14ac:dyDescent="0.25">
      <c r="A337" s="63" t="s">
        <v>41</v>
      </c>
      <c r="B337" s="29" t="s">
        <v>137</v>
      </c>
      <c r="C337" s="28">
        <v>1382475886</v>
      </c>
      <c r="D337" s="28">
        <v>342311017</v>
      </c>
      <c r="E337" s="28">
        <v>0</v>
      </c>
      <c r="F337" s="28">
        <v>158451838</v>
      </c>
      <c r="G337" s="28">
        <v>539079268</v>
      </c>
      <c r="H337" s="28">
        <v>3432708828</v>
      </c>
      <c r="I337" s="28">
        <v>1459073958</v>
      </c>
      <c r="J337" s="28">
        <v>0</v>
      </c>
      <c r="K337" s="28">
        <v>120730262</v>
      </c>
      <c r="L337" s="28">
        <v>6437235071</v>
      </c>
      <c r="M337" s="28">
        <v>7922456960</v>
      </c>
      <c r="N337" s="28">
        <v>1736341428</v>
      </c>
      <c r="O337" s="28">
        <v>4542155644</v>
      </c>
      <c r="P337" s="28">
        <v>97623942</v>
      </c>
      <c r="Q337" s="28">
        <v>0</v>
      </c>
      <c r="R337" s="28">
        <v>546657234</v>
      </c>
      <c r="S337" s="28">
        <v>0</v>
      </c>
      <c r="T337" s="28">
        <v>5339461246</v>
      </c>
      <c r="U337" s="28">
        <v>5325621612</v>
      </c>
      <c r="V337" s="28">
        <v>5739276</v>
      </c>
      <c r="W337" s="28">
        <v>31360799</v>
      </c>
      <c r="X337" s="28">
        <v>705533083</v>
      </c>
      <c r="Y337" s="28">
        <v>204685209</v>
      </c>
      <c r="Z337" s="28">
        <v>20878399385</v>
      </c>
      <c r="AA337" s="28">
        <v>8393406981</v>
      </c>
      <c r="AB337" s="28">
        <v>7967235733</v>
      </c>
      <c r="AC337" s="28">
        <v>1209796598</v>
      </c>
      <c r="AD337" s="28">
        <v>0</v>
      </c>
      <c r="AE337" s="28">
        <v>2004671670</v>
      </c>
      <c r="AF337" s="28">
        <v>1711354726</v>
      </c>
      <c r="AG337" s="28">
        <v>1177700692</v>
      </c>
      <c r="AH337" s="28">
        <v>0</v>
      </c>
      <c r="AI337" s="28">
        <v>2264689556</v>
      </c>
      <c r="AJ337" s="28">
        <v>651089213</v>
      </c>
      <c r="AK337" s="28">
        <v>0</v>
      </c>
      <c r="AL337" s="28">
        <v>0</v>
      </c>
      <c r="AM337" s="205">
        <v>86588047115</v>
      </c>
    </row>
    <row r="338" spans="1:39" s="23" customFormat="1" ht="15" x14ac:dyDescent="0.25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0">
        <v>0</v>
      </c>
      <c r="AM338" s="197">
        <v>0</v>
      </c>
    </row>
    <row r="339" spans="1:39" s="23" customFormat="1" ht="15" x14ac:dyDescent="0.25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0">
        <v>0</v>
      </c>
      <c r="AM339" s="197">
        <v>0</v>
      </c>
    </row>
    <row r="340" spans="1:39" s="23" customFormat="1" ht="15" x14ac:dyDescent="0.25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0">
        <v>0</v>
      </c>
      <c r="AM340" s="197">
        <v>0</v>
      </c>
    </row>
    <row r="341" spans="1:39" s="23" customFormat="1" ht="15" x14ac:dyDescent="0.25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0">
        <v>0</v>
      </c>
      <c r="AM341" s="197">
        <v>0</v>
      </c>
    </row>
    <row r="342" spans="1:39" s="23" customFormat="1" ht="15" x14ac:dyDescent="0.25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0">
        <v>0</v>
      </c>
      <c r="AM342" s="197">
        <v>0</v>
      </c>
    </row>
    <row r="343" spans="1:39" s="23" customFormat="1" ht="15" x14ac:dyDescent="0.25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0">
        <v>0</v>
      </c>
      <c r="AM343" s="197">
        <v>0</v>
      </c>
    </row>
    <row r="344" spans="1:39" s="23" customFormat="1" ht="15" x14ac:dyDescent="0.25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0">
        <v>0</v>
      </c>
      <c r="AM344" s="197">
        <v>0</v>
      </c>
    </row>
    <row r="345" spans="1:39" s="23" customFormat="1" ht="15" x14ac:dyDescent="0.25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0">
        <v>0</v>
      </c>
      <c r="AM345" s="197">
        <v>0</v>
      </c>
    </row>
    <row r="346" spans="1:39" s="23" customFormat="1" ht="15" x14ac:dyDescent="0.25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0">
        <v>0</v>
      </c>
      <c r="AM346" s="197">
        <v>0</v>
      </c>
    </row>
    <row r="347" spans="1:39" s="23" customFormat="1" ht="15" x14ac:dyDescent="0.25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0">
        <v>0</v>
      </c>
      <c r="AM347" s="197">
        <v>0</v>
      </c>
    </row>
    <row r="348" spans="1:39" s="23" customFormat="1" ht="15" x14ac:dyDescent="0.25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0">
        <v>0</v>
      </c>
      <c r="AM348" s="197">
        <v>0</v>
      </c>
    </row>
    <row r="349" spans="1:39" s="23" customFormat="1" ht="15" x14ac:dyDescent="0.25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0">
        <v>0</v>
      </c>
      <c r="AM349" s="197">
        <v>0</v>
      </c>
    </row>
    <row r="350" spans="1:39" s="23" customFormat="1" ht="15" x14ac:dyDescent="0.25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0">
        <v>0</v>
      </c>
      <c r="AM350" s="197">
        <v>0</v>
      </c>
    </row>
    <row r="351" spans="1:39" s="23" customFormat="1" ht="15" x14ac:dyDescent="0.25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0">
        <v>0</v>
      </c>
      <c r="AM351" s="197">
        <v>0</v>
      </c>
    </row>
    <row r="352" spans="1:39" s="23" customFormat="1" ht="15" x14ac:dyDescent="0.25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97">
        <v>0</v>
      </c>
      <c r="AM352" s="203">
        <v>0</v>
      </c>
    </row>
    <row r="353" spans="1:39" s="23" customFormat="1" ht="15" x14ac:dyDescent="0.25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0">
        <v>0</v>
      </c>
      <c r="AM353" s="197">
        <v>0</v>
      </c>
    </row>
    <row r="354" spans="1:39" s="23" customFormat="1" ht="15" x14ac:dyDescent="0.25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0">
        <v>0</v>
      </c>
      <c r="AM354" s="197">
        <v>0</v>
      </c>
    </row>
    <row r="355" spans="1:39" s="23" customFormat="1" ht="15" x14ac:dyDescent="0.25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0">
        <v>0</v>
      </c>
      <c r="AM355" s="197">
        <v>0</v>
      </c>
    </row>
    <row r="356" spans="1:39" s="23" customFormat="1" ht="15" x14ac:dyDescent="0.25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0">
        <v>0</v>
      </c>
      <c r="AM356" s="197">
        <v>0</v>
      </c>
    </row>
    <row r="357" spans="1:39" s="23" customFormat="1" ht="15" x14ac:dyDescent="0.25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0">
        <v>0</v>
      </c>
      <c r="AM357" s="197">
        <v>0</v>
      </c>
    </row>
    <row r="358" spans="1:39" s="23" customFormat="1" ht="15" x14ac:dyDescent="0.25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0">
        <v>0</v>
      </c>
      <c r="AM358" s="197">
        <v>0</v>
      </c>
    </row>
    <row r="359" spans="1:39" s="23" customFormat="1" ht="15" x14ac:dyDescent="0.25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0">
        <v>0</v>
      </c>
      <c r="AM359" s="197">
        <v>0</v>
      </c>
    </row>
    <row r="360" spans="1:39" s="23" customFormat="1" ht="15" x14ac:dyDescent="0.25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0">
        <v>0</v>
      </c>
      <c r="AM360" s="197">
        <v>0</v>
      </c>
    </row>
    <row r="361" spans="1:39" s="23" customFormat="1" ht="15" x14ac:dyDescent="0.25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0">
        <v>0</v>
      </c>
      <c r="AM361" s="197">
        <v>0</v>
      </c>
    </row>
    <row r="362" spans="1:39" s="23" customFormat="1" ht="15" x14ac:dyDescent="0.25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0">
        <v>0</v>
      </c>
      <c r="AM362" s="197">
        <v>0</v>
      </c>
    </row>
    <row r="363" spans="1:39" s="23" customFormat="1" ht="15" x14ac:dyDescent="0.25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0">
        <v>0</v>
      </c>
      <c r="AM363" s="197">
        <v>0</v>
      </c>
    </row>
    <row r="364" spans="1:39" s="23" customFormat="1" ht="15" x14ac:dyDescent="0.25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0">
        <v>0</v>
      </c>
      <c r="AM364" s="197">
        <v>0</v>
      </c>
    </row>
    <row r="365" spans="1:39" s="23" customFormat="1" ht="15" x14ac:dyDescent="0.25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0">
        <v>0</v>
      </c>
      <c r="AM365" s="197">
        <v>0</v>
      </c>
    </row>
    <row r="366" spans="1:39" s="23" customFormat="1" ht="15" x14ac:dyDescent="0.25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0">
        <v>0</v>
      </c>
      <c r="AM366" s="197">
        <v>0</v>
      </c>
    </row>
    <row r="367" spans="1:39" s="23" customFormat="1" ht="15" x14ac:dyDescent="0.25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97">
        <v>0</v>
      </c>
      <c r="AM367" s="203">
        <v>0</v>
      </c>
    </row>
    <row r="368" spans="1:39" s="23" customFormat="1" ht="15" collapsed="1" x14ac:dyDescent="0.25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8">
        <v>0</v>
      </c>
      <c r="AM368" s="205">
        <v>0</v>
      </c>
    </row>
    <row r="369" spans="1:39" s="23" customFormat="1" ht="15" x14ac:dyDescent="0.25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0">
        <v>0</v>
      </c>
      <c r="AM369" s="197">
        <v>0</v>
      </c>
    </row>
    <row r="370" spans="1:39" s="23" customFormat="1" ht="15" x14ac:dyDescent="0.25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0">
        <v>0</v>
      </c>
      <c r="AM370" s="197">
        <v>0</v>
      </c>
    </row>
    <row r="371" spans="1:39" s="23" customFormat="1" ht="15" x14ac:dyDescent="0.25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0">
        <v>0</v>
      </c>
      <c r="AM371" s="197">
        <v>0</v>
      </c>
    </row>
    <row r="372" spans="1:39" s="23" customFormat="1" ht="15" x14ac:dyDescent="0.25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0">
        <v>0</v>
      </c>
      <c r="AM372" s="197">
        <v>0</v>
      </c>
    </row>
    <row r="373" spans="1:39" s="23" customFormat="1" ht="15" x14ac:dyDescent="0.25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0">
        <v>0</v>
      </c>
      <c r="AM373" s="197">
        <v>0</v>
      </c>
    </row>
    <row r="374" spans="1:39" s="23" customFormat="1" ht="15" x14ac:dyDescent="0.25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0">
        <v>0</v>
      </c>
      <c r="AM374" s="197">
        <v>0</v>
      </c>
    </row>
    <row r="375" spans="1:39" s="23" customFormat="1" ht="15" x14ac:dyDescent="0.25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0">
        <v>0</v>
      </c>
      <c r="AM375" s="197">
        <v>0</v>
      </c>
    </row>
    <row r="376" spans="1:39" s="23" customFormat="1" ht="15" x14ac:dyDescent="0.25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0">
        <v>0</v>
      </c>
      <c r="AM376" s="197">
        <v>0</v>
      </c>
    </row>
    <row r="377" spans="1:39" s="23" customFormat="1" ht="15" x14ac:dyDescent="0.25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0">
        <v>0</v>
      </c>
      <c r="AM377" s="197">
        <v>0</v>
      </c>
    </row>
    <row r="378" spans="1:39" s="23" customFormat="1" ht="15" x14ac:dyDescent="0.25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0">
        <v>0</v>
      </c>
      <c r="AM378" s="197">
        <v>0</v>
      </c>
    </row>
    <row r="379" spans="1:39" s="23" customFormat="1" ht="15" x14ac:dyDescent="0.25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0">
        <v>0</v>
      </c>
      <c r="AM379" s="197">
        <v>0</v>
      </c>
    </row>
    <row r="380" spans="1:39" s="23" customFormat="1" ht="15" x14ac:dyDescent="0.25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0">
        <v>0</v>
      </c>
      <c r="AM380" s="197">
        <v>0</v>
      </c>
    </row>
    <row r="381" spans="1:39" s="23" customFormat="1" ht="15" x14ac:dyDescent="0.25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0">
        <v>0</v>
      </c>
      <c r="AM381" s="197">
        <v>0</v>
      </c>
    </row>
    <row r="382" spans="1:39" s="23" customFormat="1" ht="15" x14ac:dyDescent="0.25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0">
        <v>0</v>
      </c>
      <c r="AM382" s="197">
        <v>0</v>
      </c>
    </row>
    <row r="383" spans="1:39" s="23" customFormat="1" ht="15" x14ac:dyDescent="0.25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97">
        <v>0</v>
      </c>
      <c r="AM383" s="203">
        <v>0</v>
      </c>
    </row>
    <row r="384" spans="1:39" s="23" customFormat="1" ht="15" x14ac:dyDescent="0.25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0">
        <v>0</v>
      </c>
      <c r="AM384" s="197">
        <v>0</v>
      </c>
    </row>
    <row r="385" spans="1:39" s="23" customFormat="1" ht="15" x14ac:dyDescent="0.25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97">
        <v>0</v>
      </c>
      <c r="AM385" s="203">
        <v>0</v>
      </c>
    </row>
    <row r="386" spans="1:39" s="23" customFormat="1" ht="15" collapsed="1" x14ac:dyDescent="0.25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8">
        <v>0</v>
      </c>
      <c r="AM386" s="205">
        <v>0</v>
      </c>
    </row>
    <row r="387" spans="1:39" s="23" customFormat="1" ht="15" x14ac:dyDescent="0.25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0">
        <v>0</v>
      </c>
      <c r="AM387" s="197">
        <v>0</v>
      </c>
    </row>
    <row r="388" spans="1:39" s="23" customFormat="1" ht="15" x14ac:dyDescent="0.25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0">
        <v>0</v>
      </c>
      <c r="AM388" s="197">
        <v>0</v>
      </c>
    </row>
    <row r="389" spans="1:39" s="23" customFormat="1" ht="15" x14ac:dyDescent="0.25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0">
        <v>0</v>
      </c>
      <c r="AM389" s="197">
        <v>0</v>
      </c>
    </row>
    <row r="390" spans="1:39" s="23" customFormat="1" ht="15" x14ac:dyDescent="0.25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0">
        <v>0</v>
      </c>
      <c r="AM390" s="197">
        <v>0</v>
      </c>
    </row>
    <row r="391" spans="1:39" s="23" customFormat="1" ht="15" x14ac:dyDescent="0.25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0">
        <v>0</v>
      </c>
      <c r="AM391" s="197">
        <v>0</v>
      </c>
    </row>
    <row r="392" spans="1:39" s="23" customFormat="1" ht="15" x14ac:dyDescent="0.25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0">
        <v>0</v>
      </c>
      <c r="AM392" s="197">
        <v>0</v>
      </c>
    </row>
    <row r="393" spans="1:39" s="23" customFormat="1" ht="15" x14ac:dyDescent="0.25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0">
        <v>0</v>
      </c>
      <c r="AM393" s="197">
        <v>0</v>
      </c>
    </row>
    <row r="394" spans="1:39" s="23" customFormat="1" ht="15" x14ac:dyDescent="0.25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0">
        <v>0</v>
      </c>
      <c r="AM394" s="197">
        <v>0</v>
      </c>
    </row>
    <row r="395" spans="1:39" s="23" customFormat="1" ht="15" x14ac:dyDescent="0.25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0">
        <v>0</v>
      </c>
      <c r="AM395" s="197">
        <v>0</v>
      </c>
    </row>
    <row r="396" spans="1:39" s="23" customFormat="1" ht="15" x14ac:dyDescent="0.25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0">
        <v>0</v>
      </c>
      <c r="AM396" s="197">
        <v>0</v>
      </c>
    </row>
    <row r="397" spans="1:39" s="23" customFormat="1" ht="15" x14ac:dyDescent="0.25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0">
        <v>0</v>
      </c>
      <c r="AM397" s="197">
        <v>0</v>
      </c>
    </row>
    <row r="398" spans="1:39" s="23" customFormat="1" ht="15" x14ac:dyDescent="0.25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0">
        <v>0</v>
      </c>
      <c r="AM398" s="197">
        <v>0</v>
      </c>
    </row>
    <row r="399" spans="1:39" s="23" customFormat="1" ht="15" x14ac:dyDescent="0.25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0">
        <v>0</v>
      </c>
      <c r="AM399" s="197">
        <v>0</v>
      </c>
    </row>
    <row r="400" spans="1:39" s="23" customFormat="1" ht="15" x14ac:dyDescent="0.25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0">
        <v>0</v>
      </c>
      <c r="AM400" s="197">
        <v>0</v>
      </c>
    </row>
    <row r="401" spans="1:39" s="23" customFormat="1" ht="15" x14ac:dyDescent="0.25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97">
        <v>0</v>
      </c>
      <c r="AM401" s="203">
        <v>0</v>
      </c>
    </row>
    <row r="402" spans="1:39" s="23" customFormat="1" ht="15" x14ac:dyDescent="0.25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0">
        <v>0</v>
      </c>
      <c r="AM402" s="197">
        <v>0</v>
      </c>
    </row>
    <row r="403" spans="1:39" s="23" customFormat="1" ht="15" x14ac:dyDescent="0.25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0">
        <v>0</v>
      </c>
      <c r="AM403" s="197">
        <v>0</v>
      </c>
    </row>
    <row r="404" spans="1:39" s="23" customFormat="1" ht="15" x14ac:dyDescent="0.25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0">
        <v>0</v>
      </c>
      <c r="AM404" s="197">
        <v>0</v>
      </c>
    </row>
    <row r="405" spans="1:39" s="23" customFormat="1" ht="15" x14ac:dyDescent="0.25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0">
        <v>0</v>
      </c>
      <c r="AM405" s="197">
        <v>0</v>
      </c>
    </row>
    <row r="406" spans="1:39" s="23" customFormat="1" ht="15" x14ac:dyDescent="0.25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0">
        <v>0</v>
      </c>
      <c r="AM406" s="197">
        <v>0</v>
      </c>
    </row>
    <row r="407" spans="1:39" s="23" customFormat="1" ht="15" x14ac:dyDescent="0.25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0">
        <v>0</v>
      </c>
      <c r="AM407" s="197">
        <v>0</v>
      </c>
    </row>
    <row r="408" spans="1:39" s="23" customFormat="1" ht="15" x14ac:dyDescent="0.25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0">
        <v>0</v>
      </c>
      <c r="AM408" s="197">
        <v>0</v>
      </c>
    </row>
    <row r="409" spans="1:39" s="23" customFormat="1" ht="15" x14ac:dyDescent="0.25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0">
        <v>0</v>
      </c>
      <c r="AM409" s="197">
        <v>0</v>
      </c>
    </row>
    <row r="410" spans="1:39" s="23" customFormat="1" ht="15" x14ac:dyDescent="0.25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0">
        <v>0</v>
      </c>
      <c r="AM410" s="197">
        <v>0</v>
      </c>
    </row>
    <row r="411" spans="1:39" s="23" customFormat="1" ht="15" x14ac:dyDescent="0.25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0">
        <v>0</v>
      </c>
      <c r="AM411" s="197">
        <v>0</v>
      </c>
    </row>
    <row r="412" spans="1:39" s="23" customFormat="1" ht="15" x14ac:dyDescent="0.25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0">
        <v>0</v>
      </c>
      <c r="AM412" s="197">
        <v>0</v>
      </c>
    </row>
    <row r="413" spans="1:39" s="23" customFormat="1" ht="15" x14ac:dyDescent="0.25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0">
        <v>0</v>
      </c>
      <c r="AM413" s="197">
        <v>0</v>
      </c>
    </row>
    <row r="414" spans="1:39" s="23" customFormat="1" ht="15" x14ac:dyDescent="0.25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0">
        <v>0</v>
      </c>
      <c r="AM414" s="197">
        <v>0</v>
      </c>
    </row>
    <row r="415" spans="1:39" s="23" customFormat="1" ht="15" x14ac:dyDescent="0.25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0">
        <v>0</v>
      </c>
      <c r="AM415" s="197">
        <v>0</v>
      </c>
    </row>
    <row r="416" spans="1:39" s="23" customFormat="1" ht="15" x14ac:dyDescent="0.25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97">
        <v>0</v>
      </c>
      <c r="AM416" s="203">
        <v>0</v>
      </c>
    </row>
    <row r="417" spans="1:39" s="23" customFormat="1" ht="15" collapsed="1" x14ac:dyDescent="0.25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8">
        <v>0</v>
      </c>
      <c r="AM417" s="205">
        <v>0</v>
      </c>
    </row>
    <row r="418" spans="1:39" s="23" customFormat="1" ht="15" x14ac:dyDescent="0.25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0">
        <v>0</v>
      </c>
      <c r="AM418" s="197">
        <v>0</v>
      </c>
    </row>
    <row r="419" spans="1:39" s="23" customFormat="1" ht="15" x14ac:dyDescent="0.25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0">
        <v>0</v>
      </c>
      <c r="AM419" s="197">
        <v>0</v>
      </c>
    </row>
    <row r="420" spans="1:39" s="23" customFormat="1" ht="15" x14ac:dyDescent="0.25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0">
        <v>0</v>
      </c>
      <c r="AM420" s="197">
        <v>0</v>
      </c>
    </row>
    <row r="421" spans="1:39" s="23" customFormat="1" ht="15" x14ac:dyDescent="0.25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0">
        <v>0</v>
      </c>
      <c r="AM421" s="197">
        <v>0</v>
      </c>
    </row>
    <row r="422" spans="1:39" s="23" customFormat="1" ht="15" x14ac:dyDescent="0.25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0">
        <v>0</v>
      </c>
      <c r="AM422" s="197">
        <v>0</v>
      </c>
    </row>
    <row r="423" spans="1:39" s="23" customFormat="1" ht="15" x14ac:dyDescent="0.25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0">
        <v>0</v>
      </c>
      <c r="AM423" s="197">
        <v>0</v>
      </c>
    </row>
    <row r="424" spans="1:39" s="23" customFormat="1" ht="15" x14ac:dyDescent="0.25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0">
        <v>0</v>
      </c>
      <c r="AM424" s="197">
        <v>0</v>
      </c>
    </row>
    <row r="425" spans="1:39" s="23" customFormat="1" ht="15" x14ac:dyDescent="0.25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0">
        <v>0</v>
      </c>
      <c r="AM425" s="197">
        <v>0</v>
      </c>
    </row>
    <row r="426" spans="1:39" s="23" customFormat="1" ht="15" x14ac:dyDescent="0.25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0">
        <v>0</v>
      </c>
      <c r="AM426" s="197">
        <v>0</v>
      </c>
    </row>
    <row r="427" spans="1:39" s="23" customFormat="1" ht="15" x14ac:dyDescent="0.25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0">
        <v>0</v>
      </c>
      <c r="AM427" s="197">
        <v>0</v>
      </c>
    </row>
    <row r="428" spans="1:39" s="23" customFormat="1" ht="15" x14ac:dyDescent="0.25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0">
        <v>0</v>
      </c>
      <c r="AM428" s="197">
        <v>0</v>
      </c>
    </row>
    <row r="429" spans="1:39" s="23" customFormat="1" ht="15" x14ac:dyDescent="0.25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0">
        <v>0</v>
      </c>
      <c r="AM429" s="197">
        <v>0</v>
      </c>
    </row>
    <row r="430" spans="1:39" s="23" customFormat="1" ht="15" x14ac:dyDescent="0.25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0">
        <v>0</v>
      </c>
      <c r="AM430" s="197">
        <v>0</v>
      </c>
    </row>
    <row r="431" spans="1:39" s="23" customFormat="1" ht="15" x14ac:dyDescent="0.25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0">
        <v>0</v>
      </c>
      <c r="AM431" s="197">
        <v>0</v>
      </c>
    </row>
    <row r="432" spans="1:39" s="23" customFormat="1" ht="15" x14ac:dyDescent="0.25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97">
        <v>0</v>
      </c>
      <c r="AM432" s="203">
        <v>0</v>
      </c>
    </row>
    <row r="433" spans="1:40" s="23" customFormat="1" ht="15" x14ac:dyDescent="0.25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0">
        <v>0</v>
      </c>
      <c r="AM433" s="197">
        <v>0</v>
      </c>
    </row>
    <row r="434" spans="1:40" s="23" customFormat="1" ht="15" x14ac:dyDescent="0.25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97">
        <v>0</v>
      </c>
      <c r="AM434" s="203">
        <v>0</v>
      </c>
    </row>
    <row r="435" spans="1:40" s="23" customFormat="1" ht="15" collapsed="1" x14ac:dyDescent="0.25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8">
        <v>0</v>
      </c>
      <c r="AM435" s="205">
        <v>0</v>
      </c>
    </row>
    <row r="436" spans="1:40" s="23" customFormat="1" ht="15" x14ac:dyDescent="0.25">
      <c r="A436" s="62" t="s">
        <v>668</v>
      </c>
      <c r="B436" s="26" t="s">
        <v>172</v>
      </c>
      <c r="C436" s="10">
        <v>631430658</v>
      </c>
      <c r="D436" s="10">
        <v>708537040</v>
      </c>
      <c r="E436" s="10">
        <v>512232905</v>
      </c>
      <c r="F436" s="10">
        <v>271895692</v>
      </c>
      <c r="G436" s="10">
        <v>3369938483</v>
      </c>
      <c r="H436" s="10">
        <v>3751241932</v>
      </c>
      <c r="I436" s="10">
        <v>562055180</v>
      </c>
      <c r="J436" s="10">
        <v>673209941</v>
      </c>
      <c r="K436" s="10">
        <v>829502903</v>
      </c>
      <c r="L436" s="10">
        <v>15138187532</v>
      </c>
      <c r="M436" s="10">
        <v>1260296094</v>
      </c>
      <c r="N436" s="10">
        <v>409971511</v>
      </c>
      <c r="O436" s="10">
        <v>639170376</v>
      </c>
      <c r="P436" s="10">
        <v>582389206</v>
      </c>
      <c r="Q436" s="10">
        <v>589831520</v>
      </c>
      <c r="R436" s="10">
        <v>1122142486</v>
      </c>
      <c r="S436" s="10">
        <v>189168193</v>
      </c>
      <c r="T436" s="10">
        <v>1212426694</v>
      </c>
      <c r="U436" s="10">
        <v>4259455721</v>
      </c>
      <c r="V436" s="10">
        <v>590676682</v>
      </c>
      <c r="W436" s="10">
        <v>2235201112</v>
      </c>
      <c r="X436" s="10">
        <v>1289055930</v>
      </c>
      <c r="Y436" s="10">
        <v>952305893</v>
      </c>
      <c r="Z436" s="10">
        <v>7005340425</v>
      </c>
      <c r="AA436" s="10">
        <v>3521763286</v>
      </c>
      <c r="AB436" s="10">
        <v>12115119699</v>
      </c>
      <c r="AC436" s="10">
        <v>2891470748</v>
      </c>
      <c r="AD436" s="10">
        <v>1758384243</v>
      </c>
      <c r="AE436" s="10">
        <v>2269991054</v>
      </c>
      <c r="AF436" s="10">
        <v>2536253852</v>
      </c>
      <c r="AG436" s="10">
        <v>2926834392</v>
      </c>
      <c r="AH436" s="10">
        <v>10953948488</v>
      </c>
      <c r="AI436" s="10">
        <v>4196980872</v>
      </c>
      <c r="AJ436" s="10">
        <v>1997924308</v>
      </c>
      <c r="AK436" s="10">
        <v>1690955244</v>
      </c>
      <c r="AL436" s="10">
        <v>244384937</v>
      </c>
      <c r="AM436" s="197">
        <v>95889675232</v>
      </c>
    </row>
    <row r="437" spans="1:40" s="23" customFormat="1" ht="15" x14ac:dyDescent="0.25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12954970</v>
      </c>
      <c r="I437" s="10">
        <v>35804547</v>
      </c>
      <c r="J437" s="10">
        <v>0</v>
      </c>
      <c r="K437" s="10">
        <v>0</v>
      </c>
      <c r="L437" s="10">
        <v>186000200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163384267</v>
      </c>
      <c r="V437" s="10">
        <v>0</v>
      </c>
      <c r="W437" s="10">
        <v>18346519</v>
      </c>
      <c r="X437" s="10">
        <v>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0</v>
      </c>
      <c r="AH437" s="10">
        <v>190785231</v>
      </c>
      <c r="AI437" s="10">
        <v>0</v>
      </c>
      <c r="AJ437" s="10">
        <v>0</v>
      </c>
      <c r="AK437" s="10">
        <v>0</v>
      </c>
      <c r="AL437" s="10">
        <v>16045964</v>
      </c>
      <c r="AM437" s="197">
        <v>623321698</v>
      </c>
    </row>
    <row r="438" spans="1:40" s="23" customFormat="1" ht="15" x14ac:dyDescent="0.25">
      <c r="A438" s="62" t="s">
        <v>670</v>
      </c>
      <c r="B438" s="26" t="s">
        <v>118</v>
      </c>
      <c r="C438" s="10">
        <v>0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0">
        <v>0</v>
      </c>
      <c r="AM438" s="197">
        <v>0</v>
      </c>
    </row>
    <row r="439" spans="1:40" s="23" customFormat="1" ht="15" x14ac:dyDescent="0.25">
      <c r="A439" s="98" t="s">
        <v>671</v>
      </c>
      <c r="B439" s="99" t="s">
        <v>171</v>
      </c>
      <c r="C439" s="97">
        <v>631430658</v>
      </c>
      <c r="D439" s="97">
        <v>708537040</v>
      </c>
      <c r="E439" s="97">
        <v>512232905</v>
      </c>
      <c r="F439" s="97">
        <v>271895692</v>
      </c>
      <c r="G439" s="97">
        <v>3369938483</v>
      </c>
      <c r="H439" s="97">
        <v>3764196902</v>
      </c>
      <c r="I439" s="97">
        <v>597859727</v>
      </c>
      <c r="J439" s="97">
        <v>673209941</v>
      </c>
      <c r="K439" s="97">
        <v>829502903</v>
      </c>
      <c r="L439" s="97">
        <v>15324187732</v>
      </c>
      <c r="M439" s="97">
        <v>1260296094</v>
      </c>
      <c r="N439" s="97">
        <v>409971511</v>
      </c>
      <c r="O439" s="97">
        <v>639170376</v>
      </c>
      <c r="P439" s="97">
        <v>582389206</v>
      </c>
      <c r="Q439" s="97">
        <v>589831520</v>
      </c>
      <c r="R439" s="97">
        <v>1122142486</v>
      </c>
      <c r="S439" s="97">
        <v>189168193</v>
      </c>
      <c r="T439" s="97">
        <v>1212426694</v>
      </c>
      <c r="U439" s="97">
        <v>4422839988</v>
      </c>
      <c r="V439" s="97">
        <v>590676682</v>
      </c>
      <c r="W439" s="97">
        <v>2253547631</v>
      </c>
      <c r="X439" s="97">
        <v>1289055930</v>
      </c>
      <c r="Y439" s="97">
        <v>952305893</v>
      </c>
      <c r="Z439" s="97">
        <v>7005340425</v>
      </c>
      <c r="AA439" s="97">
        <v>3521763286</v>
      </c>
      <c r="AB439" s="97">
        <v>12115119699</v>
      </c>
      <c r="AC439" s="97">
        <v>2891470748</v>
      </c>
      <c r="AD439" s="97">
        <v>1758384243</v>
      </c>
      <c r="AE439" s="97">
        <v>2269991054</v>
      </c>
      <c r="AF439" s="97">
        <v>2536253852</v>
      </c>
      <c r="AG439" s="97">
        <v>2926834392</v>
      </c>
      <c r="AH439" s="97">
        <v>11144733719</v>
      </c>
      <c r="AI439" s="97">
        <v>4196980872</v>
      </c>
      <c r="AJ439" s="97">
        <v>1997924308</v>
      </c>
      <c r="AK439" s="97">
        <v>1690955244</v>
      </c>
      <c r="AL439" s="97">
        <v>260430901</v>
      </c>
      <c r="AM439" s="203">
        <v>96512996930</v>
      </c>
    </row>
    <row r="440" spans="1:40" s="23" customFormat="1" ht="15" x14ac:dyDescent="0.25">
      <c r="A440" s="62" t="s">
        <v>672</v>
      </c>
      <c r="B440" s="26" t="s">
        <v>175</v>
      </c>
      <c r="C440" s="10">
        <v>0</v>
      </c>
      <c r="D440" s="10">
        <v>0</v>
      </c>
      <c r="E440" s="10">
        <v>7219536</v>
      </c>
      <c r="F440" s="10">
        <v>800000</v>
      </c>
      <c r="G440" s="10">
        <v>69556467</v>
      </c>
      <c r="H440" s="10">
        <v>0</v>
      </c>
      <c r="I440" s="10">
        <v>90337953</v>
      </c>
      <c r="J440" s="10">
        <v>0</v>
      </c>
      <c r="K440" s="10">
        <v>0</v>
      </c>
      <c r="L440" s="10">
        <v>0</v>
      </c>
      <c r="M440" s="10">
        <v>293877124</v>
      </c>
      <c r="N440" s="10">
        <v>23679226</v>
      </c>
      <c r="O440" s="10">
        <v>422825000</v>
      </c>
      <c r="P440" s="10">
        <v>37812102</v>
      </c>
      <c r="Q440" s="10">
        <v>20835110</v>
      </c>
      <c r="R440" s="10">
        <v>0</v>
      </c>
      <c r="S440" s="10">
        <v>0</v>
      </c>
      <c r="T440" s="10">
        <v>0</v>
      </c>
      <c r="U440" s="10">
        <v>0</v>
      </c>
      <c r="V440" s="10">
        <v>3241093</v>
      </c>
      <c r="W440" s="10">
        <v>6160982233</v>
      </c>
      <c r="X440" s="10">
        <v>0</v>
      </c>
      <c r="Y440" s="10">
        <v>27400197</v>
      </c>
      <c r="Z440" s="10">
        <v>302696720</v>
      </c>
      <c r="AA440" s="10">
        <v>65076526</v>
      </c>
      <c r="AB440" s="10">
        <v>182165273</v>
      </c>
      <c r="AC440" s="10">
        <v>580382211</v>
      </c>
      <c r="AD440" s="10">
        <v>532554383</v>
      </c>
      <c r="AE440" s="10">
        <v>184505518</v>
      </c>
      <c r="AF440" s="10">
        <v>0</v>
      </c>
      <c r="AG440" s="10">
        <v>0</v>
      </c>
      <c r="AH440" s="10">
        <v>6681446</v>
      </c>
      <c r="AI440" s="10">
        <v>270303245</v>
      </c>
      <c r="AJ440" s="10">
        <v>2918927</v>
      </c>
      <c r="AK440" s="10">
        <v>0</v>
      </c>
      <c r="AL440" s="10">
        <v>0</v>
      </c>
      <c r="AM440" s="197">
        <v>9285850290</v>
      </c>
    </row>
    <row r="441" spans="1:40" s="23" customFormat="1" ht="15" x14ac:dyDescent="0.25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81000000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0">
        <v>0</v>
      </c>
      <c r="AM441" s="197">
        <v>81000000</v>
      </c>
    </row>
    <row r="442" spans="1:40" s="23" customFormat="1" ht="15" x14ac:dyDescent="0.25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0">
        <v>0</v>
      </c>
      <c r="AM442" s="197">
        <v>0</v>
      </c>
    </row>
    <row r="443" spans="1:40" s="23" customFormat="1" ht="15" x14ac:dyDescent="0.25">
      <c r="A443" s="98" t="s">
        <v>675</v>
      </c>
      <c r="B443" s="99" t="s">
        <v>174</v>
      </c>
      <c r="C443" s="97">
        <v>0</v>
      </c>
      <c r="D443" s="97">
        <v>0</v>
      </c>
      <c r="E443" s="97">
        <v>7219536</v>
      </c>
      <c r="F443" s="97">
        <v>800000</v>
      </c>
      <c r="G443" s="97">
        <v>69556467</v>
      </c>
      <c r="H443" s="97">
        <v>0</v>
      </c>
      <c r="I443" s="97">
        <v>90337953</v>
      </c>
      <c r="J443" s="97">
        <v>0</v>
      </c>
      <c r="K443" s="97">
        <v>0</v>
      </c>
      <c r="L443" s="97">
        <v>0</v>
      </c>
      <c r="M443" s="97">
        <v>293877124</v>
      </c>
      <c r="N443" s="97">
        <v>23679226</v>
      </c>
      <c r="O443" s="97">
        <v>422825000</v>
      </c>
      <c r="P443" s="97">
        <v>37812102</v>
      </c>
      <c r="Q443" s="97">
        <v>20835110</v>
      </c>
      <c r="R443" s="97">
        <v>0</v>
      </c>
      <c r="S443" s="97">
        <v>0</v>
      </c>
      <c r="T443" s="97">
        <v>0</v>
      </c>
      <c r="U443" s="97">
        <v>0</v>
      </c>
      <c r="V443" s="97">
        <v>3241093</v>
      </c>
      <c r="W443" s="97">
        <v>6160982233</v>
      </c>
      <c r="X443" s="97">
        <v>0</v>
      </c>
      <c r="Y443" s="97">
        <v>27400197</v>
      </c>
      <c r="Z443" s="97">
        <v>302696720</v>
      </c>
      <c r="AA443" s="97">
        <v>65076526</v>
      </c>
      <c r="AB443" s="97">
        <v>182165273</v>
      </c>
      <c r="AC443" s="97">
        <v>580382211</v>
      </c>
      <c r="AD443" s="97">
        <v>532554383</v>
      </c>
      <c r="AE443" s="97">
        <v>184505518</v>
      </c>
      <c r="AF443" s="97">
        <v>81000000</v>
      </c>
      <c r="AG443" s="97">
        <v>0</v>
      </c>
      <c r="AH443" s="97">
        <v>6681446</v>
      </c>
      <c r="AI443" s="97">
        <v>270303245</v>
      </c>
      <c r="AJ443" s="97">
        <v>2918927</v>
      </c>
      <c r="AK443" s="97">
        <v>0</v>
      </c>
      <c r="AL443" s="97">
        <v>0</v>
      </c>
      <c r="AM443" s="203">
        <v>9366850290</v>
      </c>
    </row>
    <row r="444" spans="1:40" s="23" customFormat="1" ht="15" x14ac:dyDescent="0.25">
      <c r="A444" s="62" t="s">
        <v>676</v>
      </c>
      <c r="B444" s="26" t="s">
        <v>178</v>
      </c>
      <c r="C444" s="10">
        <v>0</v>
      </c>
      <c r="D444" s="10">
        <v>290000000</v>
      </c>
      <c r="E444" s="10">
        <v>0</v>
      </c>
      <c r="F444" s="10">
        <v>0</v>
      </c>
      <c r="G444" s="10">
        <v>0</v>
      </c>
      <c r="H444" s="10">
        <v>22544760</v>
      </c>
      <c r="I444" s="10">
        <v>36318258</v>
      </c>
      <c r="J444" s="10">
        <v>20015836</v>
      </c>
      <c r="K444" s="10">
        <v>0</v>
      </c>
      <c r="L444" s="10">
        <v>0</v>
      </c>
      <c r="M444" s="10">
        <v>23636364</v>
      </c>
      <c r="N444" s="10">
        <v>0</v>
      </c>
      <c r="O444" s="10">
        <v>57272729</v>
      </c>
      <c r="P444" s="10">
        <v>30699135</v>
      </c>
      <c r="Q444" s="10">
        <v>0</v>
      </c>
      <c r="R444" s="10">
        <v>25238235</v>
      </c>
      <c r="S444" s="10">
        <v>2727273</v>
      </c>
      <c r="T444" s="10">
        <v>48439063</v>
      </c>
      <c r="U444" s="10">
        <v>23636364</v>
      </c>
      <c r="V444" s="10">
        <v>41409092</v>
      </c>
      <c r="W444" s="10">
        <v>0</v>
      </c>
      <c r="X444" s="10">
        <v>36918344</v>
      </c>
      <c r="Y444" s="10">
        <v>0</v>
      </c>
      <c r="Z444" s="10">
        <v>700358473</v>
      </c>
      <c r="AA444" s="10">
        <v>0</v>
      </c>
      <c r="AB444" s="10">
        <v>94013645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0">
        <v>0</v>
      </c>
      <c r="AM444" s="197">
        <v>1453227571</v>
      </c>
    </row>
    <row r="445" spans="1:40" s="23" customFormat="1" ht="15" x14ac:dyDescent="0.25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0">
        <v>0</v>
      </c>
      <c r="AM445" s="197">
        <v>0</v>
      </c>
    </row>
    <row r="446" spans="1:40" s="23" customFormat="1" ht="15" x14ac:dyDescent="0.25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0">
        <v>0</v>
      </c>
      <c r="AM446" s="197">
        <v>0</v>
      </c>
    </row>
    <row r="447" spans="1:40" s="23" customFormat="1" ht="15" x14ac:dyDescent="0.25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51137275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0">
        <v>0</v>
      </c>
      <c r="AM447" s="197">
        <v>51137275</v>
      </c>
    </row>
    <row r="448" spans="1:40" s="23" customFormat="1" ht="15" x14ac:dyDescent="0.25">
      <c r="A448" s="98" t="s">
        <v>680</v>
      </c>
      <c r="B448" s="99" t="s">
        <v>177</v>
      </c>
      <c r="C448" s="97">
        <v>0</v>
      </c>
      <c r="D448" s="97">
        <v>290000000</v>
      </c>
      <c r="E448" s="97">
        <v>0</v>
      </c>
      <c r="F448" s="97">
        <v>0</v>
      </c>
      <c r="G448" s="97">
        <v>0</v>
      </c>
      <c r="H448" s="97">
        <v>22544760</v>
      </c>
      <c r="I448" s="97">
        <v>36318258</v>
      </c>
      <c r="J448" s="97">
        <v>20015836</v>
      </c>
      <c r="K448" s="97">
        <v>0</v>
      </c>
      <c r="L448" s="97">
        <v>51137275</v>
      </c>
      <c r="M448" s="97">
        <v>23636364</v>
      </c>
      <c r="N448" s="97">
        <v>0</v>
      </c>
      <c r="O448" s="97">
        <v>57272729</v>
      </c>
      <c r="P448" s="97">
        <v>30699135</v>
      </c>
      <c r="Q448" s="97">
        <v>0</v>
      </c>
      <c r="R448" s="97">
        <v>25238235</v>
      </c>
      <c r="S448" s="97">
        <v>2727273</v>
      </c>
      <c r="T448" s="97">
        <v>48439063</v>
      </c>
      <c r="U448" s="97">
        <v>23636364</v>
      </c>
      <c r="V448" s="97">
        <v>41409092</v>
      </c>
      <c r="W448" s="97">
        <v>0</v>
      </c>
      <c r="X448" s="97">
        <v>36918344</v>
      </c>
      <c r="Y448" s="97">
        <v>0</v>
      </c>
      <c r="Z448" s="97">
        <v>700358473</v>
      </c>
      <c r="AA448" s="97">
        <v>0</v>
      </c>
      <c r="AB448" s="97">
        <v>94013645</v>
      </c>
      <c r="AC448" s="97">
        <v>0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97">
        <v>0</v>
      </c>
      <c r="AM448" s="203">
        <v>1504364846</v>
      </c>
      <c r="AN448" s="225"/>
    </row>
    <row r="449" spans="1:40" s="23" customFormat="1" ht="15" x14ac:dyDescent="0.25">
      <c r="A449" s="62" t="s">
        <v>681</v>
      </c>
      <c r="B449" s="26" t="s">
        <v>181</v>
      </c>
      <c r="C449" s="10">
        <v>43444962</v>
      </c>
      <c r="D449" s="10">
        <v>0</v>
      </c>
      <c r="E449" s="10">
        <v>0</v>
      </c>
      <c r="F449" s="10">
        <v>0</v>
      </c>
      <c r="G449" s="10">
        <v>0</v>
      </c>
      <c r="H449" s="10">
        <v>40683581</v>
      </c>
      <c r="I449" s="10">
        <v>0</v>
      </c>
      <c r="J449" s="10">
        <v>0</v>
      </c>
      <c r="K449" s="10">
        <v>50911451</v>
      </c>
      <c r="L449" s="10">
        <v>0</v>
      </c>
      <c r="M449" s="10">
        <v>3108348</v>
      </c>
      <c r="N449" s="10">
        <v>90572</v>
      </c>
      <c r="O449" s="10">
        <v>114400000</v>
      </c>
      <c r="P449" s="10">
        <v>0</v>
      </c>
      <c r="Q449" s="10">
        <v>6295325</v>
      </c>
      <c r="R449" s="10">
        <v>8106541</v>
      </c>
      <c r="S449" s="10">
        <v>0</v>
      </c>
      <c r="T449" s="10">
        <v>1228319</v>
      </c>
      <c r="U449" s="10">
        <v>0</v>
      </c>
      <c r="V449" s="10">
        <v>9356982</v>
      </c>
      <c r="W449" s="10">
        <v>0</v>
      </c>
      <c r="X449" s="10">
        <v>0</v>
      </c>
      <c r="Y449" s="10">
        <v>3052261</v>
      </c>
      <c r="Z449" s="10">
        <v>0</v>
      </c>
      <c r="AA449" s="10">
        <v>4200015</v>
      </c>
      <c r="AB449" s="10">
        <v>71859756</v>
      </c>
      <c r="AC449" s="10">
        <v>0</v>
      </c>
      <c r="AD449" s="10">
        <v>15389476</v>
      </c>
      <c r="AE449" s="10">
        <v>8264189</v>
      </c>
      <c r="AF449" s="10">
        <v>11944785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0">
        <v>0</v>
      </c>
      <c r="AM449" s="197">
        <v>392336563</v>
      </c>
      <c r="AN449" s="225"/>
    </row>
    <row r="450" spans="1:40" s="23" customFormat="1" ht="15" x14ac:dyDescent="0.25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0">
        <v>0</v>
      </c>
      <c r="AM450" s="197">
        <v>0</v>
      </c>
      <c r="AN450" s="225"/>
    </row>
    <row r="451" spans="1:40" s="23" customFormat="1" ht="15" x14ac:dyDescent="0.25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0">
        <v>0</v>
      </c>
      <c r="AM451" s="197">
        <v>0</v>
      </c>
      <c r="AN451" s="225"/>
    </row>
    <row r="452" spans="1:40" s="23" customFormat="1" ht="15" x14ac:dyDescent="0.25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0">
        <v>0</v>
      </c>
      <c r="AM452" s="197">
        <v>0</v>
      </c>
      <c r="AN452" s="225"/>
    </row>
    <row r="453" spans="1:40" s="23" customFormat="1" ht="15" x14ac:dyDescent="0.25">
      <c r="A453" s="98" t="s">
        <v>685</v>
      </c>
      <c r="B453" s="99" t="s">
        <v>180</v>
      </c>
      <c r="C453" s="97">
        <v>43444962</v>
      </c>
      <c r="D453" s="97">
        <v>0</v>
      </c>
      <c r="E453" s="97">
        <v>0</v>
      </c>
      <c r="F453" s="97">
        <v>0</v>
      </c>
      <c r="G453" s="97">
        <v>0</v>
      </c>
      <c r="H453" s="97">
        <v>40683581</v>
      </c>
      <c r="I453" s="97">
        <v>0</v>
      </c>
      <c r="J453" s="97">
        <v>0</v>
      </c>
      <c r="K453" s="97">
        <v>50911451</v>
      </c>
      <c r="L453" s="97">
        <v>0</v>
      </c>
      <c r="M453" s="97">
        <v>3108348</v>
      </c>
      <c r="N453" s="97">
        <v>90572</v>
      </c>
      <c r="O453" s="97">
        <v>114400000</v>
      </c>
      <c r="P453" s="97">
        <v>0</v>
      </c>
      <c r="Q453" s="97">
        <v>6295325</v>
      </c>
      <c r="R453" s="97">
        <v>8106541</v>
      </c>
      <c r="S453" s="97">
        <v>0</v>
      </c>
      <c r="T453" s="97">
        <v>1228319</v>
      </c>
      <c r="U453" s="97">
        <v>0</v>
      </c>
      <c r="V453" s="97">
        <v>9356982</v>
      </c>
      <c r="W453" s="97">
        <v>0</v>
      </c>
      <c r="X453" s="97">
        <v>0</v>
      </c>
      <c r="Y453" s="97">
        <v>3052261</v>
      </c>
      <c r="Z453" s="97">
        <v>0</v>
      </c>
      <c r="AA453" s="97">
        <v>4200015</v>
      </c>
      <c r="AB453" s="97">
        <v>71859756</v>
      </c>
      <c r="AC453" s="97">
        <v>0</v>
      </c>
      <c r="AD453" s="97">
        <v>15389476</v>
      </c>
      <c r="AE453" s="97">
        <v>8264189</v>
      </c>
      <c r="AF453" s="97">
        <v>11944785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97">
        <v>0</v>
      </c>
      <c r="AM453" s="203">
        <v>392336563</v>
      </c>
      <c r="AN453" s="225"/>
    </row>
    <row r="454" spans="1:40" s="23" customFormat="1" ht="15" x14ac:dyDescent="0.25">
      <c r="A454" s="62" t="s">
        <v>686</v>
      </c>
      <c r="B454" s="26" t="s">
        <v>185</v>
      </c>
      <c r="C454" s="10">
        <v>2334684494</v>
      </c>
      <c r="D454" s="10">
        <v>909754661</v>
      </c>
      <c r="E454" s="10">
        <v>1482694767</v>
      </c>
      <c r="F454" s="10">
        <v>1135121055</v>
      </c>
      <c r="G454" s="10">
        <v>466627646</v>
      </c>
      <c r="H454" s="10">
        <v>4195388888</v>
      </c>
      <c r="I454" s="10">
        <v>912820574</v>
      </c>
      <c r="J454" s="10">
        <v>386828780</v>
      </c>
      <c r="K454" s="10">
        <v>442344984</v>
      </c>
      <c r="L454" s="10">
        <v>13771465454</v>
      </c>
      <c r="M454" s="10">
        <v>15140073505</v>
      </c>
      <c r="N454" s="10">
        <v>1823671167</v>
      </c>
      <c r="O454" s="10">
        <v>3311415758</v>
      </c>
      <c r="P454" s="10">
        <v>479451532</v>
      </c>
      <c r="Q454" s="10">
        <v>566685353</v>
      </c>
      <c r="R454" s="10">
        <v>1379021763</v>
      </c>
      <c r="S454" s="10">
        <v>626913887</v>
      </c>
      <c r="T454" s="10">
        <v>17260134702</v>
      </c>
      <c r="U454" s="10">
        <v>10502832503</v>
      </c>
      <c r="V454" s="10">
        <v>1280750823</v>
      </c>
      <c r="W454" s="10">
        <v>1793989792</v>
      </c>
      <c r="X454" s="10">
        <v>490023745</v>
      </c>
      <c r="Y454" s="10">
        <v>348250807</v>
      </c>
      <c r="Z454" s="10">
        <v>4353498946</v>
      </c>
      <c r="AA454" s="10">
        <v>3986981048</v>
      </c>
      <c r="AB454" s="10">
        <v>3482452376</v>
      </c>
      <c r="AC454" s="10">
        <v>4522288114</v>
      </c>
      <c r="AD454" s="10">
        <v>894130564</v>
      </c>
      <c r="AE454" s="10">
        <v>9472431309</v>
      </c>
      <c r="AF454" s="10">
        <v>2701082493</v>
      </c>
      <c r="AG454" s="10">
        <v>1452823365</v>
      </c>
      <c r="AH454" s="10">
        <v>2100628216</v>
      </c>
      <c r="AI454" s="10">
        <v>446974809</v>
      </c>
      <c r="AJ454" s="10">
        <v>1383742181</v>
      </c>
      <c r="AK454" s="10">
        <v>4151133</v>
      </c>
      <c r="AL454" s="10">
        <v>23283312</v>
      </c>
      <c r="AM454" s="197">
        <v>115865414506</v>
      </c>
      <c r="AN454" s="225"/>
    </row>
    <row r="455" spans="1:40" s="23" customFormat="1" ht="15" x14ac:dyDescent="0.25">
      <c r="A455" s="98" t="s">
        <v>687</v>
      </c>
      <c r="B455" s="99" t="s">
        <v>184</v>
      </c>
      <c r="C455" s="97">
        <v>2334684494</v>
      </c>
      <c r="D455" s="97">
        <v>909754661</v>
      </c>
      <c r="E455" s="97">
        <v>1482694767</v>
      </c>
      <c r="F455" s="97">
        <v>1135121055</v>
      </c>
      <c r="G455" s="97">
        <v>466627646</v>
      </c>
      <c r="H455" s="97">
        <v>4195388888</v>
      </c>
      <c r="I455" s="97">
        <v>912820574</v>
      </c>
      <c r="J455" s="97">
        <v>386828780</v>
      </c>
      <c r="K455" s="97">
        <v>442344984</v>
      </c>
      <c r="L455" s="97">
        <v>13771465454</v>
      </c>
      <c r="M455" s="97">
        <v>15140073505</v>
      </c>
      <c r="N455" s="97">
        <v>1823671167</v>
      </c>
      <c r="O455" s="97">
        <v>3311415758</v>
      </c>
      <c r="P455" s="97">
        <v>479451532</v>
      </c>
      <c r="Q455" s="97">
        <v>566685353</v>
      </c>
      <c r="R455" s="97">
        <v>1379021763</v>
      </c>
      <c r="S455" s="97">
        <v>626913887</v>
      </c>
      <c r="T455" s="97">
        <v>17260134702</v>
      </c>
      <c r="U455" s="97">
        <v>10502832503</v>
      </c>
      <c r="V455" s="97">
        <v>1280750823</v>
      </c>
      <c r="W455" s="97">
        <v>1793989792</v>
      </c>
      <c r="X455" s="97">
        <v>490023745</v>
      </c>
      <c r="Y455" s="97">
        <v>348250807</v>
      </c>
      <c r="Z455" s="97">
        <v>4353498946</v>
      </c>
      <c r="AA455" s="97">
        <v>3986981048</v>
      </c>
      <c r="AB455" s="97">
        <v>3482452376</v>
      </c>
      <c r="AC455" s="97">
        <v>4522288114</v>
      </c>
      <c r="AD455" s="97">
        <v>894130564</v>
      </c>
      <c r="AE455" s="97">
        <v>9472431309</v>
      </c>
      <c r="AF455" s="97">
        <v>2701082493</v>
      </c>
      <c r="AG455" s="97">
        <v>1452823365</v>
      </c>
      <c r="AH455" s="97">
        <v>2100628216</v>
      </c>
      <c r="AI455" s="97">
        <v>446974809</v>
      </c>
      <c r="AJ455" s="97">
        <v>1383742181</v>
      </c>
      <c r="AK455" s="97">
        <v>4151133</v>
      </c>
      <c r="AL455" s="97">
        <v>23283312</v>
      </c>
      <c r="AM455" s="203">
        <v>115865414506</v>
      </c>
      <c r="AN455" s="225"/>
    </row>
    <row r="456" spans="1:40" s="23" customFormat="1" ht="15" collapsed="1" x14ac:dyDescent="0.25">
      <c r="A456" s="63" t="s">
        <v>46</v>
      </c>
      <c r="B456" s="29" t="s">
        <v>170</v>
      </c>
      <c r="C456" s="28">
        <v>3009560114</v>
      </c>
      <c r="D456" s="28">
        <v>1908291701</v>
      </c>
      <c r="E456" s="28">
        <v>2002147208</v>
      </c>
      <c r="F456" s="28">
        <v>1407816747</v>
      </c>
      <c r="G456" s="28">
        <v>3906122596</v>
      </c>
      <c r="H456" s="28">
        <v>8022814131</v>
      </c>
      <c r="I456" s="28">
        <v>1637336512</v>
      </c>
      <c r="J456" s="28">
        <v>1080054557</v>
      </c>
      <c r="K456" s="28">
        <v>1322759338</v>
      </c>
      <c r="L456" s="28">
        <v>29146790461</v>
      </c>
      <c r="M456" s="28">
        <v>16720991435</v>
      </c>
      <c r="N456" s="28">
        <v>2257412476</v>
      </c>
      <c r="O456" s="28">
        <v>4545083863</v>
      </c>
      <c r="P456" s="28">
        <v>1130351975</v>
      </c>
      <c r="Q456" s="28">
        <v>1183647308</v>
      </c>
      <c r="R456" s="28">
        <v>2534509025</v>
      </c>
      <c r="S456" s="28">
        <v>818809353</v>
      </c>
      <c r="T456" s="28">
        <v>18522228778</v>
      </c>
      <c r="U456" s="28">
        <v>14949308855</v>
      </c>
      <c r="V456" s="28">
        <v>1925434672</v>
      </c>
      <c r="W456" s="28">
        <v>10208519656</v>
      </c>
      <c r="X456" s="28">
        <v>1815998019</v>
      </c>
      <c r="Y456" s="28">
        <v>1331009158</v>
      </c>
      <c r="Z456" s="28">
        <v>12361894564</v>
      </c>
      <c r="AA456" s="28">
        <v>7578020875</v>
      </c>
      <c r="AB456" s="28">
        <v>15945610749</v>
      </c>
      <c r="AC456" s="28">
        <v>7994141073</v>
      </c>
      <c r="AD456" s="28">
        <v>3200458666</v>
      </c>
      <c r="AE456" s="28">
        <v>11935192070</v>
      </c>
      <c r="AF456" s="28">
        <v>5330281130</v>
      </c>
      <c r="AG456" s="28">
        <v>4379657757</v>
      </c>
      <c r="AH456" s="28">
        <v>13252043381</v>
      </c>
      <c r="AI456" s="28">
        <v>4914258926</v>
      </c>
      <c r="AJ456" s="28">
        <v>3384585416</v>
      </c>
      <c r="AK456" s="28">
        <v>1695106377</v>
      </c>
      <c r="AL456" s="28">
        <v>283714213</v>
      </c>
      <c r="AM456" s="205">
        <v>223641963135</v>
      </c>
      <c r="AN456" s="225"/>
    </row>
    <row r="457" spans="1:40" s="23" customFormat="1" ht="15" x14ac:dyDescent="0.25">
      <c r="A457" s="62" t="s">
        <v>688</v>
      </c>
      <c r="B457" s="26" t="s">
        <v>143</v>
      </c>
      <c r="C457" s="10">
        <v>0</v>
      </c>
      <c r="D457" s="10">
        <v>12696001</v>
      </c>
      <c r="E457" s="10">
        <v>9090633</v>
      </c>
      <c r="F457" s="10">
        <v>6120</v>
      </c>
      <c r="G457" s="10">
        <v>3287219</v>
      </c>
      <c r="H457" s="10">
        <v>41821802</v>
      </c>
      <c r="I457" s="10">
        <v>421575</v>
      </c>
      <c r="J457" s="10">
        <v>0</v>
      </c>
      <c r="K457" s="10">
        <v>694446</v>
      </c>
      <c r="L457" s="10">
        <v>21709232</v>
      </c>
      <c r="M457" s="10">
        <v>29662361</v>
      </c>
      <c r="N457" s="10">
        <v>20534922</v>
      </c>
      <c r="O457" s="10">
        <v>44560387</v>
      </c>
      <c r="P457" s="10">
        <v>12939198</v>
      </c>
      <c r="Q457" s="10">
        <v>15341610</v>
      </c>
      <c r="R457" s="10">
        <v>4611477</v>
      </c>
      <c r="S457" s="10">
        <v>789410</v>
      </c>
      <c r="T457" s="10">
        <v>67550998</v>
      </c>
      <c r="U457" s="10">
        <v>48106365</v>
      </c>
      <c r="V457" s="10">
        <v>37825051</v>
      </c>
      <c r="W457" s="10">
        <v>57835057</v>
      </c>
      <c r="X457" s="10">
        <v>780624</v>
      </c>
      <c r="Y457" s="10">
        <v>0</v>
      </c>
      <c r="Z457" s="10">
        <v>347137615</v>
      </c>
      <c r="AA457" s="10">
        <v>69377846</v>
      </c>
      <c r="AB457" s="10">
        <v>165824741</v>
      </c>
      <c r="AC457" s="10">
        <v>0</v>
      </c>
      <c r="AD457" s="10">
        <v>230587</v>
      </c>
      <c r="AE457" s="10">
        <v>53258149</v>
      </c>
      <c r="AF457" s="10">
        <v>1462250</v>
      </c>
      <c r="AG457" s="10">
        <v>0</v>
      </c>
      <c r="AH457" s="10">
        <v>0</v>
      </c>
      <c r="AI457" s="10">
        <v>0</v>
      </c>
      <c r="AJ457" s="10">
        <v>62555</v>
      </c>
      <c r="AK457" s="10">
        <v>0</v>
      </c>
      <c r="AL457" s="10">
        <v>0</v>
      </c>
      <c r="AM457" s="197">
        <v>1067618231</v>
      </c>
      <c r="AN457" s="225"/>
    </row>
    <row r="458" spans="1:40" s="23" customFormat="1" ht="15" x14ac:dyDescent="0.25">
      <c r="A458" s="62" t="s">
        <v>689</v>
      </c>
      <c r="B458" s="26" t="s">
        <v>144</v>
      </c>
      <c r="C458" s="10">
        <v>83016981</v>
      </c>
      <c r="D458" s="10">
        <v>665041</v>
      </c>
      <c r="E458" s="10">
        <v>11952077</v>
      </c>
      <c r="F458" s="10">
        <v>382613</v>
      </c>
      <c r="G458" s="10">
        <v>6744264</v>
      </c>
      <c r="H458" s="10">
        <v>16345474</v>
      </c>
      <c r="I458" s="10">
        <v>959082</v>
      </c>
      <c r="J458" s="10">
        <v>91255</v>
      </c>
      <c r="K458" s="10">
        <v>21216</v>
      </c>
      <c r="L458" s="10">
        <v>59656485</v>
      </c>
      <c r="M458" s="10">
        <v>53915459</v>
      </c>
      <c r="N458" s="10">
        <v>4758237</v>
      </c>
      <c r="O458" s="10">
        <v>4214991</v>
      </c>
      <c r="P458" s="10">
        <v>3669664</v>
      </c>
      <c r="Q458" s="10">
        <v>0</v>
      </c>
      <c r="R458" s="10">
        <v>58217799</v>
      </c>
      <c r="S458" s="10">
        <v>0</v>
      </c>
      <c r="T458" s="10">
        <v>55378475</v>
      </c>
      <c r="U458" s="10">
        <v>103561768</v>
      </c>
      <c r="V458" s="10">
        <v>38630277</v>
      </c>
      <c r="W458" s="10">
        <v>1318251</v>
      </c>
      <c r="X458" s="10">
        <v>17906566</v>
      </c>
      <c r="Y458" s="10">
        <v>17158869</v>
      </c>
      <c r="Z458" s="10">
        <v>14990605</v>
      </c>
      <c r="AA458" s="10">
        <v>13497085</v>
      </c>
      <c r="AB458" s="10">
        <v>83847707</v>
      </c>
      <c r="AC458" s="10">
        <v>0</v>
      </c>
      <c r="AD458" s="10">
        <v>3760290</v>
      </c>
      <c r="AE458" s="10">
        <v>35832733</v>
      </c>
      <c r="AF458" s="10">
        <v>20141935</v>
      </c>
      <c r="AG458" s="10">
        <v>0</v>
      </c>
      <c r="AH458" s="10">
        <v>0</v>
      </c>
      <c r="AI458" s="10">
        <v>3534549</v>
      </c>
      <c r="AJ458" s="10">
        <v>0</v>
      </c>
      <c r="AK458" s="10">
        <v>0</v>
      </c>
      <c r="AL458" s="10">
        <v>0</v>
      </c>
      <c r="AM458" s="197">
        <v>714169748</v>
      </c>
      <c r="AN458" s="225"/>
    </row>
    <row r="459" spans="1:40" s="23" customFormat="1" ht="15" x14ac:dyDescent="0.25">
      <c r="A459" s="62" t="s">
        <v>690</v>
      </c>
      <c r="B459" s="26" t="s">
        <v>145</v>
      </c>
      <c r="C459" s="10">
        <v>15443319</v>
      </c>
      <c r="D459" s="10">
        <v>2156392</v>
      </c>
      <c r="E459" s="10">
        <v>0</v>
      </c>
      <c r="F459" s="10">
        <v>0</v>
      </c>
      <c r="G459" s="10">
        <v>130757</v>
      </c>
      <c r="H459" s="10">
        <v>2885247</v>
      </c>
      <c r="I459" s="10">
        <v>55891</v>
      </c>
      <c r="J459" s="10">
        <v>102539</v>
      </c>
      <c r="K459" s="10">
        <v>242159</v>
      </c>
      <c r="L459" s="10">
        <v>0</v>
      </c>
      <c r="M459" s="10">
        <v>139539425</v>
      </c>
      <c r="N459" s="10">
        <v>6750328</v>
      </c>
      <c r="O459" s="10">
        <v>1238258</v>
      </c>
      <c r="P459" s="10">
        <v>1215087</v>
      </c>
      <c r="Q459" s="10">
        <v>1862384</v>
      </c>
      <c r="R459" s="10">
        <v>3449720</v>
      </c>
      <c r="S459" s="10">
        <v>388085</v>
      </c>
      <c r="T459" s="10">
        <v>5350506</v>
      </c>
      <c r="U459" s="10">
        <v>13120122</v>
      </c>
      <c r="V459" s="10">
        <v>116559</v>
      </c>
      <c r="W459" s="10">
        <v>25750035</v>
      </c>
      <c r="X459" s="10">
        <v>86320</v>
      </c>
      <c r="Y459" s="10">
        <v>119200</v>
      </c>
      <c r="Z459" s="10">
        <v>11838360</v>
      </c>
      <c r="AA459" s="10">
        <v>20082357</v>
      </c>
      <c r="AB459" s="10">
        <v>17508757</v>
      </c>
      <c r="AC459" s="10">
        <v>919439</v>
      </c>
      <c r="AD459" s="10">
        <v>15707</v>
      </c>
      <c r="AE459" s="10">
        <v>7506744</v>
      </c>
      <c r="AF459" s="10">
        <v>3596041</v>
      </c>
      <c r="AG459" s="10">
        <v>4601072</v>
      </c>
      <c r="AH459" s="10">
        <v>2770594</v>
      </c>
      <c r="AI459" s="10">
        <v>0</v>
      </c>
      <c r="AJ459" s="10">
        <v>0</v>
      </c>
      <c r="AK459" s="10">
        <v>0</v>
      </c>
      <c r="AL459" s="10">
        <v>0</v>
      </c>
      <c r="AM459" s="197">
        <v>288841404</v>
      </c>
      <c r="AN459" s="225"/>
    </row>
    <row r="460" spans="1:40" s="23" customFormat="1" ht="15" x14ac:dyDescent="0.25">
      <c r="A460" s="62" t="s">
        <v>691</v>
      </c>
      <c r="B460" s="26" t="s">
        <v>146</v>
      </c>
      <c r="C460" s="10">
        <v>14261824</v>
      </c>
      <c r="D460" s="10">
        <v>62579627</v>
      </c>
      <c r="E460" s="10">
        <v>120866464</v>
      </c>
      <c r="F460" s="10">
        <v>4642505</v>
      </c>
      <c r="G460" s="10">
        <v>19581486</v>
      </c>
      <c r="H460" s="10">
        <v>108531317</v>
      </c>
      <c r="I460" s="10">
        <v>0</v>
      </c>
      <c r="J460" s="10">
        <v>942813</v>
      </c>
      <c r="K460" s="10">
        <v>6574485</v>
      </c>
      <c r="L460" s="10">
        <v>6552628</v>
      </c>
      <c r="M460" s="10">
        <v>25025149</v>
      </c>
      <c r="N460" s="10">
        <v>19033493</v>
      </c>
      <c r="O460" s="10">
        <v>24638417</v>
      </c>
      <c r="P460" s="10">
        <v>6409481</v>
      </c>
      <c r="Q460" s="10">
        <v>13239822</v>
      </c>
      <c r="R460" s="10">
        <v>44012111</v>
      </c>
      <c r="S460" s="10">
        <v>0</v>
      </c>
      <c r="T460" s="10">
        <v>783605759</v>
      </c>
      <c r="U460" s="10">
        <v>4985459</v>
      </c>
      <c r="V460" s="10">
        <v>7535736</v>
      </c>
      <c r="W460" s="10">
        <v>12406402</v>
      </c>
      <c r="X460" s="10">
        <v>32884832</v>
      </c>
      <c r="Y460" s="10">
        <v>3043471</v>
      </c>
      <c r="Z460" s="10">
        <v>6861214</v>
      </c>
      <c r="AA460" s="10">
        <v>61567884</v>
      </c>
      <c r="AB460" s="10">
        <v>21238291</v>
      </c>
      <c r="AC460" s="10">
        <v>0</v>
      </c>
      <c r="AD460" s="10">
        <v>5731183</v>
      </c>
      <c r="AE460" s="10">
        <v>0</v>
      </c>
      <c r="AF460" s="10">
        <v>8542169</v>
      </c>
      <c r="AG460" s="10">
        <v>0</v>
      </c>
      <c r="AH460" s="10">
        <v>0</v>
      </c>
      <c r="AI460" s="10">
        <v>0</v>
      </c>
      <c r="AJ460" s="10">
        <v>0</v>
      </c>
      <c r="AK460" s="10">
        <v>0</v>
      </c>
      <c r="AL460" s="10">
        <v>0</v>
      </c>
      <c r="AM460" s="197">
        <v>1425294022</v>
      </c>
      <c r="AN460" s="225"/>
    </row>
    <row r="461" spans="1:40" s="23" customFormat="1" ht="15" x14ac:dyDescent="0.25">
      <c r="A461" s="62" t="s">
        <v>692</v>
      </c>
      <c r="B461" s="26" t="s">
        <v>147</v>
      </c>
      <c r="C461" s="10">
        <v>1161611</v>
      </c>
      <c r="D461" s="10">
        <v>0</v>
      </c>
      <c r="E461" s="10">
        <v>0</v>
      </c>
      <c r="F461" s="10">
        <v>1161611</v>
      </c>
      <c r="G461" s="10">
        <v>559252</v>
      </c>
      <c r="H461" s="10">
        <v>1161611</v>
      </c>
      <c r="I461" s="10">
        <v>1161611</v>
      </c>
      <c r="J461" s="10">
        <v>1161611</v>
      </c>
      <c r="K461" s="10">
        <v>1161611</v>
      </c>
      <c r="L461" s="10">
        <v>1161611</v>
      </c>
      <c r="M461" s="10">
        <v>153176611</v>
      </c>
      <c r="N461" s="10">
        <v>0</v>
      </c>
      <c r="O461" s="10">
        <v>0</v>
      </c>
      <c r="P461" s="10">
        <v>1161611</v>
      </c>
      <c r="Q461" s="10">
        <v>0</v>
      </c>
      <c r="R461" s="10">
        <v>1161620</v>
      </c>
      <c r="S461" s="10">
        <v>1161611</v>
      </c>
      <c r="T461" s="10">
        <v>0</v>
      </c>
      <c r="U461" s="10">
        <v>0</v>
      </c>
      <c r="V461" s="10">
        <v>1161611</v>
      </c>
      <c r="W461" s="10">
        <v>1027230</v>
      </c>
      <c r="X461" s="10">
        <v>1161611</v>
      </c>
      <c r="Y461" s="10">
        <v>1161611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1161611</v>
      </c>
      <c r="AH461" s="10">
        <v>0</v>
      </c>
      <c r="AI461" s="10">
        <v>0</v>
      </c>
      <c r="AJ461" s="10">
        <v>0</v>
      </c>
      <c r="AK461" s="10">
        <v>0</v>
      </c>
      <c r="AL461" s="10">
        <v>0</v>
      </c>
      <c r="AM461" s="197">
        <v>171025656</v>
      </c>
      <c r="AN461" s="225"/>
    </row>
    <row r="462" spans="1:40" s="23" customFormat="1" ht="15" x14ac:dyDescent="0.25">
      <c r="A462" s="62" t="s">
        <v>693</v>
      </c>
      <c r="B462" s="26" t="s">
        <v>148</v>
      </c>
      <c r="C462" s="10">
        <v>148884</v>
      </c>
      <c r="D462" s="10">
        <v>48240004</v>
      </c>
      <c r="E462" s="10">
        <v>5611215</v>
      </c>
      <c r="F462" s="10">
        <v>0</v>
      </c>
      <c r="G462" s="10">
        <v>20209</v>
      </c>
      <c r="H462" s="10">
        <v>11523651</v>
      </c>
      <c r="I462" s="10">
        <v>1399547</v>
      </c>
      <c r="J462" s="10">
        <v>0</v>
      </c>
      <c r="K462" s="10">
        <v>13284</v>
      </c>
      <c r="L462" s="10">
        <v>8053206</v>
      </c>
      <c r="M462" s="10">
        <v>1244080</v>
      </c>
      <c r="N462" s="10">
        <v>0</v>
      </c>
      <c r="O462" s="10">
        <v>0</v>
      </c>
      <c r="P462" s="10">
        <v>2044750</v>
      </c>
      <c r="Q462" s="10">
        <v>727920</v>
      </c>
      <c r="R462" s="10">
        <v>61986</v>
      </c>
      <c r="S462" s="10">
        <v>0</v>
      </c>
      <c r="T462" s="10">
        <v>389</v>
      </c>
      <c r="U462" s="10">
        <v>5391079</v>
      </c>
      <c r="V462" s="10">
        <v>606702</v>
      </c>
      <c r="W462" s="10">
        <v>4374087</v>
      </c>
      <c r="X462" s="10">
        <v>11751658</v>
      </c>
      <c r="Y462" s="10">
        <v>175000</v>
      </c>
      <c r="Z462" s="10">
        <v>15559643</v>
      </c>
      <c r="AA462" s="10">
        <v>9396243</v>
      </c>
      <c r="AB462" s="10">
        <v>246256224</v>
      </c>
      <c r="AC462" s="10">
        <v>777924</v>
      </c>
      <c r="AD462" s="10">
        <v>16491</v>
      </c>
      <c r="AE462" s="10">
        <v>873157</v>
      </c>
      <c r="AF462" s="10">
        <v>0</v>
      </c>
      <c r="AG462" s="10">
        <v>67823</v>
      </c>
      <c r="AH462" s="10">
        <v>0</v>
      </c>
      <c r="AI462" s="10">
        <v>0</v>
      </c>
      <c r="AJ462" s="10">
        <v>46131</v>
      </c>
      <c r="AK462" s="10">
        <v>0</v>
      </c>
      <c r="AL462" s="10">
        <v>0</v>
      </c>
      <c r="AM462" s="197">
        <v>374381287</v>
      </c>
      <c r="AN462" s="225"/>
    </row>
    <row r="463" spans="1:40" s="23" customFormat="1" ht="15" x14ac:dyDescent="0.25">
      <c r="A463" s="62" t="s">
        <v>694</v>
      </c>
      <c r="B463" s="26" t="s">
        <v>149</v>
      </c>
      <c r="C463" s="10">
        <v>5639</v>
      </c>
      <c r="D463" s="10">
        <v>864238</v>
      </c>
      <c r="E463" s="10">
        <v>0</v>
      </c>
      <c r="F463" s="10">
        <v>4896</v>
      </c>
      <c r="G463" s="10">
        <v>69558</v>
      </c>
      <c r="H463" s="10">
        <v>487680</v>
      </c>
      <c r="I463" s="10">
        <v>70000</v>
      </c>
      <c r="J463" s="10">
        <v>0</v>
      </c>
      <c r="K463" s="10">
        <v>35548</v>
      </c>
      <c r="L463" s="10">
        <v>139075</v>
      </c>
      <c r="M463" s="10">
        <v>0</v>
      </c>
      <c r="N463" s="10">
        <v>19520</v>
      </c>
      <c r="O463" s="10">
        <v>0</v>
      </c>
      <c r="P463" s="10">
        <v>7168</v>
      </c>
      <c r="Q463" s="10">
        <v>0</v>
      </c>
      <c r="R463" s="10">
        <v>0</v>
      </c>
      <c r="S463" s="10">
        <v>0</v>
      </c>
      <c r="T463" s="10">
        <v>0</v>
      </c>
      <c r="U463" s="10">
        <v>754897</v>
      </c>
      <c r="V463" s="10">
        <v>0</v>
      </c>
      <c r="W463" s="10">
        <v>15061</v>
      </c>
      <c r="X463" s="10">
        <v>23319</v>
      </c>
      <c r="Y463" s="10">
        <v>0</v>
      </c>
      <c r="Z463" s="10">
        <v>0</v>
      </c>
      <c r="AA463" s="10">
        <v>732908</v>
      </c>
      <c r="AB463" s="10">
        <v>7664946</v>
      </c>
      <c r="AC463" s="10">
        <v>95891</v>
      </c>
      <c r="AD463" s="10">
        <v>5626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0">
        <v>0</v>
      </c>
      <c r="AM463" s="197">
        <v>10995970</v>
      </c>
      <c r="AN463" s="225"/>
    </row>
    <row r="464" spans="1:40" s="23" customFormat="1" ht="15" x14ac:dyDescent="0.25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544726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39674304</v>
      </c>
      <c r="AD464" s="10">
        <v>0</v>
      </c>
      <c r="AE464" s="10">
        <v>759906688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0">
        <v>0</v>
      </c>
      <c r="AM464" s="197">
        <v>800125718</v>
      </c>
      <c r="AN464" s="225"/>
    </row>
    <row r="465" spans="1:40" s="23" customFormat="1" ht="15" x14ac:dyDescent="0.25">
      <c r="A465" s="62" t="s">
        <v>696</v>
      </c>
      <c r="B465" s="26" t="s">
        <v>151</v>
      </c>
      <c r="C465" s="10">
        <v>1665848</v>
      </c>
      <c r="D465" s="10">
        <v>888812</v>
      </c>
      <c r="E465" s="10">
        <v>23372250</v>
      </c>
      <c r="F465" s="10">
        <v>360000</v>
      </c>
      <c r="G465" s="10">
        <v>2817696</v>
      </c>
      <c r="H465" s="10">
        <v>2925211</v>
      </c>
      <c r="I465" s="10">
        <v>15638</v>
      </c>
      <c r="J465" s="10">
        <v>145675</v>
      </c>
      <c r="K465" s="10">
        <v>0</v>
      </c>
      <c r="L465" s="10">
        <v>0</v>
      </c>
      <c r="M465" s="10">
        <v>292810716</v>
      </c>
      <c r="N465" s="10">
        <v>351941</v>
      </c>
      <c r="O465" s="10">
        <v>1716844</v>
      </c>
      <c r="P465" s="10">
        <v>960143</v>
      </c>
      <c r="Q465" s="10">
        <v>0</v>
      </c>
      <c r="R465" s="10">
        <v>10837347</v>
      </c>
      <c r="S465" s="10">
        <v>0</v>
      </c>
      <c r="T465" s="10">
        <v>24711047</v>
      </c>
      <c r="U465" s="10">
        <v>62048</v>
      </c>
      <c r="V465" s="10">
        <v>663667</v>
      </c>
      <c r="W465" s="10">
        <v>11232335</v>
      </c>
      <c r="X465" s="10">
        <v>1710127</v>
      </c>
      <c r="Y465" s="10">
        <v>2300808</v>
      </c>
      <c r="Z465" s="10">
        <v>0</v>
      </c>
      <c r="AA465" s="10">
        <v>91025317</v>
      </c>
      <c r="AB465" s="10">
        <v>4444374</v>
      </c>
      <c r="AC465" s="10">
        <v>60235539</v>
      </c>
      <c r="AD465" s="10">
        <v>162166</v>
      </c>
      <c r="AE465" s="10">
        <v>739930799</v>
      </c>
      <c r="AF465" s="10">
        <v>0</v>
      </c>
      <c r="AG465" s="10">
        <v>0</v>
      </c>
      <c r="AH465" s="10">
        <v>0</v>
      </c>
      <c r="AI465" s="10">
        <v>0</v>
      </c>
      <c r="AJ465" s="10">
        <v>0</v>
      </c>
      <c r="AK465" s="10">
        <v>0</v>
      </c>
      <c r="AL465" s="10">
        <v>0</v>
      </c>
      <c r="AM465" s="197">
        <v>1275346348</v>
      </c>
      <c r="AN465" s="225"/>
    </row>
    <row r="466" spans="1:40" s="23" customFormat="1" ht="15" x14ac:dyDescent="0.25">
      <c r="A466" s="62" t="s">
        <v>697</v>
      </c>
      <c r="B466" s="26" t="s">
        <v>152</v>
      </c>
      <c r="C466" s="10">
        <v>42528709</v>
      </c>
      <c r="D466" s="10">
        <v>8000722</v>
      </c>
      <c r="E466" s="10">
        <v>1873834</v>
      </c>
      <c r="F466" s="10">
        <v>2013834</v>
      </c>
      <c r="G466" s="10">
        <v>3016589</v>
      </c>
      <c r="H466" s="10">
        <v>6295475</v>
      </c>
      <c r="I466" s="10">
        <v>2206171</v>
      </c>
      <c r="J466" s="10">
        <v>1873834</v>
      </c>
      <c r="K466" s="10">
        <v>2069232</v>
      </c>
      <c r="L466" s="10">
        <v>514194</v>
      </c>
      <c r="M466" s="10">
        <v>248538762</v>
      </c>
      <c r="N466" s="10">
        <v>29730919</v>
      </c>
      <c r="O466" s="10">
        <v>2213745</v>
      </c>
      <c r="P466" s="10">
        <v>2313388</v>
      </c>
      <c r="Q466" s="10">
        <v>1873834</v>
      </c>
      <c r="R466" s="10">
        <v>1897969</v>
      </c>
      <c r="S466" s="10">
        <v>2009467</v>
      </c>
      <c r="T466" s="10">
        <v>26369396</v>
      </c>
      <c r="U466" s="10">
        <v>23016</v>
      </c>
      <c r="V466" s="10">
        <v>2818171</v>
      </c>
      <c r="W466" s="10">
        <v>7193211</v>
      </c>
      <c r="X466" s="10">
        <v>1921123</v>
      </c>
      <c r="Y466" s="10">
        <v>1873834</v>
      </c>
      <c r="Z466" s="10">
        <v>16028284</v>
      </c>
      <c r="AA466" s="10">
        <v>2582208</v>
      </c>
      <c r="AB466" s="10">
        <v>42978185</v>
      </c>
      <c r="AC466" s="10">
        <v>23853206</v>
      </c>
      <c r="AD466" s="10">
        <v>34980554</v>
      </c>
      <c r="AE466" s="10">
        <v>6066018</v>
      </c>
      <c r="AF466" s="10">
        <v>5562567</v>
      </c>
      <c r="AG466" s="10">
        <v>4290709</v>
      </c>
      <c r="AH466" s="10">
        <v>1658263</v>
      </c>
      <c r="AI466" s="10">
        <v>1873834</v>
      </c>
      <c r="AJ466" s="10">
        <v>0</v>
      </c>
      <c r="AK466" s="10">
        <v>0</v>
      </c>
      <c r="AL466" s="10">
        <v>0</v>
      </c>
      <c r="AM466" s="197">
        <v>539043257</v>
      </c>
      <c r="AN466" s="225"/>
    </row>
    <row r="467" spans="1:40" s="23" customFormat="1" ht="15" x14ac:dyDescent="0.25">
      <c r="A467" s="62" t="s">
        <v>698</v>
      </c>
      <c r="B467" s="26" t="s">
        <v>153</v>
      </c>
      <c r="C467" s="10">
        <v>0</v>
      </c>
      <c r="D467" s="10">
        <v>0</v>
      </c>
      <c r="E467" s="10">
        <v>0</v>
      </c>
      <c r="F467" s="10">
        <v>0</v>
      </c>
      <c r="G467" s="10">
        <v>0</v>
      </c>
      <c r="H467" s="10">
        <v>276493</v>
      </c>
      <c r="I467" s="10">
        <v>0</v>
      </c>
      <c r="J467" s="10">
        <v>0</v>
      </c>
      <c r="K467" s="10">
        <v>0</v>
      </c>
      <c r="L467" s="10">
        <v>10108713</v>
      </c>
      <c r="M467" s="10">
        <v>5678215</v>
      </c>
      <c r="N467" s="10">
        <v>0</v>
      </c>
      <c r="O467" s="10">
        <v>0</v>
      </c>
      <c r="P467" s="10">
        <v>0</v>
      </c>
      <c r="Q467" s="10">
        <v>0</v>
      </c>
      <c r="R467" s="10">
        <v>0</v>
      </c>
      <c r="S467" s="10">
        <v>0</v>
      </c>
      <c r="T467" s="10">
        <v>433593</v>
      </c>
      <c r="U467" s="10">
        <v>0</v>
      </c>
      <c r="V467" s="10">
        <v>0</v>
      </c>
      <c r="W467" s="10">
        <v>0</v>
      </c>
      <c r="X467" s="10">
        <v>0</v>
      </c>
      <c r="Y467" s="10">
        <v>0</v>
      </c>
      <c r="Z467" s="10">
        <v>1962285</v>
      </c>
      <c r="AA467" s="10">
        <v>1985701</v>
      </c>
      <c r="AB467" s="10">
        <v>0</v>
      </c>
      <c r="AC467" s="10">
        <v>0</v>
      </c>
      <c r="AD467" s="10">
        <v>0</v>
      </c>
      <c r="AE467" s="10">
        <v>0</v>
      </c>
      <c r="AF467" s="10">
        <v>0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0">
        <v>0</v>
      </c>
      <c r="AM467" s="197">
        <v>20445000</v>
      </c>
      <c r="AN467" s="225"/>
    </row>
    <row r="468" spans="1:40" s="23" customFormat="1" ht="15" x14ac:dyDescent="0.25">
      <c r="A468" s="62" t="s">
        <v>699</v>
      </c>
      <c r="B468" s="26" t="s">
        <v>154</v>
      </c>
      <c r="C468" s="10">
        <v>5247872</v>
      </c>
      <c r="D468" s="10">
        <v>720641</v>
      </c>
      <c r="E468" s="10">
        <v>4328484</v>
      </c>
      <c r="F468" s="10">
        <v>0</v>
      </c>
      <c r="G468" s="10">
        <v>0</v>
      </c>
      <c r="H468" s="10">
        <v>5399205</v>
      </c>
      <c r="I468" s="10">
        <v>436667</v>
      </c>
      <c r="J468" s="10">
        <v>0</v>
      </c>
      <c r="K468" s="10">
        <v>180606</v>
      </c>
      <c r="L468" s="10">
        <v>193839</v>
      </c>
      <c r="M468" s="10">
        <v>20049124</v>
      </c>
      <c r="N468" s="10">
        <v>12469264</v>
      </c>
      <c r="O468" s="10">
        <v>54267721</v>
      </c>
      <c r="P468" s="10">
        <v>461063</v>
      </c>
      <c r="Q468" s="10">
        <v>0</v>
      </c>
      <c r="R468" s="10">
        <v>72408979</v>
      </c>
      <c r="S468" s="10">
        <v>401668</v>
      </c>
      <c r="T468" s="10">
        <v>22656913</v>
      </c>
      <c r="U468" s="10">
        <v>1884769811</v>
      </c>
      <c r="V468" s="10">
        <v>0</v>
      </c>
      <c r="W468" s="10">
        <v>0</v>
      </c>
      <c r="X468" s="10">
        <v>1438665</v>
      </c>
      <c r="Y468" s="10">
        <v>123267</v>
      </c>
      <c r="Z468" s="10">
        <v>22188193</v>
      </c>
      <c r="AA468" s="10">
        <v>104660082</v>
      </c>
      <c r="AB468" s="10">
        <v>15242689</v>
      </c>
      <c r="AC468" s="10">
        <v>0</v>
      </c>
      <c r="AD468" s="10">
        <v>1170037</v>
      </c>
      <c r="AE468" s="10">
        <v>3350116</v>
      </c>
      <c r="AF468" s="10">
        <v>8266425</v>
      </c>
      <c r="AG468" s="10">
        <v>1482</v>
      </c>
      <c r="AH468" s="10">
        <v>0</v>
      </c>
      <c r="AI468" s="10">
        <v>0</v>
      </c>
      <c r="AJ468" s="10">
        <v>956362</v>
      </c>
      <c r="AK468" s="10">
        <v>0</v>
      </c>
      <c r="AL468" s="10">
        <v>0</v>
      </c>
      <c r="AM468" s="197">
        <v>2241389175</v>
      </c>
      <c r="AN468" s="225"/>
    </row>
    <row r="469" spans="1:40" s="23" customFormat="1" ht="15" x14ac:dyDescent="0.25">
      <c r="A469" s="62" t="s">
        <v>700</v>
      </c>
      <c r="B469" s="26" t="s">
        <v>155</v>
      </c>
      <c r="C469" s="10">
        <v>14482210</v>
      </c>
      <c r="D469" s="10">
        <v>87850</v>
      </c>
      <c r="E469" s="10">
        <v>7918964</v>
      </c>
      <c r="F469" s="10">
        <v>82318</v>
      </c>
      <c r="G469" s="10">
        <v>0</v>
      </c>
      <c r="H469" s="10">
        <v>164510404</v>
      </c>
      <c r="I469" s="10">
        <v>0</v>
      </c>
      <c r="J469" s="10">
        <v>0</v>
      </c>
      <c r="K469" s="10">
        <v>5675</v>
      </c>
      <c r="L469" s="10">
        <v>17860104</v>
      </c>
      <c r="M469" s="10">
        <v>20181158</v>
      </c>
      <c r="N469" s="10">
        <v>6573453</v>
      </c>
      <c r="O469" s="10">
        <v>3124457</v>
      </c>
      <c r="P469" s="10">
        <v>392353</v>
      </c>
      <c r="Q469" s="10">
        <v>5249396</v>
      </c>
      <c r="R469" s="10">
        <v>10676228</v>
      </c>
      <c r="S469" s="10">
        <v>4856331</v>
      </c>
      <c r="T469" s="10">
        <v>9206716</v>
      </c>
      <c r="U469" s="10">
        <v>48898106</v>
      </c>
      <c r="V469" s="10">
        <v>0</v>
      </c>
      <c r="W469" s="10">
        <v>1205075</v>
      </c>
      <c r="X469" s="10">
        <v>4636314</v>
      </c>
      <c r="Y469" s="10">
        <v>11136714</v>
      </c>
      <c r="Z469" s="10">
        <v>9862225</v>
      </c>
      <c r="AA469" s="10">
        <v>1657490</v>
      </c>
      <c r="AB469" s="10">
        <v>209775275</v>
      </c>
      <c r="AC469" s="10">
        <v>10313012</v>
      </c>
      <c r="AD469" s="10">
        <v>3512212</v>
      </c>
      <c r="AE469" s="10">
        <v>2143072</v>
      </c>
      <c r="AF469" s="10">
        <v>61031982</v>
      </c>
      <c r="AG469" s="10">
        <v>1158986</v>
      </c>
      <c r="AH469" s="10">
        <v>0</v>
      </c>
      <c r="AI469" s="10">
        <v>0</v>
      </c>
      <c r="AJ469" s="10">
        <v>0</v>
      </c>
      <c r="AK469" s="10">
        <v>0</v>
      </c>
      <c r="AL469" s="10">
        <v>0</v>
      </c>
      <c r="AM469" s="197">
        <v>630538080</v>
      </c>
      <c r="AN469" s="225"/>
    </row>
    <row r="470" spans="1:40" s="23" customFormat="1" ht="15" x14ac:dyDescent="0.25">
      <c r="A470" s="62" t="s">
        <v>701</v>
      </c>
      <c r="B470" s="26" t="s">
        <v>70</v>
      </c>
      <c r="C470" s="10">
        <v>0</v>
      </c>
      <c r="D470" s="10">
        <v>46083658</v>
      </c>
      <c r="E470" s="10">
        <v>66035</v>
      </c>
      <c r="F470" s="10">
        <v>0</v>
      </c>
      <c r="G470" s="10">
        <v>0</v>
      </c>
      <c r="H470" s="10">
        <v>31310389</v>
      </c>
      <c r="I470" s="10">
        <v>0</v>
      </c>
      <c r="J470" s="10">
        <v>0</v>
      </c>
      <c r="K470" s="10">
        <v>493462</v>
      </c>
      <c r="L470" s="10">
        <v>186804849</v>
      </c>
      <c r="M470" s="10">
        <v>31678018</v>
      </c>
      <c r="N470" s="10">
        <v>7767613</v>
      </c>
      <c r="O470" s="10">
        <v>476393</v>
      </c>
      <c r="P470" s="10">
        <v>515000</v>
      </c>
      <c r="Q470" s="10">
        <v>0</v>
      </c>
      <c r="R470" s="10">
        <v>15535018</v>
      </c>
      <c r="S470" s="10">
        <v>0</v>
      </c>
      <c r="T470" s="10">
        <v>311610821</v>
      </c>
      <c r="U470" s="10">
        <v>16513359</v>
      </c>
      <c r="V470" s="10">
        <v>38542</v>
      </c>
      <c r="W470" s="10">
        <v>240020</v>
      </c>
      <c r="X470" s="10">
        <v>8331954</v>
      </c>
      <c r="Y470" s="10">
        <v>684296</v>
      </c>
      <c r="Z470" s="10">
        <v>10574271</v>
      </c>
      <c r="AA470" s="10">
        <v>11943784</v>
      </c>
      <c r="AB470" s="10">
        <v>95613709</v>
      </c>
      <c r="AC470" s="10">
        <v>32593343</v>
      </c>
      <c r="AD470" s="10">
        <v>122054</v>
      </c>
      <c r="AE470" s="10">
        <v>30248330</v>
      </c>
      <c r="AF470" s="10">
        <v>312496</v>
      </c>
      <c r="AG470" s="10">
        <v>21002609</v>
      </c>
      <c r="AH470" s="10">
        <v>6841526</v>
      </c>
      <c r="AI470" s="10">
        <v>0</v>
      </c>
      <c r="AJ470" s="10">
        <v>0</v>
      </c>
      <c r="AK470" s="10">
        <v>0</v>
      </c>
      <c r="AL470" s="10">
        <v>0</v>
      </c>
      <c r="AM470" s="197">
        <v>867401549</v>
      </c>
      <c r="AN470" s="225"/>
    </row>
    <row r="471" spans="1:40" s="23" customFormat="1" ht="15" x14ac:dyDescent="0.25">
      <c r="A471" s="98" t="s">
        <v>702</v>
      </c>
      <c r="B471" s="99" t="s">
        <v>186</v>
      </c>
      <c r="C471" s="97">
        <v>177962897</v>
      </c>
      <c r="D471" s="97">
        <v>182982986</v>
      </c>
      <c r="E471" s="97">
        <v>185079956</v>
      </c>
      <c r="F471" s="97">
        <v>8653897</v>
      </c>
      <c r="G471" s="97">
        <v>36227030</v>
      </c>
      <c r="H471" s="97">
        <v>393473959</v>
      </c>
      <c r="I471" s="97">
        <v>6726182</v>
      </c>
      <c r="J471" s="97">
        <v>4317727</v>
      </c>
      <c r="K471" s="97">
        <v>11491724</v>
      </c>
      <c r="L471" s="97">
        <v>312753936</v>
      </c>
      <c r="M471" s="97">
        <v>1021499078</v>
      </c>
      <c r="N471" s="97">
        <v>107989690</v>
      </c>
      <c r="O471" s="97">
        <v>136451213</v>
      </c>
      <c r="P471" s="97">
        <v>32088906</v>
      </c>
      <c r="Q471" s="97">
        <v>38294966</v>
      </c>
      <c r="R471" s="97">
        <v>222870254</v>
      </c>
      <c r="S471" s="97">
        <v>9606572</v>
      </c>
      <c r="T471" s="97">
        <v>1307419339</v>
      </c>
      <c r="U471" s="97">
        <v>2126186030</v>
      </c>
      <c r="V471" s="97">
        <v>89396316</v>
      </c>
      <c r="W471" s="97">
        <v>122596764</v>
      </c>
      <c r="X471" s="97">
        <v>82633113</v>
      </c>
      <c r="Y471" s="97">
        <v>37777070</v>
      </c>
      <c r="Z471" s="97">
        <v>457002695</v>
      </c>
      <c r="AA471" s="97">
        <v>388508905</v>
      </c>
      <c r="AB471" s="97">
        <v>910394898</v>
      </c>
      <c r="AC471" s="97">
        <v>168462658</v>
      </c>
      <c r="AD471" s="97">
        <v>49706907</v>
      </c>
      <c r="AE471" s="97">
        <v>1639115806</v>
      </c>
      <c r="AF471" s="97">
        <v>108915865</v>
      </c>
      <c r="AG471" s="97">
        <v>32284292</v>
      </c>
      <c r="AH471" s="97">
        <v>11270383</v>
      </c>
      <c r="AI471" s="97">
        <v>5408383</v>
      </c>
      <c r="AJ471" s="97">
        <v>1065048</v>
      </c>
      <c r="AK471" s="97">
        <v>0</v>
      </c>
      <c r="AL471" s="97">
        <v>0</v>
      </c>
      <c r="AM471" s="203">
        <v>10426615445</v>
      </c>
      <c r="AN471" s="225"/>
    </row>
    <row r="472" spans="1:40" s="23" customFormat="1" ht="15" x14ac:dyDescent="0.25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0">
        <v>0</v>
      </c>
      <c r="AM472" s="197">
        <v>0</v>
      </c>
      <c r="AN472" s="225"/>
    </row>
    <row r="473" spans="1:40" s="23" customFormat="1" ht="15" x14ac:dyDescent="0.25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1517840666</v>
      </c>
      <c r="M473" s="10">
        <v>0</v>
      </c>
      <c r="N473" s="10">
        <v>44923542</v>
      </c>
      <c r="O473" s="10">
        <v>25000000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11596779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5757310</v>
      </c>
      <c r="AD473" s="10">
        <v>0</v>
      </c>
      <c r="AE473" s="10">
        <v>0</v>
      </c>
      <c r="AF473" s="10">
        <v>198983776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0">
        <v>0</v>
      </c>
      <c r="AM473" s="197">
        <v>1804102073</v>
      </c>
      <c r="AN473" s="225"/>
    </row>
    <row r="474" spans="1:40" s="23" customFormat="1" ht="15" x14ac:dyDescent="0.25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1517840666</v>
      </c>
      <c r="M474" s="97">
        <v>0</v>
      </c>
      <c r="N474" s="97">
        <v>44923542</v>
      </c>
      <c r="O474" s="97">
        <v>25000000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11596779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5757310</v>
      </c>
      <c r="AD474" s="97">
        <v>0</v>
      </c>
      <c r="AE474" s="97">
        <v>0</v>
      </c>
      <c r="AF474" s="97">
        <v>198983776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97">
        <v>0</v>
      </c>
      <c r="AM474" s="203">
        <v>1804102073</v>
      </c>
      <c r="AN474" s="225"/>
    </row>
    <row r="475" spans="1:40" s="23" customFormat="1" ht="15" x14ac:dyDescent="0.25">
      <c r="A475" s="62" t="s">
        <v>706</v>
      </c>
      <c r="B475" s="26" t="s">
        <v>143</v>
      </c>
      <c r="C475" s="10">
        <v>20161397</v>
      </c>
      <c r="D475" s="10">
        <v>0</v>
      </c>
      <c r="E475" s="10">
        <v>0</v>
      </c>
      <c r="F475" s="10">
        <v>223300</v>
      </c>
      <c r="G475" s="10">
        <v>1854796</v>
      </c>
      <c r="H475" s="10">
        <v>440400</v>
      </c>
      <c r="I475" s="10">
        <v>0</v>
      </c>
      <c r="J475" s="10">
        <v>0</v>
      </c>
      <c r="K475" s="10">
        <v>0</v>
      </c>
      <c r="L475" s="10">
        <v>3093373933</v>
      </c>
      <c r="M475" s="10">
        <v>183284</v>
      </c>
      <c r="N475" s="10">
        <v>471604476</v>
      </c>
      <c r="O475" s="10">
        <v>23726684</v>
      </c>
      <c r="P475" s="10">
        <v>0</v>
      </c>
      <c r="Q475" s="10">
        <v>1229949</v>
      </c>
      <c r="R475" s="10">
        <v>0</v>
      </c>
      <c r="S475" s="10">
        <v>0</v>
      </c>
      <c r="T475" s="10">
        <v>0</v>
      </c>
      <c r="U475" s="10">
        <v>0</v>
      </c>
      <c r="V475" s="10">
        <v>259178</v>
      </c>
      <c r="W475" s="10">
        <v>0</v>
      </c>
      <c r="X475" s="10">
        <v>0</v>
      </c>
      <c r="Y475" s="10">
        <v>79441</v>
      </c>
      <c r="Z475" s="10">
        <v>43997055</v>
      </c>
      <c r="AA475" s="10">
        <v>11083778</v>
      </c>
      <c r="AB475" s="10">
        <v>7666678</v>
      </c>
      <c r="AC475" s="10">
        <v>64749112</v>
      </c>
      <c r="AD475" s="10">
        <v>0</v>
      </c>
      <c r="AE475" s="10">
        <v>8827666</v>
      </c>
      <c r="AF475" s="10">
        <v>0</v>
      </c>
      <c r="AG475" s="10">
        <v>13300</v>
      </c>
      <c r="AH475" s="10">
        <v>0</v>
      </c>
      <c r="AI475" s="10">
        <v>0</v>
      </c>
      <c r="AJ475" s="10">
        <v>0</v>
      </c>
      <c r="AK475" s="10">
        <v>0</v>
      </c>
      <c r="AL475" s="10">
        <v>0</v>
      </c>
      <c r="AM475" s="197">
        <v>3749474427</v>
      </c>
      <c r="AN475" s="225"/>
    </row>
    <row r="476" spans="1:40" s="23" customFormat="1" ht="15" x14ac:dyDescent="0.25">
      <c r="A476" s="62" t="s">
        <v>707</v>
      </c>
      <c r="B476" s="26" t="s">
        <v>144</v>
      </c>
      <c r="C476" s="10">
        <v>197112251</v>
      </c>
      <c r="D476" s="10">
        <v>0</v>
      </c>
      <c r="E476" s="10">
        <v>0</v>
      </c>
      <c r="F476" s="10">
        <v>0</v>
      </c>
      <c r="G476" s="10">
        <v>1829634</v>
      </c>
      <c r="H476" s="10">
        <v>0</v>
      </c>
      <c r="I476" s="10">
        <v>0</v>
      </c>
      <c r="J476" s="10">
        <v>0</v>
      </c>
      <c r="K476" s="10">
        <v>0</v>
      </c>
      <c r="L476" s="10">
        <v>269031473</v>
      </c>
      <c r="M476" s="10">
        <v>0</v>
      </c>
      <c r="N476" s="10">
        <v>3498911</v>
      </c>
      <c r="O476" s="10">
        <v>0</v>
      </c>
      <c r="P476" s="10">
        <v>0</v>
      </c>
      <c r="Q476" s="10">
        <v>73364</v>
      </c>
      <c r="R476" s="10">
        <v>0</v>
      </c>
      <c r="S476" s="10">
        <v>0</v>
      </c>
      <c r="T476" s="10">
        <v>0</v>
      </c>
      <c r="U476" s="10">
        <v>0</v>
      </c>
      <c r="V476" s="10">
        <v>8586</v>
      </c>
      <c r="W476" s="10">
        <v>0</v>
      </c>
      <c r="X476" s="10">
        <v>0</v>
      </c>
      <c r="Y476" s="10">
        <v>0</v>
      </c>
      <c r="Z476" s="10">
        <v>14759219</v>
      </c>
      <c r="AA476" s="10">
        <v>0</v>
      </c>
      <c r="AB476" s="10">
        <v>28430686</v>
      </c>
      <c r="AC476" s="10">
        <v>0</v>
      </c>
      <c r="AD476" s="10">
        <v>418065</v>
      </c>
      <c r="AE476" s="10">
        <v>0</v>
      </c>
      <c r="AF476" s="10">
        <v>28520561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0">
        <v>0</v>
      </c>
      <c r="AM476" s="197">
        <v>543682750</v>
      </c>
      <c r="AN476" s="225"/>
    </row>
    <row r="477" spans="1:40" s="23" customFormat="1" ht="15" x14ac:dyDescent="0.25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1738029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0">
        <v>0</v>
      </c>
      <c r="AM477" s="197">
        <v>1738029</v>
      </c>
      <c r="AN477" s="225"/>
    </row>
    <row r="478" spans="1:40" s="23" customFormat="1" ht="15" x14ac:dyDescent="0.25">
      <c r="A478" s="62" t="s">
        <v>709</v>
      </c>
      <c r="B478" s="26" t="s">
        <v>146</v>
      </c>
      <c r="C478" s="10">
        <v>4353</v>
      </c>
      <c r="D478" s="10">
        <v>0</v>
      </c>
      <c r="E478" s="10">
        <v>5575105</v>
      </c>
      <c r="F478" s="10">
        <v>0</v>
      </c>
      <c r="G478" s="10">
        <v>4517636</v>
      </c>
      <c r="H478" s="10">
        <v>0</v>
      </c>
      <c r="I478" s="10">
        <v>13133</v>
      </c>
      <c r="J478" s="10">
        <v>0</v>
      </c>
      <c r="K478" s="10">
        <v>285259</v>
      </c>
      <c r="L478" s="10">
        <v>0</v>
      </c>
      <c r="M478" s="10">
        <v>2074000000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200</v>
      </c>
      <c r="W478" s="10">
        <v>0</v>
      </c>
      <c r="X478" s="10">
        <v>2303369</v>
      </c>
      <c r="Y478" s="10">
        <v>0</v>
      </c>
      <c r="Z478" s="10">
        <v>97058</v>
      </c>
      <c r="AA478" s="10">
        <v>0</v>
      </c>
      <c r="AB478" s="10">
        <v>0</v>
      </c>
      <c r="AC478" s="10">
        <v>2576166</v>
      </c>
      <c r="AD478" s="10">
        <v>99284010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0">
        <v>0</v>
      </c>
      <c r="AM478" s="197">
        <v>2188656289</v>
      </c>
      <c r="AN478" s="225"/>
    </row>
    <row r="479" spans="1:40" s="23" customFormat="1" ht="15" x14ac:dyDescent="0.25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0">
        <v>0</v>
      </c>
      <c r="AM479" s="197">
        <v>0</v>
      </c>
      <c r="AN479" s="225"/>
    </row>
    <row r="480" spans="1:40" s="23" customFormat="1" ht="15" x14ac:dyDescent="0.25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195162</v>
      </c>
      <c r="H480" s="10">
        <v>0</v>
      </c>
      <c r="I480" s="10">
        <v>0</v>
      </c>
      <c r="J480" s="10">
        <v>0</v>
      </c>
      <c r="K480" s="10">
        <v>0</v>
      </c>
      <c r="L480" s="10">
        <v>28939520</v>
      </c>
      <c r="M480" s="10">
        <v>0</v>
      </c>
      <c r="N480" s="10">
        <v>168562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111013274</v>
      </c>
      <c r="AA480" s="10">
        <v>0</v>
      </c>
      <c r="AB480" s="10">
        <v>0</v>
      </c>
      <c r="AC480" s="10">
        <v>0</v>
      </c>
      <c r="AD480" s="10">
        <v>23788559</v>
      </c>
      <c r="AE480" s="10">
        <v>1191126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0">
        <v>0</v>
      </c>
      <c r="AM480" s="197">
        <v>165296203</v>
      </c>
      <c r="AN480" s="225"/>
    </row>
    <row r="481" spans="1:40" s="23" customFormat="1" ht="15" x14ac:dyDescent="0.25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642690</v>
      </c>
      <c r="M481" s="10">
        <v>0</v>
      </c>
      <c r="N481" s="10">
        <v>46558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0">
        <v>0</v>
      </c>
      <c r="AM481" s="197">
        <v>689248</v>
      </c>
      <c r="AN481" s="225"/>
    </row>
    <row r="482" spans="1:40" s="23" customFormat="1" ht="15" x14ac:dyDescent="0.25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238356453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0">
        <v>0</v>
      </c>
      <c r="AM482" s="197">
        <v>238356453</v>
      </c>
      <c r="AN482" s="225"/>
    </row>
    <row r="483" spans="1:40" s="23" customFormat="1" ht="15" x14ac:dyDescent="0.25">
      <c r="A483" s="62" t="s">
        <v>714</v>
      </c>
      <c r="B483" s="26" t="s">
        <v>151</v>
      </c>
      <c r="C483" s="10">
        <v>37913458</v>
      </c>
      <c r="D483" s="10">
        <v>0</v>
      </c>
      <c r="E483" s="10">
        <v>0</v>
      </c>
      <c r="F483" s="10">
        <v>0</v>
      </c>
      <c r="G483" s="10">
        <v>10371986</v>
      </c>
      <c r="H483" s="10">
        <v>8976</v>
      </c>
      <c r="I483" s="10">
        <v>0</v>
      </c>
      <c r="J483" s="10">
        <v>0</v>
      </c>
      <c r="K483" s="10">
        <v>0</v>
      </c>
      <c r="L483" s="10">
        <v>315044591</v>
      </c>
      <c r="M483" s="10">
        <v>0</v>
      </c>
      <c r="N483" s="10">
        <v>24200435</v>
      </c>
      <c r="O483" s="10">
        <v>0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1284360</v>
      </c>
      <c r="W483" s="10">
        <v>0</v>
      </c>
      <c r="X483" s="10">
        <v>0</v>
      </c>
      <c r="Y483" s="10">
        <v>0</v>
      </c>
      <c r="Z483" s="10">
        <v>27175</v>
      </c>
      <c r="AA483" s="10">
        <v>0</v>
      </c>
      <c r="AB483" s="10">
        <v>0</v>
      </c>
      <c r="AC483" s="10">
        <v>28831454</v>
      </c>
      <c r="AD483" s="10">
        <v>0</v>
      </c>
      <c r="AE483" s="10">
        <v>1712584</v>
      </c>
      <c r="AF483" s="10">
        <v>424705</v>
      </c>
      <c r="AG483" s="10">
        <v>10764549</v>
      </c>
      <c r="AH483" s="10">
        <v>0</v>
      </c>
      <c r="AI483" s="10">
        <v>0</v>
      </c>
      <c r="AJ483" s="10">
        <v>0</v>
      </c>
      <c r="AK483" s="10">
        <v>0</v>
      </c>
      <c r="AL483" s="10">
        <v>0</v>
      </c>
      <c r="AM483" s="197">
        <v>430584273</v>
      </c>
      <c r="AN483" s="225"/>
    </row>
    <row r="484" spans="1:40" s="23" customFormat="1" ht="15" x14ac:dyDescent="0.25">
      <c r="A484" s="62" t="s">
        <v>715</v>
      </c>
      <c r="B484" s="26" t="s">
        <v>152</v>
      </c>
      <c r="C484" s="10">
        <v>391337685</v>
      </c>
      <c r="D484" s="10">
        <v>0</v>
      </c>
      <c r="E484" s="10">
        <v>14421523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136664</v>
      </c>
      <c r="M484" s="10">
        <v>936608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710101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0">
        <v>0</v>
      </c>
      <c r="AM484" s="197">
        <v>407542581</v>
      </c>
      <c r="AN484" s="225"/>
    </row>
    <row r="485" spans="1:40" s="23" customFormat="1" ht="15" x14ac:dyDescent="0.25">
      <c r="A485" s="62" t="s">
        <v>716</v>
      </c>
      <c r="B485" s="26" t="s">
        <v>153</v>
      </c>
      <c r="C485" s="10">
        <v>1974878</v>
      </c>
      <c r="D485" s="10">
        <v>0</v>
      </c>
      <c r="E485" s="10">
        <v>0</v>
      </c>
      <c r="F485" s="10">
        <v>0</v>
      </c>
      <c r="G485" s="10">
        <v>0</v>
      </c>
      <c r="H485" s="10">
        <v>24136071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944331</v>
      </c>
      <c r="W485" s="10">
        <v>3642303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1888672</v>
      </c>
      <c r="AH485" s="10">
        <v>0</v>
      </c>
      <c r="AI485" s="10">
        <v>0</v>
      </c>
      <c r="AJ485" s="10">
        <v>0</v>
      </c>
      <c r="AK485" s="10">
        <v>0</v>
      </c>
      <c r="AL485" s="10">
        <v>0</v>
      </c>
      <c r="AM485" s="197">
        <v>32586255</v>
      </c>
      <c r="AN485" s="225"/>
    </row>
    <row r="486" spans="1:40" s="23" customFormat="1" ht="15" x14ac:dyDescent="0.25">
      <c r="A486" s="62" t="s">
        <v>717</v>
      </c>
      <c r="B486" s="26" t="s">
        <v>154</v>
      </c>
      <c r="C486" s="10">
        <v>13000732</v>
      </c>
      <c r="D486" s="10">
        <v>0</v>
      </c>
      <c r="E486" s="10">
        <v>0</v>
      </c>
      <c r="F486" s="10">
        <v>0</v>
      </c>
      <c r="G486" s="10">
        <v>4007367</v>
      </c>
      <c r="H486" s="10">
        <v>0</v>
      </c>
      <c r="I486" s="10">
        <v>0</v>
      </c>
      <c r="J486" s="10">
        <v>0</v>
      </c>
      <c r="K486" s="10">
        <v>0</v>
      </c>
      <c r="L486" s="10">
        <v>94996589</v>
      </c>
      <c r="M486" s="10">
        <v>0</v>
      </c>
      <c r="N486" s="10">
        <v>57404892</v>
      </c>
      <c r="O486" s="10">
        <v>433516034</v>
      </c>
      <c r="P486" s="10">
        <v>0</v>
      </c>
      <c r="Q486" s="10">
        <v>0</v>
      </c>
      <c r="R486" s="10">
        <v>92252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230149469</v>
      </c>
      <c r="AA486" s="10">
        <v>0</v>
      </c>
      <c r="AB486" s="10">
        <v>2137909</v>
      </c>
      <c r="AC486" s="10">
        <v>4971</v>
      </c>
      <c r="AD486" s="10">
        <v>0</v>
      </c>
      <c r="AE486" s="10">
        <v>3279929</v>
      </c>
      <c r="AF486" s="10">
        <v>0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0">
        <v>0</v>
      </c>
      <c r="AM486" s="197">
        <v>838590144</v>
      </c>
      <c r="AN486" s="225"/>
    </row>
    <row r="487" spans="1:40" s="23" customFormat="1" ht="15" x14ac:dyDescent="0.25">
      <c r="A487" s="62" t="s">
        <v>718</v>
      </c>
      <c r="B487" s="26" t="s">
        <v>155</v>
      </c>
      <c r="C487" s="10">
        <v>67927352</v>
      </c>
      <c r="D487" s="10">
        <v>0</v>
      </c>
      <c r="E487" s="10">
        <v>0</v>
      </c>
      <c r="F487" s="10">
        <v>0</v>
      </c>
      <c r="G487" s="10">
        <v>1930529</v>
      </c>
      <c r="H487" s="10">
        <v>27575</v>
      </c>
      <c r="I487" s="10">
        <v>0</v>
      </c>
      <c r="J487" s="10">
        <v>0</v>
      </c>
      <c r="K487" s="10">
        <v>0</v>
      </c>
      <c r="L487" s="10">
        <v>12485175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13258889</v>
      </c>
      <c r="AB487" s="10">
        <v>0</v>
      </c>
      <c r="AC487" s="10">
        <v>0</v>
      </c>
      <c r="AD487" s="10">
        <v>0</v>
      </c>
      <c r="AE487" s="10">
        <v>33446550</v>
      </c>
      <c r="AF487" s="10">
        <v>659412073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0">
        <v>0</v>
      </c>
      <c r="AM487" s="197">
        <v>788488143</v>
      </c>
      <c r="AN487" s="225"/>
    </row>
    <row r="488" spans="1:40" s="23" customFormat="1" ht="15" x14ac:dyDescent="0.25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3100339903</v>
      </c>
      <c r="M488" s="10">
        <v>184271624</v>
      </c>
      <c r="N488" s="10">
        <v>742035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0</v>
      </c>
      <c r="W488" s="10">
        <v>7752038</v>
      </c>
      <c r="X488" s="10">
        <v>0</v>
      </c>
      <c r="Y488" s="10">
        <v>0</v>
      </c>
      <c r="Z488" s="10">
        <v>15418071</v>
      </c>
      <c r="AA488" s="10">
        <v>1899167</v>
      </c>
      <c r="AB488" s="10">
        <v>29615000</v>
      </c>
      <c r="AC488" s="10">
        <v>0</v>
      </c>
      <c r="AD488" s="10">
        <v>682316324</v>
      </c>
      <c r="AE488" s="10">
        <v>4070540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0">
        <v>0</v>
      </c>
      <c r="AM488" s="197">
        <v>4026424702</v>
      </c>
      <c r="AN488" s="225"/>
    </row>
    <row r="489" spans="1:40" s="23" customFormat="1" ht="15" x14ac:dyDescent="0.25">
      <c r="A489" s="98" t="s">
        <v>720</v>
      </c>
      <c r="B489" s="99" t="s">
        <v>190</v>
      </c>
      <c r="C489" s="97">
        <v>729432106</v>
      </c>
      <c r="D489" s="97">
        <v>0</v>
      </c>
      <c r="E489" s="97">
        <v>19996628</v>
      </c>
      <c r="F489" s="97">
        <v>223300</v>
      </c>
      <c r="G489" s="97">
        <v>26445139</v>
      </c>
      <c r="H489" s="97">
        <v>24613022</v>
      </c>
      <c r="I489" s="97">
        <v>13133</v>
      </c>
      <c r="J489" s="97">
        <v>0</v>
      </c>
      <c r="K489" s="97">
        <v>285259</v>
      </c>
      <c r="L489" s="97">
        <v>6914990538</v>
      </c>
      <c r="M489" s="97">
        <v>2259391516</v>
      </c>
      <c r="N489" s="97">
        <v>557665869</v>
      </c>
      <c r="O489" s="97">
        <v>457242718</v>
      </c>
      <c r="P489" s="97">
        <v>0</v>
      </c>
      <c r="Q489" s="97">
        <v>1303313</v>
      </c>
      <c r="R489" s="97">
        <v>92252</v>
      </c>
      <c r="S489" s="97">
        <v>0</v>
      </c>
      <c r="T489" s="97">
        <v>0</v>
      </c>
      <c r="U489" s="97">
        <v>0</v>
      </c>
      <c r="V489" s="97">
        <v>2496655</v>
      </c>
      <c r="W489" s="97">
        <v>11394341</v>
      </c>
      <c r="X489" s="97">
        <v>2303369</v>
      </c>
      <c r="Y489" s="97">
        <v>79441</v>
      </c>
      <c r="Z489" s="97">
        <v>415461321</v>
      </c>
      <c r="AA489" s="97">
        <v>26241834</v>
      </c>
      <c r="AB489" s="97">
        <v>67850273</v>
      </c>
      <c r="AC489" s="97">
        <v>96161703</v>
      </c>
      <c r="AD489" s="97">
        <v>805806958</v>
      </c>
      <c r="AE489" s="97">
        <v>291594949</v>
      </c>
      <c r="AF489" s="97">
        <v>688357339</v>
      </c>
      <c r="AG489" s="97">
        <v>12666521</v>
      </c>
      <c r="AH489" s="97">
        <v>0</v>
      </c>
      <c r="AI489" s="97">
        <v>0</v>
      </c>
      <c r="AJ489" s="97">
        <v>0</v>
      </c>
      <c r="AK489" s="97">
        <v>0</v>
      </c>
      <c r="AL489" s="97">
        <v>0</v>
      </c>
      <c r="AM489" s="203">
        <v>13412109497</v>
      </c>
      <c r="AN489" s="225"/>
    </row>
    <row r="490" spans="1:40" s="23" customFormat="1" ht="15" x14ac:dyDescent="0.25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0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0">
        <v>0</v>
      </c>
      <c r="AM490" s="197">
        <v>0</v>
      </c>
      <c r="AN490" s="225"/>
    </row>
    <row r="491" spans="1:40" s="23" customFormat="1" ht="15" x14ac:dyDescent="0.25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0">
        <v>0</v>
      </c>
      <c r="AM491" s="197">
        <v>0</v>
      </c>
      <c r="AN491" s="225"/>
    </row>
    <row r="492" spans="1:40" s="23" customFormat="1" ht="15" x14ac:dyDescent="0.25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0">
        <v>0</v>
      </c>
      <c r="AM492" s="197">
        <v>0</v>
      </c>
      <c r="AN492" s="225"/>
    </row>
    <row r="493" spans="1:40" s="23" customFormat="1" ht="15" x14ac:dyDescent="0.25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1500000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0">
        <v>0</v>
      </c>
      <c r="AM493" s="197">
        <v>1500000</v>
      </c>
      <c r="AN493" s="225"/>
    </row>
    <row r="494" spans="1:40" s="23" customFormat="1" ht="15" x14ac:dyDescent="0.25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0">
        <v>0</v>
      </c>
      <c r="AM494" s="197">
        <v>0</v>
      </c>
      <c r="AN494" s="225"/>
    </row>
    <row r="495" spans="1:40" s="23" customFormat="1" ht="15" x14ac:dyDescent="0.25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0">
        <v>0</v>
      </c>
      <c r="AM495" s="197">
        <v>0</v>
      </c>
      <c r="AN495" s="225"/>
    </row>
    <row r="496" spans="1:40" s="23" customFormat="1" ht="15" x14ac:dyDescent="0.25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0">
        <v>0</v>
      </c>
      <c r="AM496" s="197">
        <v>0</v>
      </c>
      <c r="AN496" s="225"/>
    </row>
    <row r="497" spans="1:40" s="23" customFormat="1" ht="15" x14ac:dyDescent="0.25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0">
        <v>0</v>
      </c>
      <c r="AM497" s="197">
        <v>0</v>
      </c>
      <c r="AN497" s="225"/>
    </row>
    <row r="498" spans="1:40" s="23" customFormat="1" ht="15" x14ac:dyDescent="0.25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0">
        <v>0</v>
      </c>
      <c r="AM498" s="197">
        <v>0</v>
      </c>
      <c r="AN498" s="225"/>
    </row>
    <row r="499" spans="1:40" s="23" customFormat="1" ht="15" x14ac:dyDescent="0.25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0">
        <v>0</v>
      </c>
      <c r="AM499" s="197">
        <v>0</v>
      </c>
      <c r="AN499" s="225"/>
    </row>
    <row r="500" spans="1:40" s="23" customFormat="1" ht="15" x14ac:dyDescent="0.25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0">
        <v>0</v>
      </c>
      <c r="AM500" s="197">
        <v>0</v>
      </c>
      <c r="AN500" s="225"/>
    </row>
    <row r="501" spans="1:40" s="23" customFormat="1" ht="15" x14ac:dyDescent="0.25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0">
        <v>0</v>
      </c>
      <c r="AM501" s="197">
        <v>0</v>
      </c>
      <c r="AN501" s="225"/>
    </row>
    <row r="502" spans="1:40" s="23" customFormat="1" ht="15" x14ac:dyDescent="0.25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0">
        <v>0</v>
      </c>
      <c r="AM502" s="197">
        <v>0</v>
      </c>
      <c r="AN502" s="225"/>
    </row>
    <row r="503" spans="1:40" s="23" customFormat="1" ht="15" x14ac:dyDescent="0.25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0">
        <v>0</v>
      </c>
      <c r="AM503" s="197">
        <v>0</v>
      </c>
      <c r="AN503" s="225"/>
    </row>
    <row r="504" spans="1:40" s="23" customFormat="1" ht="15" x14ac:dyDescent="0.25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1500000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0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97">
        <v>0</v>
      </c>
      <c r="AM504" s="203">
        <v>1500000</v>
      </c>
      <c r="AN504" s="225"/>
    </row>
    <row r="505" spans="1:40" s="23" customFormat="1" ht="15" x14ac:dyDescent="0.25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61843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0">
        <v>0</v>
      </c>
      <c r="AM505" s="197">
        <v>61843</v>
      </c>
      <c r="AN505" s="225"/>
    </row>
    <row r="506" spans="1:40" s="23" customFormat="1" ht="15" x14ac:dyDescent="0.25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5027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0">
        <v>0</v>
      </c>
      <c r="AM506" s="197">
        <v>5027</v>
      </c>
      <c r="AN506" s="225"/>
    </row>
    <row r="507" spans="1:40" s="23" customFormat="1" ht="15" x14ac:dyDescent="0.25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5565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73562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0">
        <v>0</v>
      </c>
      <c r="AM507" s="197">
        <v>79127</v>
      </c>
      <c r="AN507" s="225"/>
    </row>
    <row r="508" spans="1:40" s="23" customFormat="1" ht="15" x14ac:dyDescent="0.25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559725</v>
      </c>
      <c r="J508" s="10">
        <v>0</v>
      </c>
      <c r="K508" s="10">
        <v>0</v>
      </c>
      <c r="L508" s="10">
        <v>0</v>
      </c>
      <c r="M508" s="10">
        <v>0</v>
      </c>
      <c r="N508" s="10">
        <v>180610</v>
      </c>
      <c r="O508" s="10">
        <v>0</v>
      </c>
      <c r="P508" s="10">
        <v>0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179886</v>
      </c>
      <c r="AD508" s="10">
        <v>493561</v>
      </c>
      <c r="AE508" s="10">
        <v>106789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0">
        <v>0</v>
      </c>
      <c r="AM508" s="197">
        <v>1520571</v>
      </c>
      <c r="AN508" s="225"/>
    </row>
    <row r="509" spans="1:40" s="23" customFormat="1" ht="15" x14ac:dyDescent="0.25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0">
        <v>0</v>
      </c>
      <c r="AM509" s="197">
        <v>0</v>
      </c>
      <c r="AN509" s="225"/>
    </row>
    <row r="510" spans="1:40" s="23" customFormat="1" ht="15" x14ac:dyDescent="0.25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0">
        <v>0</v>
      </c>
      <c r="AM510" s="197">
        <v>0</v>
      </c>
      <c r="AN510" s="225"/>
    </row>
    <row r="511" spans="1:40" s="23" customFormat="1" ht="15" x14ac:dyDescent="0.25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0">
        <v>0</v>
      </c>
      <c r="AM511" s="197">
        <v>0</v>
      </c>
      <c r="AN511" s="225"/>
    </row>
    <row r="512" spans="1:40" s="23" customFormat="1" ht="15" x14ac:dyDescent="0.25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155370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0">
        <v>0</v>
      </c>
      <c r="AM512" s="197">
        <v>155370</v>
      </c>
      <c r="AN512" s="225"/>
    </row>
    <row r="513" spans="1:40" s="23" customFormat="1" ht="15" x14ac:dyDescent="0.25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0">
        <v>0</v>
      </c>
      <c r="AM513" s="197">
        <v>0</v>
      </c>
      <c r="AN513" s="225"/>
    </row>
    <row r="514" spans="1:40" s="23" customFormat="1" ht="15" x14ac:dyDescent="0.25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396287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824470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0">
        <v>0</v>
      </c>
      <c r="AM514" s="197">
        <v>1220757</v>
      </c>
      <c r="AN514" s="225"/>
    </row>
    <row r="515" spans="1:40" s="23" customFormat="1" ht="15" x14ac:dyDescent="0.25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0">
        <v>0</v>
      </c>
      <c r="AM515" s="197">
        <v>0</v>
      </c>
      <c r="AN515" s="225"/>
    </row>
    <row r="516" spans="1:40" s="23" customFormat="1" ht="15" x14ac:dyDescent="0.25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20641069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0">
        <v>0</v>
      </c>
      <c r="AM516" s="197">
        <v>20641069</v>
      </c>
      <c r="AN516" s="225"/>
    </row>
    <row r="517" spans="1:40" s="23" customFormat="1" ht="15" x14ac:dyDescent="0.25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0">
        <v>0</v>
      </c>
      <c r="AM517" s="197">
        <v>0</v>
      </c>
      <c r="AN517" s="225"/>
    </row>
    <row r="518" spans="1:40" s="23" customFormat="1" ht="15" x14ac:dyDescent="0.25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0">
        <v>0</v>
      </c>
      <c r="AM518" s="197">
        <v>0</v>
      </c>
      <c r="AN518" s="225"/>
    </row>
    <row r="519" spans="1:40" s="23" customFormat="1" ht="15" x14ac:dyDescent="0.25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0</v>
      </c>
      <c r="H519" s="97">
        <v>0</v>
      </c>
      <c r="I519" s="97">
        <v>559725</v>
      </c>
      <c r="J519" s="97">
        <v>0</v>
      </c>
      <c r="K519" s="97">
        <v>0</v>
      </c>
      <c r="L519" s="97">
        <v>0</v>
      </c>
      <c r="M519" s="97">
        <v>0</v>
      </c>
      <c r="N519" s="97">
        <v>576897</v>
      </c>
      <c r="O519" s="97">
        <v>0</v>
      </c>
      <c r="P519" s="97">
        <v>0</v>
      </c>
      <c r="Q519" s="97">
        <v>5565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0</v>
      </c>
      <c r="AA519" s="97">
        <v>20641069</v>
      </c>
      <c r="AB519" s="97">
        <v>0</v>
      </c>
      <c r="AC519" s="97">
        <v>179886</v>
      </c>
      <c r="AD519" s="97">
        <v>493561</v>
      </c>
      <c r="AE519" s="97">
        <v>1227061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97">
        <v>0</v>
      </c>
      <c r="AM519" s="203">
        <v>23683764</v>
      </c>
      <c r="AN519" s="225"/>
    </row>
    <row r="520" spans="1:40" s="23" customFormat="1" ht="15" x14ac:dyDescent="0.25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910254</v>
      </c>
      <c r="J520" s="10">
        <v>0</v>
      </c>
      <c r="K520" s="10">
        <v>0</v>
      </c>
      <c r="L520" s="10">
        <v>0</v>
      </c>
      <c r="M520" s="10">
        <v>0</v>
      </c>
      <c r="N520" s="10">
        <v>66276964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10">
        <v>3935670</v>
      </c>
      <c r="X520" s="10">
        <v>0</v>
      </c>
      <c r="Y520" s="10">
        <v>2860000</v>
      </c>
      <c r="Z520" s="10">
        <v>29253548</v>
      </c>
      <c r="AA520" s="10">
        <v>0</v>
      </c>
      <c r="AB520" s="10">
        <v>0</v>
      </c>
      <c r="AC520" s="10">
        <v>107855039</v>
      </c>
      <c r="AD520" s="10">
        <v>60050000</v>
      </c>
      <c r="AE520" s="10">
        <v>2975000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0">
        <v>0</v>
      </c>
      <c r="AM520" s="197">
        <v>274116475</v>
      </c>
      <c r="AN520" s="225"/>
    </row>
    <row r="521" spans="1:40" s="23" customFormat="1" ht="15" x14ac:dyDescent="0.25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910254</v>
      </c>
      <c r="J521" s="97">
        <v>0</v>
      </c>
      <c r="K521" s="97">
        <v>0</v>
      </c>
      <c r="L521" s="97">
        <v>0</v>
      </c>
      <c r="M521" s="97">
        <v>0</v>
      </c>
      <c r="N521" s="97">
        <v>66276964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0</v>
      </c>
      <c r="U521" s="97">
        <v>0</v>
      </c>
      <c r="V521" s="97">
        <v>0</v>
      </c>
      <c r="W521" s="97">
        <v>3935670</v>
      </c>
      <c r="X521" s="97">
        <v>0</v>
      </c>
      <c r="Y521" s="97">
        <v>2860000</v>
      </c>
      <c r="Z521" s="97">
        <v>29253548</v>
      </c>
      <c r="AA521" s="97">
        <v>0</v>
      </c>
      <c r="AB521" s="97">
        <v>0</v>
      </c>
      <c r="AC521" s="97">
        <v>107855039</v>
      </c>
      <c r="AD521" s="97">
        <v>60050000</v>
      </c>
      <c r="AE521" s="97">
        <v>2975000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97">
        <v>0</v>
      </c>
      <c r="AM521" s="203">
        <v>274116475</v>
      </c>
      <c r="AN521" s="225"/>
    </row>
    <row r="522" spans="1:40" s="23" customFormat="1" ht="15" x14ac:dyDescent="0.25">
      <c r="A522" s="62" t="s">
        <v>753</v>
      </c>
      <c r="B522" s="26" t="s">
        <v>195</v>
      </c>
      <c r="C522" s="10">
        <v>336348200</v>
      </c>
      <c r="D522" s="10">
        <v>46580283</v>
      </c>
      <c r="E522" s="10">
        <v>952604</v>
      </c>
      <c r="F522" s="10">
        <v>952604</v>
      </c>
      <c r="G522" s="10">
        <v>14465204</v>
      </c>
      <c r="H522" s="10">
        <v>118105237</v>
      </c>
      <c r="I522" s="10">
        <v>137385360</v>
      </c>
      <c r="J522" s="10">
        <v>952604</v>
      </c>
      <c r="K522" s="10">
        <v>10765354</v>
      </c>
      <c r="L522" s="10">
        <v>1000189</v>
      </c>
      <c r="M522" s="10">
        <v>5576068</v>
      </c>
      <c r="N522" s="10">
        <v>0</v>
      </c>
      <c r="O522" s="10">
        <v>20097318</v>
      </c>
      <c r="P522" s="10">
        <v>952608</v>
      </c>
      <c r="Q522" s="10">
        <v>952604</v>
      </c>
      <c r="R522" s="10">
        <v>952604</v>
      </c>
      <c r="S522" s="10">
        <v>952604</v>
      </c>
      <c r="T522" s="10">
        <v>171331001</v>
      </c>
      <c r="U522" s="10">
        <v>0</v>
      </c>
      <c r="V522" s="10">
        <v>16662604</v>
      </c>
      <c r="W522" s="10">
        <v>952604</v>
      </c>
      <c r="X522" s="10">
        <v>30362358</v>
      </c>
      <c r="Y522" s="10">
        <v>952604</v>
      </c>
      <c r="Z522" s="10">
        <v>89799217</v>
      </c>
      <c r="AA522" s="10">
        <v>29369742</v>
      </c>
      <c r="AB522" s="10">
        <v>17452016</v>
      </c>
      <c r="AC522" s="10">
        <v>24281318</v>
      </c>
      <c r="AD522" s="10">
        <v>23637703</v>
      </c>
      <c r="AE522" s="10">
        <v>297020116</v>
      </c>
      <c r="AF522" s="10">
        <v>130670491</v>
      </c>
      <c r="AG522" s="10">
        <v>11642451</v>
      </c>
      <c r="AH522" s="10">
        <v>327604</v>
      </c>
      <c r="AI522" s="10">
        <v>952604</v>
      </c>
      <c r="AJ522" s="10">
        <v>0</v>
      </c>
      <c r="AK522" s="10">
        <v>0</v>
      </c>
      <c r="AL522" s="10">
        <v>0</v>
      </c>
      <c r="AM522" s="197">
        <v>1542405878</v>
      </c>
      <c r="AN522" s="225"/>
    </row>
    <row r="523" spans="1:40" s="23" customFormat="1" ht="15" x14ac:dyDescent="0.25">
      <c r="A523" s="98" t="s">
        <v>754</v>
      </c>
      <c r="B523" s="99" t="s">
        <v>194</v>
      </c>
      <c r="C523" s="97">
        <v>336348200</v>
      </c>
      <c r="D523" s="97">
        <v>46580283</v>
      </c>
      <c r="E523" s="97">
        <v>952604</v>
      </c>
      <c r="F523" s="97">
        <v>952604</v>
      </c>
      <c r="G523" s="97">
        <v>14465204</v>
      </c>
      <c r="H523" s="97">
        <v>118105237</v>
      </c>
      <c r="I523" s="97">
        <v>137385360</v>
      </c>
      <c r="J523" s="97">
        <v>952604</v>
      </c>
      <c r="K523" s="97">
        <v>10765354</v>
      </c>
      <c r="L523" s="97">
        <v>1000189</v>
      </c>
      <c r="M523" s="97">
        <v>5576068</v>
      </c>
      <c r="N523" s="97">
        <v>0</v>
      </c>
      <c r="O523" s="97">
        <v>20097318</v>
      </c>
      <c r="P523" s="97">
        <v>952608</v>
      </c>
      <c r="Q523" s="97">
        <v>952604</v>
      </c>
      <c r="R523" s="97">
        <v>952604</v>
      </c>
      <c r="S523" s="97">
        <v>952604</v>
      </c>
      <c r="T523" s="97">
        <v>171331001</v>
      </c>
      <c r="U523" s="97">
        <v>0</v>
      </c>
      <c r="V523" s="97">
        <v>16662604</v>
      </c>
      <c r="W523" s="97">
        <v>952604</v>
      </c>
      <c r="X523" s="97">
        <v>30362358</v>
      </c>
      <c r="Y523" s="97">
        <v>952604</v>
      </c>
      <c r="Z523" s="97">
        <v>89799217</v>
      </c>
      <c r="AA523" s="97">
        <v>29369742</v>
      </c>
      <c r="AB523" s="97">
        <v>17452016</v>
      </c>
      <c r="AC523" s="97">
        <v>24281318</v>
      </c>
      <c r="AD523" s="97">
        <v>23637703</v>
      </c>
      <c r="AE523" s="97">
        <v>297020116</v>
      </c>
      <c r="AF523" s="97">
        <v>130670491</v>
      </c>
      <c r="AG523" s="97">
        <v>11642451</v>
      </c>
      <c r="AH523" s="97">
        <v>327604</v>
      </c>
      <c r="AI523" s="97">
        <v>952604</v>
      </c>
      <c r="AJ523" s="97">
        <v>0</v>
      </c>
      <c r="AK523" s="97">
        <v>0</v>
      </c>
      <c r="AL523" s="97">
        <v>0</v>
      </c>
      <c r="AM523" s="203">
        <v>1542405878</v>
      </c>
      <c r="AN523" s="225"/>
    </row>
    <row r="524" spans="1:40" s="23" customFormat="1" ht="15" collapsed="1" x14ac:dyDescent="0.25">
      <c r="A524" s="63" t="s">
        <v>47</v>
      </c>
      <c r="B524" s="29" t="s">
        <v>118</v>
      </c>
      <c r="C524" s="28">
        <v>1243743203</v>
      </c>
      <c r="D524" s="28">
        <v>229563269</v>
      </c>
      <c r="E524" s="28">
        <v>206029188</v>
      </c>
      <c r="F524" s="28">
        <v>9829801</v>
      </c>
      <c r="G524" s="28">
        <v>77137373</v>
      </c>
      <c r="H524" s="28">
        <v>536192218</v>
      </c>
      <c r="I524" s="28">
        <v>145594654</v>
      </c>
      <c r="J524" s="28">
        <v>5270331</v>
      </c>
      <c r="K524" s="28">
        <v>22542337</v>
      </c>
      <c r="L524" s="28">
        <v>8746585329</v>
      </c>
      <c r="M524" s="28">
        <v>3287966662</v>
      </c>
      <c r="N524" s="28">
        <v>777432962</v>
      </c>
      <c r="O524" s="28">
        <v>638791249</v>
      </c>
      <c r="P524" s="28">
        <v>33041514</v>
      </c>
      <c r="Q524" s="28">
        <v>40556448</v>
      </c>
      <c r="R524" s="28">
        <v>223915110</v>
      </c>
      <c r="S524" s="28">
        <v>10559176</v>
      </c>
      <c r="T524" s="28">
        <v>1478750340</v>
      </c>
      <c r="U524" s="28">
        <v>2137782809</v>
      </c>
      <c r="V524" s="28">
        <v>108555575</v>
      </c>
      <c r="W524" s="28">
        <v>138879379</v>
      </c>
      <c r="X524" s="28">
        <v>115298840</v>
      </c>
      <c r="Y524" s="28">
        <v>41669115</v>
      </c>
      <c r="Z524" s="28">
        <v>991516781</v>
      </c>
      <c r="AA524" s="28">
        <v>464761550</v>
      </c>
      <c r="AB524" s="28">
        <v>995697187</v>
      </c>
      <c r="AC524" s="28">
        <v>402697914</v>
      </c>
      <c r="AD524" s="28">
        <v>939695129</v>
      </c>
      <c r="AE524" s="28">
        <v>2231932932</v>
      </c>
      <c r="AF524" s="28">
        <v>1126927471</v>
      </c>
      <c r="AG524" s="28">
        <v>56593264</v>
      </c>
      <c r="AH524" s="28">
        <v>11597987</v>
      </c>
      <c r="AI524" s="28">
        <v>6360987</v>
      </c>
      <c r="AJ524" s="28">
        <v>1065048</v>
      </c>
      <c r="AK524" s="28">
        <v>0</v>
      </c>
      <c r="AL524" s="28">
        <v>0</v>
      </c>
      <c r="AM524" s="205">
        <v>27484533132</v>
      </c>
      <c r="AN524" s="225"/>
    </row>
    <row r="525" spans="1:40" s="23" customFormat="1" ht="15" x14ac:dyDescent="0.25">
      <c r="A525" s="62" t="s">
        <v>755</v>
      </c>
      <c r="B525" s="26" t="s">
        <v>197</v>
      </c>
      <c r="C525" s="10">
        <v>640394089</v>
      </c>
      <c r="D525" s="10">
        <v>0</v>
      </c>
      <c r="E525" s="10">
        <v>0</v>
      </c>
      <c r="F525" s="10">
        <v>0</v>
      </c>
      <c r="G525" s="10">
        <v>0</v>
      </c>
      <c r="H525" s="10">
        <v>0</v>
      </c>
      <c r="I525" s="10">
        <v>1909091</v>
      </c>
      <c r="J525" s="10">
        <v>1090909</v>
      </c>
      <c r="K525" s="10">
        <v>21443582</v>
      </c>
      <c r="L525" s="10">
        <v>10909091</v>
      </c>
      <c r="M525" s="10">
        <v>363636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20909091</v>
      </c>
      <c r="U525" s="10">
        <v>21042270</v>
      </c>
      <c r="V525" s="10">
        <v>154545454</v>
      </c>
      <c r="W525" s="10">
        <v>0</v>
      </c>
      <c r="X525" s="10">
        <v>0</v>
      </c>
      <c r="Y525" s="10">
        <v>0</v>
      </c>
      <c r="Z525" s="10">
        <v>2053835</v>
      </c>
      <c r="AA525" s="10">
        <v>0</v>
      </c>
      <c r="AB525" s="10">
        <v>0</v>
      </c>
      <c r="AC525" s="10">
        <v>0</v>
      </c>
      <c r="AD525" s="10">
        <v>636364</v>
      </c>
      <c r="AE525" s="10">
        <v>104545455</v>
      </c>
      <c r="AF525" s="10">
        <v>0</v>
      </c>
      <c r="AG525" s="10">
        <v>0</v>
      </c>
      <c r="AH525" s="10">
        <v>0</v>
      </c>
      <c r="AI525" s="10">
        <v>0</v>
      </c>
      <c r="AJ525" s="10">
        <v>0</v>
      </c>
      <c r="AK525" s="10">
        <v>0</v>
      </c>
      <c r="AL525" s="10">
        <v>0</v>
      </c>
      <c r="AM525" s="197">
        <v>979842867</v>
      </c>
      <c r="AN525" s="225"/>
    </row>
    <row r="526" spans="1:40" s="23" customFormat="1" ht="15" x14ac:dyDescent="0.25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0">
        <v>0</v>
      </c>
      <c r="AM526" s="197">
        <v>0</v>
      </c>
      <c r="AN526" s="225"/>
    </row>
    <row r="527" spans="1:40" s="23" customFormat="1" ht="15" x14ac:dyDescent="0.25">
      <c r="A527" s="98" t="s">
        <v>757</v>
      </c>
      <c r="B527" s="99" t="s">
        <v>196</v>
      </c>
      <c r="C527" s="97">
        <v>640394089</v>
      </c>
      <c r="D527" s="97">
        <v>0</v>
      </c>
      <c r="E527" s="97">
        <v>0</v>
      </c>
      <c r="F527" s="97">
        <v>0</v>
      </c>
      <c r="G527" s="97">
        <v>0</v>
      </c>
      <c r="H527" s="97">
        <v>0</v>
      </c>
      <c r="I527" s="97">
        <v>1909091</v>
      </c>
      <c r="J527" s="97">
        <v>1090909</v>
      </c>
      <c r="K527" s="97">
        <v>21443582</v>
      </c>
      <c r="L527" s="97">
        <v>10909091</v>
      </c>
      <c r="M527" s="97">
        <v>363636</v>
      </c>
      <c r="N527" s="97">
        <v>0</v>
      </c>
      <c r="O527" s="97">
        <v>0</v>
      </c>
      <c r="P527" s="97">
        <v>0</v>
      </c>
      <c r="Q527" s="97">
        <v>0</v>
      </c>
      <c r="R527" s="97">
        <v>0</v>
      </c>
      <c r="S527" s="97">
        <v>0</v>
      </c>
      <c r="T527" s="97">
        <v>20909091</v>
      </c>
      <c r="U527" s="97">
        <v>21042270</v>
      </c>
      <c r="V527" s="97">
        <v>154545454</v>
      </c>
      <c r="W527" s="97">
        <v>0</v>
      </c>
      <c r="X527" s="97">
        <v>0</v>
      </c>
      <c r="Y527" s="97">
        <v>0</v>
      </c>
      <c r="Z527" s="97">
        <v>2053835</v>
      </c>
      <c r="AA527" s="97">
        <v>0</v>
      </c>
      <c r="AB527" s="97">
        <v>0</v>
      </c>
      <c r="AC527" s="97">
        <v>0</v>
      </c>
      <c r="AD527" s="97">
        <v>636364</v>
      </c>
      <c r="AE527" s="97">
        <v>104545455</v>
      </c>
      <c r="AF527" s="97">
        <v>0</v>
      </c>
      <c r="AG527" s="97">
        <v>0</v>
      </c>
      <c r="AH527" s="97">
        <v>0</v>
      </c>
      <c r="AI527" s="97">
        <v>0</v>
      </c>
      <c r="AJ527" s="97">
        <v>0</v>
      </c>
      <c r="AK527" s="97">
        <v>0</v>
      </c>
      <c r="AL527" s="97">
        <v>0</v>
      </c>
      <c r="AM527" s="203">
        <v>979842867</v>
      </c>
      <c r="AN527" s="225"/>
    </row>
    <row r="528" spans="1:40" s="23" customFormat="1" ht="15" x14ac:dyDescent="0.25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0">
        <v>0</v>
      </c>
      <c r="AM528" s="197">
        <v>0</v>
      </c>
      <c r="AN528" s="225"/>
    </row>
    <row r="529" spans="1:40" s="23" customFormat="1" ht="15" x14ac:dyDescent="0.25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97">
        <v>0</v>
      </c>
      <c r="AM529" s="203">
        <v>0</v>
      </c>
      <c r="AN529" s="225"/>
    </row>
    <row r="530" spans="1:40" s="23" customFormat="1" ht="15" x14ac:dyDescent="0.25">
      <c r="A530" s="62" t="s">
        <v>760</v>
      </c>
      <c r="B530" s="26" t="s">
        <v>200</v>
      </c>
      <c r="C530" s="10">
        <v>117729930</v>
      </c>
      <c r="D530" s="10">
        <v>90074965</v>
      </c>
      <c r="E530" s="10">
        <v>6391740</v>
      </c>
      <c r="F530" s="10">
        <v>230895137</v>
      </c>
      <c r="G530" s="10">
        <v>145514713</v>
      </c>
      <c r="H530" s="10">
        <v>964448495</v>
      </c>
      <c r="I530" s="10">
        <v>30057543</v>
      </c>
      <c r="J530" s="10">
        <v>9473743</v>
      </c>
      <c r="K530" s="10">
        <v>13257668</v>
      </c>
      <c r="L530" s="10">
        <v>2830985333</v>
      </c>
      <c r="M530" s="10">
        <v>2620902219</v>
      </c>
      <c r="N530" s="10">
        <v>43722027</v>
      </c>
      <c r="O530" s="10">
        <v>420567795</v>
      </c>
      <c r="P530" s="10">
        <v>70533117</v>
      </c>
      <c r="Q530" s="10">
        <v>630537</v>
      </c>
      <c r="R530" s="10">
        <v>31306631</v>
      </c>
      <c r="S530" s="10">
        <v>33077732</v>
      </c>
      <c r="T530" s="10">
        <v>23971293</v>
      </c>
      <c r="U530" s="10">
        <v>154581698</v>
      </c>
      <c r="V530" s="10">
        <v>37215941</v>
      </c>
      <c r="W530" s="10">
        <v>9353571</v>
      </c>
      <c r="X530" s="10">
        <v>200619578</v>
      </c>
      <c r="Y530" s="10">
        <v>1021058</v>
      </c>
      <c r="Z530" s="10">
        <v>110332790</v>
      </c>
      <c r="AA530" s="10">
        <v>1413914458</v>
      </c>
      <c r="AB530" s="10">
        <v>1792884832</v>
      </c>
      <c r="AC530" s="10">
        <v>797882577</v>
      </c>
      <c r="AD530" s="10">
        <v>67711899</v>
      </c>
      <c r="AE530" s="10">
        <v>370351489</v>
      </c>
      <c r="AF530" s="10">
        <v>419307876</v>
      </c>
      <c r="AG530" s="10">
        <v>184008551</v>
      </c>
      <c r="AH530" s="10">
        <v>96126016</v>
      </c>
      <c r="AI530" s="10">
        <v>31982365</v>
      </c>
      <c r="AJ530" s="10">
        <v>39925309</v>
      </c>
      <c r="AK530" s="10">
        <v>41727</v>
      </c>
      <c r="AL530" s="10">
        <v>300</v>
      </c>
      <c r="AM530" s="197">
        <v>13410802653</v>
      </c>
      <c r="AN530" s="225"/>
    </row>
    <row r="531" spans="1:40" s="23" customFormat="1" ht="15" x14ac:dyDescent="0.25">
      <c r="A531" s="98" t="s">
        <v>761</v>
      </c>
      <c r="B531" s="99" t="s">
        <v>200</v>
      </c>
      <c r="C531" s="97">
        <v>117729930</v>
      </c>
      <c r="D531" s="97">
        <v>90074965</v>
      </c>
      <c r="E531" s="97">
        <v>6391740</v>
      </c>
      <c r="F531" s="97">
        <v>230895137</v>
      </c>
      <c r="G531" s="97">
        <v>145514713</v>
      </c>
      <c r="H531" s="97">
        <v>964448495</v>
      </c>
      <c r="I531" s="97">
        <v>30057543</v>
      </c>
      <c r="J531" s="97">
        <v>9473743</v>
      </c>
      <c r="K531" s="97">
        <v>13257668</v>
      </c>
      <c r="L531" s="97">
        <v>2830985333</v>
      </c>
      <c r="M531" s="97">
        <v>2620902219</v>
      </c>
      <c r="N531" s="97">
        <v>43722027</v>
      </c>
      <c r="O531" s="97">
        <v>420567795</v>
      </c>
      <c r="P531" s="97">
        <v>70533117</v>
      </c>
      <c r="Q531" s="97">
        <v>630537</v>
      </c>
      <c r="R531" s="97">
        <v>31306631</v>
      </c>
      <c r="S531" s="97">
        <v>33077732</v>
      </c>
      <c r="T531" s="97">
        <v>23971293</v>
      </c>
      <c r="U531" s="97">
        <v>154581698</v>
      </c>
      <c r="V531" s="97">
        <v>37215941</v>
      </c>
      <c r="W531" s="97">
        <v>9353571</v>
      </c>
      <c r="X531" s="97">
        <v>200619578</v>
      </c>
      <c r="Y531" s="97">
        <v>1021058</v>
      </c>
      <c r="Z531" s="97">
        <v>110332790</v>
      </c>
      <c r="AA531" s="97">
        <v>1413914458</v>
      </c>
      <c r="AB531" s="97">
        <v>1792884832</v>
      </c>
      <c r="AC531" s="97">
        <v>797882577</v>
      </c>
      <c r="AD531" s="97">
        <v>67711899</v>
      </c>
      <c r="AE531" s="97">
        <v>370351489</v>
      </c>
      <c r="AF531" s="97">
        <v>419307876</v>
      </c>
      <c r="AG531" s="97">
        <v>184008551</v>
      </c>
      <c r="AH531" s="97">
        <v>96126016</v>
      </c>
      <c r="AI531" s="97">
        <v>31982365</v>
      </c>
      <c r="AJ531" s="97">
        <v>39925309</v>
      </c>
      <c r="AK531" s="97">
        <v>41727</v>
      </c>
      <c r="AL531" s="97">
        <v>300</v>
      </c>
      <c r="AM531" s="203">
        <v>13410802653</v>
      </c>
      <c r="AN531" s="225"/>
    </row>
    <row r="532" spans="1:40" s="23" customFormat="1" ht="15" collapsed="1" x14ac:dyDescent="0.25">
      <c r="A532" s="63" t="s">
        <v>48</v>
      </c>
      <c r="B532" s="29" t="s">
        <v>126</v>
      </c>
      <c r="C532" s="28">
        <v>758124019</v>
      </c>
      <c r="D532" s="28">
        <v>90074965</v>
      </c>
      <c r="E532" s="28">
        <v>6391740</v>
      </c>
      <c r="F532" s="28">
        <v>230895137</v>
      </c>
      <c r="G532" s="28">
        <v>145514713</v>
      </c>
      <c r="H532" s="28">
        <v>964448495</v>
      </c>
      <c r="I532" s="28">
        <v>31966634</v>
      </c>
      <c r="J532" s="28">
        <v>10564652</v>
      </c>
      <c r="K532" s="28">
        <v>34701250</v>
      </c>
      <c r="L532" s="28">
        <v>2841894424</v>
      </c>
      <c r="M532" s="28">
        <v>2621265855</v>
      </c>
      <c r="N532" s="28">
        <v>43722027</v>
      </c>
      <c r="O532" s="28">
        <v>420567795</v>
      </c>
      <c r="P532" s="28">
        <v>70533117</v>
      </c>
      <c r="Q532" s="28">
        <v>630537</v>
      </c>
      <c r="R532" s="28">
        <v>31306631</v>
      </c>
      <c r="S532" s="28">
        <v>33077732</v>
      </c>
      <c r="T532" s="28">
        <v>44880384</v>
      </c>
      <c r="U532" s="28">
        <v>175623968</v>
      </c>
      <c r="V532" s="28">
        <v>191761395</v>
      </c>
      <c r="W532" s="28">
        <v>9353571</v>
      </c>
      <c r="X532" s="28">
        <v>200619578</v>
      </c>
      <c r="Y532" s="28">
        <v>1021058</v>
      </c>
      <c r="Z532" s="28">
        <v>112386625</v>
      </c>
      <c r="AA532" s="28">
        <v>1413914458</v>
      </c>
      <c r="AB532" s="28">
        <v>1792884832</v>
      </c>
      <c r="AC532" s="28">
        <v>797882577</v>
      </c>
      <c r="AD532" s="28">
        <v>68348263</v>
      </c>
      <c r="AE532" s="28">
        <v>474896944</v>
      </c>
      <c r="AF532" s="28">
        <v>419307876</v>
      </c>
      <c r="AG532" s="28">
        <v>184008551</v>
      </c>
      <c r="AH532" s="28">
        <v>96126016</v>
      </c>
      <c r="AI532" s="28">
        <v>31982365</v>
      </c>
      <c r="AJ532" s="28">
        <v>39925309</v>
      </c>
      <c r="AK532" s="28">
        <v>41727</v>
      </c>
      <c r="AL532" s="28">
        <v>300</v>
      </c>
      <c r="AM532" s="205">
        <v>14390645520</v>
      </c>
      <c r="AN532" s="22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M2"/>
    <mergeCell ref="AG3:AM3"/>
    <mergeCell ref="AG4:AM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O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/>
    </sheetView>
  </sheetViews>
  <sheetFormatPr baseColWidth="10" defaultColWidth="11.42578125" defaultRowHeight="13.5" x14ac:dyDescent="0.25"/>
  <cols>
    <col min="1" max="1" width="11.7109375" style="64" customWidth="1" collapsed="1"/>
    <col min="2" max="2" width="50.7109375" style="1" customWidth="1" collapsed="1"/>
    <col min="3" max="15" width="18.7109375" style="2" customWidth="1" collapsed="1"/>
    <col min="16" max="16" width="16.5703125" style="2" customWidth="1" collapsed="1"/>
    <col min="17" max="23" width="18.7109375" style="2" customWidth="1" collapsed="1"/>
    <col min="24" max="36" width="18.7109375" style="1" customWidth="1" collapsed="1"/>
    <col min="37" max="38" width="18.7109375" style="1" customWidth="1"/>
    <col min="39" max="39" width="39.140625" style="1" customWidth="1" collapsed="1"/>
    <col min="40" max="40" width="14.7109375" style="1" bestFit="1" customWidth="1" collapsed="1"/>
    <col min="41" max="41" width="11.42578125" style="1"/>
    <col min="42" max="16384" width="11.42578125" style="1" collapsed="1"/>
  </cols>
  <sheetData>
    <row r="1" spans="1:39" s="7" customFormat="1" x14ac:dyDescent="0.25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5" x14ac:dyDescent="0.45">
      <c r="A2" s="78"/>
      <c r="B2" s="79"/>
      <c r="C2" s="266" t="s">
        <v>74</v>
      </c>
      <c r="D2" s="266"/>
      <c r="E2" s="266"/>
      <c r="F2" s="266"/>
      <c r="G2" s="266"/>
      <c r="H2" s="266"/>
      <c r="I2" s="266" t="s">
        <v>74</v>
      </c>
      <c r="J2" s="266"/>
      <c r="K2" s="266"/>
      <c r="L2" s="266"/>
      <c r="M2" s="266"/>
      <c r="N2" s="266"/>
      <c r="O2" s="266" t="s">
        <v>74</v>
      </c>
      <c r="P2" s="266"/>
      <c r="Q2" s="266"/>
      <c r="R2" s="266"/>
      <c r="S2" s="266"/>
      <c r="T2" s="266"/>
      <c r="U2" s="266" t="s">
        <v>74</v>
      </c>
      <c r="V2" s="266"/>
      <c r="W2" s="266"/>
      <c r="X2" s="266"/>
      <c r="Y2" s="266"/>
      <c r="Z2" s="266"/>
      <c r="AA2" s="266" t="s">
        <v>74</v>
      </c>
      <c r="AB2" s="266"/>
      <c r="AC2" s="266"/>
      <c r="AD2" s="266"/>
      <c r="AE2" s="266"/>
      <c r="AF2" s="266"/>
      <c r="AG2" s="266" t="s">
        <v>74</v>
      </c>
      <c r="AH2" s="266"/>
      <c r="AI2" s="266"/>
      <c r="AJ2" s="266"/>
      <c r="AK2" s="266"/>
      <c r="AL2" s="266"/>
      <c r="AM2" s="266"/>
    </row>
    <row r="3" spans="1:39" s="7" customFormat="1" ht="18.75" x14ac:dyDescent="0.3">
      <c r="A3" s="78"/>
      <c r="B3" s="80"/>
      <c r="C3" s="264" t="str">
        <f>PROPER(CARATULA!$A$19)</f>
        <v>Periodo Julio 2025 - Octubre 2025</v>
      </c>
      <c r="D3" s="264"/>
      <c r="E3" s="264"/>
      <c r="F3" s="264"/>
      <c r="G3" s="264"/>
      <c r="H3" s="264"/>
      <c r="I3" s="264" t="str">
        <f>$C$3</f>
        <v>Periodo Julio 2025 - Octubre 2025</v>
      </c>
      <c r="J3" s="264"/>
      <c r="K3" s="264"/>
      <c r="L3" s="264"/>
      <c r="M3" s="264"/>
      <c r="N3" s="264"/>
      <c r="O3" s="264" t="str">
        <f>$C$3</f>
        <v>Periodo Julio 2025 - Octubre 2025</v>
      </c>
      <c r="P3" s="264"/>
      <c r="Q3" s="264"/>
      <c r="R3" s="264"/>
      <c r="S3" s="264"/>
      <c r="T3" s="264"/>
      <c r="U3" s="264" t="str">
        <f>$C$3</f>
        <v>Periodo Julio 2025 - Octubre 2025</v>
      </c>
      <c r="V3" s="264"/>
      <c r="W3" s="264"/>
      <c r="X3" s="264"/>
      <c r="Y3" s="264"/>
      <c r="Z3" s="264"/>
      <c r="AA3" s="264" t="str">
        <f>$C$3</f>
        <v>Periodo Julio 2025 - Octubre 2025</v>
      </c>
      <c r="AB3" s="264"/>
      <c r="AC3" s="264"/>
      <c r="AD3" s="264"/>
      <c r="AE3" s="264"/>
      <c r="AF3" s="264"/>
      <c r="AG3" s="264" t="str">
        <f>$C$3</f>
        <v>Periodo Julio 2025 - Octubre 2025</v>
      </c>
      <c r="AH3" s="264"/>
      <c r="AI3" s="264"/>
      <c r="AJ3" s="264"/>
      <c r="AK3" s="264"/>
      <c r="AL3" s="264"/>
      <c r="AM3" s="264"/>
    </row>
    <row r="4" spans="1:39" s="7" customFormat="1" ht="15.75" x14ac:dyDescent="0.25">
      <c r="A4" s="78"/>
      <c r="B4" s="81"/>
      <c r="C4" s="265" t="s">
        <v>71</v>
      </c>
      <c r="D4" s="265"/>
      <c r="E4" s="265"/>
      <c r="F4" s="265"/>
      <c r="G4" s="265"/>
      <c r="H4" s="265"/>
      <c r="I4" s="265" t="s">
        <v>71</v>
      </c>
      <c r="J4" s="265"/>
      <c r="K4" s="265"/>
      <c r="L4" s="265"/>
      <c r="M4" s="265"/>
      <c r="N4" s="265"/>
      <c r="O4" s="265" t="s">
        <v>71</v>
      </c>
      <c r="P4" s="265"/>
      <c r="Q4" s="265"/>
      <c r="R4" s="265"/>
      <c r="S4" s="265"/>
      <c r="T4" s="265"/>
      <c r="U4" s="265" t="s">
        <v>71</v>
      </c>
      <c r="V4" s="265"/>
      <c r="W4" s="265"/>
      <c r="X4" s="265"/>
      <c r="Y4" s="265"/>
      <c r="Z4" s="265"/>
      <c r="AA4" s="265" t="s">
        <v>71</v>
      </c>
      <c r="AB4" s="265"/>
      <c r="AC4" s="265"/>
      <c r="AD4" s="265"/>
      <c r="AE4" s="265"/>
      <c r="AF4" s="265"/>
      <c r="AG4" s="265" t="s">
        <v>71</v>
      </c>
      <c r="AH4" s="265"/>
      <c r="AI4" s="265"/>
      <c r="AJ4" s="265"/>
      <c r="AK4" s="265"/>
      <c r="AL4" s="265"/>
      <c r="AM4" s="265"/>
    </row>
    <row r="5" spans="1:39" s="7" customFormat="1" x14ac:dyDescent="0.25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39" s="6" customFormat="1" ht="75" x14ac:dyDescent="0.25">
      <c r="A6" s="9" t="s">
        <v>142</v>
      </c>
      <c r="B6" s="9" t="s">
        <v>0</v>
      </c>
      <c r="C6" s="9" t="s">
        <v>1416</v>
      </c>
      <c r="D6" s="9" t="s">
        <v>1396</v>
      </c>
      <c r="E6" s="9" t="s">
        <v>1417</v>
      </c>
      <c r="F6" s="9" t="s">
        <v>1397</v>
      </c>
      <c r="G6" s="9" t="s">
        <v>1398</v>
      </c>
      <c r="H6" s="9" t="s">
        <v>1399</v>
      </c>
      <c r="I6" s="9" t="s">
        <v>1418</v>
      </c>
      <c r="J6" s="9" t="s">
        <v>1400</v>
      </c>
      <c r="K6" s="9" t="s">
        <v>1419</v>
      </c>
      <c r="L6" s="9" t="s">
        <v>1401</v>
      </c>
      <c r="M6" s="9" t="s">
        <v>1402</v>
      </c>
      <c r="N6" s="9" t="s">
        <v>1420</v>
      </c>
      <c r="O6" s="9" t="s">
        <v>1403</v>
      </c>
      <c r="P6" s="9" t="s">
        <v>1404</v>
      </c>
      <c r="Q6" s="9" t="s">
        <v>1405</v>
      </c>
      <c r="R6" s="9" t="s">
        <v>1421</v>
      </c>
      <c r="S6" s="9" t="s">
        <v>1406</v>
      </c>
      <c r="T6" s="9" t="s">
        <v>1407</v>
      </c>
      <c r="U6" s="9" t="s">
        <v>1422</v>
      </c>
      <c r="V6" s="9" t="s">
        <v>1423</v>
      </c>
      <c r="W6" s="9" t="s">
        <v>1395</v>
      </c>
      <c r="X6" s="9" t="s">
        <v>1424</v>
      </c>
      <c r="Y6" s="9" t="s">
        <v>1408</v>
      </c>
      <c r="Z6" s="9" t="s">
        <v>1425</v>
      </c>
      <c r="AA6" s="9" t="s">
        <v>1428</v>
      </c>
      <c r="AB6" s="9" t="s">
        <v>1409</v>
      </c>
      <c r="AC6" s="9" t="s">
        <v>1410</v>
      </c>
      <c r="AD6" s="9" t="s">
        <v>1426</v>
      </c>
      <c r="AE6" s="9" t="s">
        <v>1411</v>
      </c>
      <c r="AF6" s="9" t="s">
        <v>1412</v>
      </c>
      <c r="AG6" s="9" t="s">
        <v>1429</v>
      </c>
      <c r="AH6" s="9" t="s">
        <v>1413</v>
      </c>
      <c r="AI6" s="9" t="s">
        <v>1384</v>
      </c>
      <c r="AJ6" s="9" t="s">
        <v>1414</v>
      </c>
      <c r="AK6" s="9" t="s">
        <v>1427</v>
      </c>
      <c r="AL6" s="9" t="s">
        <v>1435</v>
      </c>
      <c r="AM6" s="219" t="s">
        <v>1385</v>
      </c>
    </row>
    <row r="7" spans="1:39" s="6" customFormat="1" ht="12" customHeight="1" x14ac:dyDescent="0.25">
      <c r="A7" s="65" t="s">
        <v>764</v>
      </c>
      <c r="B7" s="25" t="s">
        <v>143</v>
      </c>
      <c r="C7" s="24">
        <v>99200144</v>
      </c>
      <c r="D7" s="24">
        <v>46056116</v>
      </c>
      <c r="E7" s="24">
        <v>117737245</v>
      </c>
      <c r="F7" s="24">
        <v>12464168</v>
      </c>
      <c r="G7" s="24">
        <v>74634592</v>
      </c>
      <c r="H7" s="24">
        <v>406640419</v>
      </c>
      <c r="I7" s="24">
        <v>16991002</v>
      </c>
      <c r="J7" s="24">
        <v>24843848</v>
      </c>
      <c r="K7" s="24">
        <v>3392066</v>
      </c>
      <c r="L7" s="24">
        <v>137247033</v>
      </c>
      <c r="M7" s="24">
        <v>81080669</v>
      </c>
      <c r="N7" s="24">
        <v>14705811</v>
      </c>
      <c r="O7" s="24">
        <v>58761034</v>
      </c>
      <c r="P7" s="24">
        <v>64011593</v>
      </c>
      <c r="Q7" s="24">
        <v>169932476</v>
      </c>
      <c r="R7" s="24">
        <v>4032193</v>
      </c>
      <c r="S7" s="24">
        <v>2402336</v>
      </c>
      <c r="T7" s="24">
        <v>14358249</v>
      </c>
      <c r="U7" s="24">
        <v>11585463</v>
      </c>
      <c r="V7" s="24">
        <v>139907755</v>
      </c>
      <c r="W7" s="24">
        <v>6263392</v>
      </c>
      <c r="X7" s="24">
        <v>22024569</v>
      </c>
      <c r="Y7" s="24">
        <v>31019099</v>
      </c>
      <c r="Z7" s="24">
        <v>143554221</v>
      </c>
      <c r="AA7" s="24">
        <v>120608726</v>
      </c>
      <c r="AB7" s="24">
        <v>0</v>
      </c>
      <c r="AC7" s="24">
        <v>672539103</v>
      </c>
      <c r="AD7" s="24">
        <v>82093977</v>
      </c>
      <c r="AE7" s="24">
        <v>15453578</v>
      </c>
      <c r="AF7" s="24">
        <v>12512455</v>
      </c>
      <c r="AG7" s="24">
        <v>5706557</v>
      </c>
      <c r="AH7" s="24">
        <v>0</v>
      </c>
      <c r="AI7" s="24">
        <v>0</v>
      </c>
      <c r="AJ7" s="24">
        <v>2455561</v>
      </c>
      <c r="AK7" s="24">
        <v>0</v>
      </c>
      <c r="AL7" s="24">
        <v>0</v>
      </c>
      <c r="AM7" s="202">
        <v>2614215450</v>
      </c>
    </row>
    <row r="8" spans="1:39" s="6" customFormat="1" ht="12" customHeight="1" x14ac:dyDescent="0.25">
      <c r="A8" s="65" t="s">
        <v>765</v>
      </c>
      <c r="B8" s="25" t="s">
        <v>144</v>
      </c>
      <c r="C8" s="24">
        <v>0</v>
      </c>
      <c r="D8" s="24">
        <v>3332409</v>
      </c>
      <c r="E8" s="24">
        <v>0</v>
      </c>
      <c r="F8" s="24">
        <v>46750</v>
      </c>
      <c r="G8" s="24">
        <v>286179</v>
      </c>
      <c r="H8" s="24">
        <v>2413629</v>
      </c>
      <c r="I8" s="24">
        <v>6217639</v>
      </c>
      <c r="J8" s="24">
        <v>0</v>
      </c>
      <c r="K8" s="24">
        <v>5833092</v>
      </c>
      <c r="L8" s="24">
        <v>3242926</v>
      </c>
      <c r="M8" s="24">
        <v>1863699</v>
      </c>
      <c r="N8" s="24">
        <v>0</v>
      </c>
      <c r="O8" s="24">
        <v>0</v>
      </c>
      <c r="P8" s="24">
        <v>33818703</v>
      </c>
      <c r="Q8" s="24">
        <v>47275</v>
      </c>
      <c r="R8" s="24">
        <v>0</v>
      </c>
      <c r="S8" s="24">
        <v>0</v>
      </c>
      <c r="T8" s="24">
        <v>42147405</v>
      </c>
      <c r="U8" s="24">
        <v>0</v>
      </c>
      <c r="V8" s="24">
        <v>0</v>
      </c>
      <c r="W8" s="24">
        <v>11630777</v>
      </c>
      <c r="X8" s="24">
        <v>0</v>
      </c>
      <c r="Y8" s="24">
        <v>236260</v>
      </c>
      <c r="Z8" s="24">
        <v>7592837</v>
      </c>
      <c r="AA8" s="24">
        <v>20290606</v>
      </c>
      <c r="AB8" s="24">
        <v>0</v>
      </c>
      <c r="AC8" s="24">
        <v>102444266</v>
      </c>
      <c r="AD8" s="24">
        <v>0</v>
      </c>
      <c r="AE8" s="24">
        <v>0</v>
      </c>
      <c r="AF8" s="24">
        <v>26879944</v>
      </c>
      <c r="AG8" s="24">
        <v>3084227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02">
        <v>271408623</v>
      </c>
    </row>
    <row r="9" spans="1:39" s="6" customFormat="1" ht="12" customHeight="1" x14ac:dyDescent="0.25">
      <c r="A9" s="65" t="s">
        <v>766</v>
      </c>
      <c r="B9" s="25" t="s">
        <v>145</v>
      </c>
      <c r="C9" s="24">
        <v>0</v>
      </c>
      <c r="D9" s="24">
        <v>806718</v>
      </c>
      <c r="E9" s="24">
        <v>1930633</v>
      </c>
      <c r="F9" s="24">
        <v>0</v>
      </c>
      <c r="G9" s="24">
        <v>0</v>
      </c>
      <c r="H9" s="24">
        <v>206031852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1161466262</v>
      </c>
      <c r="AA9" s="24">
        <v>0</v>
      </c>
      <c r="AB9" s="24">
        <v>0</v>
      </c>
      <c r="AC9" s="24">
        <v>46110239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02">
        <v>1416345704</v>
      </c>
    </row>
    <row r="10" spans="1:39" s="6" customFormat="1" ht="12" customHeight="1" x14ac:dyDescent="0.25">
      <c r="A10" s="65" t="s">
        <v>767</v>
      </c>
      <c r="B10" s="25" t="s">
        <v>146</v>
      </c>
      <c r="C10" s="24">
        <v>0</v>
      </c>
      <c r="D10" s="24">
        <v>51145167</v>
      </c>
      <c r="E10" s="24">
        <v>2437133</v>
      </c>
      <c r="F10" s="24">
        <v>0</v>
      </c>
      <c r="G10" s="24">
        <v>151101713</v>
      </c>
      <c r="H10" s="24">
        <v>75176011</v>
      </c>
      <c r="I10" s="24">
        <v>196192435</v>
      </c>
      <c r="J10" s="24">
        <v>11028295</v>
      </c>
      <c r="K10" s="24">
        <v>0</v>
      </c>
      <c r="L10" s="24">
        <v>115635157</v>
      </c>
      <c r="M10" s="24">
        <v>4035725</v>
      </c>
      <c r="N10" s="24">
        <v>0</v>
      </c>
      <c r="O10" s="24">
        <v>473424</v>
      </c>
      <c r="P10" s="24">
        <v>15220064</v>
      </c>
      <c r="Q10" s="24">
        <v>22775015</v>
      </c>
      <c r="R10" s="24">
        <v>14766643</v>
      </c>
      <c r="S10" s="24">
        <v>0</v>
      </c>
      <c r="T10" s="24">
        <v>0</v>
      </c>
      <c r="U10" s="24">
        <v>0</v>
      </c>
      <c r="V10" s="24">
        <v>18943700</v>
      </c>
      <c r="W10" s="24">
        <v>23073326</v>
      </c>
      <c r="X10" s="24">
        <v>0</v>
      </c>
      <c r="Y10" s="24">
        <v>12186631</v>
      </c>
      <c r="Z10" s="24">
        <v>329865367</v>
      </c>
      <c r="AA10" s="24">
        <v>4700236</v>
      </c>
      <c r="AB10" s="24">
        <v>0</v>
      </c>
      <c r="AC10" s="24">
        <v>582295015</v>
      </c>
      <c r="AD10" s="24">
        <v>42685745</v>
      </c>
      <c r="AE10" s="24">
        <v>0</v>
      </c>
      <c r="AF10" s="24">
        <v>48202865</v>
      </c>
      <c r="AG10" s="24">
        <v>13535139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02">
        <v>1735474806</v>
      </c>
    </row>
    <row r="11" spans="1:39" s="6" customFormat="1" ht="12" customHeight="1" x14ac:dyDescent="0.25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1561844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02">
        <v>1561844</v>
      </c>
    </row>
    <row r="12" spans="1:39" s="6" customFormat="1" ht="12" customHeight="1" x14ac:dyDescent="0.25">
      <c r="A12" s="65" t="s">
        <v>769</v>
      </c>
      <c r="B12" s="25" t="s">
        <v>148</v>
      </c>
      <c r="C12" s="24">
        <v>0</v>
      </c>
      <c r="D12" s="24">
        <v>0</v>
      </c>
      <c r="E12" s="24">
        <v>7012745</v>
      </c>
      <c r="F12" s="24">
        <v>0</v>
      </c>
      <c r="G12" s="24">
        <v>173333500</v>
      </c>
      <c r="H12" s="24">
        <v>4030549</v>
      </c>
      <c r="I12" s="24">
        <v>17292333</v>
      </c>
      <c r="J12" s="24">
        <v>0</v>
      </c>
      <c r="K12" s="24">
        <v>0</v>
      </c>
      <c r="L12" s="24">
        <v>0</v>
      </c>
      <c r="M12" s="24">
        <v>3911458</v>
      </c>
      <c r="N12" s="24">
        <v>3416308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1465890</v>
      </c>
      <c r="W12" s="24">
        <v>0</v>
      </c>
      <c r="X12" s="24">
        <v>0</v>
      </c>
      <c r="Y12" s="24">
        <v>1784402</v>
      </c>
      <c r="Z12" s="24">
        <v>7777425</v>
      </c>
      <c r="AA12" s="24">
        <v>0</v>
      </c>
      <c r="AB12" s="24">
        <v>0</v>
      </c>
      <c r="AC12" s="24">
        <v>19826387</v>
      </c>
      <c r="AD12" s="24">
        <v>58636407</v>
      </c>
      <c r="AE12" s="24">
        <v>0</v>
      </c>
      <c r="AF12" s="24">
        <v>4846885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02">
        <v>303334289</v>
      </c>
    </row>
    <row r="13" spans="1:39" s="6" customFormat="1" ht="12" customHeight="1" x14ac:dyDescent="0.25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8577333</v>
      </c>
      <c r="I13" s="24">
        <v>1211702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483369</v>
      </c>
      <c r="AA13" s="24">
        <v>0</v>
      </c>
      <c r="AB13" s="24">
        <v>0</v>
      </c>
      <c r="AC13" s="24">
        <v>6382312</v>
      </c>
      <c r="AD13" s="24">
        <v>0</v>
      </c>
      <c r="AE13" s="24">
        <v>0</v>
      </c>
      <c r="AF13" s="24">
        <v>675510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02">
        <v>17330226</v>
      </c>
    </row>
    <row r="14" spans="1:39" s="6" customFormat="1" ht="15" x14ac:dyDescent="0.25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02">
        <v>0</v>
      </c>
    </row>
    <row r="15" spans="1:39" s="6" customFormat="1" ht="15" x14ac:dyDescent="0.25">
      <c r="A15" s="65" t="s">
        <v>772</v>
      </c>
      <c r="B15" s="25" t="s">
        <v>151</v>
      </c>
      <c r="C15" s="24">
        <v>35007491</v>
      </c>
      <c r="D15" s="24">
        <v>0</v>
      </c>
      <c r="E15" s="24">
        <v>0</v>
      </c>
      <c r="F15" s="24">
        <v>0</v>
      </c>
      <c r="G15" s="24">
        <v>0</v>
      </c>
      <c r="H15" s="24">
        <v>19249468</v>
      </c>
      <c r="I15" s="24">
        <v>7706657</v>
      </c>
      <c r="J15" s="24">
        <v>0</v>
      </c>
      <c r="K15" s="24">
        <v>5228481</v>
      </c>
      <c r="L15" s="24">
        <v>123608459</v>
      </c>
      <c r="M15" s="24">
        <v>104664164</v>
      </c>
      <c r="N15" s="24">
        <v>31962939</v>
      </c>
      <c r="O15" s="24">
        <v>36675740</v>
      </c>
      <c r="P15" s="24">
        <v>5374246</v>
      </c>
      <c r="Q15" s="24">
        <v>11155556</v>
      </c>
      <c r="R15" s="24">
        <v>415576</v>
      </c>
      <c r="S15" s="24">
        <v>0</v>
      </c>
      <c r="T15" s="24">
        <v>0</v>
      </c>
      <c r="U15" s="24">
        <v>0</v>
      </c>
      <c r="V15" s="24">
        <v>4103053</v>
      </c>
      <c r="W15" s="24">
        <v>14648704</v>
      </c>
      <c r="X15" s="24">
        <v>13276840</v>
      </c>
      <c r="Y15" s="24">
        <v>133854387</v>
      </c>
      <c r="Z15" s="24">
        <v>38565896</v>
      </c>
      <c r="AA15" s="24">
        <v>76542945</v>
      </c>
      <c r="AB15" s="24">
        <v>0</v>
      </c>
      <c r="AC15" s="24">
        <v>177950188</v>
      </c>
      <c r="AD15" s="24">
        <v>18990201</v>
      </c>
      <c r="AE15" s="24">
        <v>14491745</v>
      </c>
      <c r="AF15" s="24">
        <v>13724937</v>
      </c>
      <c r="AG15" s="24">
        <v>1982480</v>
      </c>
      <c r="AH15" s="24">
        <v>0</v>
      </c>
      <c r="AI15" s="24">
        <v>0</v>
      </c>
      <c r="AJ15" s="24">
        <v>12502215</v>
      </c>
      <c r="AK15" s="24">
        <v>0</v>
      </c>
      <c r="AL15" s="24">
        <v>0</v>
      </c>
      <c r="AM15" s="202">
        <v>901682368</v>
      </c>
    </row>
    <row r="16" spans="1:39" s="6" customFormat="1" ht="15" x14ac:dyDescent="0.25">
      <c r="A16" s="65" t="s">
        <v>773</v>
      </c>
      <c r="B16" s="25" t="s">
        <v>152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73521069</v>
      </c>
      <c r="I16" s="24">
        <v>4814200</v>
      </c>
      <c r="J16" s="24">
        <v>10109</v>
      </c>
      <c r="K16" s="24">
        <v>0</v>
      </c>
      <c r="L16" s="24">
        <v>0</v>
      </c>
      <c r="M16" s="24">
        <v>0</v>
      </c>
      <c r="N16" s="24">
        <v>44591367</v>
      </c>
      <c r="O16" s="24">
        <v>0</v>
      </c>
      <c r="P16" s="24">
        <v>0</v>
      </c>
      <c r="Q16" s="24">
        <v>943900</v>
      </c>
      <c r="R16" s="24">
        <v>5637325</v>
      </c>
      <c r="S16" s="24">
        <v>0</v>
      </c>
      <c r="T16" s="24">
        <v>0</v>
      </c>
      <c r="U16" s="24">
        <v>0</v>
      </c>
      <c r="V16" s="24">
        <v>13516470</v>
      </c>
      <c r="W16" s="24">
        <v>0</v>
      </c>
      <c r="X16" s="24">
        <v>0</v>
      </c>
      <c r="Y16" s="24">
        <v>0</v>
      </c>
      <c r="Z16" s="24">
        <v>2838621</v>
      </c>
      <c r="AA16" s="24">
        <v>0</v>
      </c>
      <c r="AB16" s="24">
        <v>0</v>
      </c>
      <c r="AC16" s="24">
        <v>6130674</v>
      </c>
      <c r="AD16" s="24">
        <v>468963</v>
      </c>
      <c r="AE16" s="24">
        <v>0</v>
      </c>
      <c r="AF16" s="24">
        <v>3101271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02">
        <v>155573969</v>
      </c>
    </row>
    <row r="17" spans="1:39" s="6" customFormat="1" ht="15" x14ac:dyDescent="0.25">
      <c r="A17" s="65" t="s">
        <v>774</v>
      </c>
      <c r="B17" s="25" t="s">
        <v>153</v>
      </c>
      <c r="C17" s="24">
        <v>8243287</v>
      </c>
      <c r="D17" s="24">
        <v>1124429</v>
      </c>
      <c r="E17" s="24">
        <v>0</v>
      </c>
      <c r="F17" s="24">
        <v>0</v>
      </c>
      <c r="G17" s="24">
        <v>0</v>
      </c>
      <c r="H17" s="24">
        <v>0</v>
      </c>
      <c r="I17" s="24">
        <v>11819</v>
      </c>
      <c r="J17" s="24">
        <v>0</v>
      </c>
      <c r="K17" s="24">
        <v>0</v>
      </c>
      <c r="L17" s="24">
        <v>15392574</v>
      </c>
      <c r="M17" s="24">
        <v>39846034</v>
      </c>
      <c r="N17" s="24">
        <v>0</v>
      </c>
      <c r="O17" s="24">
        <v>0</v>
      </c>
      <c r="P17" s="24">
        <v>0</v>
      </c>
      <c r="Q17" s="24">
        <v>0</v>
      </c>
      <c r="R17" s="24">
        <v>2603796</v>
      </c>
      <c r="S17" s="24">
        <v>0</v>
      </c>
      <c r="T17" s="24">
        <v>0</v>
      </c>
      <c r="U17" s="24">
        <v>1560123</v>
      </c>
      <c r="V17" s="24">
        <v>0</v>
      </c>
      <c r="W17" s="24">
        <v>0</v>
      </c>
      <c r="X17" s="24">
        <v>0</v>
      </c>
      <c r="Y17" s="24">
        <v>0</v>
      </c>
      <c r="Z17" s="24">
        <v>56842823</v>
      </c>
      <c r="AA17" s="24">
        <v>7632241</v>
      </c>
      <c r="AB17" s="24">
        <v>0</v>
      </c>
      <c r="AC17" s="24">
        <v>1265464</v>
      </c>
      <c r="AD17" s="24">
        <v>4345820</v>
      </c>
      <c r="AE17" s="24">
        <v>0</v>
      </c>
      <c r="AF17" s="24">
        <v>1459186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02">
        <v>140327596</v>
      </c>
    </row>
    <row r="18" spans="1:39" s="6" customFormat="1" ht="15" x14ac:dyDescent="0.25">
      <c r="A18" s="65" t="s">
        <v>775</v>
      </c>
      <c r="B18" s="25" t="s">
        <v>154</v>
      </c>
      <c r="C18" s="24">
        <v>6571767</v>
      </c>
      <c r="D18" s="24">
        <v>0</v>
      </c>
      <c r="E18" s="24">
        <v>0</v>
      </c>
      <c r="F18" s="24">
        <v>0</v>
      </c>
      <c r="G18" s="24">
        <v>615559460</v>
      </c>
      <c r="H18" s="24">
        <v>22582976</v>
      </c>
      <c r="I18" s="24">
        <v>1707972</v>
      </c>
      <c r="J18" s="24">
        <v>0</v>
      </c>
      <c r="K18" s="24">
        <v>0</v>
      </c>
      <c r="L18" s="24">
        <v>7358723</v>
      </c>
      <c r="M18" s="24">
        <v>55380097</v>
      </c>
      <c r="N18" s="24">
        <v>157859612</v>
      </c>
      <c r="O18" s="24">
        <v>0</v>
      </c>
      <c r="P18" s="24">
        <v>0</v>
      </c>
      <c r="Q18" s="24">
        <v>21133611</v>
      </c>
      <c r="R18" s="24">
        <v>15274959</v>
      </c>
      <c r="S18" s="24">
        <v>0</v>
      </c>
      <c r="T18" s="24">
        <v>0</v>
      </c>
      <c r="U18" s="24">
        <v>5122441</v>
      </c>
      <c r="V18" s="24">
        <v>0</v>
      </c>
      <c r="W18" s="24">
        <v>0</v>
      </c>
      <c r="X18" s="24">
        <v>125356</v>
      </c>
      <c r="Y18" s="24">
        <v>0</v>
      </c>
      <c r="Z18" s="24">
        <v>207718977</v>
      </c>
      <c r="AA18" s="24">
        <v>3373929</v>
      </c>
      <c r="AB18" s="24">
        <v>0</v>
      </c>
      <c r="AC18" s="24">
        <v>91932804</v>
      </c>
      <c r="AD18" s="24">
        <v>49658439</v>
      </c>
      <c r="AE18" s="24">
        <v>0</v>
      </c>
      <c r="AF18" s="24">
        <v>96531449</v>
      </c>
      <c r="AG18" s="24">
        <v>4566976</v>
      </c>
      <c r="AH18" s="24">
        <v>0</v>
      </c>
      <c r="AI18" s="24">
        <v>0</v>
      </c>
      <c r="AJ18" s="24">
        <v>4687668</v>
      </c>
      <c r="AK18" s="24">
        <v>0</v>
      </c>
      <c r="AL18" s="24">
        <v>0</v>
      </c>
      <c r="AM18" s="202">
        <v>1367147216</v>
      </c>
    </row>
    <row r="19" spans="1:39" s="6" customFormat="1" ht="15" x14ac:dyDescent="0.25">
      <c r="A19" s="65" t="s">
        <v>776</v>
      </c>
      <c r="B19" s="25" t="s">
        <v>155</v>
      </c>
      <c r="C19" s="24">
        <v>2030542</v>
      </c>
      <c r="D19" s="24">
        <v>0</v>
      </c>
      <c r="E19" s="24">
        <v>0</v>
      </c>
      <c r="F19" s="24">
        <v>2732804</v>
      </c>
      <c r="G19" s="24">
        <v>55800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4184654</v>
      </c>
      <c r="N19" s="24">
        <v>183637449</v>
      </c>
      <c r="O19" s="24">
        <v>0</v>
      </c>
      <c r="P19" s="24">
        <v>0</v>
      </c>
      <c r="Q19" s="24">
        <v>63687670</v>
      </c>
      <c r="R19" s="24">
        <v>0</v>
      </c>
      <c r="S19" s="24">
        <v>11508389</v>
      </c>
      <c r="T19" s="24">
        <v>0</v>
      </c>
      <c r="U19" s="24">
        <v>9257925</v>
      </c>
      <c r="V19" s="24">
        <v>0</v>
      </c>
      <c r="W19" s="24">
        <v>54349612</v>
      </c>
      <c r="X19" s="24">
        <v>0</v>
      </c>
      <c r="Y19" s="24">
        <v>17945011</v>
      </c>
      <c r="Z19" s="24">
        <v>1496760</v>
      </c>
      <c r="AA19" s="24">
        <v>0</v>
      </c>
      <c r="AB19" s="24">
        <v>0</v>
      </c>
      <c r="AC19" s="24">
        <v>107160906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02">
        <v>458047522</v>
      </c>
    </row>
    <row r="20" spans="1:39" s="6" customFormat="1" ht="15" x14ac:dyDescent="0.25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2116642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14967743</v>
      </c>
      <c r="Z20" s="24">
        <v>1952713022</v>
      </c>
      <c r="AA20" s="24">
        <v>0</v>
      </c>
      <c r="AB20" s="24">
        <v>0</v>
      </c>
      <c r="AC20" s="24">
        <v>530474057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M20" s="202">
        <v>2500271464</v>
      </c>
    </row>
    <row r="21" spans="1:39" s="6" customFormat="1" ht="12" customHeight="1" x14ac:dyDescent="0.25">
      <c r="A21" s="95" t="s">
        <v>778</v>
      </c>
      <c r="B21" s="96" t="s">
        <v>156</v>
      </c>
      <c r="C21" s="97">
        <v>151053231</v>
      </c>
      <c r="D21" s="97">
        <v>102464839</v>
      </c>
      <c r="E21" s="97">
        <v>129117756</v>
      </c>
      <c r="F21" s="97">
        <v>17360364</v>
      </c>
      <c r="G21" s="97">
        <v>1014971244</v>
      </c>
      <c r="H21" s="97">
        <v>818223306</v>
      </c>
      <c r="I21" s="97">
        <v>252145759</v>
      </c>
      <c r="J21" s="97">
        <v>35882252</v>
      </c>
      <c r="K21" s="97">
        <v>14453639</v>
      </c>
      <c r="L21" s="97">
        <v>402484872</v>
      </c>
      <c r="M21" s="97">
        <v>294966500</v>
      </c>
      <c r="N21" s="97">
        <v>436173486</v>
      </c>
      <c r="O21" s="97">
        <v>95910198</v>
      </c>
      <c r="P21" s="97">
        <v>118424606</v>
      </c>
      <c r="Q21" s="97">
        <v>289675503</v>
      </c>
      <c r="R21" s="97">
        <v>42730492</v>
      </c>
      <c r="S21" s="97">
        <v>13910725</v>
      </c>
      <c r="T21" s="97">
        <v>56505654</v>
      </c>
      <c r="U21" s="97">
        <v>27525952</v>
      </c>
      <c r="V21" s="97">
        <v>177936868</v>
      </c>
      <c r="W21" s="97">
        <v>109965811</v>
      </c>
      <c r="X21" s="97">
        <v>35426765</v>
      </c>
      <c r="Y21" s="97">
        <v>211993533</v>
      </c>
      <c r="Z21" s="97">
        <v>3912477424</v>
      </c>
      <c r="AA21" s="97">
        <v>233148683</v>
      </c>
      <c r="AB21" s="97">
        <v>0</v>
      </c>
      <c r="AC21" s="97">
        <v>2344511415</v>
      </c>
      <c r="AD21" s="97">
        <v>256879552</v>
      </c>
      <c r="AE21" s="97">
        <v>29945323</v>
      </c>
      <c r="AF21" s="97">
        <v>207934502</v>
      </c>
      <c r="AG21" s="97">
        <v>28875379</v>
      </c>
      <c r="AH21" s="97">
        <v>0</v>
      </c>
      <c r="AI21" s="97">
        <v>0</v>
      </c>
      <c r="AJ21" s="97">
        <v>19645444</v>
      </c>
      <c r="AK21" s="97">
        <v>0</v>
      </c>
      <c r="AL21" s="97">
        <v>0</v>
      </c>
      <c r="AM21" s="203">
        <v>11882721077</v>
      </c>
    </row>
    <row r="22" spans="1:39" s="6" customFormat="1" ht="12" customHeight="1" x14ac:dyDescent="0.25">
      <c r="A22" s="66" t="s">
        <v>49</v>
      </c>
      <c r="B22" s="30" t="s">
        <v>87</v>
      </c>
      <c r="C22" s="31">
        <v>151053231</v>
      </c>
      <c r="D22" s="31">
        <v>102464839</v>
      </c>
      <c r="E22" s="31">
        <v>129117756</v>
      </c>
      <c r="F22" s="31">
        <v>17360364</v>
      </c>
      <c r="G22" s="31">
        <v>1014971244</v>
      </c>
      <c r="H22" s="31">
        <v>818223306</v>
      </c>
      <c r="I22" s="31">
        <v>252145759</v>
      </c>
      <c r="J22" s="31">
        <v>35882252</v>
      </c>
      <c r="K22" s="31">
        <v>14453639</v>
      </c>
      <c r="L22" s="31">
        <v>402484872</v>
      </c>
      <c r="M22" s="31">
        <v>294966500</v>
      </c>
      <c r="N22" s="31">
        <v>436173486</v>
      </c>
      <c r="O22" s="31">
        <v>95910198</v>
      </c>
      <c r="P22" s="31">
        <v>118424606</v>
      </c>
      <c r="Q22" s="31">
        <v>289675503</v>
      </c>
      <c r="R22" s="31">
        <v>42730492</v>
      </c>
      <c r="S22" s="31">
        <v>13910725</v>
      </c>
      <c r="T22" s="31">
        <v>56505654</v>
      </c>
      <c r="U22" s="31">
        <v>27525952</v>
      </c>
      <c r="V22" s="31">
        <v>177936868</v>
      </c>
      <c r="W22" s="31">
        <v>109965811</v>
      </c>
      <c r="X22" s="31">
        <v>35426765</v>
      </c>
      <c r="Y22" s="31">
        <v>211993533</v>
      </c>
      <c r="Z22" s="31">
        <v>3912477424</v>
      </c>
      <c r="AA22" s="31">
        <v>233148683</v>
      </c>
      <c r="AB22" s="31">
        <v>0</v>
      </c>
      <c r="AC22" s="31">
        <v>2344511415</v>
      </c>
      <c r="AD22" s="31">
        <v>256879552</v>
      </c>
      <c r="AE22" s="31">
        <v>29945323</v>
      </c>
      <c r="AF22" s="31">
        <v>207934502</v>
      </c>
      <c r="AG22" s="31">
        <v>28875379</v>
      </c>
      <c r="AH22" s="31">
        <v>0</v>
      </c>
      <c r="AI22" s="31">
        <v>0</v>
      </c>
      <c r="AJ22" s="31">
        <v>19645444</v>
      </c>
      <c r="AK22" s="31">
        <v>0</v>
      </c>
      <c r="AL22" s="31">
        <v>0</v>
      </c>
      <c r="AM22" s="204">
        <v>11882721077</v>
      </c>
    </row>
    <row r="23" spans="1:39" s="6" customFormat="1" ht="15" x14ac:dyDescent="0.25">
      <c r="A23" s="65" t="s">
        <v>779</v>
      </c>
      <c r="B23" s="25" t="s">
        <v>143</v>
      </c>
      <c r="C23" s="24">
        <v>464023280</v>
      </c>
      <c r="D23" s="24">
        <v>182628830</v>
      </c>
      <c r="E23" s="24">
        <v>990962140</v>
      </c>
      <c r="F23" s="24">
        <v>320856317</v>
      </c>
      <c r="G23" s="24">
        <v>350457763</v>
      </c>
      <c r="H23" s="24">
        <v>4199380804</v>
      </c>
      <c r="I23" s="24">
        <v>3050032</v>
      </c>
      <c r="J23" s="24">
        <v>41320528</v>
      </c>
      <c r="K23" s="24">
        <v>116742700</v>
      </c>
      <c r="L23" s="24">
        <v>7382637459</v>
      </c>
      <c r="M23" s="24">
        <v>2970736759</v>
      </c>
      <c r="N23" s="24">
        <v>832119293</v>
      </c>
      <c r="O23" s="24">
        <v>963044516</v>
      </c>
      <c r="P23" s="24">
        <v>169000826</v>
      </c>
      <c r="Q23" s="24">
        <v>70561005</v>
      </c>
      <c r="R23" s="24">
        <v>3342466</v>
      </c>
      <c r="S23" s="24">
        <v>14053650</v>
      </c>
      <c r="T23" s="24">
        <v>5308589824</v>
      </c>
      <c r="U23" s="24">
        <v>5276458700</v>
      </c>
      <c r="V23" s="24">
        <v>30548765</v>
      </c>
      <c r="W23" s="24">
        <v>244903598</v>
      </c>
      <c r="X23" s="24">
        <v>0</v>
      </c>
      <c r="Y23" s="24">
        <v>174383514</v>
      </c>
      <c r="Z23" s="24">
        <v>207562736</v>
      </c>
      <c r="AA23" s="24">
        <v>1968958847</v>
      </c>
      <c r="AB23" s="24">
        <v>27545684017</v>
      </c>
      <c r="AC23" s="24">
        <v>984584197</v>
      </c>
      <c r="AD23" s="24">
        <v>42418055</v>
      </c>
      <c r="AE23" s="24">
        <v>918940232</v>
      </c>
      <c r="AF23" s="24">
        <v>812885385</v>
      </c>
      <c r="AG23" s="24">
        <v>185979937</v>
      </c>
      <c r="AH23" s="24">
        <v>0</v>
      </c>
      <c r="AI23" s="24">
        <v>54710454</v>
      </c>
      <c r="AJ23" s="24">
        <v>130680177</v>
      </c>
      <c r="AK23" s="24">
        <v>0</v>
      </c>
      <c r="AL23" s="24">
        <v>0</v>
      </c>
      <c r="AM23" s="202">
        <v>62962206806</v>
      </c>
    </row>
    <row r="24" spans="1:39" s="6" customFormat="1" ht="15" x14ac:dyDescent="0.25">
      <c r="A24" s="65" t="s">
        <v>780</v>
      </c>
      <c r="B24" s="25" t="s">
        <v>144</v>
      </c>
      <c r="C24" s="24">
        <v>888624226</v>
      </c>
      <c r="D24" s="24">
        <v>41708523</v>
      </c>
      <c r="E24" s="24">
        <v>3470085</v>
      </c>
      <c r="F24" s="24">
        <v>68125023</v>
      </c>
      <c r="G24" s="24">
        <v>214183684</v>
      </c>
      <c r="H24" s="24">
        <v>3827180627</v>
      </c>
      <c r="I24" s="24">
        <v>0</v>
      </c>
      <c r="J24" s="24">
        <v>0</v>
      </c>
      <c r="K24" s="24">
        <v>29781247</v>
      </c>
      <c r="L24" s="24">
        <v>2080693141</v>
      </c>
      <c r="M24" s="24">
        <v>3435379690</v>
      </c>
      <c r="N24" s="24">
        <v>120196999</v>
      </c>
      <c r="O24" s="24">
        <v>328032698</v>
      </c>
      <c r="P24" s="24">
        <v>0</v>
      </c>
      <c r="Q24" s="24">
        <v>0</v>
      </c>
      <c r="R24" s="24">
        <v>0</v>
      </c>
      <c r="S24" s="24">
        <v>0</v>
      </c>
      <c r="T24" s="24">
        <v>5476832486</v>
      </c>
      <c r="U24" s="24">
        <v>4512893015</v>
      </c>
      <c r="V24" s="24">
        <v>0</v>
      </c>
      <c r="W24" s="24">
        <v>0</v>
      </c>
      <c r="X24" s="24">
        <v>0</v>
      </c>
      <c r="Y24" s="24">
        <v>142416562</v>
      </c>
      <c r="Z24" s="24">
        <v>264377062</v>
      </c>
      <c r="AA24" s="24">
        <v>580482889</v>
      </c>
      <c r="AB24" s="24">
        <v>9479832855</v>
      </c>
      <c r="AC24" s="24">
        <v>0</v>
      </c>
      <c r="AD24" s="24">
        <v>0</v>
      </c>
      <c r="AE24" s="24">
        <v>7242329</v>
      </c>
      <c r="AF24" s="24">
        <v>193295242</v>
      </c>
      <c r="AG24" s="24">
        <v>118947588</v>
      </c>
      <c r="AH24" s="24">
        <v>0</v>
      </c>
      <c r="AI24" s="24">
        <v>182029730</v>
      </c>
      <c r="AJ24" s="24">
        <v>0</v>
      </c>
      <c r="AK24" s="24">
        <v>0</v>
      </c>
      <c r="AL24" s="24">
        <v>0</v>
      </c>
      <c r="AM24" s="202">
        <v>31995725701</v>
      </c>
    </row>
    <row r="25" spans="1:39" s="6" customFormat="1" ht="15" x14ac:dyDescent="0.25">
      <c r="A25" s="65" t="s">
        <v>781</v>
      </c>
      <c r="B25" s="25" t="s">
        <v>145</v>
      </c>
      <c r="C25" s="24">
        <v>53968500</v>
      </c>
      <c r="D25" s="24">
        <v>3641392</v>
      </c>
      <c r="E25" s="24">
        <v>0</v>
      </c>
      <c r="F25" s="24">
        <v>161484</v>
      </c>
      <c r="G25" s="24">
        <v>41085648</v>
      </c>
      <c r="H25" s="24">
        <v>159558123</v>
      </c>
      <c r="I25" s="24">
        <v>4332824</v>
      </c>
      <c r="J25" s="24">
        <v>0</v>
      </c>
      <c r="K25" s="24">
        <v>15817477</v>
      </c>
      <c r="L25" s="24">
        <v>16742932</v>
      </c>
      <c r="M25" s="24">
        <v>308080165</v>
      </c>
      <c r="N25" s="24">
        <v>26967931</v>
      </c>
      <c r="O25" s="24">
        <v>91804567</v>
      </c>
      <c r="P25" s="24">
        <v>0</v>
      </c>
      <c r="Q25" s="24">
        <v>0</v>
      </c>
      <c r="R25" s="24">
        <v>0</v>
      </c>
      <c r="S25" s="24">
        <v>0</v>
      </c>
      <c r="T25" s="24">
        <v>275124192</v>
      </c>
      <c r="U25" s="24">
        <v>752141409</v>
      </c>
      <c r="V25" s="24">
        <v>0</v>
      </c>
      <c r="W25" s="24">
        <v>0</v>
      </c>
      <c r="X25" s="24">
        <v>0</v>
      </c>
      <c r="Y25" s="24">
        <v>20801669</v>
      </c>
      <c r="Z25" s="24">
        <v>25361607</v>
      </c>
      <c r="AA25" s="24">
        <v>154548850</v>
      </c>
      <c r="AB25" s="24">
        <v>0</v>
      </c>
      <c r="AC25" s="24">
        <v>0</v>
      </c>
      <c r="AD25" s="24">
        <v>8844344</v>
      </c>
      <c r="AE25" s="24">
        <v>62918879</v>
      </c>
      <c r="AF25" s="24">
        <v>1394347</v>
      </c>
      <c r="AG25" s="24">
        <v>115393842</v>
      </c>
      <c r="AH25" s="24">
        <v>335168309</v>
      </c>
      <c r="AI25" s="24">
        <v>74284153</v>
      </c>
      <c r="AJ25" s="24">
        <v>335017844</v>
      </c>
      <c r="AK25" s="24">
        <v>0</v>
      </c>
      <c r="AL25" s="24">
        <v>0</v>
      </c>
      <c r="AM25" s="202">
        <v>2883160488</v>
      </c>
    </row>
    <row r="26" spans="1:39" s="6" customFormat="1" ht="15" x14ac:dyDescent="0.25">
      <c r="A26" s="65" t="s">
        <v>782</v>
      </c>
      <c r="B26" s="25" t="s">
        <v>146</v>
      </c>
      <c r="C26" s="24">
        <v>0</v>
      </c>
      <c r="D26" s="24">
        <v>0</v>
      </c>
      <c r="E26" s="24">
        <v>109044682</v>
      </c>
      <c r="F26" s="24">
        <v>0</v>
      </c>
      <c r="G26" s="24">
        <v>0</v>
      </c>
      <c r="H26" s="24">
        <v>410384951</v>
      </c>
      <c r="I26" s="24">
        <v>3913461473</v>
      </c>
      <c r="J26" s="24">
        <v>0</v>
      </c>
      <c r="K26" s="24">
        <v>0</v>
      </c>
      <c r="L26" s="24">
        <v>1825942642</v>
      </c>
      <c r="M26" s="24">
        <v>15917788866</v>
      </c>
      <c r="N26" s="24">
        <v>0</v>
      </c>
      <c r="O26" s="24">
        <v>5723354670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13294932</v>
      </c>
      <c r="AA26" s="24">
        <v>0</v>
      </c>
      <c r="AB26" s="24">
        <v>136191050</v>
      </c>
      <c r="AC26" s="24">
        <v>0</v>
      </c>
      <c r="AD26" s="24">
        <v>0</v>
      </c>
      <c r="AE26" s="24">
        <v>0</v>
      </c>
      <c r="AF26" s="24">
        <v>0</v>
      </c>
      <c r="AG26" s="24">
        <v>1817085782</v>
      </c>
      <c r="AH26" s="24">
        <v>0</v>
      </c>
      <c r="AI26" s="24">
        <v>3371008907</v>
      </c>
      <c r="AJ26" s="24">
        <v>0</v>
      </c>
      <c r="AK26" s="24">
        <v>0</v>
      </c>
      <c r="AL26" s="24">
        <v>0</v>
      </c>
      <c r="AM26" s="202">
        <v>33237557955</v>
      </c>
    </row>
    <row r="27" spans="1:39" s="6" customFormat="1" ht="15" x14ac:dyDescent="0.25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181118807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02">
        <v>181118807</v>
      </c>
    </row>
    <row r="28" spans="1:39" s="6" customFormat="1" ht="15" x14ac:dyDescent="0.25">
      <c r="A28" s="65" t="s">
        <v>784</v>
      </c>
      <c r="B28" s="25" t="s">
        <v>148</v>
      </c>
      <c r="C28" s="24">
        <v>27964385</v>
      </c>
      <c r="D28" s="24">
        <v>24231735</v>
      </c>
      <c r="E28" s="24">
        <v>0</v>
      </c>
      <c r="F28" s="24">
        <v>1087299</v>
      </c>
      <c r="G28" s="24">
        <v>191656770</v>
      </c>
      <c r="H28" s="24">
        <v>266372741</v>
      </c>
      <c r="I28" s="24">
        <v>45069797</v>
      </c>
      <c r="J28" s="24">
        <v>0</v>
      </c>
      <c r="K28" s="24">
        <v>10367489</v>
      </c>
      <c r="L28" s="24">
        <v>362576999</v>
      </c>
      <c r="M28" s="24">
        <v>321911848</v>
      </c>
      <c r="N28" s="24">
        <v>131932277</v>
      </c>
      <c r="O28" s="24">
        <v>148947196</v>
      </c>
      <c r="P28" s="24">
        <v>0</v>
      </c>
      <c r="Q28" s="24">
        <v>0</v>
      </c>
      <c r="R28" s="24">
        <v>0</v>
      </c>
      <c r="S28" s="24">
        <v>0</v>
      </c>
      <c r="T28" s="24">
        <v>234051188</v>
      </c>
      <c r="U28" s="24">
        <v>711380019</v>
      </c>
      <c r="V28" s="24">
        <v>61235776</v>
      </c>
      <c r="W28" s="24">
        <v>0</v>
      </c>
      <c r="X28" s="24">
        <v>0</v>
      </c>
      <c r="Y28" s="24">
        <v>87819623</v>
      </c>
      <c r="Z28" s="24">
        <v>0</v>
      </c>
      <c r="AA28" s="24">
        <v>573929016</v>
      </c>
      <c r="AB28" s="24">
        <v>3696863805</v>
      </c>
      <c r="AC28" s="24">
        <v>58958537</v>
      </c>
      <c r="AD28" s="24">
        <v>0</v>
      </c>
      <c r="AE28" s="24">
        <v>411053848</v>
      </c>
      <c r="AF28" s="24">
        <v>52265850</v>
      </c>
      <c r="AG28" s="24">
        <v>73549161</v>
      </c>
      <c r="AH28" s="24">
        <v>0</v>
      </c>
      <c r="AI28" s="24">
        <v>15572127</v>
      </c>
      <c r="AJ28" s="24">
        <v>0</v>
      </c>
      <c r="AK28" s="24">
        <v>0</v>
      </c>
      <c r="AL28" s="24">
        <v>0</v>
      </c>
      <c r="AM28" s="202">
        <v>7508797486</v>
      </c>
    </row>
    <row r="29" spans="1:39" s="6" customFormat="1" ht="15" x14ac:dyDescent="0.25">
      <c r="A29" s="65" t="s">
        <v>785</v>
      </c>
      <c r="B29" s="25" t="s">
        <v>149</v>
      </c>
      <c r="C29" s="24">
        <v>1980110</v>
      </c>
      <c r="D29" s="24">
        <v>0</v>
      </c>
      <c r="E29" s="24">
        <v>0</v>
      </c>
      <c r="F29" s="24">
        <v>0</v>
      </c>
      <c r="G29" s="24">
        <v>4286282</v>
      </c>
      <c r="H29" s="24">
        <v>43746676</v>
      </c>
      <c r="I29" s="24">
        <v>0</v>
      </c>
      <c r="J29" s="24">
        <v>0</v>
      </c>
      <c r="K29" s="24">
        <v>1797324</v>
      </c>
      <c r="L29" s="24">
        <v>5386982</v>
      </c>
      <c r="M29" s="24">
        <v>7751996</v>
      </c>
      <c r="N29" s="24">
        <v>14843809</v>
      </c>
      <c r="O29" s="24">
        <v>7636897</v>
      </c>
      <c r="P29" s="24">
        <v>0</v>
      </c>
      <c r="Q29" s="24">
        <v>0</v>
      </c>
      <c r="R29" s="24">
        <v>0</v>
      </c>
      <c r="S29" s="24">
        <v>0</v>
      </c>
      <c r="T29" s="24">
        <v>10640968</v>
      </c>
      <c r="U29" s="24">
        <v>70008784</v>
      </c>
      <c r="V29" s="24">
        <v>0</v>
      </c>
      <c r="W29" s="24">
        <v>0</v>
      </c>
      <c r="X29" s="24">
        <v>0</v>
      </c>
      <c r="Y29" s="24">
        <v>8781316</v>
      </c>
      <c r="Z29" s="24">
        <v>0</v>
      </c>
      <c r="AA29" s="24">
        <v>24255582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2999643</v>
      </c>
      <c r="AH29" s="24">
        <v>0</v>
      </c>
      <c r="AI29" s="24">
        <v>1005756</v>
      </c>
      <c r="AJ29" s="24">
        <v>0</v>
      </c>
      <c r="AK29" s="24">
        <v>0</v>
      </c>
      <c r="AL29" s="24">
        <v>0</v>
      </c>
      <c r="AM29" s="202">
        <v>205122125</v>
      </c>
    </row>
    <row r="30" spans="1:39" s="6" customFormat="1" ht="15" x14ac:dyDescent="0.25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33335784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70166456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741072562</v>
      </c>
      <c r="AC30" s="24">
        <v>1461881628</v>
      </c>
      <c r="AD30" s="24">
        <v>0</v>
      </c>
      <c r="AE30" s="24">
        <v>1986872575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02">
        <v>4293329005</v>
      </c>
    </row>
    <row r="31" spans="1:39" s="6" customFormat="1" ht="15" x14ac:dyDescent="0.25">
      <c r="A31" s="65" t="s">
        <v>787</v>
      </c>
      <c r="B31" s="25" t="s">
        <v>151</v>
      </c>
      <c r="C31" s="24">
        <v>277478569</v>
      </c>
      <c r="D31" s="24">
        <v>4031065460</v>
      </c>
      <c r="E31" s="24">
        <v>1112177328</v>
      </c>
      <c r="F31" s="24">
        <v>8016122</v>
      </c>
      <c r="G31" s="24">
        <v>317432090</v>
      </c>
      <c r="H31" s="24">
        <v>1471532321</v>
      </c>
      <c r="I31" s="24">
        <v>56925216</v>
      </c>
      <c r="J31" s="24">
        <v>0</v>
      </c>
      <c r="K31" s="24">
        <v>99931889</v>
      </c>
      <c r="L31" s="24">
        <v>10874855992</v>
      </c>
      <c r="M31" s="24">
        <v>9478453201</v>
      </c>
      <c r="N31" s="24">
        <v>704736120</v>
      </c>
      <c r="O31" s="24">
        <v>839640989</v>
      </c>
      <c r="P31" s="24">
        <v>4241112</v>
      </c>
      <c r="Q31" s="24">
        <v>0</v>
      </c>
      <c r="R31" s="24">
        <v>449071516</v>
      </c>
      <c r="S31" s="24">
        <v>0</v>
      </c>
      <c r="T31" s="24">
        <v>5568551970</v>
      </c>
      <c r="U31" s="24">
        <v>24541269005</v>
      </c>
      <c r="V31" s="24">
        <v>0</v>
      </c>
      <c r="W31" s="24">
        <v>735633198</v>
      </c>
      <c r="X31" s="24">
        <v>0</v>
      </c>
      <c r="Y31" s="24">
        <v>273135173</v>
      </c>
      <c r="Z31" s="24">
        <v>24896052114</v>
      </c>
      <c r="AA31" s="24">
        <v>2470649952</v>
      </c>
      <c r="AB31" s="24">
        <v>682008099</v>
      </c>
      <c r="AC31" s="24">
        <v>653583871</v>
      </c>
      <c r="AD31" s="24">
        <v>543339490</v>
      </c>
      <c r="AE31" s="24">
        <v>4424268613</v>
      </c>
      <c r="AF31" s="24">
        <v>1261472515</v>
      </c>
      <c r="AG31" s="24">
        <v>928068103</v>
      </c>
      <c r="AH31" s="24">
        <v>0</v>
      </c>
      <c r="AI31" s="24">
        <v>4899329307</v>
      </c>
      <c r="AJ31" s="24">
        <v>709062905</v>
      </c>
      <c r="AK31" s="24">
        <v>0</v>
      </c>
      <c r="AL31" s="24">
        <v>0</v>
      </c>
      <c r="AM31" s="202">
        <v>102311982240</v>
      </c>
    </row>
    <row r="32" spans="1:39" s="6" customFormat="1" ht="15" x14ac:dyDescent="0.25">
      <c r="A32" s="65" t="s">
        <v>788</v>
      </c>
      <c r="B32" s="25" t="s">
        <v>152</v>
      </c>
      <c r="C32" s="24">
        <v>2056946752</v>
      </c>
      <c r="D32" s="24">
        <v>24164690</v>
      </c>
      <c r="E32" s="24">
        <v>194708900</v>
      </c>
      <c r="F32" s="24">
        <v>1331055</v>
      </c>
      <c r="G32" s="24">
        <v>142289613</v>
      </c>
      <c r="H32" s="24">
        <v>843275001</v>
      </c>
      <c r="I32" s="24">
        <v>0</v>
      </c>
      <c r="J32" s="24">
        <v>0</v>
      </c>
      <c r="K32" s="24">
        <v>11053647</v>
      </c>
      <c r="L32" s="24">
        <v>549304159</v>
      </c>
      <c r="M32" s="24">
        <v>2631836222</v>
      </c>
      <c r="N32" s="24">
        <v>168404599</v>
      </c>
      <c r="O32" s="24">
        <v>186496328</v>
      </c>
      <c r="P32" s="24">
        <v>0</v>
      </c>
      <c r="Q32" s="24">
        <v>0</v>
      </c>
      <c r="R32" s="24">
        <v>82421413</v>
      </c>
      <c r="S32" s="24">
        <v>0</v>
      </c>
      <c r="T32" s="24">
        <v>1549122071</v>
      </c>
      <c r="U32" s="24">
        <v>1798039865</v>
      </c>
      <c r="V32" s="24">
        <v>0</v>
      </c>
      <c r="W32" s="24">
        <v>0</v>
      </c>
      <c r="X32" s="24">
        <v>0</v>
      </c>
      <c r="Y32" s="24">
        <v>74982715</v>
      </c>
      <c r="Z32" s="24">
        <v>1081832012</v>
      </c>
      <c r="AA32" s="24">
        <v>116597652</v>
      </c>
      <c r="AB32" s="24">
        <v>1507364640</v>
      </c>
      <c r="AC32" s="24">
        <v>46508343</v>
      </c>
      <c r="AD32" s="24">
        <v>376650975</v>
      </c>
      <c r="AE32" s="24">
        <v>200150116</v>
      </c>
      <c r="AF32" s="24">
        <v>285943124</v>
      </c>
      <c r="AG32" s="24">
        <v>25663220</v>
      </c>
      <c r="AH32" s="24">
        <v>0</v>
      </c>
      <c r="AI32" s="24">
        <v>5528258</v>
      </c>
      <c r="AJ32" s="24">
        <v>0</v>
      </c>
      <c r="AK32" s="24">
        <v>0</v>
      </c>
      <c r="AL32" s="24">
        <v>0</v>
      </c>
      <c r="AM32" s="202">
        <v>13960615370</v>
      </c>
    </row>
    <row r="33" spans="1:39" s="6" customFormat="1" ht="15" x14ac:dyDescent="0.25">
      <c r="A33" s="65" t="s">
        <v>789</v>
      </c>
      <c r="B33" s="25" t="s">
        <v>153</v>
      </c>
      <c r="C33" s="24">
        <v>119414155</v>
      </c>
      <c r="D33" s="24">
        <v>16035307</v>
      </c>
      <c r="E33" s="24">
        <v>0</v>
      </c>
      <c r="F33" s="24">
        <v>0</v>
      </c>
      <c r="G33" s="24">
        <v>20362341</v>
      </c>
      <c r="H33" s="24">
        <v>60335353</v>
      </c>
      <c r="I33" s="24">
        <v>0</v>
      </c>
      <c r="J33" s="24">
        <v>0</v>
      </c>
      <c r="K33" s="24">
        <v>0</v>
      </c>
      <c r="L33" s="24">
        <v>182476159</v>
      </c>
      <c r="M33" s="24">
        <v>67396254</v>
      </c>
      <c r="N33" s="24">
        <v>933607</v>
      </c>
      <c r="O33" s="24">
        <v>381919224</v>
      </c>
      <c r="P33" s="24">
        <v>168809108</v>
      </c>
      <c r="Q33" s="24">
        <v>0</v>
      </c>
      <c r="R33" s="24">
        <v>0</v>
      </c>
      <c r="S33" s="24">
        <v>0</v>
      </c>
      <c r="T33" s="24">
        <v>112913073</v>
      </c>
      <c r="U33" s="24">
        <v>616516473</v>
      </c>
      <c r="V33" s="24">
        <v>0</v>
      </c>
      <c r="W33" s="24">
        <v>29837597</v>
      </c>
      <c r="X33" s="24">
        <v>0</v>
      </c>
      <c r="Y33" s="24">
        <v>0</v>
      </c>
      <c r="Z33" s="24">
        <v>585136876</v>
      </c>
      <c r="AA33" s="24">
        <v>100439945</v>
      </c>
      <c r="AB33" s="24">
        <v>1317690770</v>
      </c>
      <c r="AC33" s="24">
        <v>18302027</v>
      </c>
      <c r="AD33" s="24">
        <v>0</v>
      </c>
      <c r="AE33" s="24">
        <v>500971886</v>
      </c>
      <c r="AF33" s="24">
        <v>387165103</v>
      </c>
      <c r="AG33" s="24">
        <v>47720890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02">
        <v>4734376148</v>
      </c>
    </row>
    <row r="34" spans="1:39" s="6" customFormat="1" ht="15" x14ac:dyDescent="0.25">
      <c r="A34" s="65" t="s">
        <v>790</v>
      </c>
      <c r="B34" s="25" t="s">
        <v>154</v>
      </c>
      <c r="C34" s="24">
        <v>441238550</v>
      </c>
      <c r="D34" s="24">
        <v>30607628</v>
      </c>
      <c r="E34" s="24">
        <v>85961944</v>
      </c>
      <c r="F34" s="24">
        <v>1467342</v>
      </c>
      <c r="G34" s="24">
        <v>590384829</v>
      </c>
      <c r="H34" s="24">
        <v>1348766756</v>
      </c>
      <c r="I34" s="24">
        <v>69382296</v>
      </c>
      <c r="J34" s="24">
        <v>0</v>
      </c>
      <c r="K34" s="24">
        <v>50913014</v>
      </c>
      <c r="L34" s="24">
        <v>1106571440</v>
      </c>
      <c r="M34" s="24">
        <v>3465827467</v>
      </c>
      <c r="N34" s="24">
        <v>603633886</v>
      </c>
      <c r="O34" s="24">
        <v>1517773714</v>
      </c>
      <c r="P34" s="24">
        <v>0</v>
      </c>
      <c r="Q34" s="24">
        <v>0</v>
      </c>
      <c r="R34" s="24">
        <v>35906813</v>
      </c>
      <c r="S34" s="24">
        <v>0</v>
      </c>
      <c r="T34" s="24">
        <v>1139772198</v>
      </c>
      <c r="U34" s="24">
        <v>2774540122</v>
      </c>
      <c r="V34" s="24">
        <v>0</v>
      </c>
      <c r="W34" s="24">
        <v>0</v>
      </c>
      <c r="X34" s="24">
        <v>0</v>
      </c>
      <c r="Y34" s="24">
        <v>8303544</v>
      </c>
      <c r="Z34" s="24">
        <v>592548323</v>
      </c>
      <c r="AA34" s="24">
        <v>5327252894</v>
      </c>
      <c r="AB34" s="24">
        <v>2103115520</v>
      </c>
      <c r="AC34" s="24">
        <v>83289923</v>
      </c>
      <c r="AD34" s="24">
        <v>43900577</v>
      </c>
      <c r="AE34" s="24">
        <v>607994045</v>
      </c>
      <c r="AF34" s="24">
        <v>302124691</v>
      </c>
      <c r="AG34" s="24">
        <v>78335485</v>
      </c>
      <c r="AH34" s="24">
        <v>0</v>
      </c>
      <c r="AI34" s="24">
        <v>3570754</v>
      </c>
      <c r="AJ34" s="24">
        <v>0</v>
      </c>
      <c r="AK34" s="24">
        <v>0</v>
      </c>
      <c r="AL34" s="24">
        <v>0</v>
      </c>
      <c r="AM34" s="202">
        <v>22413183755</v>
      </c>
    </row>
    <row r="35" spans="1:39" s="6" customFormat="1" ht="15" x14ac:dyDescent="0.25">
      <c r="A35" s="65" t="s">
        <v>791</v>
      </c>
      <c r="B35" s="25" t="s">
        <v>155</v>
      </c>
      <c r="C35" s="24">
        <v>601618815</v>
      </c>
      <c r="D35" s="24">
        <v>46489871</v>
      </c>
      <c r="E35" s="24">
        <v>58685510</v>
      </c>
      <c r="F35" s="24">
        <v>125384324</v>
      </c>
      <c r="G35" s="24">
        <v>72686990</v>
      </c>
      <c r="H35" s="24">
        <v>5230561809</v>
      </c>
      <c r="I35" s="24">
        <v>88139543</v>
      </c>
      <c r="J35" s="24">
        <v>0</v>
      </c>
      <c r="K35" s="24">
        <v>28812036</v>
      </c>
      <c r="L35" s="24">
        <v>3743232475</v>
      </c>
      <c r="M35" s="24">
        <v>2777359364</v>
      </c>
      <c r="N35" s="24">
        <v>889178520</v>
      </c>
      <c r="O35" s="24">
        <v>645550295</v>
      </c>
      <c r="P35" s="24">
        <v>325413469</v>
      </c>
      <c r="Q35" s="24">
        <v>0</v>
      </c>
      <c r="R35" s="24">
        <v>1104932457</v>
      </c>
      <c r="S35" s="24">
        <v>1420918</v>
      </c>
      <c r="T35" s="24">
        <v>591706397</v>
      </c>
      <c r="U35" s="24">
        <v>3452112002</v>
      </c>
      <c r="V35" s="24">
        <v>28945653</v>
      </c>
      <c r="W35" s="24">
        <v>158714847</v>
      </c>
      <c r="X35" s="24">
        <v>697742664</v>
      </c>
      <c r="Y35" s="24">
        <v>127810445</v>
      </c>
      <c r="Z35" s="24">
        <v>555515293</v>
      </c>
      <c r="AA35" s="24">
        <v>394036358</v>
      </c>
      <c r="AB35" s="24">
        <v>1574486071</v>
      </c>
      <c r="AC35" s="24">
        <v>2659422057</v>
      </c>
      <c r="AD35" s="24">
        <v>0</v>
      </c>
      <c r="AE35" s="24">
        <v>504811567</v>
      </c>
      <c r="AF35" s="24">
        <v>5072428870</v>
      </c>
      <c r="AG35" s="24">
        <v>28978575</v>
      </c>
      <c r="AH35" s="24">
        <v>0</v>
      </c>
      <c r="AI35" s="24">
        <v>14469356</v>
      </c>
      <c r="AJ35" s="24">
        <v>0</v>
      </c>
      <c r="AK35" s="24">
        <v>0</v>
      </c>
      <c r="AL35" s="24">
        <v>0</v>
      </c>
      <c r="AM35" s="202">
        <v>31600646551</v>
      </c>
    </row>
    <row r="36" spans="1:39" s="6" customFormat="1" ht="15" x14ac:dyDescent="0.25">
      <c r="A36" s="65" t="s">
        <v>792</v>
      </c>
      <c r="B36" s="25" t="s">
        <v>70</v>
      </c>
      <c r="C36" s="24">
        <v>0</v>
      </c>
      <c r="D36" s="24">
        <v>355417943</v>
      </c>
      <c r="E36" s="24">
        <v>91034809</v>
      </c>
      <c r="F36" s="24">
        <v>0</v>
      </c>
      <c r="G36" s="24">
        <v>8534012705</v>
      </c>
      <c r="H36" s="24">
        <v>135144167</v>
      </c>
      <c r="I36" s="24">
        <v>320790</v>
      </c>
      <c r="J36" s="24">
        <v>0</v>
      </c>
      <c r="K36" s="24">
        <v>3082715688</v>
      </c>
      <c r="L36" s="24">
        <v>2730814962</v>
      </c>
      <c r="M36" s="24">
        <v>2894979097</v>
      </c>
      <c r="N36" s="24">
        <v>47605844</v>
      </c>
      <c r="O36" s="24">
        <v>32309434</v>
      </c>
      <c r="P36" s="24">
        <v>0</v>
      </c>
      <c r="Q36" s="24">
        <v>0</v>
      </c>
      <c r="R36" s="24">
        <v>77003929</v>
      </c>
      <c r="S36" s="24">
        <v>0</v>
      </c>
      <c r="T36" s="24">
        <v>2637462256</v>
      </c>
      <c r="U36" s="24">
        <v>2719091684</v>
      </c>
      <c r="V36" s="24">
        <v>0</v>
      </c>
      <c r="W36" s="24">
        <v>963990206</v>
      </c>
      <c r="X36" s="24">
        <v>0</v>
      </c>
      <c r="Y36" s="24">
        <v>6771295</v>
      </c>
      <c r="Z36" s="24">
        <v>0</v>
      </c>
      <c r="AA36" s="24">
        <v>1355704826</v>
      </c>
      <c r="AB36" s="24">
        <v>2786034221</v>
      </c>
      <c r="AC36" s="24">
        <v>339166</v>
      </c>
      <c r="AD36" s="24">
        <v>2819747012</v>
      </c>
      <c r="AE36" s="24">
        <v>111571576</v>
      </c>
      <c r="AF36" s="24">
        <v>0</v>
      </c>
      <c r="AG36" s="24">
        <v>687522329</v>
      </c>
      <c r="AH36" s="24">
        <v>3803313778</v>
      </c>
      <c r="AI36" s="24">
        <v>1781773590</v>
      </c>
      <c r="AJ36" s="24">
        <v>1612875012</v>
      </c>
      <c r="AK36" s="24">
        <v>0</v>
      </c>
      <c r="AL36" s="24">
        <v>0</v>
      </c>
      <c r="AM36" s="202">
        <v>39267556319</v>
      </c>
    </row>
    <row r="37" spans="1:39" s="6" customFormat="1" ht="15" x14ac:dyDescent="0.25">
      <c r="A37" s="95" t="s">
        <v>793</v>
      </c>
      <c r="B37" s="96" t="s">
        <v>156</v>
      </c>
      <c r="C37" s="97">
        <v>4933257342</v>
      </c>
      <c r="D37" s="97">
        <v>4755991379</v>
      </c>
      <c r="E37" s="97">
        <v>2646045398</v>
      </c>
      <c r="F37" s="97">
        <v>526428966</v>
      </c>
      <c r="G37" s="97">
        <v>10478838715</v>
      </c>
      <c r="H37" s="97">
        <v>17996239329</v>
      </c>
      <c r="I37" s="97">
        <v>4180681971</v>
      </c>
      <c r="J37" s="97">
        <v>41320528</v>
      </c>
      <c r="K37" s="97">
        <v>3447932511</v>
      </c>
      <c r="L37" s="97">
        <v>30861235342</v>
      </c>
      <c r="M37" s="97">
        <v>44491955520</v>
      </c>
      <c r="N37" s="97">
        <v>3540552885</v>
      </c>
      <c r="O37" s="97">
        <v>10866510528</v>
      </c>
      <c r="P37" s="97">
        <v>667464515</v>
      </c>
      <c r="Q37" s="97">
        <v>70561005</v>
      </c>
      <c r="R37" s="97">
        <v>1752678594</v>
      </c>
      <c r="S37" s="97">
        <v>15474568</v>
      </c>
      <c r="T37" s="97">
        <v>22974933079</v>
      </c>
      <c r="U37" s="97">
        <v>47224451078</v>
      </c>
      <c r="V37" s="97">
        <v>120730194</v>
      </c>
      <c r="W37" s="97">
        <v>2133079446</v>
      </c>
      <c r="X37" s="97">
        <v>697742664</v>
      </c>
      <c r="Y37" s="97">
        <v>925205856</v>
      </c>
      <c r="Z37" s="97">
        <v>28221680955</v>
      </c>
      <c r="AA37" s="97">
        <v>13066856811</v>
      </c>
      <c r="AB37" s="97">
        <v>51570343610</v>
      </c>
      <c r="AC37" s="97">
        <v>5966869749</v>
      </c>
      <c r="AD37" s="97">
        <v>3834900453</v>
      </c>
      <c r="AE37" s="97">
        <v>9736795666</v>
      </c>
      <c r="AF37" s="97">
        <v>8368975127</v>
      </c>
      <c r="AG37" s="97">
        <v>4110244555</v>
      </c>
      <c r="AH37" s="97">
        <v>4138482087</v>
      </c>
      <c r="AI37" s="97">
        <v>10403282392</v>
      </c>
      <c r="AJ37" s="97">
        <v>2787635938</v>
      </c>
      <c r="AK37" s="97">
        <v>0</v>
      </c>
      <c r="AL37" s="97">
        <v>0</v>
      </c>
      <c r="AM37" s="203">
        <v>357555378756</v>
      </c>
    </row>
    <row r="38" spans="1:39" s="6" customFormat="1" ht="15" collapsed="1" x14ac:dyDescent="0.25">
      <c r="A38" s="66" t="s">
        <v>50</v>
      </c>
      <c r="B38" s="30" t="s">
        <v>88</v>
      </c>
      <c r="C38" s="31">
        <v>4933257342</v>
      </c>
      <c r="D38" s="31">
        <v>4755991379</v>
      </c>
      <c r="E38" s="31">
        <v>2646045398</v>
      </c>
      <c r="F38" s="31">
        <v>526428966</v>
      </c>
      <c r="G38" s="31">
        <v>10478838715</v>
      </c>
      <c r="H38" s="31">
        <v>17996239329</v>
      </c>
      <c r="I38" s="31">
        <v>4180681971</v>
      </c>
      <c r="J38" s="31">
        <v>41320528</v>
      </c>
      <c r="K38" s="31">
        <v>3447932511</v>
      </c>
      <c r="L38" s="31">
        <v>30861235342</v>
      </c>
      <c r="M38" s="31">
        <v>44491955520</v>
      </c>
      <c r="N38" s="31">
        <v>3540552885</v>
      </c>
      <c r="O38" s="31">
        <v>10866510528</v>
      </c>
      <c r="P38" s="31">
        <v>667464515</v>
      </c>
      <c r="Q38" s="31">
        <v>70561005</v>
      </c>
      <c r="R38" s="31">
        <v>1752678594</v>
      </c>
      <c r="S38" s="31">
        <v>15474568</v>
      </c>
      <c r="T38" s="31">
        <v>22974933079</v>
      </c>
      <c r="U38" s="31">
        <v>47224451078</v>
      </c>
      <c r="V38" s="31">
        <v>120730194</v>
      </c>
      <c r="W38" s="31">
        <v>2133079446</v>
      </c>
      <c r="X38" s="31">
        <v>697742664</v>
      </c>
      <c r="Y38" s="31">
        <v>925205856</v>
      </c>
      <c r="Z38" s="31">
        <v>28221680955</v>
      </c>
      <c r="AA38" s="31">
        <v>13066856811</v>
      </c>
      <c r="AB38" s="31">
        <v>51570343610</v>
      </c>
      <c r="AC38" s="31">
        <v>5966869749</v>
      </c>
      <c r="AD38" s="31">
        <v>3834900453</v>
      </c>
      <c r="AE38" s="31">
        <v>9736795666</v>
      </c>
      <c r="AF38" s="31">
        <v>8368975127</v>
      </c>
      <c r="AG38" s="31">
        <v>4110244555</v>
      </c>
      <c r="AH38" s="31">
        <v>4138482087</v>
      </c>
      <c r="AI38" s="31">
        <v>10403282392</v>
      </c>
      <c r="AJ38" s="31">
        <v>2787635938</v>
      </c>
      <c r="AK38" s="31">
        <v>0</v>
      </c>
      <c r="AL38" s="31">
        <v>0</v>
      </c>
      <c r="AM38" s="204">
        <v>357555378756</v>
      </c>
    </row>
    <row r="39" spans="1:39" s="6" customFormat="1" ht="15" x14ac:dyDescent="0.25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02">
        <v>0</v>
      </c>
    </row>
    <row r="40" spans="1:39" s="6" customFormat="1" ht="15" x14ac:dyDescent="0.25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804575561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02">
        <v>804575561</v>
      </c>
    </row>
    <row r="41" spans="1:39" s="6" customFormat="1" ht="15" x14ac:dyDescent="0.25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5558981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02">
        <v>5558981</v>
      </c>
    </row>
    <row r="42" spans="1:39" s="6" customFormat="1" ht="15" x14ac:dyDescent="0.25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02">
        <v>0</v>
      </c>
    </row>
    <row r="43" spans="1:39" s="6" customFormat="1" ht="15" x14ac:dyDescent="0.25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02">
        <v>0</v>
      </c>
    </row>
    <row r="44" spans="1:39" s="6" customFormat="1" ht="15" x14ac:dyDescent="0.25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616809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02">
        <v>616809</v>
      </c>
    </row>
    <row r="45" spans="1:39" s="6" customFormat="1" ht="15" x14ac:dyDescent="0.25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02">
        <v>0</v>
      </c>
    </row>
    <row r="46" spans="1:39" s="6" customFormat="1" ht="15" x14ac:dyDescent="0.25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4">
        <v>0</v>
      </c>
      <c r="AM46" s="202">
        <v>0</v>
      </c>
    </row>
    <row r="47" spans="1:39" s="6" customFormat="1" ht="15" x14ac:dyDescent="0.25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02">
        <v>0</v>
      </c>
    </row>
    <row r="48" spans="1:39" s="6" customFormat="1" ht="15" x14ac:dyDescent="0.25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81777851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02">
        <v>81777851</v>
      </c>
    </row>
    <row r="49" spans="1:39" s="6" customFormat="1" ht="15" x14ac:dyDescent="0.25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02">
        <v>0</v>
      </c>
    </row>
    <row r="50" spans="1:39" s="6" customFormat="1" ht="15" x14ac:dyDescent="0.25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02">
        <v>0</v>
      </c>
    </row>
    <row r="51" spans="1:39" s="6" customFormat="1" ht="15" x14ac:dyDescent="0.25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02">
        <v>0</v>
      </c>
    </row>
    <row r="52" spans="1:39" s="6" customFormat="1" ht="15" x14ac:dyDescent="0.25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1045358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41962775</v>
      </c>
      <c r="AC52" s="24">
        <v>0</v>
      </c>
      <c r="AD52" s="24">
        <v>0</v>
      </c>
      <c r="AE52" s="24">
        <v>0</v>
      </c>
      <c r="AF52" s="24">
        <v>0</v>
      </c>
      <c r="AG52" s="24">
        <v>74141581</v>
      </c>
      <c r="AH52" s="24">
        <v>0</v>
      </c>
      <c r="AI52" s="24">
        <v>0</v>
      </c>
      <c r="AJ52" s="24">
        <v>0</v>
      </c>
      <c r="AK52" s="24">
        <v>0</v>
      </c>
      <c r="AL52" s="24">
        <v>0</v>
      </c>
      <c r="AM52" s="202">
        <v>117149714</v>
      </c>
    </row>
    <row r="53" spans="1:39" s="6" customFormat="1" ht="15" x14ac:dyDescent="0.25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811796709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123740626</v>
      </c>
      <c r="AC53" s="97">
        <v>0</v>
      </c>
      <c r="AD53" s="97">
        <v>0</v>
      </c>
      <c r="AE53" s="97">
        <v>0</v>
      </c>
      <c r="AF53" s="97">
        <v>0</v>
      </c>
      <c r="AG53" s="97">
        <v>74141581</v>
      </c>
      <c r="AH53" s="97">
        <v>0</v>
      </c>
      <c r="AI53" s="97">
        <v>0</v>
      </c>
      <c r="AJ53" s="97">
        <v>0</v>
      </c>
      <c r="AK53" s="97">
        <v>0</v>
      </c>
      <c r="AL53" s="97">
        <v>0</v>
      </c>
      <c r="AM53" s="203">
        <v>1009678916</v>
      </c>
    </row>
    <row r="54" spans="1:39" s="6" customFormat="1" ht="15" x14ac:dyDescent="0.25">
      <c r="A54" s="65" t="s">
        <v>809</v>
      </c>
      <c r="B54" s="25" t="s">
        <v>70</v>
      </c>
      <c r="C54" s="24">
        <v>0</v>
      </c>
      <c r="D54" s="24">
        <v>1697442965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36175870804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12707276</v>
      </c>
      <c r="S54" s="24">
        <v>0</v>
      </c>
      <c r="T54" s="24">
        <v>0</v>
      </c>
      <c r="U54" s="24">
        <v>15023109044</v>
      </c>
      <c r="V54" s="24">
        <v>0</v>
      </c>
      <c r="W54" s="24">
        <v>13728810770</v>
      </c>
      <c r="X54" s="24">
        <v>506764972</v>
      </c>
      <c r="Y54" s="24">
        <v>0</v>
      </c>
      <c r="Z54" s="24">
        <v>27593171579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12477862435</v>
      </c>
      <c r="AH54" s="24">
        <v>43789632619</v>
      </c>
      <c r="AI54" s="24">
        <v>0</v>
      </c>
      <c r="AJ54" s="24">
        <v>0</v>
      </c>
      <c r="AK54" s="24">
        <v>0</v>
      </c>
      <c r="AL54" s="24">
        <v>0</v>
      </c>
      <c r="AM54" s="202">
        <v>151005372464</v>
      </c>
    </row>
    <row r="55" spans="1:39" s="6" customFormat="1" ht="15" x14ac:dyDescent="0.25">
      <c r="A55" s="95" t="s">
        <v>810</v>
      </c>
      <c r="B55" s="96" t="s">
        <v>202</v>
      </c>
      <c r="C55" s="97">
        <v>0</v>
      </c>
      <c r="D55" s="97">
        <v>1697442965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36175870804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12707276</v>
      </c>
      <c r="S55" s="97">
        <v>0</v>
      </c>
      <c r="T55" s="97">
        <v>0</v>
      </c>
      <c r="U55" s="97">
        <v>15023109044</v>
      </c>
      <c r="V55" s="97">
        <v>0</v>
      </c>
      <c r="W55" s="97">
        <v>13728810770</v>
      </c>
      <c r="X55" s="97">
        <v>506764972</v>
      </c>
      <c r="Y55" s="97">
        <v>0</v>
      </c>
      <c r="Z55" s="97">
        <v>27593171579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12477862435</v>
      </c>
      <c r="AH55" s="97">
        <v>43789632619</v>
      </c>
      <c r="AI55" s="97">
        <v>0</v>
      </c>
      <c r="AJ55" s="97">
        <v>0</v>
      </c>
      <c r="AK55" s="97">
        <v>0</v>
      </c>
      <c r="AL55" s="97">
        <v>0</v>
      </c>
      <c r="AM55" s="203">
        <v>151005372464</v>
      </c>
    </row>
    <row r="56" spans="1:39" s="6" customFormat="1" ht="15" x14ac:dyDescent="0.25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02">
        <v>0</v>
      </c>
    </row>
    <row r="57" spans="1:39" s="6" customFormat="1" ht="15" x14ac:dyDescent="0.25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97">
        <v>0</v>
      </c>
      <c r="AM57" s="203">
        <v>0</v>
      </c>
    </row>
    <row r="58" spans="1:39" s="6" customFormat="1" ht="15" collapsed="1" x14ac:dyDescent="0.25">
      <c r="A58" s="66" t="s">
        <v>51</v>
      </c>
      <c r="B58" s="30" t="s">
        <v>89</v>
      </c>
      <c r="C58" s="31">
        <v>0</v>
      </c>
      <c r="D58" s="31">
        <v>1697442965</v>
      </c>
      <c r="E58" s="31">
        <v>0</v>
      </c>
      <c r="F58" s="31">
        <v>0</v>
      </c>
      <c r="G58" s="31">
        <v>0</v>
      </c>
      <c r="H58" s="31">
        <v>811796709</v>
      </c>
      <c r="I58" s="31">
        <v>0</v>
      </c>
      <c r="J58" s="31">
        <v>0</v>
      </c>
      <c r="K58" s="31">
        <v>0</v>
      </c>
      <c r="L58" s="31">
        <v>36175870804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12707276</v>
      </c>
      <c r="S58" s="31">
        <v>0</v>
      </c>
      <c r="T58" s="31">
        <v>0</v>
      </c>
      <c r="U58" s="31">
        <v>15023109044</v>
      </c>
      <c r="V58" s="31">
        <v>0</v>
      </c>
      <c r="W58" s="31">
        <v>13728810770</v>
      </c>
      <c r="X58" s="31">
        <v>506764972</v>
      </c>
      <c r="Y58" s="31">
        <v>0</v>
      </c>
      <c r="Z58" s="31">
        <v>27593171579</v>
      </c>
      <c r="AA58" s="31">
        <v>0</v>
      </c>
      <c r="AB58" s="31">
        <v>123740626</v>
      </c>
      <c r="AC58" s="31">
        <v>0</v>
      </c>
      <c r="AD58" s="31">
        <v>0</v>
      </c>
      <c r="AE58" s="31">
        <v>0</v>
      </c>
      <c r="AF58" s="31">
        <v>0</v>
      </c>
      <c r="AG58" s="31">
        <v>12552004016</v>
      </c>
      <c r="AH58" s="31">
        <v>43789632619</v>
      </c>
      <c r="AI58" s="31">
        <v>0</v>
      </c>
      <c r="AJ58" s="31">
        <v>0</v>
      </c>
      <c r="AK58" s="31">
        <v>0</v>
      </c>
      <c r="AL58" s="31">
        <v>0</v>
      </c>
      <c r="AM58" s="204">
        <v>152015051380</v>
      </c>
    </row>
    <row r="59" spans="1:39" s="6" customFormat="1" ht="15" x14ac:dyDescent="0.25">
      <c r="A59" s="65" t="s">
        <v>813</v>
      </c>
      <c r="B59" s="25" t="s">
        <v>143</v>
      </c>
      <c r="C59" s="24">
        <v>64487443</v>
      </c>
      <c r="D59" s="24">
        <v>69770872</v>
      </c>
      <c r="E59" s="24">
        <v>523088048</v>
      </c>
      <c r="F59" s="24">
        <v>22752911</v>
      </c>
      <c r="G59" s="24">
        <v>62767448</v>
      </c>
      <c r="H59" s="24">
        <v>570922124</v>
      </c>
      <c r="I59" s="24">
        <v>53268372</v>
      </c>
      <c r="J59" s="24">
        <v>9540565</v>
      </c>
      <c r="K59" s="24">
        <v>15138197</v>
      </c>
      <c r="L59" s="24">
        <v>128317021</v>
      </c>
      <c r="M59" s="24">
        <v>414788188</v>
      </c>
      <c r="N59" s="24">
        <v>127077033</v>
      </c>
      <c r="O59" s="24">
        <v>378561845</v>
      </c>
      <c r="P59" s="24">
        <v>160423151</v>
      </c>
      <c r="Q59" s="24">
        <v>131510384</v>
      </c>
      <c r="R59" s="24">
        <v>77956881</v>
      </c>
      <c r="S59" s="24">
        <v>10959832</v>
      </c>
      <c r="T59" s="24">
        <v>766491895</v>
      </c>
      <c r="U59" s="24">
        <v>1021317576</v>
      </c>
      <c r="V59" s="24">
        <v>121540650</v>
      </c>
      <c r="W59" s="24">
        <v>59782013</v>
      </c>
      <c r="X59" s="24">
        <v>124362619</v>
      </c>
      <c r="Y59" s="24">
        <v>41099637</v>
      </c>
      <c r="Z59" s="24">
        <v>783153283</v>
      </c>
      <c r="AA59" s="24">
        <v>235273130</v>
      </c>
      <c r="AB59" s="24">
        <v>4097169590</v>
      </c>
      <c r="AC59" s="24">
        <v>289729753</v>
      </c>
      <c r="AD59" s="24">
        <v>88334153</v>
      </c>
      <c r="AE59" s="24">
        <v>204302199</v>
      </c>
      <c r="AF59" s="24">
        <v>90172068</v>
      </c>
      <c r="AG59" s="24">
        <v>27981618</v>
      </c>
      <c r="AH59" s="24">
        <v>0</v>
      </c>
      <c r="AI59" s="24">
        <v>0</v>
      </c>
      <c r="AJ59" s="24">
        <v>184897</v>
      </c>
      <c r="AK59" s="24">
        <v>0</v>
      </c>
      <c r="AL59" s="24">
        <v>0</v>
      </c>
      <c r="AM59" s="202">
        <v>10772225396</v>
      </c>
    </row>
    <row r="60" spans="1:39" s="6" customFormat="1" ht="15" x14ac:dyDescent="0.25">
      <c r="A60" s="65" t="s">
        <v>814</v>
      </c>
      <c r="B60" s="25" t="s">
        <v>144</v>
      </c>
      <c r="C60" s="24">
        <v>91388360</v>
      </c>
      <c r="D60" s="24">
        <v>45948869</v>
      </c>
      <c r="E60" s="24">
        <v>45548153</v>
      </c>
      <c r="F60" s="24">
        <v>9390781</v>
      </c>
      <c r="G60" s="24">
        <v>46259477</v>
      </c>
      <c r="H60" s="24">
        <v>255118037</v>
      </c>
      <c r="I60" s="24">
        <v>162945548</v>
      </c>
      <c r="J60" s="24">
        <v>3073306</v>
      </c>
      <c r="K60" s="24">
        <v>6088056</v>
      </c>
      <c r="L60" s="24">
        <v>53131846</v>
      </c>
      <c r="M60" s="24">
        <v>685200207</v>
      </c>
      <c r="N60" s="24">
        <v>26750865</v>
      </c>
      <c r="O60" s="24">
        <v>80679284</v>
      </c>
      <c r="P60" s="24">
        <v>90769678</v>
      </c>
      <c r="Q60" s="24">
        <v>17019349</v>
      </c>
      <c r="R60" s="24">
        <v>172029671</v>
      </c>
      <c r="S60" s="24">
        <v>0</v>
      </c>
      <c r="T60" s="24">
        <v>270262487</v>
      </c>
      <c r="U60" s="24">
        <v>899342549</v>
      </c>
      <c r="V60" s="24">
        <v>58465089</v>
      </c>
      <c r="W60" s="24">
        <v>8491926</v>
      </c>
      <c r="X60" s="24">
        <v>114446472</v>
      </c>
      <c r="Y60" s="24">
        <v>12506528</v>
      </c>
      <c r="Z60" s="24">
        <v>340612270</v>
      </c>
      <c r="AA60" s="24">
        <v>106235545</v>
      </c>
      <c r="AB60" s="24">
        <v>835251435</v>
      </c>
      <c r="AC60" s="24">
        <v>179152910</v>
      </c>
      <c r="AD60" s="24">
        <v>22949565</v>
      </c>
      <c r="AE60" s="24">
        <v>548601835</v>
      </c>
      <c r="AF60" s="24">
        <v>82135993</v>
      </c>
      <c r="AG60" s="24">
        <v>12601048</v>
      </c>
      <c r="AH60" s="24">
        <v>0</v>
      </c>
      <c r="AI60" s="24">
        <v>0</v>
      </c>
      <c r="AJ60" s="24">
        <v>0</v>
      </c>
      <c r="AK60" s="24">
        <v>0</v>
      </c>
      <c r="AL60" s="24">
        <v>0</v>
      </c>
      <c r="AM60" s="202">
        <v>5282397139</v>
      </c>
    </row>
    <row r="61" spans="1:39" s="6" customFormat="1" ht="15" x14ac:dyDescent="0.25">
      <c r="A61" s="65" t="s">
        <v>815</v>
      </c>
      <c r="B61" s="25" t="s">
        <v>145</v>
      </c>
      <c r="C61" s="24">
        <v>8410027</v>
      </c>
      <c r="D61" s="24">
        <v>3721591</v>
      </c>
      <c r="E61" s="24">
        <v>28036898</v>
      </c>
      <c r="F61" s="24">
        <v>148213</v>
      </c>
      <c r="G61" s="24">
        <v>12537864</v>
      </c>
      <c r="H61" s="24">
        <v>90115502</v>
      </c>
      <c r="I61" s="24">
        <v>4000828</v>
      </c>
      <c r="J61" s="24">
        <v>1000153</v>
      </c>
      <c r="K61" s="24">
        <v>1430812</v>
      </c>
      <c r="L61" s="24">
        <v>452292</v>
      </c>
      <c r="M61" s="24">
        <v>119601802</v>
      </c>
      <c r="N61" s="24">
        <v>14140497</v>
      </c>
      <c r="O61" s="24">
        <v>58582529</v>
      </c>
      <c r="P61" s="24">
        <v>4967487</v>
      </c>
      <c r="Q61" s="24">
        <v>21187126</v>
      </c>
      <c r="R61" s="24">
        <v>30196007</v>
      </c>
      <c r="S61" s="24">
        <v>10838462</v>
      </c>
      <c r="T61" s="24">
        <v>46707296</v>
      </c>
      <c r="U61" s="24">
        <v>66057730</v>
      </c>
      <c r="V61" s="24">
        <v>15610897</v>
      </c>
      <c r="W61" s="24">
        <v>10082964</v>
      </c>
      <c r="X61" s="24">
        <v>57024244</v>
      </c>
      <c r="Y61" s="24">
        <v>4242305</v>
      </c>
      <c r="Z61" s="24">
        <v>162620082</v>
      </c>
      <c r="AA61" s="24">
        <v>29909041</v>
      </c>
      <c r="AB61" s="24">
        <v>197116850</v>
      </c>
      <c r="AC61" s="24">
        <v>90024229</v>
      </c>
      <c r="AD61" s="24">
        <v>195981555</v>
      </c>
      <c r="AE61" s="24">
        <v>139617834</v>
      </c>
      <c r="AF61" s="24">
        <v>699884704</v>
      </c>
      <c r="AG61" s="24">
        <v>16048372</v>
      </c>
      <c r="AH61" s="24">
        <v>0</v>
      </c>
      <c r="AI61" s="24">
        <v>0</v>
      </c>
      <c r="AJ61" s="24">
        <v>2016869</v>
      </c>
      <c r="AK61" s="24">
        <v>0</v>
      </c>
      <c r="AL61" s="24">
        <v>0</v>
      </c>
      <c r="AM61" s="202">
        <v>2142313062</v>
      </c>
    </row>
    <row r="62" spans="1:39" s="6" customFormat="1" ht="15" x14ac:dyDescent="0.25">
      <c r="A62" s="65" t="s">
        <v>816</v>
      </c>
      <c r="B62" s="25" t="s">
        <v>146</v>
      </c>
      <c r="C62" s="24">
        <v>1223520277</v>
      </c>
      <c r="D62" s="24">
        <v>527726023</v>
      </c>
      <c r="E62" s="24">
        <v>411252321</v>
      </c>
      <c r="F62" s="24">
        <v>174302779</v>
      </c>
      <c r="G62" s="24">
        <v>2236675873</v>
      </c>
      <c r="H62" s="24">
        <v>8215751311</v>
      </c>
      <c r="I62" s="24">
        <v>1687030150</v>
      </c>
      <c r="J62" s="24">
        <v>249789282</v>
      </c>
      <c r="K62" s="24">
        <v>526482831</v>
      </c>
      <c r="L62" s="24">
        <v>18580518</v>
      </c>
      <c r="M62" s="24">
        <v>3977240512</v>
      </c>
      <c r="N62" s="24">
        <v>913346366</v>
      </c>
      <c r="O62" s="24">
        <v>2092559936</v>
      </c>
      <c r="P62" s="24">
        <v>1988780568</v>
      </c>
      <c r="Q62" s="24">
        <v>338480933</v>
      </c>
      <c r="R62" s="24">
        <v>1261784982</v>
      </c>
      <c r="S62" s="24">
        <v>150199366</v>
      </c>
      <c r="T62" s="24">
        <v>3979309434</v>
      </c>
      <c r="U62" s="24">
        <v>4908634285</v>
      </c>
      <c r="V62" s="24">
        <v>1331772599</v>
      </c>
      <c r="W62" s="24">
        <v>1047548891</v>
      </c>
      <c r="X62" s="24">
        <v>2037678857</v>
      </c>
      <c r="Y62" s="24">
        <v>167371885</v>
      </c>
      <c r="Z62" s="24">
        <v>15969220877</v>
      </c>
      <c r="AA62" s="24">
        <v>988766369</v>
      </c>
      <c r="AB62" s="24">
        <v>11658749339</v>
      </c>
      <c r="AC62" s="24">
        <v>5270496209</v>
      </c>
      <c r="AD62" s="24">
        <v>1320064579</v>
      </c>
      <c r="AE62" s="24">
        <v>4401464892</v>
      </c>
      <c r="AF62" s="24">
        <v>2995423202</v>
      </c>
      <c r="AG62" s="24">
        <v>772034572</v>
      </c>
      <c r="AH62" s="24">
        <v>0</v>
      </c>
      <c r="AI62" s="24">
        <v>0</v>
      </c>
      <c r="AJ62" s="24">
        <v>0</v>
      </c>
      <c r="AK62" s="24">
        <v>0</v>
      </c>
      <c r="AL62" s="24">
        <v>0</v>
      </c>
      <c r="AM62" s="202">
        <v>82842040018</v>
      </c>
    </row>
    <row r="63" spans="1:39" s="6" customFormat="1" ht="15" x14ac:dyDescent="0.25">
      <c r="A63" s="65" t="s">
        <v>817</v>
      </c>
      <c r="B63" s="25" t="s">
        <v>147</v>
      </c>
      <c r="C63" s="24">
        <v>6291589</v>
      </c>
      <c r="D63" s="24">
        <v>0</v>
      </c>
      <c r="E63" s="24">
        <v>0</v>
      </c>
      <c r="F63" s="24">
        <v>6211963</v>
      </c>
      <c r="G63" s="24">
        <v>108591845</v>
      </c>
      <c r="H63" s="24">
        <v>6211963</v>
      </c>
      <c r="I63" s="24">
        <v>6211963</v>
      </c>
      <c r="J63" s="24">
        <v>6211963</v>
      </c>
      <c r="K63" s="24">
        <v>6211963</v>
      </c>
      <c r="L63" s="24">
        <v>4642138</v>
      </c>
      <c r="M63" s="24">
        <v>41960573</v>
      </c>
      <c r="N63" s="24">
        <v>0</v>
      </c>
      <c r="O63" s="24">
        <v>0</v>
      </c>
      <c r="P63" s="24">
        <v>6211963</v>
      </c>
      <c r="Q63" s="24">
        <v>0</v>
      </c>
      <c r="R63" s="24">
        <v>4642173</v>
      </c>
      <c r="S63" s="24">
        <v>6211963</v>
      </c>
      <c r="T63" s="24">
        <v>0</v>
      </c>
      <c r="U63" s="24">
        <v>0</v>
      </c>
      <c r="V63" s="24">
        <v>6211963</v>
      </c>
      <c r="W63" s="24">
        <v>4641607</v>
      </c>
      <c r="X63" s="24">
        <v>6211963</v>
      </c>
      <c r="Y63" s="24">
        <v>6211963</v>
      </c>
      <c r="Z63" s="24">
        <v>4650119</v>
      </c>
      <c r="AA63" s="24">
        <v>0</v>
      </c>
      <c r="AB63" s="24">
        <v>0</v>
      </c>
      <c r="AC63" s="24">
        <v>0</v>
      </c>
      <c r="AD63" s="24">
        <v>6211963</v>
      </c>
      <c r="AE63" s="24">
        <v>0</v>
      </c>
      <c r="AF63" s="24">
        <v>0</v>
      </c>
      <c r="AG63" s="24">
        <v>6211963</v>
      </c>
      <c r="AH63" s="24">
        <v>0</v>
      </c>
      <c r="AI63" s="24">
        <v>0</v>
      </c>
      <c r="AJ63" s="24">
        <v>0</v>
      </c>
      <c r="AK63" s="24">
        <v>0</v>
      </c>
      <c r="AL63" s="24">
        <v>0</v>
      </c>
      <c r="AM63" s="202">
        <v>249963600</v>
      </c>
    </row>
    <row r="64" spans="1:39" s="6" customFormat="1" ht="15" x14ac:dyDescent="0.25">
      <c r="A64" s="65" t="s">
        <v>818</v>
      </c>
      <c r="B64" s="25" t="s">
        <v>148</v>
      </c>
      <c r="C64" s="24">
        <v>2276854</v>
      </c>
      <c r="D64" s="24">
        <v>24621479</v>
      </c>
      <c r="E64" s="24">
        <v>64309746</v>
      </c>
      <c r="F64" s="24">
        <v>3118710</v>
      </c>
      <c r="G64" s="24">
        <v>31163401</v>
      </c>
      <c r="H64" s="24">
        <v>58421993</v>
      </c>
      <c r="I64" s="24">
        <v>31282905</v>
      </c>
      <c r="J64" s="24">
        <v>55266</v>
      </c>
      <c r="K64" s="24">
        <v>2078578</v>
      </c>
      <c r="L64" s="24">
        <v>7549287</v>
      </c>
      <c r="M64" s="24">
        <v>26036468</v>
      </c>
      <c r="N64" s="24">
        <v>17152112</v>
      </c>
      <c r="O64" s="24">
        <v>30721408</v>
      </c>
      <c r="P64" s="24">
        <v>32361128</v>
      </c>
      <c r="Q64" s="24">
        <v>20847563</v>
      </c>
      <c r="R64" s="24">
        <v>20437531</v>
      </c>
      <c r="S64" s="24">
        <v>3006138</v>
      </c>
      <c r="T64" s="24">
        <v>24371167</v>
      </c>
      <c r="U64" s="24">
        <v>117057759</v>
      </c>
      <c r="V64" s="24">
        <v>16737527</v>
      </c>
      <c r="W64" s="24">
        <v>2466669</v>
      </c>
      <c r="X64" s="24">
        <v>30681614</v>
      </c>
      <c r="Y64" s="24">
        <v>7004267</v>
      </c>
      <c r="Z64" s="24">
        <v>147721899</v>
      </c>
      <c r="AA64" s="24">
        <v>24968621</v>
      </c>
      <c r="AB64" s="24">
        <v>204621746</v>
      </c>
      <c r="AC64" s="24">
        <v>60682180</v>
      </c>
      <c r="AD64" s="24">
        <v>68675972</v>
      </c>
      <c r="AE64" s="24">
        <v>42688617</v>
      </c>
      <c r="AF64" s="24">
        <v>12726185</v>
      </c>
      <c r="AG64" s="24">
        <v>14292990</v>
      </c>
      <c r="AH64" s="24">
        <v>0</v>
      </c>
      <c r="AI64" s="24">
        <v>0</v>
      </c>
      <c r="AJ64" s="24">
        <v>0</v>
      </c>
      <c r="AK64" s="24">
        <v>0</v>
      </c>
      <c r="AL64" s="24">
        <v>0</v>
      </c>
      <c r="AM64" s="202">
        <v>1150137780</v>
      </c>
    </row>
    <row r="65" spans="1:39" s="6" customFormat="1" ht="15" x14ac:dyDescent="0.25">
      <c r="A65" s="65" t="s">
        <v>819</v>
      </c>
      <c r="B65" s="25" t="s">
        <v>149</v>
      </c>
      <c r="C65" s="24">
        <v>260293</v>
      </c>
      <c r="D65" s="24">
        <v>1424769</v>
      </c>
      <c r="E65" s="24">
        <v>0</v>
      </c>
      <c r="F65" s="24">
        <v>463832</v>
      </c>
      <c r="G65" s="24">
        <v>868804</v>
      </c>
      <c r="H65" s="24">
        <v>11423228</v>
      </c>
      <c r="I65" s="24">
        <v>1504157</v>
      </c>
      <c r="J65" s="24">
        <v>26959</v>
      </c>
      <c r="K65" s="24">
        <v>371100</v>
      </c>
      <c r="L65" s="24">
        <v>401882</v>
      </c>
      <c r="M65" s="24">
        <v>1468490</v>
      </c>
      <c r="N65" s="24">
        <v>2969508</v>
      </c>
      <c r="O65" s="24">
        <v>821308</v>
      </c>
      <c r="P65" s="24">
        <v>1923843</v>
      </c>
      <c r="Q65" s="24">
        <v>1609305</v>
      </c>
      <c r="R65" s="24">
        <v>1211566</v>
      </c>
      <c r="S65" s="24">
        <v>51879</v>
      </c>
      <c r="T65" s="24">
        <v>1459245</v>
      </c>
      <c r="U65" s="24">
        <v>9618974</v>
      </c>
      <c r="V65" s="24">
        <v>669852</v>
      </c>
      <c r="W65" s="24">
        <v>75997</v>
      </c>
      <c r="X65" s="24">
        <v>2466255</v>
      </c>
      <c r="Y65" s="24">
        <v>1367616</v>
      </c>
      <c r="Z65" s="24">
        <v>12970439</v>
      </c>
      <c r="AA65" s="24">
        <v>3064848</v>
      </c>
      <c r="AB65" s="24">
        <v>15808075</v>
      </c>
      <c r="AC65" s="24">
        <v>1226448</v>
      </c>
      <c r="AD65" s="24">
        <v>9987421</v>
      </c>
      <c r="AE65" s="24">
        <v>0</v>
      </c>
      <c r="AF65" s="24">
        <v>512372</v>
      </c>
      <c r="AG65" s="24">
        <v>240897</v>
      </c>
      <c r="AH65" s="24">
        <v>0</v>
      </c>
      <c r="AI65" s="24">
        <v>0</v>
      </c>
      <c r="AJ65" s="24">
        <v>0</v>
      </c>
      <c r="AK65" s="24">
        <v>0</v>
      </c>
      <c r="AL65" s="24">
        <v>0</v>
      </c>
      <c r="AM65" s="202">
        <v>86269362</v>
      </c>
    </row>
    <row r="66" spans="1:39" s="6" customFormat="1" ht="15" x14ac:dyDescent="0.25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2996444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3294214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50948978</v>
      </c>
      <c r="AC66" s="24">
        <v>141130116</v>
      </c>
      <c r="AD66" s="24">
        <v>0</v>
      </c>
      <c r="AE66" s="24">
        <v>157978302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02">
        <v>356348054</v>
      </c>
    </row>
    <row r="67" spans="1:39" s="6" customFormat="1" ht="15" x14ac:dyDescent="0.25">
      <c r="A67" s="65" t="s">
        <v>821</v>
      </c>
      <c r="B67" s="25" t="s">
        <v>151</v>
      </c>
      <c r="C67" s="24">
        <v>30243716</v>
      </c>
      <c r="D67" s="24">
        <v>15239768</v>
      </c>
      <c r="E67" s="24">
        <v>318765746</v>
      </c>
      <c r="F67" s="24">
        <v>1617250</v>
      </c>
      <c r="G67" s="24">
        <v>102154918</v>
      </c>
      <c r="H67" s="24">
        <v>241472405</v>
      </c>
      <c r="I67" s="24">
        <v>13209242</v>
      </c>
      <c r="J67" s="24">
        <v>10076284</v>
      </c>
      <c r="K67" s="24">
        <v>28457763</v>
      </c>
      <c r="L67" s="24">
        <v>76592651</v>
      </c>
      <c r="M67" s="24">
        <v>986615427</v>
      </c>
      <c r="N67" s="24">
        <v>21848406</v>
      </c>
      <c r="O67" s="24">
        <v>191444679</v>
      </c>
      <c r="P67" s="24">
        <v>47157449</v>
      </c>
      <c r="Q67" s="24">
        <v>4855060</v>
      </c>
      <c r="R67" s="24">
        <v>175990910</v>
      </c>
      <c r="S67" s="24">
        <v>0</v>
      </c>
      <c r="T67" s="24">
        <v>413511818</v>
      </c>
      <c r="U67" s="24">
        <v>322735935</v>
      </c>
      <c r="V67" s="24">
        <v>69385559</v>
      </c>
      <c r="W67" s="24">
        <v>87011154</v>
      </c>
      <c r="X67" s="24">
        <v>63917027</v>
      </c>
      <c r="Y67" s="24">
        <v>1148279750</v>
      </c>
      <c r="Z67" s="24">
        <v>9194359935</v>
      </c>
      <c r="AA67" s="24">
        <v>291485906</v>
      </c>
      <c r="AB67" s="24">
        <v>570451974</v>
      </c>
      <c r="AC67" s="24">
        <v>248154979</v>
      </c>
      <c r="AD67" s="24">
        <v>137683661</v>
      </c>
      <c r="AE67" s="24">
        <v>843347233</v>
      </c>
      <c r="AF67" s="24">
        <v>579209101</v>
      </c>
      <c r="AG67" s="24">
        <v>78695712</v>
      </c>
      <c r="AH67" s="24">
        <v>0</v>
      </c>
      <c r="AI67" s="24">
        <v>0</v>
      </c>
      <c r="AJ67" s="24">
        <v>6801658</v>
      </c>
      <c r="AK67" s="24">
        <v>0</v>
      </c>
      <c r="AL67" s="24">
        <v>0</v>
      </c>
      <c r="AM67" s="202">
        <v>16320773076</v>
      </c>
    </row>
    <row r="68" spans="1:39" s="6" customFormat="1" ht="15" x14ac:dyDescent="0.25">
      <c r="A68" s="65" t="s">
        <v>822</v>
      </c>
      <c r="B68" s="25" t="s">
        <v>152</v>
      </c>
      <c r="C68" s="24">
        <v>152475777</v>
      </c>
      <c r="D68" s="24">
        <v>17543921</v>
      </c>
      <c r="E68" s="24">
        <v>62211801</v>
      </c>
      <c r="F68" s="24">
        <v>10158596</v>
      </c>
      <c r="G68" s="24">
        <v>13872722</v>
      </c>
      <c r="H68" s="24">
        <v>112274911</v>
      </c>
      <c r="I68" s="24">
        <v>28495626</v>
      </c>
      <c r="J68" s="24">
        <v>10694822</v>
      </c>
      <c r="K68" s="24">
        <v>12008315</v>
      </c>
      <c r="L68" s="24">
        <v>15965115</v>
      </c>
      <c r="M68" s="24">
        <v>268624887</v>
      </c>
      <c r="N68" s="24">
        <v>34817888</v>
      </c>
      <c r="O68" s="24">
        <v>53140760</v>
      </c>
      <c r="P68" s="24">
        <v>17361119</v>
      </c>
      <c r="Q68" s="24">
        <v>21624059</v>
      </c>
      <c r="R68" s="24">
        <v>27361824</v>
      </c>
      <c r="S68" s="24">
        <v>11746776</v>
      </c>
      <c r="T68" s="24">
        <v>83865057</v>
      </c>
      <c r="U68" s="24">
        <v>153503960</v>
      </c>
      <c r="V68" s="24">
        <v>14808534</v>
      </c>
      <c r="W68" s="24">
        <v>11437315</v>
      </c>
      <c r="X68" s="24">
        <v>26890928</v>
      </c>
      <c r="Y68" s="24">
        <v>12803799</v>
      </c>
      <c r="Z68" s="24">
        <v>184903501</v>
      </c>
      <c r="AA68" s="24">
        <v>19888800</v>
      </c>
      <c r="AB68" s="24">
        <v>205963255</v>
      </c>
      <c r="AC68" s="24">
        <v>90181339</v>
      </c>
      <c r="AD68" s="24">
        <v>46898589</v>
      </c>
      <c r="AE68" s="24">
        <v>544182575</v>
      </c>
      <c r="AF68" s="24">
        <v>73413104</v>
      </c>
      <c r="AG68" s="24">
        <v>14944251</v>
      </c>
      <c r="AH68" s="24">
        <v>9509693</v>
      </c>
      <c r="AI68" s="24">
        <v>13421859</v>
      </c>
      <c r="AJ68" s="24">
        <v>0</v>
      </c>
      <c r="AK68" s="24">
        <v>0</v>
      </c>
      <c r="AL68" s="24">
        <v>0</v>
      </c>
      <c r="AM68" s="202">
        <v>2376995478</v>
      </c>
    </row>
    <row r="69" spans="1:39" s="6" customFormat="1" ht="15" x14ac:dyDescent="0.25">
      <c r="A69" s="65" t="s">
        <v>823</v>
      </c>
      <c r="B69" s="25" t="s">
        <v>153</v>
      </c>
      <c r="C69" s="24">
        <v>0</v>
      </c>
      <c r="D69" s="24">
        <v>150931</v>
      </c>
      <c r="E69" s="24">
        <v>486599</v>
      </c>
      <c r="F69" s="24">
        <v>0</v>
      </c>
      <c r="G69" s="24">
        <v>595443</v>
      </c>
      <c r="H69" s="24">
        <v>66736287</v>
      </c>
      <c r="I69" s="24">
        <v>5313707</v>
      </c>
      <c r="J69" s="24">
        <v>462556</v>
      </c>
      <c r="K69" s="24">
        <v>0</v>
      </c>
      <c r="L69" s="24">
        <v>2616597</v>
      </c>
      <c r="M69" s="24">
        <v>11860940</v>
      </c>
      <c r="N69" s="24">
        <v>0</v>
      </c>
      <c r="O69" s="24">
        <v>26819422</v>
      </c>
      <c r="P69" s="24">
        <v>3536313</v>
      </c>
      <c r="Q69" s="24">
        <v>662760</v>
      </c>
      <c r="R69" s="24">
        <v>1931456</v>
      </c>
      <c r="S69" s="24">
        <v>0</v>
      </c>
      <c r="T69" s="24">
        <v>7091063</v>
      </c>
      <c r="U69" s="24">
        <v>55485161</v>
      </c>
      <c r="V69" s="24">
        <v>639635</v>
      </c>
      <c r="W69" s="24">
        <v>2577804</v>
      </c>
      <c r="X69" s="24">
        <v>493053</v>
      </c>
      <c r="Y69" s="24">
        <v>50294</v>
      </c>
      <c r="Z69" s="24">
        <v>79159684</v>
      </c>
      <c r="AA69" s="24">
        <v>6356659</v>
      </c>
      <c r="AB69" s="24">
        <v>113514849</v>
      </c>
      <c r="AC69" s="24">
        <v>756288</v>
      </c>
      <c r="AD69" s="24">
        <v>4463767</v>
      </c>
      <c r="AE69" s="24">
        <v>129288964</v>
      </c>
      <c r="AF69" s="24">
        <v>47734979</v>
      </c>
      <c r="AG69" s="24">
        <v>3907475</v>
      </c>
      <c r="AH69" s="24">
        <v>0</v>
      </c>
      <c r="AI69" s="24">
        <v>0</v>
      </c>
      <c r="AJ69" s="24">
        <v>0</v>
      </c>
      <c r="AK69" s="24">
        <v>0</v>
      </c>
      <c r="AL69" s="24">
        <v>0</v>
      </c>
      <c r="AM69" s="202">
        <v>572692686</v>
      </c>
    </row>
    <row r="70" spans="1:39" s="6" customFormat="1" ht="15" x14ac:dyDescent="0.25">
      <c r="A70" s="65" t="s">
        <v>824</v>
      </c>
      <c r="B70" s="25" t="s">
        <v>154</v>
      </c>
      <c r="C70" s="24">
        <v>16071558</v>
      </c>
      <c r="D70" s="24">
        <v>1031203</v>
      </c>
      <c r="E70" s="24">
        <v>33961935</v>
      </c>
      <c r="F70" s="24">
        <v>1308538</v>
      </c>
      <c r="G70" s="24">
        <v>1469715</v>
      </c>
      <c r="H70" s="24">
        <v>212139446</v>
      </c>
      <c r="I70" s="24">
        <v>6925760</v>
      </c>
      <c r="J70" s="24">
        <v>0</v>
      </c>
      <c r="K70" s="24">
        <v>12003617</v>
      </c>
      <c r="L70" s="24">
        <v>18142683</v>
      </c>
      <c r="M70" s="24">
        <v>684183121</v>
      </c>
      <c r="N70" s="24">
        <v>75776380</v>
      </c>
      <c r="O70" s="24">
        <v>388815272</v>
      </c>
      <c r="P70" s="24">
        <v>7048682</v>
      </c>
      <c r="Q70" s="24">
        <v>13789932</v>
      </c>
      <c r="R70" s="24">
        <v>589121293</v>
      </c>
      <c r="S70" s="24">
        <v>8628452</v>
      </c>
      <c r="T70" s="24">
        <v>99103061</v>
      </c>
      <c r="U70" s="24">
        <v>507614957</v>
      </c>
      <c r="V70" s="24">
        <v>2907373</v>
      </c>
      <c r="W70" s="24">
        <v>152509</v>
      </c>
      <c r="X70" s="24">
        <v>60941264</v>
      </c>
      <c r="Y70" s="24">
        <v>569329</v>
      </c>
      <c r="Z70" s="24">
        <v>246344648</v>
      </c>
      <c r="AA70" s="24">
        <v>517368706</v>
      </c>
      <c r="AB70" s="24">
        <v>164879398</v>
      </c>
      <c r="AC70" s="24">
        <v>51699879</v>
      </c>
      <c r="AD70" s="24">
        <v>41785892</v>
      </c>
      <c r="AE70" s="24">
        <v>69894568</v>
      </c>
      <c r="AF70" s="24">
        <v>2463321009</v>
      </c>
      <c r="AG70" s="24">
        <v>4703393</v>
      </c>
      <c r="AH70" s="24">
        <v>0</v>
      </c>
      <c r="AI70" s="24">
        <v>0</v>
      </c>
      <c r="AJ70" s="24">
        <v>0</v>
      </c>
      <c r="AK70" s="24">
        <v>0</v>
      </c>
      <c r="AL70" s="24">
        <v>0</v>
      </c>
      <c r="AM70" s="202">
        <v>6301703573</v>
      </c>
    </row>
    <row r="71" spans="1:39" s="6" customFormat="1" ht="15" x14ac:dyDescent="0.25">
      <c r="A71" s="65" t="s">
        <v>825</v>
      </c>
      <c r="B71" s="25" t="s">
        <v>155</v>
      </c>
      <c r="C71" s="24">
        <v>52456475</v>
      </c>
      <c r="D71" s="24">
        <v>4012671</v>
      </c>
      <c r="E71" s="24">
        <v>74955905</v>
      </c>
      <c r="F71" s="24">
        <v>4470329</v>
      </c>
      <c r="G71" s="24">
        <v>7050480</v>
      </c>
      <c r="H71" s="24">
        <v>1152236001</v>
      </c>
      <c r="I71" s="24">
        <v>16322575</v>
      </c>
      <c r="J71" s="24">
        <v>1523924</v>
      </c>
      <c r="K71" s="24">
        <v>1114020</v>
      </c>
      <c r="L71" s="24">
        <v>106147510</v>
      </c>
      <c r="M71" s="24">
        <v>220053096</v>
      </c>
      <c r="N71" s="24">
        <v>175073155</v>
      </c>
      <c r="O71" s="24">
        <v>93701851</v>
      </c>
      <c r="P71" s="24">
        <v>29770511</v>
      </c>
      <c r="Q71" s="24">
        <v>115899841</v>
      </c>
      <c r="R71" s="24">
        <v>46629623</v>
      </c>
      <c r="S71" s="24">
        <v>9950143</v>
      </c>
      <c r="T71" s="24">
        <v>53731971</v>
      </c>
      <c r="U71" s="24">
        <v>386928529</v>
      </c>
      <c r="V71" s="24">
        <v>3545079</v>
      </c>
      <c r="W71" s="24">
        <v>5830909</v>
      </c>
      <c r="X71" s="24">
        <v>163498610</v>
      </c>
      <c r="Y71" s="24">
        <v>10707923</v>
      </c>
      <c r="Z71" s="24">
        <v>138394700</v>
      </c>
      <c r="AA71" s="24">
        <v>40729442</v>
      </c>
      <c r="AB71" s="24">
        <v>172881643</v>
      </c>
      <c r="AC71" s="24">
        <v>362117537</v>
      </c>
      <c r="AD71" s="24">
        <v>15090377</v>
      </c>
      <c r="AE71" s="24">
        <v>96123262</v>
      </c>
      <c r="AF71" s="24">
        <v>830681995</v>
      </c>
      <c r="AG71" s="24">
        <v>1779583</v>
      </c>
      <c r="AH71" s="24">
        <v>0</v>
      </c>
      <c r="AI71" s="24">
        <v>0</v>
      </c>
      <c r="AJ71" s="24">
        <v>0</v>
      </c>
      <c r="AK71" s="24">
        <v>0</v>
      </c>
      <c r="AL71" s="24">
        <v>0</v>
      </c>
      <c r="AM71" s="202">
        <v>4393409670</v>
      </c>
    </row>
    <row r="72" spans="1:39" s="6" customFormat="1" ht="15" x14ac:dyDescent="0.25">
      <c r="A72" s="65" t="s">
        <v>826</v>
      </c>
      <c r="B72" s="25" t="s">
        <v>70</v>
      </c>
      <c r="C72" s="24">
        <v>0</v>
      </c>
      <c r="D72" s="24">
        <v>39721140</v>
      </c>
      <c r="E72" s="24">
        <v>9275665</v>
      </c>
      <c r="F72" s="24">
        <v>0</v>
      </c>
      <c r="G72" s="24">
        <v>2652954</v>
      </c>
      <c r="H72" s="24">
        <v>51928041</v>
      </c>
      <c r="I72" s="24">
        <v>82489</v>
      </c>
      <c r="J72" s="24">
        <v>0</v>
      </c>
      <c r="K72" s="24">
        <v>14260157</v>
      </c>
      <c r="L72" s="24">
        <v>5418315346</v>
      </c>
      <c r="M72" s="24">
        <v>451097945</v>
      </c>
      <c r="N72" s="24">
        <v>8521053</v>
      </c>
      <c r="O72" s="24">
        <v>10905150</v>
      </c>
      <c r="P72" s="24">
        <v>2033588</v>
      </c>
      <c r="Q72" s="24">
        <v>0</v>
      </c>
      <c r="R72" s="24">
        <v>23345642</v>
      </c>
      <c r="S72" s="24">
        <v>0</v>
      </c>
      <c r="T72" s="24">
        <v>1689512338</v>
      </c>
      <c r="U72" s="24">
        <v>113676815</v>
      </c>
      <c r="V72" s="24">
        <v>15464504</v>
      </c>
      <c r="W72" s="24">
        <v>651021</v>
      </c>
      <c r="X72" s="24">
        <v>286059205</v>
      </c>
      <c r="Y72" s="24">
        <v>234952708</v>
      </c>
      <c r="Z72" s="24">
        <v>2907499652</v>
      </c>
      <c r="AA72" s="24">
        <v>54758780</v>
      </c>
      <c r="AB72" s="24">
        <v>733264023</v>
      </c>
      <c r="AC72" s="24">
        <v>598347365</v>
      </c>
      <c r="AD72" s="24">
        <v>1255452316</v>
      </c>
      <c r="AE72" s="24">
        <v>259148912</v>
      </c>
      <c r="AF72" s="24">
        <v>9483855170</v>
      </c>
      <c r="AG72" s="24">
        <v>98226811</v>
      </c>
      <c r="AH72" s="24">
        <v>0</v>
      </c>
      <c r="AI72" s="24">
        <v>0</v>
      </c>
      <c r="AJ72" s="24">
        <v>578361</v>
      </c>
      <c r="AK72" s="24">
        <v>0</v>
      </c>
      <c r="AL72" s="24">
        <v>0</v>
      </c>
      <c r="AM72" s="202">
        <v>23763587151</v>
      </c>
    </row>
    <row r="73" spans="1:39" s="6" customFormat="1" ht="15" x14ac:dyDescent="0.25">
      <c r="A73" s="95" t="s">
        <v>827</v>
      </c>
      <c r="B73" s="96" t="s">
        <v>204</v>
      </c>
      <c r="C73" s="97">
        <v>1647882369</v>
      </c>
      <c r="D73" s="97">
        <v>750913237</v>
      </c>
      <c r="E73" s="97">
        <v>1571892817</v>
      </c>
      <c r="F73" s="97">
        <v>233943902</v>
      </c>
      <c r="G73" s="97">
        <v>2626660944</v>
      </c>
      <c r="H73" s="97">
        <v>11044751249</v>
      </c>
      <c r="I73" s="97">
        <v>2016593322</v>
      </c>
      <c r="J73" s="97">
        <v>292455080</v>
      </c>
      <c r="K73" s="97">
        <v>625645409</v>
      </c>
      <c r="L73" s="97">
        <v>5850854886</v>
      </c>
      <c r="M73" s="97">
        <v>7891728100</v>
      </c>
      <c r="N73" s="97">
        <v>1417473263</v>
      </c>
      <c r="O73" s="97">
        <v>3406753444</v>
      </c>
      <c r="P73" s="97">
        <v>2392345480</v>
      </c>
      <c r="Q73" s="97">
        <v>687486312</v>
      </c>
      <c r="R73" s="97">
        <v>2432639559</v>
      </c>
      <c r="S73" s="97">
        <v>211593011</v>
      </c>
      <c r="T73" s="97">
        <v>7438711046</v>
      </c>
      <c r="U73" s="97">
        <v>8561974230</v>
      </c>
      <c r="V73" s="97">
        <v>1657759261</v>
      </c>
      <c r="W73" s="97">
        <v>1240750779</v>
      </c>
      <c r="X73" s="97">
        <v>2974672111</v>
      </c>
      <c r="Y73" s="97">
        <v>1647168004</v>
      </c>
      <c r="Z73" s="97">
        <v>30171611089</v>
      </c>
      <c r="AA73" s="97">
        <v>2318805847</v>
      </c>
      <c r="AB73" s="97">
        <v>19020621155</v>
      </c>
      <c r="AC73" s="97">
        <v>7383699232</v>
      </c>
      <c r="AD73" s="97">
        <v>3213579810</v>
      </c>
      <c r="AE73" s="97">
        <v>7436639193</v>
      </c>
      <c r="AF73" s="97">
        <v>17359069882</v>
      </c>
      <c r="AG73" s="97">
        <v>1051668685</v>
      </c>
      <c r="AH73" s="97">
        <v>9509693</v>
      </c>
      <c r="AI73" s="97">
        <v>13421859</v>
      </c>
      <c r="AJ73" s="97">
        <v>9581785</v>
      </c>
      <c r="AK73" s="97">
        <v>0</v>
      </c>
      <c r="AL73" s="97">
        <v>0</v>
      </c>
      <c r="AM73" s="203">
        <v>156610856045</v>
      </c>
    </row>
    <row r="74" spans="1:39" s="6" customFormat="1" ht="15" x14ac:dyDescent="0.25">
      <c r="A74" s="65" t="s">
        <v>828</v>
      </c>
      <c r="B74" s="25" t="s">
        <v>143</v>
      </c>
      <c r="C74" s="24">
        <v>0</v>
      </c>
      <c r="D74" s="24">
        <v>0</v>
      </c>
      <c r="E74" s="24">
        <v>7354378</v>
      </c>
      <c r="F74" s="24">
        <v>0</v>
      </c>
      <c r="G74" s="24">
        <v>0</v>
      </c>
      <c r="H74" s="24">
        <v>125809500</v>
      </c>
      <c r="I74" s="24">
        <v>300000</v>
      </c>
      <c r="J74" s="24">
        <v>0</v>
      </c>
      <c r="K74" s="24">
        <v>0</v>
      </c>
      <c r="L74" s="24">
        <v>0</v>
      </c>
      <c r="M74" s="24">
        <v>19023878</v>
      </c>
      <c r="N74" s="24">
        <v>0</v>
      </c>
      <c r="O74" s="24">
        <v>0</v>
      </c>
      <c r="P74" s="24">
        <v>0</v>
      </c>
      <c r="Q74" s="24">
        <v>0</v>
      </c>
      <c r="R74" s="24">
        <v>4227273</v>
      </c>
      <c r="S74" s="24">
        <v>0</v>
      </c>
      <c r="T74" s="24">
        <v>480909</v>
      </c>
      <c r="U74" s="24">
        <v>0</v>
      </c>
      <c r="V74" s="24">
        <v>6363636</v>
      </c>
      <c r="W74" s="24">
        <v>0</v>
      </c>
      <c r="X74" s="24">
        <v>875000</v>
      </c>
      <c r="Y74" s="24">
        <v>0</v>
      </c>
      <c r="Z74" s="24">
        <v>12514734</v>
      </c>
      <c r="AA74" s="24">
        <v>6900000</v>
      </c>
      <c r="AB74" s="24">
        <v>0</v>
      </c>
      <c r="AC74" s="24">
        <v>0</v>
      </c>
      <c r="AD74" s="24">
        <v>0</v>
      </c>
      <c r="AE74" s="24">
        <v>0</v>
      </c>
      <c r="AF74" s="24">
        <v>23359091</v>
      </c>
      <c r="AG74" s="24">
        <v>0</v>
      </c>
      <c r="AH74" s="24">
        <v>0</v>
      </c>
      <c r="AI74" s="24">
        <v>0</v>
      </c>
      <c r="AJ74" s="24">
        <v>0</v>
      </c>
      <c r="AK74" s="24">
        <v>0</v>
      </c>
      <c r="AL74" s="24">
        <v>0</v>
      </c>
      <c r="AM74" s="202">
        <v>207208399</v>
      </c>
    </row>
    <row r="75" spans="1:39" s="6" customFormat="1" ht="15" x14ac:dyDescent="0.25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117943296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2948636</v>
      </c>
      <c r="AA75" s="24">
        <v>0</v>
      </c>
      <c r="AB75" s="24">
        <v>0</v>
      </c>
      <c r="AC75" s="24">
        <v>93609759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4">
        <v>0</v>
      </c>
      <c r="AM75" s="202">
        <v>214501691</v>
      </c>
    </row>
    <row r="76" spans="1:39" s="6" customFormat="1" ht="15" x14ac:dyDescent="0.25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8724587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4079136</v>
      </c>
      <c r="X76" s="24">
        <v>0</v>
      </c>
      <c r="Y76" s="24">
        <v>0</v>
      </c>
      <c r="Z76" s="24">
        <v>1262340</v>
      </c>
      <c r="AA76" s="24">
        <v>0</v>
      </c>
      <c r="AB76" s="24">
        <v>0</v>
      </c>
      <c r="AC76" s="24">
        <v>851578340</v>
      </c>
      <c r="AD76" s="24">
        <v>3636364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4">
        <v>0</v>
      </c>
      <c r="AM76" s="202">
        <v>869280767</v>
      </c>
    </row>
    <row r="77" spans="1:39" s="6" customFormat="1" ht="15" x14ac:dyDescent="0.25">
      <c r="A77" s="65" t="s">
        <v>831</v>
      </c>
      <c r="B77" s="25" t="s">
        <v>146</v>
      </c>
      <c r="C77" s="24">
        <v>0</v>
      </c>
      <c r="D77" s="24">
        <v>0</v>
      </c>
      <c r="E77" s="24">
        <v>134369457</v>
      </c>
      <c r="F77" s="24">
        <v>0</v>
      </c>
      <c r="G77" s="24">
        <v>1242127841</v>
      </c>
      <c r="H77" s="24">
        <v>2708684826</v>
      </c>
      <c r="I77" s="24">
        <v>889955820</v>
      </c>
      <c r="J77" s="24">
        <v>29522900</v>
      </c>
      <c r="K77" s="24">
        <v>0</v>
      </c>
      <c r="L77" s="24">
        <v>0</v>
      </c>
      <c r="M77" s="24">
        <v>2400000</v>
      </c>
      <c r="N77" s="24">
        <v>0</v>
      </c>
      <c r="O77" s="24">
        <v>956787960</v>
      </c>
      <c r="P77" s="24">
        <v>0</v>
      </c>
      <c r="Q77" s="24">
        <v>0</v>
      </c>
      <c r="R77" s="24">
        <v>450366403</v>
      </c>
      <c r="S77" s="24">
        <v>0</v>
      </c>
      <c r="T77" s="24">
        <v>267760091</v>
      </c>
      <c r="U77" s="24">
        <v>0</v>
      </c>
      <c r="V77" s="24">
        <v>876252646</v>
      </c>
      <c r="W77" s="24">
        <v>3281851</v>
      </c>
      <c r="X77" s="24">
        <v>0</v>
      </c>
      <c r="Y77" s="24">
        <v>0</v>
      </c>
      <c r="Z77" s="24">
        <v>5555682026</v>
      </c>
      <c r="AA77" s="24">
        <v>8788546</v>
      </c>
      <c r="AB77" s="24">
        <v>6650032866</v>
      </c>
      <c r="AC77" s="24">
        <v>242683944</v>
      </c>
      <c r="AD77" s="24">
        <v>26145455</v>
      </c>
      <c r="AE77" s="24">
        <v>615567147</v>
      </c>
      <c r="AF77" s="24">
        <v>22522273</v>
      </c>
      <c r="AG77" s="24">
        <v>0</v>
      </c>
      <c r="AH77" s="24">
        <v>0</v>
      </c>
      <c r="AI77" s="24">
        <v>1440000</v>
      </c>
      <c r="AJ77" s="24">
        <v>0</v>
      </c>
      <c r="AK77" s="24">
        <v>0</v>
      </c>
      <c r="AL77" s="24">
        <v>0</v>
      </c>
      <c r="AM77" s="202">
        <v>20684372052</v>
      </c>
    </row>
    <row r="78" spans="1:39" s="6" customFormat="1" ht="15" x14ac:dyDescent="0.25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12695457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37019414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4">
        <v>0</v>
      </c>
      <c r="AM78" s="202">
        <v>49714871</v>
      </c>
    </row>
    <row r="79" spans="1:39" s="6" customFormat="1" ht="15" x14ac:dyDescent="0.25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19452923</v>
      </c>
      <c r="AA79" s="24">
        <v>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4">
        <v>0</v>
      </c>
      <c r="AM79" s="202">
        <v>19452923</v>
      </c>
    </row>
    <row r="80" spans="1:39" s="6" customFormat="1" ht="15" x14ac:dyDescent="0.25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140693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4">
        <v>0</v>
      </c>
      <c r="AM80" s="202">
        <v>140693</v>
      </c>
    </row>
    <row r="81" spans="1:39" s="6" customFormat="1" ht="15" x14ac:dyDescent="0.25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6759182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45100384</v>
      </c>
      <c r="AC81" s="24">
        <v>366148586</v>
      </c>
      <c r="AD81" s="24">
        <v>0</v>
      </c>
      <c r="AE81" s="24">
        <v>40804706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4">
        <v>0</v>
      </c>
      <c r="AM81" s="202">
        <v>458812858</v>
      </c>
    </row>
    <row r="82" spans="1:39" s="6" customFormat="1" ht="15" x14ac:dyDescent="0.25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77223591</v>
      </c>
      <c r="I82" s="24">
        <v>0</v>
      </c>
      <c r="J82" s="24">
        <v>0</v>
      </c>
      <c r="K82" s="24">
        <v>0</v>
      </c>
      <c r="L82" s="24">
        <v>2545455</v>
      </c>
      <c r="M82" s="24">
        <v>20408000</v>
      </c>
      <c r="N82" s="24">
        <v>0</v>
      </c>
      <c r="O82" s="24">
        <v>46480907</v>
      </c>
      <c r="P82" s="24">
        <v>0</v>
      </c>
      <c r="Q82" s="24">
        <v>0</v>
      </c>
      <c r="R82" s="24">
        <v>24500000</v>
      </c>
      <c r="S82" s="24">
        <v>0</v>
      </c>
      <c r="T82" s="24">
        <v>0</v>
      </c>
      <c r="U82" s="24">
        <v>0</v>
      </c>
      <c r="V82" s="24">
        <v>2945600</v>
      </c>
      <c r="W82" s="24">
        <v>0</v>
      </c>
      <c r="X82" s="24">
        <v>0</v>
      </c>
      <c r="Y82" s="24">
        <v>0</v>
      </c>
      <c r="Z82" s="24">
        <v>297168851</v>
      </c>
      <c r="AA82" s="24">
        <v>679091</v>
      </c>
      <c r="AB82" s="24">
        <v>0</v>
      </c>
      <c r="AC82" s="24">
        <v>0</v>
      </c>
      <c r="AD82" s="24">
        <v>33208182</v>
      </c>
      <c r="AE82" s="24">
        <v>1000000</v>
      </c>
      <c r="AF82" s="24">
        <v>20674546</v>
      </c>
      <c r="AG82" s="24">
        <v>0</v>
      </c>
      <c r="AH82" s="24">
        <v>0</v>
      </c>
      <c r="AI82" s="24">
        <v>11333408</v>
      </c>
      <c r="AJ82" s="24">
        <v>0</v>
      </c>
      <c r="AK82" s="24">
        <v>0</v>
      </c>
      <c r="AL82" s="24">
        <v>0</v>
      </c>
      <c r="AM82" s="202">
        <v>538167631</v>
      </c>
    </row>
    <row r="83" spans="1:39" s="6" customFormat="1" ht="15" x14ac:dyDescent="0.25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147894133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448820</v>
      </c>
      <c r="AA83" s="24">
        <v>0</v>
      </c>
      <c r="AB83" s="24">
        <v>0</v>
      </c>
      <c r="AC83" s="24">
        <v>0</v>
      </c>
      <c r="AD83" s="24">
        <v>5454545</v>
      </c>
      <c r="AE83" s="24">
        <v>0</v>
      </c>
      <c r="AF83" s="24">
        <v>50000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4">
        <v>0</v>
      </c>
      <c r="AM83" s="202">
        <v>153847498</v>
      </c>
    </row>
    <row r="84" spans="1:39" s="6" customFormat="1" ht="15" x14ac:dyDescent="0.25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800000</v>
      </c>
      <c r="I84" s="24">
        <v>0</v>
      </c>
      <c r="J84" s="24">
        <v>0</v>
      </c>
      <c r="K84" s="24">
        <v>0</v>
      </c>
      <c r="L84" s="24">
        <v>0</v>
      </c>
      <c r="M84" s="24">
        <v>3312273</v>
      </c>
      <c r="N84" s="24">
        <v>0</v>
      </c>
      <c r="O84" s="24">
        <v>292438400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2072727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4">
        <v>0</v>
      </c>
      <c r="AM84" s="202">
        <v>298623400</v>
      </c>
    </row>
    <row r="85" spans="1:39" s="6" customFormat="1" ht="15" x14ac:dyDescent="0.25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334373</v>
      </c>
      <c r="AA85" s="24">
        <v>93863754</v>
      </c>
      <c r="AB85" s="24">
        <v>0</v>
      </c>
      <c r="AC85" s="24">
        <v>0</v>
      </c>
      <c r="AD85" s="24">
        <v>681818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4">
        <v>0</v>
      </c>
      <c r="AM85" s="202">
        <v>94879945</v>
      </c>
    </row>
    <row r="86" spans="1:39" s="6" customFormat="1" ht="15" x14ac:dyDescent="0.25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797204144</v>
      </c>
      <c r="I86" s="24">
        <v>0</v>
      </c>
      <c r="J86" s="24">
        <v>0</v>
      </c>
      <c r="K86" s="24">
        <v>0</v>
      </c>
      <c r="L86" s="24">
        <v>0</v>
      </c>
      <c r="M86" s="24">
        <v>10000000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28505</v>
      </c>
      <c r="AA86" s="24">
        <v>728070</v>
      </c>
      <c r="AB86" s="24">
        <v>0</v>
      </c>
      <c r="AC86" s="24">
        <v>2500000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4">
        <v>0</v>
      </c>
      <c r="AM86" s="202">
        <v>810460719</v>
      </c>
    </row>
    <row r="87" spans="1:39" s="6" customFormat="1" ht="15" x14ac:dyDescent="0.25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9328182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28974562</v>
      </c>
      <c r="AA87" s="24">
        <v>0</v>
      </c>
      <c r="AB87" s="24">
        <v>0</v>
      </c>
      <c r="AC87" s="24">
        <v>796662428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2390536</v>
      </c>
      <c r="AK87" s="24">
        <v>0</v>
      </c>
      <c r="AL87" s="24">
        <v>0</v>
      </c>
      <c r="AM87" s="202">
        <v>837355708</v>
      </c>
    </row>
    <row r="88" spans="1:39" s="6" customFormat="1" ht="15" x14ac:dyDescent="0.25">
      <c r="A88" s="95" t="s">
        <v>842</v>
      </c>
      <c r="B88" s="96" t="s">
        <v>161</v>
      </c>
      <c r="C88" s="97">
        <v>0</v>
      </c>
      <c r="D88" s="97">
        <v>0</v>
      </c>
      <c r="E88" s="97">
        <v>141723835</v>
      </c>
      <c r="F88" s="97">
        <v>0</v>
      </c>
      <c r="G88" s="97">
        <v>1242127841</v>
      </c>
      <c r="H88" s="97">
        <v>3836993539</v>
      </c>
      <c r="I88" s="97">
        <v>898980407</v>
      </c>
      <c r="J88" s="97">
        <v>190112490</v>
      </c>
      <c r="K88" s="97">
        <v>0</v>
      </c>
      <c r="L88" s="97">
        <v>2545455</v>
      </c>
      <c r="M88" s="97">
        <v>61903333</v>
      </c>
      <c r="N88" s="97">
        <v>0</v>
      </c>
      <c r="O88" s="97">
        <v>1295707267</v>
      </c>
      <c r="P88" s="97">
        <v>0</v>
      </c>
      <c r="Q88" s="97">
        <v>0</v>
      </c>
      <c r="R88" s="97">
        <v>479093676</v>
      </c>
      <c r="S88" s="97">
        <v>0</v>
      </c>
      <c r="T88" s="97">
        <v>268241000</v>
      </c>
      <c r="U88" s="97">
        <v>0</v>
      </c>
      <c r="V88" s="97">
        <v>922581296</v>
      </c>
      <c r="W88" s="97">
        <v>7360987</v>
      </c>
      <c r="X88" s="97">
        <v>875000</v>
      </c>
      <c r="Y88" s="97">
        <v>0</v>
      </c>
      <c r="Z88" s="97">
        <v>5921029190</v>
      </c>
      <c r="AA88" s="97">
        <v>110959461</v>
      </c>
      <c r="AB88" s="97">
        <v>6695133250</v>
      </c>
      <c r="AC88" s="97">
        <v>2353183057</v>
      </c>
      <c r="AD88" s="97">
        <v>69126364</v>
      </c>
      <c r="AE88" s="97">
        <v>657371853</v>
      </c>
      <c r="AF88" s="97">
        <v>66605910</v>
      </c>
      <c r="AG88" s="97">
        <v>0</v>
      </c>
      <c r="AH88" s="97">
        <v>0</v>
      </c>
      <c r="AI88" s="97">
        <v>12773408</v>
      </c>
      <c r="AJ88" s="97">
        <v>2390536</v>
      </c>
      <c r="AK88" s="97">
        <v>0</v>
      </c>
      <c r="AL88" s="97">
        <v>0</v>
      </c>
      <c r="AM88" s="203">
        <v>25236819155</v>
      </c>
    </row>
    <row r="89" spans="1:39" s="6" customFormat="1" ht="15" x14ac:dyDescent="0.25">
      <c r="A89" s="65" t="s">
        <v>843</v>
      </c>
      <c r="B89" s="25" t="s">
        <v>143</v>
      </c>
      <c r="C89" s="24">
        <v>45953751</v>
      </c>
      <c r="D89" s="24">
        <v>0</v>
      </c>
      <c r="E89" s="24">
        <v>375759884</v>
      </c>
      <c r="F89" s="24">
        <v>767235</v>
      </c>
      <c r="G89" s="24">
        <v>0</v>
      </c>
      <c r="H89" s="24">
        <v>152482931</v>
      </c>
      <c r="I89" s="24">
        <v>4148869</v>
      </c>
      <c r="J89" s="24">
        <v>2626088</v>
      </c>
      <c r="K89" s="24">
        <v>0</v>
      </c>
      <c r="L89" s="24">
        <v>2713979</v>
      </c>
      <c r="M89" s="24">
        <v>14825862</v>
      </c>
      <c r="N89" s="24">
        <v>0</v>
      </c>
      <c r="O89" s="24">
        <v>0</v>
      </c>
      <c r="P89" s="24">
        <v>34983755</v>
      </c>
      <c r="Q89" s="24">
        <v>0</v>
      </c>
      <c r="R89" s="24">
        <v>7949895</v>
      </c>
      <c r="S89" s="24">
        <v>0</v>
      </c>
      <c r="T89" s="24">
        <v>713489718</v>
      </c>
      <c r="U89" s="24">
        <v>51095422</v>
      </c>
      <c r="V89" s="24">
        <v>15238245</v>
      </c>
      <c r="W89" s="24">
        <v>581818</v>
      </c>
      <c r="X89" s="24">
        <v>9508580</v>
      </c>
      <c r="Y89" s="24">
        <v>0</v>
      </c>
      <c r="Z89" s="24">
        <v>1708536795</v>
      </c>
      <c r="AA89" s="24">
        <v>48414114</v>
      </c>
      <c r="AB89" s="24">
        <v>0</v>
      </c>
      <c r="AC89" s="24">
        <v>5032843</v>
      </c>
      <c r="AD89" s="24">
        <v>7529026</v>
      </c>
      <c r="AE89" s="24">
        <v>4481841</v>
      </c>
      <c r="AF89" s="24">
        <v>0</v>
      </c>
      <c r="AG89" s="24">
        <v>5090000</v>
      </c>
      <c r="AH89" s="24">
        <v>0</v>
      </c>
      <c r="AI89" s="24">
        <v>5552285</v>
      </c>
      <c r="AJ89" s="24">
        <v>10831178</v>
      </c>
      <c r="AK89" s="24">
        <v>0</v>
      </c>
      <c r="AL89" s="24">
        <v>0</v>
      </c>
      <c r="AM89" s="202">
        <v>3227594114</v>
      </c>
    </row>
    <row r="90" spans="1:39" s="6" customFormat="1" ht="15" x14ac:dyDescent="0.25">
      <c r="A90" s="65" t="s">
        <v>844</v>
      </c>
      <c r="B90" s="25" t="s">
        <v>144</v>
      </c>
      <c r="C90" s="24">
        <v>80896560</v>
      </c>
      <c r="D90" s="24">
        <v>0</v>
      </c>
      <c r="E90" s="24">
        <v>21289503</v>
      </c>
      <c r="F90" s="24">
        <v>2227750</v>
      </c>
      <c r="G90" s="24">
        <v>0</v>
      </c>
      <c r="H90" s="24">
        <v>113274693</v>
      </c>
      <c r="I90" s="24">
        <v>14627979</v>
      </c>
      <c r="J90" s="24">
        <v>740749</v>
      </c>
      <c r="K90" s="24">
        <v>0</v>
      </c>
      <c r="L90" s="24">
        <v>0</v>
      </c>
      <c r="M90" s="24">
        <v>719600</v>
      </c>
      <c r="N90" s="24">
        <v>0</v>
      </c>
      <c r="O90" s="24">
        <v>0</v>
      </c>
      <c r="P90" s="24">
        <v>31930355</v>
      </c>
      <c r="Q90" s="24">
        <v>0</v>
      </c>
      <c r="R90" s="24">
        <v>6659659</v>
      </c>
      <c r="S90" s="24">
        <v>0</v>
      </c>
      <c r="T90" s="24">
        <v>18776823</v>
      </c>
      <c r="U90" s="24">
        <v>16426924</v>
      </c>
      <c r="V90" s="24">
        <v>5392270</v>
      </c>
      <c r="W90" s="24">
        <v>0</v>
      </c>
      <c r="X90" s="24">
        <v>37758501</v>
      </c>
      <c r="Y90" s="24">
        <v>0</v>
      </c>
      <c r="Z90" s="24">
        <v>38660616</v>
      </c>
      <c r="AA90" s="24">
        <v>39657017</v>
      </c>
      <c r="AB90" s="24">
        <v>0</v>
      </c>
      <c r="AC90" s="24">
        <v>522052</v>
      </c>
      <c r="AD90" s="24">
        <v>1688867</v>
      </c>
      <c r="AE90" s="24">
        <v>54717518</v>
      </c>
      <c r="AF90" s="24">
        <v>0</v>
      </c>
      <c r="AG90" s="24">
        <v>0</v>
      </c>
      <c r="AH90" s="24">
        <v>0</v>
      </c>
      <c r="AI90" s="24">
        <v>34224020</v>
      </c>
      <c r="AJ90" s="24">
        <v>0</v>
      </c>
      <c r="AK90" s="24">
        <v>0</v>
      </c>
      <c r="AL90" s="24">
        <v>0</v>
      </c>
      <c r="AM90" s="202">
        <v>520191456</v>
      </c>
    </row>
    <row r="91" spans="1:39" s="6" customFormat="1" ht="15" x14ac:dyDescent="0.25">
      <c r="A91" s="65" t="s">
        <v>845</v>
      </c>
      <c r="B91" s="25" t="s">
        <v>145</v>
      </c>
      <c r="C91" s="24">
        <v>29871578</v>
      </c>
      <c r="D91" s="24">
        <v>0</v>
      </c>
      <c r="E91" s="24">
        <v>7507667</v>
      </c>
      <c r="F91" s="24">
        <v>0</v>
      </c>
      <c r="G91" s="24">
        <v>0</v>
      </c>
      <c r="H91" s="24">
        <v>22896333</v>
      </c>
      <c r="I91" s="24">
        <v>148037</v>
      </c>
      <c r="J91" s="24">
        <v>297500</v>
      </c>
      <c r="K91" s="24">
        <v>0</v>
      </c>
      <c r="L91" s="24">
        <v>1363636</v>
      </c>
      <c r="M91" s="24">
        <v>1992501</v>
      </c>
      <c r="N91" s="24">
        <v>0</v>
      </c>
      <c r="O91" s="24">
        <v>0</v>
      </c>
      <c r="P91" s="24">
        <v>3995003</v>
      </c>
      <c r="Q91" s="24">
        <v>0</v>
      </c>
      <c r="R91" s="24">
        <v>10412852</v>
      </c>
      <c r="S91" s="24">
        <v>0</v>
      </c>
      <c r="T91" s="24">
        <v>93214</v>
      </c>
      <c r="U91" s="24">
        <v>11147</v>
      </c>
      <c r="V91" s="24">
        <v>901431</v>
      </c>
      <c r="W91" s="24">
        <v>17560364</v>
      </c>
      <c r="X91" s="24">
        <v>7651273</v>
      </c>
      <c r="Y91" s="24">
        <v>0</v>
      </c>
      <c r="Z91" s="24">
        <v>194966234</v>
      </c>
      <c r="AA91" s="24">
        <v>19144986</v>
      </c>
      <c r="AB91" s="24">
        <v>0</v>
      </c>
      <c r="AC91" s="24">
        <v>3201285771</v>
      </c>
      <c r="AD91" s="24">
        <v>105515794</v>
      </c>
      <c r="AE91" s="24">
        <v>4111920</v>
      </c>
      <c r="AF91" s="24">
        <v>3434446</v>
      </c>
      <c r="AG91" s="24">
        <v>0</v>
      </c>
      <c r="AH91" s="24">
        <v>207531292</v>
      </c>
      <c r="AI91" s="24">
        <v>397691665</v>
      </c>
      <c r="AJ91" s="24">
        <v>198179798</v>
      </c>
      <c r="AK91" s="24">
        <v>0</v>
      </c>
      <c r="AL91" s="24">
        <v>0</v>
      </c>
      <c r="AM91" s="202">
        <v>4436564442</v>
      </c>
    </row>
    <row r="92" spans="1:39" s="6" customFormat="1" ht="15" x14ac:dyDescent="0.25">
      <c r="A92" s="65" t="s">
        <v>846</v>
      </c>
      <c r="B92" s="25" t="s">
        <v>146</v>
      </c>
      <c r="C92" s="24">
        <v>755598604</v>
      </c>
      <c r="D92" s="24">
        <v>871088025</v>
      </c>
      <c r="E92" s="24">
        <v>87707867</v>
      </c>
      <c r="F92" s="24">
        <v>97638259</v>
      </c>
      <c r="G92" s="24">
        <v>3197341351</v>
      </c>
      <c r="H92" s="24">
        <v>4011582014</v>
      </c>
      <c r="I92" s="24">
        <v>553837879</v>
      </c>
      <c r="J92" s="24">
        <v>238101049</v>
      </c>
      <c r="K92" s="24">
        <v>470712919</v>
      </c>
      <c r="L92" s="24">
        <v>187840715</v>
      </c>
      <c r="M92" s="24">
        <v>2820765501</v>
      </c>
      <c r="N92" s="24">
        <v>237424348</v>
      </c>
      <c r="O92" s="24">
        <v>53659280</v>
      </c>
      <c r="P92" s="24">
        <v>1028722185</v>
      </c>
      <c r="Q92" s="24">
        <v>157897592</v>
      </c>
      <c r="R92" s="24">
        <v>346425545</v>
      </c>
      <c r="S92" s="24">
        <v>30030866</v>
      </c>
      <c r="T92" s="24">
        <v>2187274156</v>
      </c>
      <c r="U92" s="24">
        <v>2625756431</v>
      </c>
      <c r="V92" s="24">
        <v>341162681</v>
      </c>
      <c r="W92" s="24">
        <v>522927869</v>
      </c>
      <c r="X92" s="24">
        <v>1317385360</v>
      </c>
      <c r="Y92" s="24">
        <v>88646406</v>
      </c>
      <c r="Z92" s="24">
        <v>8356741715</v>
      </c>
      <c r="AA92" s="24">
        <v>1328315833</v>
      </c>
      <c r="AB92" s="24">
        <v>0</v>
      </c>
      <c r="AC92" s="24">
        <v>3382049858</v>
      </c>
      <c r="AD92" s="24">
        <v>1531922544</v>
      </c>
      <c r="AE92" s="24">
        <v>1516904467</v>
      </c>
      <c r="AF92" s="24">
        <v>2963057002</v>
      </c>
      <c r="AG92" s="24">
        <v>413092546</v>
      </c>
      <c r="AH92" s="24">
        <v>0</v>
      </c>
      <c r="AI92" s="24">
        <v>1044294138</v>
      </c>
      <c r="AJ92" s="24">
        <v>0</v>
      </c>
      <c r="AK92" s="24">
        <v>0</v>
      </c>
      <c r="AL92" s="24">
        <v>0</v>
      </c>
      <c r="AM92" s="202">
        <v>42765905005</v>
      </c>
    </row>
    <row r="93" spans="1:39" s="6" customFormat="1" ht="15" x14ac:dyDescent="0.25">
      <c r="A93" s="65" t="s">
        <v>847</v>
      </c>
      <c r="B93" s="25" t="s">
        <v>147</v>
      </c>
      <c r="C93" s="24">
        <v>2146289</v>
      </c>
      <c r="D93" s="24">
        <v>0</v>
      </c>
      <c r="E93" s="24">
        <v>0</v>
      </c>
      <c r="F93" s="24">
        <v>2146289</v>
      </c>
      <c r="G93" s="24">
        <v>0</v>
      </c>
      <c r="H93" s="24">
        <v>20614821</v>
      </c>
      <c r="I93" s="24">
        <v>2146289</v>
      </c>
      <c r="J93" s="24">
        <v>2146289</v>
      </c>
      <c r="K93" s="24">
        <v>2146289</v>
      </c>
      <c r="L93" s="24">
        <v>1889672</v>
      </c>
      <c r="M93" s="24">
        <v>25265951</v>
      </c>
      <c r="N93" s="24">
        <v>0</v>
      </c>
      <c r="O93" s="24">
        <v>0</v>
      </c>
      <c r="P93" s="24">
        <v>6133874</v>
      </c>
      <c r="Q93" s="24">
        <v>0</v>
      </c>
      <c r="R93" s="24">
        <v>1889711</v>
      </c>
      <c r="S93" s="24">
        <v>2146289</v>
      </c>
      <c r="T93" s="24">
        <v>0</v>
      </c>
      <c r="U93" s="24">
        <v>0</v>
      </c>
      <c r="V93" s="24">
        <v>2146289</v>
      </c>
      <c r="W93" s="24">
        <v>0</v>
      </c>
      <c r="X93" s="24">
        <v>2146289</v>
      </c>
      <c r="Y93" s="24">
        <v>2146289</v>
      </c>
      <c r="Z93" s="24">
        <v>2746289</v>
      </c>
      <c r="AA93" s="24">
        <v>0</v>
      </c>
      <c r="AB93" s="24">
        <v>0</v>
      </c>
      <c r="AC93" s="24">
        <v>66329661</v>
      </c>
      <c r="AD93" s="24">
        <v>13055393</v>
      </c>
      <c r="AE93" s="24">
        <v>0</v>
      </c>
      <c r="AF93" s="24">
        <v>65970</v>
      </c>
      <c r="AG93" s="24">
        <v>50194644</v>
      </c>
      <c r="AH93" s="24">
        <v>0</v>
      </c>
      <c r="AI93" s="24">
        <v>0</v>
      </c>
      <c r="AJ93" s="24">
        <v>0</v>
      </c>
      <c r="AK93" s="24">
        <v>0</v>
      </c>
      <c r="AL93" s="24">
        <v>0</v>
      </c>
      <c r="AM93" s="202">
        <v>207502587</v>
      </c>
    </row>
    <row r="94" spans="1:39" s="6" customFormat="1" ht="15" x14ac:dyDescent="0.25">
      <c r="A94" s="65" t="s">
        <v>848</v>
      </c>
      <c r="B94" s="25" t="s">
        <v>148</v>
      </c>
      <c r="C94" s="24">
        <v>2346160</v>
      </c>
      <c r="D94" s="24">
        <v>0</v>
      </c>
      <c r="E94" s="24">
        <v>8709257</v>
      </c>
      <c r="F94" s="24">
        <v>0</v>
      </c>
      <c r="G94" s="24">
        <v>0</v>
      </c>
      <c r="H94" s="24">
        <v>22920866</v>
      </c>
      <c r="I94" s="24">
        <v>15682</v>
      </c>
      <c r="J94" s="24">
        <v>23500</v>
      </c>
      <c r="K94" s="24">
        <v>0</v>
      </c>
      <c r="L94" s="24">
        <v>0</v>
      </c>
      <c r="M94" s="24">
        <v>3786249</v>
      </c>
      <c r="N94" s="24">
        <v>0</v>
      </c>
      <c r="O94" s="24">
        <v>0</v>
      </c>
      <c r="P94" s="24">
        <v>19956472</v>
      </c>
      <c r="Q94" s="24">
        <v>0</v>
      </c>
      <c r="R94" s="24">
        <v>4029351</v>
      </c>
      <c r="S94" s="24">
        <v>0</v>
      </c>
      <c r="T94" s="24">
        <v>222443</v>
      </c>
      <c r="U94" s="24">
        <v>2735191</v>
      </c>
      <c r="V94" s="24">
        <v>504665</v>
      </c>
      <c r="W94" s="24">
        <v>0</v>
      </c>
      <c r="X94" s="24">
        <v>5769820</v>
      </c>
      <c r="Y94" s="24">
        <v>0</v>
      </c>
      <c r="Z94" s="24">
        <v>67525548</v>
      </c>
      <c r="AA94" s="24">
        <v>8467445</v>
      </c>
      <c r="AB94" s="24">
        <v>0</v>
      </c>
      <c r="AC94" s="24">
        <v>43993050</v>
      </c>
      <c r="AD94" s="24">
        <v>2410919</v>
      </c>
      <c r="AE94" s="24">
        <v>1907046</v>
      </c>
      <c r="AF94" s="24">
        <v>0</v>
      </c>
      <c r="AG94" s="24">
        <v>0</v>
      </c>
      <c r="AH94" s="24">
        <v>0</v>
      </c>
      <c r="AI94" s="24">
        <v>1350957</v>
      </c>
      <c r="AJ94" s="24">
        <v>572351</v>
      </c>
      <c r="AK94" s="24">
        <v>0</v>
      </c>
      <c r="AL94" s="24">
        <v>0</v>
      </c>
      <c r="AM94" s="202">
        <v>197246972</v>
      </c>
    </row>
    <row r="95" spans="1:39" s="6" customFormat="1" ht="15" x14ac:dyDescent="0.25">
      <c r="A95" s="65" t="s">
        <v>849</v>
      </c>
      <c r="B95" s="25" t="s">
        <v>149</v>
      </c>
      <c r="C95" s="24">
        <v>1909349</v>
      </c>
      <c r="D95" s="24">
        <v>0</v>
      </c>
      <c r="E95" s="24">
        <v>0</v>
      </c>
      <c r="F95" s="24">
        <v>0</v>
      </c>
      <c r="G95" s="24">
        <v>0</v>
      </c>
      <c r="H95" s="24">
        <v>18967419</v>
      </c>
      <c r="I95" s="24">
        <v>967175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3991294</v>
      </c>
      <c r="Q95" s="24">
        <v>0</v>
      </c>
      <c r="R95" s="24">
        <v>0</v>
      </c>
      <c r="S95" s="24">
        <v>0</v>
      </c>
      <c r="T95" s="24">
        <v>42499</v>
      </c>
      <c r="U95" s="24">
        <v>615886</v>
      </c>
      <c r="V95" s="24">
        <v>27869</v>
      </c>
      <c r="W95" s="24">
        <v>0</v>
      </c>
      <c r="X95" s="24">
        <v>552128</v>
      </c>
      <c r="Y95" s="24">
        <v>0</v>
      </c>
      <c r="Z95" s="24">
        <v>10535518</v>
      </c>
      <c r="AA95" s="24">
        <v>2766225</v>
      </c>
      <c r="AB95" s="24">
        <v>0</v>
      </c>
      <c r="AC95" s="24">
        <v>259349</v>
      </c>
      <c r="AD95" s="24">
        <v>521683</v>
      </c>
      <c r="AE95" s="24">
        <v>0</v>
      </c>
      <c r="AF95" s="24">
        <v>0</v>
      </c>
      <c r="AG95" s="24">
        <v>0</v>
      </c>
      <c r="AH95" s="24">
        <v>0</v>
      </c>
      <c r="AI95" s="24">
        <v>173972</v>
      </c>
      <c r="AJ95" s="24">
        <v>0</v>
      </c>
      <c r="AK95" s="24">
        <v>0</v>
      </c>
      <c r="AL95" s="24">
        <v>0</v>
      </c>
      <c r="AM95" s="202">
        <v>41330366</v>
      </c>
    </row>
    <row r="96" spans="1:39" s="6" customFormat="1" ht="15" x14ac:dyDescent="0.25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5855440</v>
      </c>
      <c r="N96" s="24">
        <v>0</v>
      </c>
      <c r="O96" s="24">
        <v>0</v>
      </c>
      <c r="P96" s="24">
        <v>29091</v>
      </c>
      <c r="Q96" s="24">
        <v>0</v>
      </c>
      <c r="R96" s="24">
        <v>3951398</v>
      </c>
      <c r="S96" s="24">
        <v>0</v>
      </c>
      <c r="T96" s="24">
        <v>883296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0</v>
      </c>
      <c r="AE96" s="24">
        <v>13620501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4">
        <v>0</v>
      </c>
      <c r="AM96" s="202">
        <v>24339726</v>
      </c>
    </row>
    <row r="97" spans="1:39" s="6" customFormat="1" ht="15" x14ac:dyDescent="0.25">
      <c r="A97" s="65" t="s">
        <v>851</v>
      </c>
      <c r="B97" s="25" t="s">
        <v>151</v>
      </c>
      <c r="C97" s="24">
        <v>30690543</v>
      </c>
      <c r="D97" s="24">
        <v>5941635</v>
      </c>
      <c r="E97" s="24">
        <v>42211772</v>
      </c>
      <c r="F97" s="24">
        <v>0</v>
      </c>
      <c r="G97" s="24">
        <v>0</v>
      </c>
      <c r="H97" s="24">
        <v>45590748</v>
      </c>
      <c r="I97" s="24">
        <v>1240997</v>
      </c>
      <c r="J97" s="24">
        <v>4554793</v>
      </c>
      <c r="K97" s="24">
        <v>4718182</v>
      </c>
      <c r="L97" s="24">
        <v>5111437</v>
      </c>
      <c r="M97" s="24">
        <v>39623984</v>
      </c>
      <c r="N97" s="24">
        <v>1550000</v>
      </c>
      <c r="O97" s="24">
        <v>0</v>
      </c>
      <c r="P97" s="24">
        <v>3991294</v>
      </c>
      <c r="Q97" s="24">
        <v>0</v>
      </c>
      <c r="R97" s="24">
        <v>25350183</v>
      </c>
      <c r="S97" s="24">
        <v>0</v>
      </c>
      <c r="T97" s="24">
        <v>673921186</v>
      </c>
      <c r="U97" s="24">
        <v>551145198</v>
      </c>
      <c r="V97" s="24">
        <v>8200324</v>
      </c>
      <c r="W97" s="24">
        <v>9662453</v>
      </c>
      <c r="X97" s="24">
        <v>151257885</v>
      </c>
      <c r="Y97" s="24">
        <v>1176000000</v>
      </c>
      <c r="Z97" s="24">
        <v>9225473997</v>
      </c>
      <c r="AA97" s="24">
        <v>301160551</v>
      </c>
      <c r="AB97" s="24">
        <v>0</v>
      </c>
      <c r="AC97" s="24">
        <v>1739442232</v>
      </c>
      <c r="AD97" s="24">
        <v>18458408</v>
      </c>
      <c r="AE97" s="24">
        <v>43165882</v>
      </c>
      <c r="AF97" s="24">
        <v>32937067</v>
      </c>
      <c r="AG97" s="24">
        <v>14388182</v>
      </c>
      <c r="AH97" s="24">
        <v>0</v>
      </c>
      <c r="AI97" s="24">
        <v>2358454335</v>
      </c>
      <c r="AJ97" s="24">
        <v>175478046</v>
      </c>
      <c r="AK97" s="24">
        <v>0</v>
      </c>
      <c r="AL97" s="24">
        <v>0</v>
      </c>
      <c r="AM97" s="202">
        <v>16689721314</v>
      </c>
    </row>
    <row r="98" spans="1:39" s="6" customFormat="1" ht="15" x14ac:dyDescent="0.25">
      <c r="A98" s="65" t="s">
        <v>852</v>
      </c>
      <c r="B98" s="25" t="s">
        <v>152</v>
      </c>
      <c r="C98" s="24">
        <v>280029780</v>
      </c>
      <c r="D98" s="24">
        <v>0</v>
      </c>
      <c r="E98" s="24">
        <v>38222313</v>
      </c>
      <c r="F98" s="24">
        <v>68239000</v>
      </c>
      <c r="G98" s="24">
        <v>0</v>
      </c>
      <c r="H98" s="24">
        <v>59917519</v>
      </c>
      <c r="I98" s="24">
        <v>1637843</v>
      </c>
      <c r="J98" s="24">
        <v>828500</v>
      </c>
      <c r="K98" s="24">
        <v>0</v>
      </c>
      <c r="L98" s="24">
        <v>213179301</v>
      </c>
      <c r="M98" s="24">
        <v>511836391</v>
      </c>
      <c r="N98" s="24">
        <v>0</v>
      </c>
      <c r="O98" s="24">
        <v>0</v>
      </c>
      <c r="P98" s="24">
        <v>23947765</v>
      </c>
      <c r="Q98" s="24">
        <v>0</v>
      </c>
      <c r="R98" s="24">
        <v>5472729</v>
      </c>
      <c r="S98" s="24">
        <v>0</v>
      </c>
      <c r="T98" s="24">
        <v>45000</v>
      </c>
      <c r="U98" s="24">
        <v>1459618</v>
      </c>
      <c r="V98" s="24">
        <v>91241</v>
      </c>
      <c r="W98" s="24">
        <v>0</v>
      </c>
      <c r="X98" s="24">
        <v>4527827</v>
      </c>
      <c r="Y98" s="24">
        <v>0</v>
      </c>
      <c r="Z98" s="24">
        <v>45955010</v>
      </c>
      <c r="AA98" s="24">
        <v>2405472</v>
      </c>
      <c r="AB98" s="24">
        <v>0</v>
      </c>
      <c r="AC98" s="24">
        <v>10418056</v>
      </c>
      <c r="AD98" s="24">
        <v>22443365</v>
      </c>
      <c r="AE98" s="24">
        <v>105941821</v>
      </c>
      <c r="AF98" s="24">
        <v>0</v>
      </c>
      <c r="AG98" s="24">
        <v>0</v>
      </c>
      <c r="AH98" s="24">
        <v>0</v>
      </c>
      <c r="AI98" s="24">
        <v>15265</v>
      </c>
      <c r="AJ98" s="24">
        <v>0</v>
      </c>
      <c r="AK98" s="24">
        <v>0</v>
      </c>
      <c r="AL98" s="24">
        <v>0</v>
      </c>
      <c r="AM98" s="202">
        <v>1396613816</v>
      </c>
    </row>
    <row r="99" spans="1:39" s="6" customFormat="1" ht="15" x14ac:dyDescent="0.25">
      <c r="A99" s="65" t="s">
        <v>853</v>
      </c>
      <c r="B99" s="25" t="s">
        <v>153</v>
      </c>
      <c r="C99" s="24">
        <v>12961565</v>
      </c>
      <c r="D99" s="24">
        <v>0</v>
      </c>
      <c r="E99" s="24">
        <v>253435</v>
      </c>
      <c r="F99" s="24">
        <v>0</v>
      </c>
      <c r="G99" s="24">
        <v>0</v>
      </c>
      <c r="H99" s="24">
        <v>28829848</v>
      </c>
      <c r="I99" s="24">
        <v>0</v>
      </c>
      <c r="J99" s="24">
        <v>276600</v>
      </c>
      <c r="K99" s="24">
        <v>0</v>
      </c>
      <c r="L99" s="24">
        <v>0</v>
      </c>
      <c r="M99" s="24">
        <v>2062273</v>
      </c>
      <c r="N99" s="24">
        <v>0</v>
      </c>
      <c r="O99" s="24">
        <v>0</v>
      </c>
      <c r="P99" s="24">
        <v>3962203</v>
      </c>
      <c r="Q99" s="24">
        <v>0</v>
      </c>
      <c r="R99" s="24">
        <v>1324662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0</v>
      </c>
      <c r="Z99" s="24">
        <v>7160421</v>
      </c>
      <c r="AA99" s="24">
        <v>0</v>
      </c>
      <c r="AB99" s="24">
        <v>0</v>
      </c>
      <c r="AC99" s="24">
        <v>0</v>
      </c>
      <c r="AD99" s="24">
        <v>6376117</v>
      </c>
      <c r="AE99" s="24">
        <v>12673127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4">
        <v>0</v>
      </c>
      <c r="AM99" s="202">
        <v>75880251</v>
      </c>
    </row>
    <row r="100" spans="1:39" s="6" customFormat="1" ht="15" x14ac:dyDescent="0.25">
      <c r="A100" s="65" t="s">
        <v>854</v>
      </c>
      <c r="B100" s="25" t="s">
        <v>154</v>
      </c>
      <c r="C100" s="24">
        <v>118826023</v>
      </c>
      <c r="D100" s="24">
        <v>0</v>
      </c>
      <c r="E100" s="24">
        <v>19754808</v>
      </c>
      <c r="F100" s="24">
        <v>0</v>
      </c>
      <c r="G100" s="24">
        <v>0</v>
      </c>
      <c r="H100" s="24">
        <v>64485800</v>
      </c>
      <c r="I100" s="24">
        <v>1222716</v>
      </c>
      <c r="J100" s="24">
        <v>0</v>
      </c>
      <c r="K100" s="24">
        <v>0</v>
      </c>
      <c r="L100" s="24">
        <v>10459018</v>
      </c>
      <c r="M100" s="24">
        <v>4360379</v>
      </c>
      <c r="N100" s="24">
        <v>0</v>
      </c>
      <c r="O100" s="24">
        <v>0</v>
      </c>
      <c r="P100" s="24">
        <v>3991294</v>
      </c>
      <c r="Q100" s="24">
        <v>0</v>
      </c>
      <c r="R100" s="24">
        <v>15540798</v>
      </c>
      <c r="S100" s="24">
        <v>0</v>
      </c>
      <c r="T100" s="24">
        <v>404267</v>
      </c>
      <c r="U100" s="24">
        <v>706941215</v>
      </c>
      <c r="V100" s="24">
        <v>46893</v>
      </c>
      <c r="W100" s="24">
        <v>0</v>
      </c>
      <c r="X100" s="24">
        <v>15088856</v>
      </c>
      <c r="Y100" s="24">
        <v>0</v>
      </c>
      <c r="Z100" s="24">
        <v>117196660</v>
      </c>
      <c r="AA100" s="24">
        <v>147693223</v>
      </c>
      <c r="AB100" s="24">
        <v>0</v>
      </c>
      <c r="AC100" s="24">
        <v>0</v>
      </c>
      <c r="AD100" s="24">
        <v>4017678</v>
      </c>
      <c r="AE100" s="24">
        <v>6010867</v>
      </c>
      <c r="AF100" s="24">
        <v>0</v>
      </c>
      <c r="AG100" s="24">
        <v>0</v>
      </c>
      <c r="AH100" s="24">
        <v>0</v>
      </c>
      <c r="AI100" s="24">
        <v>0</v>
      </c>
      <c r="AJ100" s="24">
        <v>11452513</v>
      </c>
      <c r="AK100" s="24">
        <v>0</v>
      </c>
      <c r="AL100" s="24">
        <v>0</v>
      </c>
      <c r="AM100" s="202">
        <v>1247493008</v>
      </c>
    </row>
    <row r="101" spans="1:39" s="6" customFormat="1" ht="15" x14ac:dyDescent="0.25">
      <c r="A101" s="65" t="s">
        <v>855</v>
      </c>
      <c r="B101" s="25" t="s">
        <v>155</v>
      </c>
      <c r="C101" s="24">
        <v>15286331</v>
      </c>
      <c r="D101" s="24">
        <v>0</v>
      </c>
      <c r="E101" s="24">
        <v>11073288</v>
      </c>
      <c r="F101" s="24">
        <v>0</v>
      </c>
      <c r="G101" s="24">
        <v>0</v>
      </c>
      <c r="H101" s="24">
        <v>48581094</v>
      </c>
      <c r="I101" s="24">
        <v>109090</v>
      </c>
      <c r="J101" s="24">
        <v>1133350</v>
      </c>
      <c r="K101" s="24">
        <v>0</v>
      </c>
      <c r="L101" s="24">
        <v>8954149</v>
      </c>
      <c r="M101" s="24">
        <v>0</v>
      </c>
      <c r="N101" s="24">
        <v>2440000</v>
      </c>
      <c r="O101" s="24">
        <v>4155864</v>
      </c>
      <c r="P101" s="24">
        <v>3991294</v>
      </c>
      <c r="Q101" s="24">
        <v>0</v>
      </c>
      <c r="R101" s="24">
        <v>643702464</v>
      </c>
      <c r="S101" s="24">
        <v>0</v>
      </c>
      <c r="T101" s="24">
        <v>2658726</v>
      </c>
      <c r="U101" s="24">
        <v>45362342</v>
      </c>
      <c r="V101" s="24">
        <v>198336</v>
      </c>
      <c r="W101" s="24">
        <v>0</v>
      </c>
      <c r="X101" s="24">
        <v>116206791</v>
      </c>
      <c r="Y101" s="24">
        <v>0</v>
      </c>
      <c r="Z101" s="24">
        <v>2680955</v>
      </c>
      <c r="AA101" s="24">
        <v>6835681</v>
      </c>
      <c r="AB101" s="24">
        <v>0</v>
      </c>
      <c r="AC101" s="24">
        <v>2643031</v>
      </c>
      <c r="AD101" s="24">
        <v>2814402</v>
      </c>
      <c r="AE101" s="24">
        <v>6026924</v>
      </c>
      <c r="AF101" s="24">
        <v>0</v>
      </c>
      <c r="AG101" s="24">
        <v>0</v>
      </c>
      <c r="AH101" s="24">
        <v>0</v>
      </c>
      <c r="AI101" s="24">
        <v>960174</v>
      </c>
      <c r="AJ101" s="24">
        <v>0</v>
      </c>
      <c r="AK101" s="24">
        <v>0</v>
      </c>
      <c r="AL101" s="24">
        <v>0</v>
      </c>
      <c r="AM101" s="202">
        <v>925814286</v>
      </c>
    </row>
    <row r="102" spans="1:39" s="6" customFormat="1" ht="15" x14ac:dyDescent="0.25">
      <c r="A102" s="65" t="s">
        <v>856</v>
      </c>
      <c r="B102" s="25" t="s">
        <v>70</v>
      </c>
      <c r="C102" s="24">
        <v>0</v>
      </c>
      <c r="D102" s="24">
        <v>0</v>
      </c>
      <c r="E102" s="24">
        <v>351303</v>
      </c>
      <c r="F102" s="24">
        <v>0</v>
      </c>
      <c r="G102" s="24">
        <v>0</v>
      </c>
      <c r="H102" s="24">
        <v>20139210</v>
      </c>
      <c r="I102" s="24">
        <v>0</v>
      </c>
      <c r="J102" s="24">
        <v>0</v>
      </c>
      <c r="K102" s="24">
        <v>0</v>
      </c>
      <c r="L102" s="24">
        <v>780813203</v>
      </c>
      <c r="M102" s="24">
        <v>58723414</v>
      </c>
      <c r="N102" s="24">
        <v>0</v>
      </c>
      <c r="O102" s="24">
        <v>0</v>
      </c>
      <c r="P102" s="24">
        <v>3991294</v>
      </c>
      <c r="Q102" s="24">
        <v>0</v>
      </c>
      <c r="R102" s="24">
        <v>7733137</v>
      </c>
      <c r="S102" s="24">
        <v>0</v>
      </c>
      <c r="T102" s="24">
        <v>602814056</v>
      </c>
      <c r="U102" s="24">
        <v>14000000</v>
      </c>
      <c r="V102" s="24">
        <v>678791</v>
      </c>
      <c r="W102" s="24">
        <v>5934236</v>
      </c>
      <c r="X102" s="24">
        <v>6441564</v>
      </c>
      <c r="Y102" s="24">
        <v>0</v>
      </c>
      <c r="Z102" s="24">
        <v>9021657004</v>
      </c>
      <c r="AA102" s="24">
        <v>26262884</v>
      </c>
      <c r="AB102" s="24">
        <v>39726964</v>
      </c>
      <c r="AC102" s="24">
        <v>3455413382</v>
      </c>
      <c r="AD102" s="24">
        <v>33764515</v>
      </c>
      <c r="AE102" s="24">
        <v>1674246</v>
      </c>
      <c r="AF102" s="24">
        <v>0</v>
      </c>
      <c r="AG102" s="24">
        <v>17960106</v>
      </c>
      <c r="AH102" s="24">
        <v>1705379715</v>
      </c>
      <c r="AI102" s="24">
        <v>2127509461</v>
      </c>
      <c r="AJ102" s="24">
        <v>208547964</v>
      </c>
      <c r="AK102" s="24">
        <v>0</v>
      </c>
      <c r="AL102" s="24">
        <v>0</v>
      </c>
      <c r="AM102" s="202">
        <v>18139516449</v>
      </c>
    </row>
    <row r="103" spans="1:39" s="6" customFormat="1" ht="15" x14ac:dyDescent="0.25">
      <c r="A103" s="95" t="s">
        <v>857</v>
      </c>
      <c r="B103" s="96" t="s">
        <v>205</v>
      </c>
      <c r="C103" s="97">
        <v>1376516533</v>
      </c>
      <c r="D103" s="97">
        <v>877029660</v>
      </c>
      <c r="E103" s="97">
        <v>612841097</v>
      </c>
      <c r="F103" s="97">
        <v>171018533</v>
      </c>
      <c r="G103" s="97">
        <v>3197341351</v>
      </c>
      <c r="H103" s="97">
        <v>4630283296</v>
      </c>
      <c r="I103" s="97">
        <v>580102556</v>
      </c>
      <c r="J103" s="97">
        <v>250728418</v>
      </c>
      <c r="K103" s="97">
        <v>477577390</v>
      </c>
      <c r="L103" s="97">
        <v>1212325110</v>
      </c>
      <c r="M103" s="97">
        <v>3489817545</v>
      </c>
      <c r="N103" s="97">
        <v>241414348</v>
      </c>
      <c r="O103" s="97">
        <v>57815144</v>
      </c>
      <c r="P103" s="97">
        <v>1173617173</v>
      </c>
      <c r="Q103" s="97">
        <v>157897592</v>
      </c>
      <c r="R103" s="97">
        <v>1080442384</v>
      </c>
      <c r="S103" s="97">
        <v>32177155</v>
      </c>
      <c r="T103" s="97">
        <v>4200625384</v>
      </c>
      <c r="U103" s="97">
        <v>4015549374</v>
      </c>
      <c r="V103" s="97">
        <v>374589035</v>
      </c>
      <c r="W103" s="97">
        <v>556666740</v>
      </c>
      <c r="X103" s="97">
        <v>1674294874</v>
      </c>
      <c r="Y103" s="97">
        <v>1266792695</v>
      </c>
      <c r="Z103" s="97">
        <v>28799836762</v>
      </c>
      <c r="AA103" s="97">
        <v>1931123431</v>
      </c>
      <c r="AB103" s="97">
        <v>39726964</v>
      </c>
      <c r="AC103" s="97">
        <v>11907389285</v>
      </c>
      <c r="AD103" s="97">
        <v>1750518711</v>
      </c>
      <c r="AE103" s="97">
        <v>1771236160</v>
      </c>
      <c r="AF103" s="97">
        <v>2999494485</v>
      </c>
      <c r="AG103" s="97">
        <v>500725478</v>
      </c>
      <c r="AH103" s="97">
        <v>1912911007</v>
      </c>
      <c r="AI103" s="97">
        <v>5970226272</v>
      </c>
      <c r="AJ103" s="97">
        <v>605061850</v>
      </c>
      <c r="AK103" s="97">
        <v>0</v>
      </c>
      <c r="AL103" s="97">
        <v>0</v>
      </c>
      <c r="AM103" s="203">
        <v>89895713792</v>
      </c>
    </row>
    <row r="104" spans="1:39" s="6" customFormat="1" ht="15" collapsed="1" x14ac:dyDescent="0.25">
      <c r="A104" s="66" t="s">
        <v>52</v>
      </c>
      <c r="B104" s="30" t="s">
        <v>119</v>
      </c>
      <c r="C104" s="31">
        <v>3024398902</v>
      </c>
      <c r="D104" s="31">
        <v>1627942897</v>
      </c>
      <c r="E104" s="31">
        <v>2326457749</v>
      </c>
      <c r="F104" s="31">
        <v>404962435</v>
      </c>
      <c r="G104" s="31">
        <v>7066130136</v>
      </c>
      <c r="H104" s="31">
        <v>19512028084</v>
      </c>
      <c r="I104" s="31">
        <v>3495676285</v>
      </c>
      <c r="J104" s="31">
        <v>733295988</v>
      </c>
      <c r="K104" s="31">
        <v>1103222799</v>
      </c>
      <c r="L104" s="31">
        <v>7065725451</v>
      </c>
      <c r="M104" s="31">
        <v>11443448978</v>
      </c>
      <c r="N104" s="31">
        <v>1658887611</v>
      </c>
      <c r="O104" s="31">
        <v>4760275855</v>
      </c>
      <c r="P104" s="31">
        <v>3565962653</v>
      </c>
      <c r="Q104" s="31">
        <v>845383904</v>
      </c>
      <c r="R104" s="31">
        <v>3992175619</v>
      </c>
      <c r="S104" s="31">
        <v>243770166</v>
      </c>
      <c r="T104" s="31">
        <v>11907577430</v>
      </c>
      <c r="U104" s="31">
        <v>12577523604</v>
      </c>
      <c r="V104" s="31">
        <v>2954929592</v>
      </c>
      <c r="W104" s="31">
        <v>1804778506</v>
      </c>
      <c r="X104" s="31">
        <v>4649841985</v>
      </c>
      <c r="Y104" s="31">
        <v>2913960699</v>
      </c>
      <c r="Z104" s="31">
        <v>64892477041</v>
      </c>
      <c r="AA104" s="31">
        <v>4360888739</v>
      </c>
      <c r="AB104" s="31">
        <v>25755481369</v>
      </c>
      <c r="AC104" s="31">
        <v>21644271574</v>
      </c>
      <c r="AD104" s="31">
        <v>5033224885</v>
      </c>
      <c r="AE104" s="31">
        <v>9865247206</v>
      </c>
      <c r="AF104" s="31">
        <v>20425170277</v>
      </c>
      <c r="AG104" s="31">
        <v>1552394163</v>
      </c>
      <c r="AH104" s="31">
        <v>1922420700</v>
      </c>
      <c r="AI104" s="31">
        <v>5996421539</v>
      </c>
      <c r="AJ104" s="31">
        <v>617034171</v>
      </c>
      <c r="AK104" s="31">
        <v>0</v>
      </c>
      <c r="AL104" s="31">
        <v>0</v>
      </c>
      <c r="AM104" s="204">
        <v>271743388992</v>
      </c>
    </row>
    <row r="105" spans="1:39" s="6" customFormat="1" ht="15" x14ac:dyDescent="0.25">
      <c r="A105" s="65" t="s">
        <v>858</v>
      </c>
      <c r="B105" s="25" t="s">
        <v>143</v>
      </c>
      <c r="C105" s="24">
        <v>8852490</v>
      </c>
      <c r="D105" s="24">
        <v>192321748</v>
      </c>
      <c r="E105" s="24">
        <v>638983211</v>
      </c>
      <c r="F105" s="24">
        <v>24190000</v>
      </c>
      <c r="G105" s="24">
        <v>248413442</v>
      </c>
      <c r="H105" s="24">
        <v>944194921</v>
      </c>
      <c r="I105" s="24">
        <v>0</v>
      </c>
      <c r="J105" s="24">
        <v>10043579</v>
      </c>
      <c r="K105" s="24">
        <v>1157500</v>
      </c>
      <c r="L105" s="24">
        <v>948034420</v>
      </c>
      <c r="M105" s="24">
        <v>1016709777</v>
      </c>
      <c r="N105" s="24">
        <v>3457276</v>
      </c>
      <c r="O105" s="24">
        <v>389908752</v>
      </c>
      <c r="P105" s="24">
        <v>744064247</v>
      </c>
      <c r="Q105" s="24">
        <v>368654622</v>
      </c>
      <c r="R105" s="24">
        <v>508021043</v>
      </c>
      <c r="S105" s="24">
        <v>80147</v>
      </c>
      <c r="T105" s="24">
        <v>295646205</v>
      </c>
      <c r="U105" s="24">
        <v>11554612919</v>
      </c>
      <c r="V105" s="24">
        <v>279182942</v>
      </c>
      <c r="W105" s="24">
        <v>35376061</v>
      </c>
      <c r="X105" s="24">
        <v>501309655</v>
      </c>
      <c r="Y105" s="24">
        <v>2856041</v>
      </c>
      <c r="Z105" s="24">
        <v>387869743</v>
      </c>
      <c r="AA105" s="24">
        <v>853667455</v>
      </c>
      <c r="AB105" s="24">
        <v>5701883170</v>
      </c>
      <c r="AC105" s="24">
        <v>65876354</v>
      </c>
      <c r="AD105" s="24">
        <v>395975707</v>
      </c>
      <c r="AE105" s="24">
        <v>10839432</v>
      </c>
      <c r="AF105" s="24">
        <v>19230090</v>
      </c>
      <c r="AG105" s="24">
        <v>2190659</v>
      </c>
      <c r="AH105" s="24">
        <v>0</v>
      </c>
      <c r="AI105" s="24">
        <v>4008947</v>
      </c>
      <c r="AJ105" s="24">
        <v>5</v>
      </c>
      <c r="AK105" s="24">
        <v>0</v>
      </c>
      <c r="AL105" s="24">
        <v>0</v>
      </c>
      <c r="AM105" s="202">
        <v>26157612560</v>
      </c>
    </row>
    <row r="106" spans="1:39" s="6" customFormat="1" ht="15" x14ac:dyDescent="0.25">
      <c r="A106" s="65" t="s">
        <v>859</v>
      </c>
      <c r="B106" s="25" t="s">
        <v>144</v>
      </c>
      <c r="C106" s="24">
        <v>25096032</v>
      </c>
      <c r="D106" s="24">
        <v>103855105</v>
      </c>
      <c r="E106" s="24">
        <v>55142719</v>
      </c>
      <c r="F106" s="24">
        <v>80013517</v>
      </c>
      <c r="G106" s="24">
        <v>10727500</v>
      </c>
      <c r="H106" s="24">
        <v>186026194</v>
      </c>
      <c r="I106" s="24">
        <v>263048413</v>
      </c>
      <c r="J106" s="24">
        <v>7919696</v>
      </c>
      <c r="K106" s="24">
        <v>2367320</v>
      </c>
      <c r="L106" s="24">
        <v>904923158</v>
      </c>
      <c r="M106" s="24">
        <v>66029256</v>
      </c>
      <c r="N106" s="24">
        <v>65668590</v>
      </c>
      <c r="O106" s="24">
        <v>20458281</v>
      </c>
      <c r="P106" s="24">
        <v>161557630</v>
      </c>
      <c r="Q106" s="24">
        <v>62845111</v>
      </c>
      <c r="R106" s="24">
        <v>263879060</v>
      </c>
      <c r="S106" s="24">
        <v>0</v>
      </c>
      <c r="T106" s="24">
        <v>314759176</v>
      </c>
      <c r="U106" s="24">
        <v>1240924413</v>
      </c>
      <c r="V106" s="24">
        <v>110004258</v>
      </c>
      <c r="W106" s="24">
        <v>43875299</v>
      </c>
      <c r="X106" s="24">
        <v>42922026</v>
      </c>
      <c r="Y106" s="24">
        <v>8632852</v>
      </c>
      <c r="Z106" s="24">
        <v>97111329</v>
      </c>
      <c r="AA106" s="24">
        <v>117358793</v>
      </c>
      <c r="AB106" s="24">
        <v>413849642</v>
      </c>
      <c r="AC106" s="24">
        <v>88286150</v>
      </c>
      <c r="AD106" s="24">
        <v>2525610</v>
      </c>
      <c r="AE106" s="24">
        <v>2113519536</v>
      </c>
      <c r="AF106" s="24">
        <v>167651783</v>
      </c>
      <c r="AG106" s="24">
        <v>14715919</v>
      </c>
      <c r="AH106" s="24">
        <v>0</v>
      </c>
      <c r="AI106" s="24">
        <v>0</v>
      </c>
      <c r="AJ106" s="24">
        <v>0</v>
      </c>
      <c r="AK106" s="24">
        <v>0</v>
      </c>
      <c r="AL106" s="24">
        <v>0</v>
      </c>
      <c r="AM106" s="202">
        <v>7055694368</v>
      </c>
    </row>
    <row r="107" spans="1:39" s="6" customFormat="1" ht="15" x14ac:dyDescent="0.25">
      <c r="A107" s="65" t="s">
        <v>860</v>
      </c>
      <c r="B107" s="25" t="s">
        <v>145</v>
      </c>
      <c r="C107" s="24">
        <v>0</v>
      </c>
      <c r="D107" s="24">
        <v>2000000</v>
      </c>
      <c r="E107" s="24">
        <v>1260786</v>
      </c>
      <c r="F107" s="24">
        <v>0</v>
      </c>
      <c r="G107" s="24">
        <v>0</v>
      </c>
      <c r="H107" s="24">
        <v>12942821</v>
      </c>
      <c r="I107" s="24">
        <v>0</v>
      </c>
      <c r="J107" s="24">
        <v>0</v>
      </c>
      <c r="K107" s="24">
        <v>11908853</v>
      </c>
      <c r="L107" s="24">
        <v>35496255</v>
      </c>
      <c r="M107" s="24">
        <v>15741360</v>
      </c>
      <c r="N107" s="24">
        <v>0</v>
      </c>
      <c r="O107" s="24">
        <v>112596347</v>
      </c>
      <c r="P107" s="24">
        <v>0</v>
      </c>
      <c r="Q107" s="24">
        <v>0</v>
      </c>
      <c r="R107" s="24">
        <v>3170353</v>
      </c>
      <c r="S107" s="24">
        <v>267400</v>
      </c>
      <c r="T107" s="24">
        <v>23634471</v>
      </c>
      <c r="U107" s="24">
        <v>50083038</v>
      </c>
      <c r="V107" s="24">
        <v>50996364</v>
      </c>
      <c r="W107" s="24">
        <v>53695469</v>
      </c>
      <c r="X107" s="24">
        <v>0</v>
      </c>
      <c r="Y107" s="24">
        <v>164719</v>
      </c>
      <c r="Z107" s="24">
        <v>10920000</v>
      </c>
      <c r="AA107" s="24">
        <v>6708865</v>
      </c>
      <c r="AB107" s="24">
        <v>0</v>
      </c>
      <c r="AC107" s="24">
        <v>281933914</v>
      </c>
      <c r="AD107" s="24">
        <v>9200000</v>
      </c>
      <c r="AE107" s="24">
        <v>16516800</v>
      </c>
      <c r="AF107" s="24">
        <v>155700000</v>
      </c>
      <c r="AG107" s="24">
        <v>1200000</v>
      </c>
      <c r="AH107" s="24">
        <v>696684575</v>
      </c>
      <c r="AI107" s="24">
        <v>24774304</v>
      </c>
      <c r="AJ107" s="24">
        <v>17412754</v>
      </c>
      <c r="AK107" s="24">
        <v>0</v>
      </c>
      <c r="AL107" s="24">
        <v>0</v>
      </c>
      <c r="AM107" s="202">
        <v>1595009448</v>
      </c>
    </row>
    <row r="108" spans="1:39" s="6" customFormat="1" ht="15" x14ac:dyDescent="0.25">
      <c r="A108" s="65" t="s">
        <v>861</v>
      </c>
      <c r="B108" s="25" t="s">
        <v>146</v>
      </c>
      <c r="C108" s="24">
        <v>137756638</v>
      </c>
      <c r="D108" s="24">
        <v>585274286</v>
      </c>
      <c r="E108" s="24">
        <v>66624541</v>
      </c>
      <c r="F108" s="24">
        <v>115573187</v>
      </c>
      <c r="G108" s="24">
        <v>259618151</v>
      </c>
      <c r="H108" s="24">
        <v>4916704142</v>
      </c>
      <c r="I108" s="24">
        <v>608095212</v>
      </c>
      <c r="J108" s="24">
        <v>515049066</v>
      </c>
      <c r="K108" s="24">
        <v>66888037</v>
      </c>
      <c r="L108" s="24">
        <v>1697860915</v>
      </c>
      <c r="M108" s="24">
        <v>1973627903</v>
      </c>
      <c r="N108" s="24">
        <v>602706559</v>
      </c>
      <c r="O108" s="24">
        <v>890925348</v>
      </c>
      <c r="P108" s="24">
        <v>14010609</v>
      </c>
      <c r="Q108" s="24">
        <v>222437716</v>
      </c>
      <c r="R108" s="24">
        <v>467692432</v>
      </c>
      <c r="S108" s="24">
        <v>296559360</v>
      </c>
      <c r="T108" s="24">
        <v>714491541</v>
      </c>
      <c r="U108" s="24">
        <v>2204234695</v>
      </c>
      <c r="V108" s="24">
        <v>1164673093</v>
      </c>
      <c r="W108" s="24">
        <v>1041105109</v>
      </c>
      <c r="X108" s="24">
        <v>344262373</v>
      </c>
      <c r="Y108" s="24">
        <v>104077361</v>
      </c>
      <c r="Z108" s="24">
        <v>4226829284</v>
      </c>
      <c r="AA108" s="24">
        <v>1357179342</v>
      </c>
      <c r="AB108" s="24">
        <v>3703200482</v>
      </c>
      <c r="AC108" s="24">
        <v>2584988853</v>
      </c>
      <c r="AD108" s="24">
        <v>499541636</v>
      </c>
      <c r="AE108" s="24">
        <v>1459122430</v>
      </c>
      <c r="AF108" s="24">
        <v>2476636363</v>
      </c>
      <c r="AG108" s="24">
        <v>484599195</v>
      </c>
      <c r="AH108" s="24">
        <v>0</v>
      </c>
      <c r="AI108" s="24">
        <v>1008486864</v>
      </c>
      <c r="AJ108" s="24">
        <v>0</v>
      </c>
      <c r="AK108" s="24">
        <v>0</v>
      </c>
      <c r="AL108" s="24">
        <v>0</v>
      </c>
      <c r="AM108" s="202">
        <v>36810832723</v>
      </c>
    </row>
    <row r="109" spans="1:39" s="6" customFormat="1" ht="15" x14ac:dyDescent="0.25">
      <c r="A109" s="65" t="s">
        <v>862</v>
      </c>
      <c r="B109" s="25" t="s">
        <v>147</v>
      </c>
      <c r="C109" s="24">
        <v>2919000</v>
      </c>
      <c r="D109" s="24">
        <v>0</v>
      </c>
      <c r="E109" s="24">
        <v>0</v>
      </c>
      <c r="F109" s="24">
        <v>2919000</v>
      </c>
      <c r="G109" s="24">
        <v>137336354</v>
      </c>
      <c r="H109" s="24">
        <v>2919000</v>
      </c>
      <c r="I109" s="24">
        <v>2919000</v>
      </c>
      <c r="J109" s="24">
        <v>2919000</v>
      </c>
      <c r="K109" s="24">
        <v>2919000</v>
      </c>
      <c r="L109" s="24">
        <v>2339969</v>
      </c>
      <c r="M109" s="24">
        <v>16071564</v>
      </c>
      <c r="N109" s="24">
        <v>0</v>
      </c>
      <c r="O109" s="24">
        <v>0</v>
      </c>
      <c r="P109" s="24">
        <v>2919000</v>
      </c>
      <c r="Q109" s="24">
        <v>0</v>
      </c>
      <c r="R109" s="24">
        <v>2339996</v>
      </c>
      <c r="S109" s="24">
        <v>2919000</v>
      </c>
      <c r="T109" s="24">
        <v>0</v>
      </c>
      <c r="U109" s="24">
        <v>0</v>
      </c>
      <c r="V109" s="24">
        <v>3385860</v>
      </c>
      <c r="W109" s="24">
        <v>646514</v>
      </c>
      <c r="X109" s="24">
        <v>2919000</v>
      </c>
      <c r="Y109" s="24">
        <v>3262837</v>
      </c>
      <c r="Z109" s="24">
        <v>2919000</v>
      </c>
      <c r="AA109" s="24">
        <v>0</v>
      </c>
      <c r="AB109" s="24">
        <v>0</v>
      </c>
      <c r="AC109" s="24">
        <v>0</v>
      </c>
      <c r="AD109" s="24">
        <v>2919000</v>
      </c>
      <c r="AE109" s="24">
        <v>0</v>
      </c>
      <c r="AF109" s="24">
        <v>0</v>
      </c>
      <c r="AG109" s="24">
        <v>2919000</v>
      </c>
      <c r="AH109" s="24">
        <v>0</v>
      </c>
      <c r="AI109" s="24">
        <v>0</v>
      </c>
      <c r="AJ109" s="24">
        <v>0</v>
      </c>
      <c r="AK109" s="24">
        <v>0</v>
      </c>
      <c r="AL109" s="24">
        <v>0</v>
      </c>
      <c r="AM109" s="202">
        <v>200411094</v>
      </c>
    </row>
    <row r="110" spans="1:39" s="6" customFormat="1" ht="15" x14ac:dyDescent="0.25">
      <c r="A110" s="65" t="s">
        <v>863</v>
      </c>
      <c r="B110" s="25" t="s">
        <v>148</v>
      </c>
      <c r="C110" s="24">
        <v>0</v>
      </c>
      <c r="D110" s="24">
        <v>69307389</v>
      </c>
      <c r="E110" s="24">
        <v>174509340</v>
      </c>
      <c r="F110" s="24">
        <v>0</v>
      </c>
      <c r="G110" s="24">
        <v>1140000</v>
      </c>
      <c r="H110" s="24">
        <v>17541678</v>
      </c>
      <c r="I110" s="24">
        <v>1636278</v>
      </c>
      <c r="J110" s="24">
        <v>0</v>
      </c>
      <c r="K110" s="24">
        <v>0</v>
      </c>
      <c r="L110" s="24">
        <v>123981953</v>
      </c>
      <c r="M110" s="24">
        <v>127202776</v>
      </c>
      <c r="N110" s="24">
        <v>0</v>
      </c>
      <c r="O110" s="24">
        <v>52710435</v>
      </c>
      <c r="P110" s="24">
        <v>0</v>
      </c>
      <c r="Q110" s="24">
        <v>2200909</v>
      </c>
      <c r="R110" s="24">
        <v>6140000</v>
      </c>
      <c r="S110" s="24">
        <v>77708</v>
      </c>
      <c r="T110" s="24">
        <v>974410</v>
      </c>
      <c r="U110" s="24">
        <v>23544999</v>
      </c>
      <c r="V110" s="24">
        <v>0</v>
      </c>
      <c r="W110" s="24">
        <v>435968723</v>
      </c>
      <c r="X110" s="24">
        <v>32563893</v>
      </c>
      <c r="Y110" s="24">
        <v>842600</v>
      </c>
      <c r="Z110" s="24">
        <v>19266002</v>
      </c>
      <c r="AA110" s="24">
        <v>14711009</v>
      </c>
      <c r="AB110" s="24">
        <v>0</v>
      </c>
      <c r="AC110" s="24">
        <v>8398488</v>
      </c>
      <c r="AD110" s="24">
        <v>2616253</v>
      </c>
      <c r="AE110" s="24">
        <v>6587</v>
      </c>
      <c r="AF110" s="24">
        <v>0</v>
      </c>
      <c r="AG110" s="24">
        <v>44196752</v>
      </c>
      <c r="AH110" s="24">
        <v>0</v>
      </c>
      <c r="AI110" s="24">
        <v>0</v>
      </c>
      <c r="AJ110" s="24">
        <v>74716</v>
      </c>
      <c r="AK110" s="24">
        <v>0</v>
      </c>
      <c r="AL110" s="24">
        <v>0</v>
      </c>
      <c r="AM110" s="202">
        <v>1159612898</v>
      </c>
    </row>
    <row r="111" spans="1:39" s="6" customFormat="1" ht="15" x14ac:dyDescent="0.25">
      <c r="A111" s="65" t="s">
        <v>864</v>
      </c>
      <c r="B111" s="25" t="s">
        <v>149</v>
      </c>
      <c r="C111" s="24">
        <v>0</v>
      </c>
      <c r="D111" s="24">
        <v>6532435</v>
      </c>
      <c r="E111" s="24">
        <v>0</v>
      </c>
      <c r="F111" s="24">
        <v>1600000</v>
      </c>
      <c r="G111" s="24">
        <v>1500000</v>
      </c>
      <c r="H111" s="24">
        <v>2268881</v>
      </c>
      <c r="I111" s="24">
        <v>2420454</v>
      </c>
      <c r="J111" s="24">
        <v>0</v>
      </c>
      <c r="K111" s="24">
        <v>8050000</v>
      </c>
      <c r="L111" s="24">
        <v>7101117</v>
      </c>
      <c r="M111" s="24">
        <v>0</v>
      </c>
      <c r="N111" s="24">
        <v>2557746</v>
      </c>
      <c r="O111" s="24">
        <v>2000000</v>
      </c>
      <c r="P111" s="24">
        <v>6780000</v>
      </c>
      <c r="Q111" s="24">
        <v>126430</v>
      </c>
      <c r="R111" s="24">
        <v>0</v>
      </c>
      <c r="S111" s="24">
        <v>1360</v>
      </c>
      <c r="T111" s="24">
        <v>184705</v>
      </c>
      <c r="U111" s="24">
        <v>8154791</v>
      </c>
      <c r="V111" s="24">
        <v>2900000</v>
      </c>
      <c r="W111" s="24">
        <v>56578850</v>
      </c>
      <c r="X111" s="24">
        <v>0</v>
      </c>
      <c r="Y111" s="24">
        <v>590521</v>
      </c>
      <c r="Z111" s="24">
        <v>13291278</v>
      </c>
      <c r="AA111" s="24">
        <v>5212941</v>
      </c>
      <c r="AB111" s="24">
        <v>21261526</v>
      </c>
      <c r="AC111" s="24">
        <v>7819189</v>
      </c>
      <c r="AD111" s="24">
        <v>5870927</v>
      </c>
      <c r="AE111" s="24">
        <v>0</v>
      </c>
      <c r="AF111" s="24">
        <v>0</v>
      </c>
      <c r="AG111" s="24">
        <v>0</v>
      </c>
      <c r="AH111" s="24">
        <v>0</v>
      </c>
      <c r="AI111" s="24">
        <v>0</v>
      </c>
      <c r="AJ111" s="24">
        <v>0</v>
      </c>
      <c r="AK111" s="24">
        <v>0</v>
      </c>
      <c r="AL111" s="24">
        <v>0</v>
      </c>
      <c r="AM111" s="202">
        <v>162803151</v>
      </c>
    </row>
    <row r="112" spans="1:39" s="6" customFormat="1" ht="15" x14ac:dyDescent="0.25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37794763</v>
      </c>
      <c r="AD112" s="24">
        <v>0</v>
      </c>
      <c r="AE112" s="24">
        <v>7504367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4">
        <v>0</v>
      </c>
      <c r="AM112" s="202">
        <v>45299130</v>
      </c>
    </row>
    <row r="113" spans="1:39" s="6" customFormat="1" ht="15" x14ac:dyDescent="0.25">
      <c r="A113" s="65" t="s">
        <v>866</v>
      </c>
      <c r="B113" s="25" t="s">
        <v>151</v>
      </c>
      <c r="C113" s="24">
        <v>5384488</v>
      </c>
      <c r="D113" s="24">
        <v>29489157</v>
      </c>
      <c r="E113" s="24">
        <v>33928791</v>
      </c>
      <c r="F113" s="24">
        <v>50000000</v>
      </c>
      <c r="G113" s="24">
        <v>0</v>
      </c>
      <c r="H113" s="24">
        <v>69308901</v>
      </c>
      <c r="I113" s="24">
        <v>5659551</v>
      </c>
      <c r="J113" s="24">
        <v>2000000</v>
      </c>
      <c r="K113" s="24">
        <v>10769254</v>
      </c>
      <c r="L113" s="24">
        <v>1713649780</v>
      </c>
      <c r="M113" s="24">
        <v>1698329742</v>
      </c>
      <c r="N113" s="24">
        <v>8924981</v>
      </c>
      <c r="O113" s="24">
        <v>130536149</v>
      </c>
      <c r="P113" s="24">
        <v>64868809</v>
      </c>
      <c r="Q113" s="24">
        <v>1849050</v>
      </c>
      <c r="R113" s="24">
        <v>105206247</v>
      </c>
      <c r="S113" s="24">
        <v>0</v>
      </c>
      <c r="T113" s="24">
        <v>635653964</v>
      </c>
      <c r="U113" s="24">
        <v>11025849</v>
      </c>
      <c r="V113" s="24">
        <v>238767877</v>
      </c>
      <c r="W113" s="24">
        <v>47533654</v>
      </c>
      <c r="X113" s="24">
        <v>49638691</v>
      </c>
      <c r="Y113" s="24">
        <v>10633265</v>
      </c>
      <c r="Z113" s="24">
        <v>169570632</v>
      </c>
      <c r="AA113" s="24">
        <v>107039835</v>
      </c>
      <c r="AB113" s="24">
        <v>0</v>
      </c>
      <c r="AC113" s="24">
        <v>67774969</v>
      </c>
      <c r="AD113" s="24">
        <v>314492902</v>
      </c>
      <c r="AE113" s="24">
        <v>4629233</v>
      </c>
      <c r="AF113" s="24">
        <v>174267448</v>
      </c>
      <c r="AG113" s="24">
        <v>4293081</v>
      </c>
      <c r="AH113" s="24">
        <v>1082624539</v>
      </c>
      <c r="AI113" s="24">
        <v>645884666</v>
      </c>
      <c r="AJ113" s="24">
        <v>17237698</v>
      </c>
      <c r="AK113" s="24">
        <v>41355520</v>
      </c>
      <c r="AL113" s="24">
        <v>0</v>
      </c>
      <c r="AM113" s="202">
        <v>7552328723</v>
      </c>
    </row>
    <row r="114" spans="1:39" s="6" customFormat="1" ht="15" x14ac:dyDescent="0.25">
      <c r="A114" s="65" t="s">
        <v>867</v>
      </c>
      <c r="B114" s="25" t="s">
        <v>152</v>
      </c>
      <c r="C114" s="24">
        <v>95785869</v>
      </c>
      <c r="D114" s="24">
        <v>86318362</v>
      </c>
      <c r="E114" s="24">
        <v>122188878</v>
      </c>
      <c r="F114" s="24">
        <v>39120234</v>
      </c>
      <c r="G114" s="24">
        <v>29120234</v>
      </c>
      <c r="H114" s="24">
        <v>169147188</v>
      </c>
      <c r="I114" s="24">
        <v>36120234</v>
      </c>
      <c r="J114" s="24">
        <v>29411143</v>
      </c>
      <c r="K114" s="24">
        <v>29120234</v>
      </c>
      <c r="L114" s="24">
        <v>86171557</v>
      </c>
      <c r="M114" s="24">
        <v>10550067</v>
      </c>
      <c r="N114" s="24">
        <v>8355933</v>
      </c>
      <c r="O114" s="24">
        <v>147049569</v>
      </c>
      <c r="P114" s="24">
        <v>31120303</v>
      </c>
      <c r="Q114" s="24">
        <v>31410207</v>
      </c>
      <c r="R114" s="24">
        <v>42906117</v>
      </c>
      <c r="S114" s="24">
        <v>30080752</v>
      </c>
      <c r="T114" s="24">
        <v>319050</v>
      </c>
      <c r="U114" s="24">
        <v>68373311</v>
      </c>
      <c r="V114" s="24">
        <v>31853657</v>
      </c>
      <c r="W114" s="24">
        <v>29448465</v>
      </c>
      <c r="X114" s="24">
        <v>29120234</v>
      </c>
      <c r="Y114" s="24">
        <v>30973879</v>
      </c>
      <c r="Z114" s="24">
        <v>83753389</v>
      </c>
      <c r="AA114" s="24">
        <v>36037667</v>
      </c>
      <c r="AB114" s="24">
        <v>968903818</v>
      </c>
      <c r="AC114" s="24">
        <v>69959111</v>
      </c>
      <c r="AD114" s="24">
        <v>45228147</v>
      </c>
      <c r="AE114" s="24">
        <v>1571327949</v>
      </c>
      <c r="AF114" s="24">
        <v>31647713</v>
      </c>
      <c r="AG114" s="24">
        <v>29120234</v>
      </c>
      <c r="AH114" s="24">
        <v>7594613</v>
      </c>
      <c r="AI114" s="24">
        <v>29120234</v>
      </c>
      <c r="AJ114" s="24">
        <v>0</v>
      </c>
      <c r="AK114" s="24">
        <v>0</v>
      </c>
      <c r="AL114" s="24">
        <v>0</v>
      </c>
      <c r="AM114" s="202">
        <v>4086758352</v>
      </c>
    </row>
    <row r="115" spans="1:39" s="6" customFormat="1" ht="15" x14ac:dyDescent="0.25">
      <c r="A115" s="65" t="s">
        <v>868</v>
      </c>
      <c r="B115" s="25" t="s">
        <v>153</v>
      </c>
      <c r="C115" s="24">
        <v>0</v>
      </c>
      <c r="D115" s="24">
        <v>0</v>
      </c>
      <c r="E115" s="24">
        <v>0</v>
      </c>
      <c r="F115" s="24">
        <v>0</v>
      </c>
      <c r="G115" s="24">
        <v>0</v>
      </c>
      <c r="H115" s="24">
        <v>966658884</v>
      </c>
      <c r="I115" s="24">
        <v>17574529</v>
      </c>
      <c r="J115" s="24">
        <v>0</v>
      </c>
      <c r="K115" s="24">
        <v>0</v>
      </c>
      <c r="L115" s="24">
        <v>55487683</v>
      </c>
      <c r="M115" s="24">
        <v>0</v>
      </c>
      <c r="N115" s="24">
        <v>0</v>
      </c>
      <c r="O115" s="24">
        <v>52745788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81952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  <c r="AD115" s="24">
        <v>0</v>
      </c>
      <c r="AE115" s="24">
        <v>518654050</v>
      </c>
      <c r="AF115" s="24">
        <v>0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4">
        <v>0</v>
      </c>
      <c r="AM115" s="202">
        <v>1611202886</v>
      </c>
    </row>
    <row r="116" spans="1:39" s="6" customFormat="1" ht="15" x14ac:dyDescent="0.25">
      <c r="A116" s="65" t="s">
        <v>869</v>
      </c>
      <c r="B116" s="25" t="s">
        <v>154</v>
      </c>
      <c r="C116" s="24">
        <v>3091630</v>
      </c>
      <c r="D116" s="24">
        <v>1515000</v>
      </c>
      <c r="E116" s="24">
        <v>20426935</v>
      </c>
      <c r="F116" s="24">
        <v>11150000</v>
      </c>
      <c r="G116" s="24">
        <v>5811000</v>
      </c>
      <c r="H116" s="24">
        <v>18644865</v>
      </c>
      <c r="I116" s="24">
        <v>5785066</v>
      </c>
      <c r="J116" s="24">
        <v>0</v>
      </c>
      <c r="K116" s="24">
        <v>3000000</v>
      </c>
      <c r="L116" s="24">
        <v>490241005</v>
      </c>
      <c r="M116" s="24">
        <v>106643639</v>
      </c>
      <c r="N116" s="24">
        <v>36632662</v>
      </c>
      <c r="O116" s="24">
        <v>202754585</v>
      </c>
      <c r="P116" s="24">
        <v>59076620</v>
      </c>
      <c r="Q116" s="24">
        <v>958212</v>
      </c>
      <c r="R116" s="24">
        <v>1649743984</v>
      </c>
      <c r="S116" s="24">
        <v>278915</v>
      </c>
      <c r="T116" s="24">
        <v>40579115</v>
      </c>
      <c r="U116" s="24">
        <v>352540149</v>
      </c>
      <c r="V116" s="24">
        <v>135125</v>
      </c>
      <c r="W116" s="24">
        <v>82387658</v>
      </c>
      <c r="X116" s="24">
        <v>5427850</v>
      </c>
      <c r="Y116" s="24">
        <v>70230</v>
      </c>
      <c r="Z116" s="24">
        <v>332371301</v>
      </c>
      <c r="AA116" s="24">
        <v>1255921871</v>
      </c>
      <c r="AB116" s="24">
        <v>42939683</v>
      </c>
      <c r="AC116" s="24">
        <v>49861182</v>
      </c>
      <c r="AD116" s="24">
        <v>19204878</v>
      </c>
      <c r="AE116" s="24">
        <v>12215461</v>
      </c>
      <c r="AF116" s="24">
        <v>433423089</v>
      </c>
      <c r="AG116" s="24">
        <v>920667</v>
      </c>
      <c r="AH116" s="24">
        <v>0</v>
      </c>
      <c r="AI116" s="24">
        <v>7017932</v>
      </c>
      <c r="AJ116" s="24">
        <v>11298856</v>
      </c>
      <c r="AK116" s="24">
        <v>0</v>
      </c>
      <c r="AL116" s="24">
        <v>0</v>
      </c>
      <c r="AM116" s="202">
        <v>5262069165</v>
      </c>
    </row>
    <row r="117" spans="1:39" s="6" customFormat="1" ht="15" x14ac:dyDescent="0.25">
      <c r="A117" s="65" t="s">
        <v>870</v>
      </c>
      <c r="B117" s="25" t="s">
        <v>155</v>
      </c>
      <c r="C117" s="24">
        <v>0</v>
      </c>
      <c r="D117" s="24">
        <v>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0</v>
      </c>
      <c r="K117" s="24">
        <v>15110243</v>
      </c>
      <c r="L117" s="24">
        <v>0</v>
      </c>
      <c r="M117" s="24">
        <v>307329</v>
      </c>
      <c r="N117" s="24">
        <v>861564057</v>
      </c>
      <c r="O117" s="24">
        <v>16720974</v>
      </c>
      <c r="P117" s="24">
        <v>0</v>
      </c>
      <c r="Q117" s="24">
        <v>0</v>
      </c>
      <c r="R117" s="24">
        <v>13584629</v>
      </c>
      <c r="S117" s="24">
        <v>2041088</v>
      </c>
      <c r="T117" s="24">
        <v>0</v>
      </c>
      <c r="U117" s="24">
        <v>514217795</v>
      </c>
      <c r="V117" s="24">
        <v>0</v>
      </c>
      <c r="W117" s="24">
        <v>194572517</v>
      </c>
      <c r="X117" s="24">
        <v>0</v>
      </c>
      <c r="Y117" s="24">
        <v>356708</v>
      </c>
      <c r="Z117" s="24">
        <v>241273743</v>
      </c>
      <c r="AA117" s="24">
        <v>65692297</v>
      </c>
      <c r="AB117" s="24">
        <v>0</v>
      </c>
      <c r="AC117" s="24">
        <v>1030502683</v>
      </c>
      <c r="AD117" s="24">
        <v>0</v>
      </c>
      <c r="AE117" s="24">
        <v>23997938</v>
      </c>
      <c r="AF117" s="24">
        <v>200919741</v>
      </c>
      <c r="AG117" s="24">
        <v>0</v>
      </c>
      <c r="AH117" s="24">
        <v>0</v>
      </c>
      <c r="AI117" s="24">
        <v>0</v>
      </c>
      <c r="AJ117" s="24">
        <v>0</v>
      </c>
      <c r="AK117" s="24">
        <v>0</v>
      </c>
      <c r="AL117" s="24">
        <v>0</v>
      </c>
      <c r="AM117" s="202">
        <v>3180861742</v>
      </c>
    </row>
    <row r="118" spans="1:39" s="6" customFormat="1" ht="15" x14ac:dyDescent="0.25">
      <c r="A118" s="65" t="s">
        <v>871</v>
      </c>
      <c r="B118" s="25" t="s">
        <v>70</v>
      </c>
      <c r="C118" s="24">
        <v>0</v>
      </c>
      <c r="D118" s="24">
        <v>23162982</v>
      </c>
      <c r="E118" s="24">
        <v>8684095</v>
      </c>
      <c r="F118" s="24">
        <v>0</v>
      </c>
      <c r="G118" s="24">
        <v>2194280962</v>
      </c>
      <c r="H118" s="24">
        <v>40985665</v>
      </c>
      <c r="I118" s="24">
        <v>7</v>
      </c>
      <c r="J118" s="24">
        <v>0</v>
      </c>
      <c r="K118" s="24">
        <v>103983505</v>
      </c>
      <c r="L118" s="24">
        <v>543036874</v>
      </c>
      <c r="M118" s="24">
        <v>28166656</v>
      </c>
      <c r="N118" s="24">
        <v>57693755</v>
      </c>
      <c r="O118" s="24">
        <v>23113636</v>
      </c>
      <c r="P118" s="24">
        <v>0</v>
      </c>
      <c r="Q118" s="24">
        <v>0</v>
      </c>
      <c r="R118" s="24">
        <v>327796</v>
      </c>
      <c r="S118" s="24">
        <v>0</v>
      </c>
      <c r="T118" s="24">
        <v>2460494315</v>
      </c>
      <c r="U118" s="24">
        <v>862937711</v>
      </c>
      <c r="V118" s="24">
        <v>18619937</v>
      </c>
      <c r="W118" s="24">
        <v>33134797</v>
      </c>
      <c r="X118" s="24">
        <v>759201326</v>
      </c>
      <c r="Y118" s="24">
        <v>5474216</v>
      </c>
      <c r="Z118" s="24">
        <v>2496122869</v>
      </c>
      <c r="AA118" s="24">
        <v>394068730</v>
      </c>
      <c r="AB118" s="24">
        <v>4337262</v>
      </c>
      <c r="AC118" s="24">
        <v>622299732</v>
      </c>
      <c r="AD118" s="24">
        <v>239480320</v>
      </c>
      <c r="AE118" s="24">
        <v>214688691</v>
      </c>
      <c r="AF118" s="24">
        <v>288850590</v>
      </c>
      <c r="AG118" s="24">
        <v>126994412</v>
      </c>
      <c r="AH118" s="24">
        <v>9562230635</v>
      </c>
      <c r="AI118" s="24">
        <v>712013514</v>
      </c>
      <c r="AJ118" s="24">
        <v>226915803</v>
      </c>
      <c r="AK118" s="24">
        <v>4108513</v>
      </c>
      <c r="AL118" s="24">
        <v>0</v>
      </c>
      <c r="AM118" s="202">
        <v>22055409306</v>
      </c>
    </row>
    <row r="119" spans="1:39" s="6" customFormat="1" ht="15" x14ac:dyDescent="0.25">
      <c r="A119" s="95" t="s">
        <v>872</v>
      </c>
      <c r="B119" s="96" t="s">
        <v>90</v>
      </c>
      <c r="C119" s="97">
        <v>278886147</v>
      </c>
      <c r="D119" s="97">
        <v>1099776464</v>
      </c>
      <c r="E119" s="97">
        <v>1121749296</v>
      </c>
      <c r="F119" s="97">
        <v>324565938</v>
      </c>
      <c r="G119" s="97">
        <v>2887947643</v>
      </c>
      <c r="H119" s="97">
        <v>7347343140</v>
      </c>
      <c r="I119" s="97">
        <v>943258744</v>
      </c>
      <c r="J119" s="97">
        <v>567342484</v>
      </c>
      <c r="K119" s="97">
        <v>255273946</v>
      </c>
      <c r="L119" s="97">
        <v>6608324686</v>
      </c>
      <c r="M119" s="97">
        <v>5059380069</v>
      </c>
      <c r="N119" s="97">
        <v>1647561559</v>
      </c>
      <c r="O119" s="97">
        <v>2041519864</v>
      </c>
      <c r="P119" s="97">
        <v>1084397218</v>
      </c>
      <c r="Q119" s="97">
        <v>690482257</v>
      </c>
      <c r="R119" s="97">
        <v>3063011657</v>
      </c>
      <c r="S119" s="97">
        <v>332305730</v>
      </c>
      <c r="T119" s="97">
        <v>4486736952</v>
      </c>
      <c r="U119" s="97">
        <v>16890731622</v>
      </c>
      <c r="V119" s="97">
        <v>1900519113</v>
      </c>
      <c r="W119" s="97">
        <v>2054323116</v>
      </c>
      <c r="X119" s="97">
        <v>1767365048</v>
      </c>
      <c r="Y119" s="97">
        <v>167935229</v>
      </c>
      <c r="Z119" s="97">
        <v>8081298570</v>
      </c>
      <c r="AA119" s="97">
        <v>4213598805</v>
      </c>
      <c r="AB119" s="97">
        <v>10856375583</v>
      </c>
      <c r="AC119" s="97">
        <v>4915495388</v>
      </c>
      <c r="AD119" s="97">
        <v>1537055380</v>
      </c>
      <c r="AE119" s="97">
        <v>5953022474</v>
      </c>
      <c r="AF119" s="97">
        <v>3948326817</v>
      </c>
      <c r="AG119" s="97">
        <v>711149919</v>
      </c>
      <c r="AH119" s="97">
        <v>11349134362</v>
      </c>
      <c r="AI119" s="97">
        <v>2431306461</v>
      </c>
      <c r="AJ119" s="97">
        <v>272939832</v>
      </c>
      <c r="AK119" s="97">
        <v>45464033</v>
      </c>
      <c r="AL119" s="97">
        <v>0</v>
      </c>
      <c r="AM119" s="203">
        <v>116935905546</v>
      </c>
    </row>
    <row r="120" spans="1:39" s="6" customFormat="1" ht="15" collapsed="1" x14ac:dyDescent="0.25">
      <c r="A120" s="66" t="s">
        <v>53</v>
      </c>
      <c r="B120" s="30" t="s">
        <v>90</v>
      </c>
      <c r="C120" s="31">
        <v>278886147</v>
      </c>
      <c r="D120" s="31">
        <v>1099776464</v>
      </c>
      <c r="E120" s="31">
        <v>1121749296</v>
      </c>
      <c r="F120" s="31">
        <v>324565938</v>
      </c>
      <c r="G120" s="31">
        <v>2887947643</v>
      </c>
      <c r="H120" s="31">
        <v>7347343140</v>
      </c>
      <c r="I120" s="31">
        <v>943258744</v>
      </c>
      <c r="J120" s="31">
        <v>567342484</v>
      </c>
      <c r="K120" s="31">
        <v>255273946</v>
      </c>
      <c r="L120" s="31">
        <v>6608324686</v>
      </c>
      <c r="M120" s="31">
        <v>5059380069</v>
      </c>
      <c r="N120" s="31">
        <v>1647561559</v>
      </c>
      <c r="O120" s="31">
        <v>2041519864</v>
      </c>
      <c r="P120" s="31">
        <v>1084397218</v>
      </c>
      <c r="Q120" s="31">
        <v>690482257</v>
      </c>
      <c r="R120" s="31">
        <v>3063011657</v>
      </c>
      <c r="S120" s="31">
        <v>332305730</v>
      </c>
      <c r="T120" s="31">
        <v>4486736952</v>
      </c>
      <c r="U120" s="31">
        <v>16890731622</v>
      </c>
      <c r="V120" s="31">
        <v>1900519113</v>
      </c>
      <c r="W120" s="31">
        <v>2054323116</v>
      </c>
      <c r="X120" s="31">
        <v>1767365048</v>
      </c>
      <c r="Y120" s="31">
        <v>167935229</v>
      </c>
      <c r="Z120" s="31">
        <v>8081298570</v>
      </c>
      <c r="AA120" s="31">
        <v>4213598805</v>
      </c>
      <c r="AB120" s="31">
        <v>10856375583</v>
      </c>
      <c r="AC120" s="31">
        <v>4915495388</v>
      </c>
      <c r="AD120" s="31">
        <v>1537055380</v>
      </c>
      <c r="AE120" s="31">
        <v>5953022474</v>
      </c>
      <c r="AF120" s="31">
        <v>3948326817</v>
      </c>
      <c r="AG120" s="31">
        <v>711149919</v>
      </c>
      <c r="AH120" s="31">
        <v>11349134362</v>
      </c>
      <c r="AI120" s="31">
        <v>2431306461</v>
      </c>
      <c r="AJ120" s="31">
        <v>272939832</v>
      </c>
      <c r="AK120" s="31">
        <v>45464033</v>
      </c>
      <c r="AL120" s="31">
        <v>0</v>
      </c>
      <c r="AM120" s="204">
        <v>116935905546</v>
      </c>
    </row>
    <row r="121" spans="1:39" s="6" customFormat="1" ht="15" x14ac:dyDescent="0.25">
      <c r="A121" s="65" t="s">
        <v>873</v>
      </c>
      <c r="B121" s="25" t="s">
        <v>143</v>
      </c>
      <c r="C121" s="24">
        <v>165976638</v>
      </c>
      <c r="D121" s="24">
        <v>523331973</v>
      </c>
      <c r="E121" s="24">
        <v>223029290</v>
      </c>
      <c r="F121" s="24">
        <v>0</v>
      </c>
      <c r="G121" s="24">
        <v>140116729</v>
      </c>
      <c r="H121" s="24">
        <v>1071933652</v>
      </c>
      <c r="I121" s="24">
        <v>1927272</v>
      </c>
      <c r="J121" s="24">
        <v>2152046</v>
      </c>
      <c r="K121" s="24">
        <v>2315000</v>
      </c>
      <c r="L121" s="24">
        <v>1270029088</v>
      </c>
      <c r="M121" s="24">
        <v>557657885</v>
      </c>
      <c r="N121" s="24">
        <v>579562938</v>
      </c>
      <c r="O121" s="24">
        <v>587827593</v>
      </c>
      <c r="P121" s="24">
        <v>387832587</v>
      </c>
      <c r="Q121" s="24">
        <v>34402773</v>
      </c>
      <c r="R121" s="24">
        <v>106190970</v>
      </c>
      <c r="S121" s="24">
        <v>0</v>
      </c>
      <c r="T121" s="24">
        <v>2495952261</v>
      </c>
      <c r="U121" s="24">
        <v>1375950179</v>
      </c>
      <c r="V121" s="24">
        <v>170858841</v>
      </c>
      <c r="W121" s="24">
        <v>13425401</v>
      </c>
      <c r="X121" s="24">
        <v>12632727</v>
      </c>
      <c r="Y121" s="24">
        <v>8504545</v>
      </c>
      <c r="Z121" s="24">
        <v>654703541</v>
      </c>
      <c r="AA121" s="24">
        <v>192242169</v>
      </c>
      <c r="AB121" s="24">
        <v>6666905207</v>
      </c>
      <c r="AC121" s="24">
        <v>264391324</v>
      </c>
      <c r="AD121" s="24">
        <v>98253181</v>
      </c>
      <c r="AE121" s="24">
        <v>39398863</v>
      </c>
      <c r="AF121" s="24">
        <v>18795188</v>
      </c>
      <c r="AG121" s="24">
        <v>28408363</v>
      </c>
      <c r="AH121" s="24">
        <v>0</v>
      </c>
      <c r="AI121" s="24">
        <v>13480908</v>
      </c>
      <c r="AJ121" s="24">
        <v>1340400</v>
      </c>
      <c r="AK121" s="24">
        <v>0</v>
      </c>
      <c r="AL121" s="24">
        <v>0</v>
      </c>
      <c r="AM121" s="202">
        <v>17709529532</v>
      </c>
    </row>
    <row r="122" spans="1:39" s="6" customFormat="1" ht="15" x14ac:dyDescent="0.25">
      <c r="A122" s="65" t="s">
        <v>874</v>
      </c>
      <c r="B122" s="25" t="s">
        <v>144</v>
      </c>
      <c r="C122" s="24">
        <v>386904060</v>
      </c>
      <c r="D122" s="24">
        <v>212500958</v>
      </c>
      <c r="E122" s="24">
        <v>18777971</v>
      </c>
      <c r="F122" s="24">
        <v>78242218</v>
      </c>
      <c r="G122" s="24">
        <v>42844590</v>
      </c>
      <c r="H122" s="24">
        <v>699850510</v>
      </c>
      <c r="I122" s="24">
        <v>38125435</v>
      </c>
      <c r="J122" s="24">
        <v>2580304</v>
      </c>
      <c r="K122" s="24">
        <v>57406797</v>
      </c>
      <c r="L122" s="24">
        <v>1715534658</v>
      </c>
      <c r="M122" s="24">
        <v>659870152</v>
      </c>
      <c r="N122" s="24">
        <v>163079781</v>
      </c>
      <c r="O122" s="24">
        <v>153656785</v>
      </c>
      <c r="P122" s="24">
        <v>23403373</v>
      </c>
      <c r="Q122" s="24">
        <v>167788332</v>
      </c>
      <c r="R122" s="24">
        <v>315833457</v>
      </c>
      <c r="S122" s="24">
        <v>0</v>
      </c>
      <c r="T122" s="24">
        <v>10749720078</v>
      </c>
      <c r="U122" s="24">
        <v>1584702573</v>
      </c>
      <c r="V122" s="24">
        <v>11254658</v>
      </c>
      <c r="W122" s="24">
        <v>33227683</v>
      </c>
      <c r="X122" s="24">
        <v>116215508</v>
      </c>
      <c r="Y122" s="24">
        <v>0</v>
      </c>
      <c r="Z122" s="24">
        <v>37183506</v>
      </c>
      <c r="AA122" s="24">
        <v>350848850</v>
      </c>
      <c r="AB122" s="24">
        <v>7788287718</v>
      </c>
      <c r="AC122" s="24">
        <v>581237650</v>
      </c>
      <c r="AD122" s="24">
        <v>8668371</v>
      </c>
      <c r="AE122" s="24">
        <v>514854099</v>
      </c>
      <c r="AF122" s="24">
        <v>235727275</v>
      </c>
      <c r="AG122" s="24">
        <v>22667651</v>
      </c>
      <c r="AH122" s="24">
        <v>0</v>
      </c>
      <c r="AI122" s="24">
        <v>0</v>
      </c>
      <c r="AJ122" s="24">
        <v>0</v>
      </c>
      <c r="AK122" s="24">
        <v>0</v>
      </c>
      <c r="AL122" s="24">
        <v>0</v>
      </c>
      <c r="AM122" s="202">
        <v>26770995001</v>
      </c>
    </row>
    <row r="123" spans="1:39" s="6" customFormat="1" ht="15" x14ac:dyDescent="0.25">
      <c r="A123" s="65" t="s">
        <v>875</v>
      </c>
      <c r="B123" s="25" t="s">
        <v>145</v>
      </c>
      <c r="C123" s="24">
        <v>0</v>
      </c>
      <c r="D123" s="24">
        <v>629336</v>
      </c>
      <c r="E123" s="24">
        <v>0</v>
      </c>
      <c r="F123" s="24">
        <v>0</v>
      </c>
      <c r="G123" s="24">
        <v>7787254</v>
      </c>
      <c r="H123" s="24">
        <v>14217124</v>
      </c>
      <c r="I123" s="24">
        <v>0</v>
      </c>
      <c r="J123" s="24">
        <v>0</v>
      </c>
      <c r="K123" s="24">
        <v>41810465</v>
      </c>
      <c r="L123" s="24">
        <v>102706588</v>
      </c>
      <c r="M123" s="24">
        <v>187211627</v>
      </c>
      <c r="N123" s="24">
        <v>0</v>
      </c>
      <c r="O123" s="24">
        <v>39974618</v>
      </c>
      <c r="P123" s="24">
        <v>0</v>
      </c>
      <c r="Q123" s="24">
        <v>0</v>
      </c>
      <c r="R123" s="24">
        <v>5443513</v>
      </c>
      <c r="S123" s="24">
        <v>0</v>
      </c>
      <c r="T123" s="24">
        <v>153454157</v>
      </c>
      <c r="U123" s="24">
        <v>190177309</v>
      </c>
      <c r="V123" s="24">
        <v>636364</v>
      </c>
      <c r="W123" s="24">
        <v>65960863</v>
      </c>
      <c r="X123" s="24">
        <v>2250000</v>
      </c>
      <c r="Y123" s="24">
        <v>0</v>
      </c>
      <c r="Z123" s="24">
        <v>271111208</v>
      </c>
      <c r="AA123" s="24">
        <v>18378244</v>
      </c>
      <c r="AB123" s="24">
        <v>181962107</v>
      </c>
      <c r="AC123" s="24">
        <v>1669799117</v>
      </c>
      <c r="AD123" s="24">
        <v>43886600</v>
      </c>
      <c r="AE123" s="24">
        <v>163025149</v>
      </c>
      <c r="AF123" s="24">
        <v>3917273</v>
      </c>
      <c r="AG123" s="24">
        <v>0</v>
      </c>
      <c r="AH123" s="24">
        <v>488206010</v>
      </c>
      <c r="AI123" s="24">
        <v>59746751</v>
      </c>
      <c r="AJ123" s="24">
        <v>36544707</v>
      </c>
      <c r="AK123" s="24">
        <v>0</v>
      </c>
      <c r="AL123" s="24">
        <v>0</v>
      </c>
      <c r="AM123" s="202">
        <v>3748836384</v>
      </c>
    </row>
    <row r="124" spans="1:39" s="6" customFormat="1" ht="15" x14ac:dyDescent="0.25">
      <c r="A124" s="65" t="s">
        <v>876</v>
      </c>
      <c r="B124" s="25" t="s">
        <v>146</v>
      </c>
      <c r="C124" s="24">
        <v>7531596179</v>
      </c>
      <c r="D124" s="24">
        <v>4157304713</v>
      </c>
      <c r="E124" s="24">
        <v>1282273121</v>
      </c>
      <c r="F124" s="24">
        <v>632365652</v>
      </c>
      <c r="G124" s="24">
        <v>6532205455</v>
      </c>
      <c r="H124" s="24">
        <v>32913919287</v>
      </c>
      <c r="I124" s="24">
        <v>5696677926</v>
      </c>
      <c r="J124" s="24">
        <v>750511369</v>
      </c>
      <c r="K124" s="24">
        <v>1737041331</v>
      </c>
      <c r="L124" s="24">
        <v>6132762879</v>
      </c>
      <c r="M124" s="24">
        <v>16072769798</v>
      </c>
      <c r="N124" s="24">
        <v>3199817641</v>
      </c>
      <c r="O124" s="24">
        <v>9335075267</v>
      </c>
      <c r="P124" s="24">
        <v>5611347233</v>
      </c>
      <c r="Q124" s="24">
        <v>1440473981</v>
      </c>
      <c r="R124" s="24">
        <v>4114486618</v>
      </c>
      <c r="S124" s="24">
        <v>236202551</v>
      </c>
      <c r="T124" s="24">
        <v>14666371654</v>
      </c>
      <c r="U124" s="24">
        <v>17184951753</v>
      </c>
      <c r="V124" s="24">
        <v>4478270896</v>
      </c>
      <c r="W124" s="24">
        <v>4966812133</v>
      </c>
      <c r="X124" s="24">
        <v>6711560392</v>
      </c>
      <c r="Y124" s="24">
        <v>516818864</v>
      </c>
      <c r="Z124" s="24">
        <v>50556130714</v>
      </c>
      <c r="AA124" s="24">
        <v>7865648206</v>
      </c>
      <c r="AB124" s="24">
        <v>45082407071</v>
      </c>
      <c r="AC124" s="24">
        <v>29404708575</v>
      </c>
      <c r="AD124" s="24">
        <v>5613595640</v>
      </c>
      <c r="AE124" s="24">
        <v>12711350829</v>
      </c>
      <c r="AF124" s="24">
        <v>9975337864</v>
      </c>
      <c r="AG124" s="24">
        <v>3804807238</v>
      </c>
      <c r="AH124" s="24">
        <v>0</v>
      </c>
      <c r="AI124" s="24">
        <v>3278388309</v>
      </c>
      <c r="AJ124" s="24">
        <v>0</v>
      </c>
      <c r="AK124" s="24">
        <v>0</v>
      </c>
      <c r="AL124" s="24">
        <v>0</v>
      </c>
      <c r="AM124" s="202">
        <v>324193991139</v>
      </c>
    </row>
    <row r="125" spans="1:39" s="6" customFormat="1" ht="15" x14ac:dyDescent="0.25">
      <c r="A125" s="65" t="s">
        <v>877</v>
      </c>
      <c r="B125" s="25" t="s">
        <v>147</v>
      </c>
      <c r="C125" s="24">
        <v>24361377</v>
      </c>
      <c r="D125" s="24">
        <v>0</v>
      </c>
      <c r="E125" s="24">
        <v>0</v>
      </c>
      <c r="F125" s="24">
        <v>24361377</v>
      </c>
      <c r="G125" s="24">
        <v>96283609</v>
      </c>
      <c r="H125" s="24">
        <v>24711643</v>
      </c>
      <c r="I125" s="24">
        <v>24361377</v>
      </c>
      <c r="J125" s="24">
        <v>24361377</v>
      </c>
      <c r="K125" s="24">
        <v>24361377</v>
      </c>
      <c r="L125" s="24">
        <v>20089692</v>
      </c>
      <c r="M125" s="24">
        <v>595947652</v>
      </c>
      <c r="N125" s="24">
        <v>0</v>
      </c>
      <c r="O125" s="24">
        <v>0</v>
      </c>
      <c r="P125" s="24">
        <v>24361377</v>
      </c>
      <c r="Q125" s="24">
        <v>0</v>
      </c>
      <c r="R125" s="24">
        <v>16935717</v>
      </c>
      <c r="S125" s="24">
        <v>24331953</v>
      </c>
      <c r="T125" s="24">
        <v>0</v>
      </c>
      <c r="U125" s="24">
        <v>0</v>
      </c>
      <c r="V125" s="24">
        <v>24361377</v>
      </c>
      <c r="W125" s="24">
        <v>0</v>
      </c>
      <c r="X125" s="24">
        <v>24361377</v>
      </c>
      <c r="Y125" s="24">
        <v>24361377</v>
      </c>
      <c r="Z125" s="24">
        <v>24361377</v>
      </c>
      <c r="AA125" s="24">
        <v>0</v>
      </c>
      <c r="AB125" s="24">
        <v>0</v>
      </c>
      <c r="AC125" s="24">
        <v>0</v>
      </c>
      <c r="AD125" s="24">
        <v>24361377</v>
      </c>
      <c r="AE125" s="24">
        <v>0</v>
      </c>
      <c r="AF125" s="24">
        <v>0</v>
      </c>
      <c r="AG125" s="24">
        <v>24361377</v>
      </c>
      <c r="AH125" s="24">
        <v>0</v>
      </c>
      <c r="AI125" s="24">
        <v>0</v>
      </c>
      <c r="AJ125" s="24">
        <v>0</v>
      </c>
      <c r="AK125" s="24">
        <v>0</v>
      </c>
      <c r="AL125" s="24">
        <v>0</v>
      </c>
      <c r="AM125" s="202">
        <v>1070636790</v>
      </c>
    </row>
    <row r="126" spans="1:39" s="6" customFormat="1" ht="15" x14ac:dyDescent="0.25">
      <c r="A126" s="65" t="s">
        <v>878</v>
      </c>
      <c r="B126" s="25" t="s">
        <v>148</v>
      </c>
      <c r="C126" s="24">
        <v>15756300</v>
      </c>
      <c r="D126" s="24">
        <v>125973780</v>
      </c>
      <c r="E126" s="24">
        <v>84716953</v>
      </c>
      <c r="F126" s="24">
        <v>9077545</v>
      </c>
      <c r="G126" s="24">
        <v>0</v>
      </c>
      <c r="H126" s="24">
        <v>123949171</v>
      </c>
      <c r="I126" s="24">
        <v>4505068</v>
      </c>
      <c r="J126" s="24">
        <v>0</v>
      </c>
      <c r="K126" s="24">
        <v>0</v>
      </c>
      <c r="L126" s="24">
        <v>1729499487</v>
      </c>
      <c r="M126" s="24">
        <v>579085343</v>
      </c>
      <c r="N126" s="24">
        <v>0</v>
      </c>
      <c r="O126" s="24">
        <v>11809401</v>
      </c>
      <c r="P126" s="24">
        <v>24294518</v>
      </c>
      <c r="Q126" s="24">
        <v>2200909</v>
      </c>
      <c r="R126" s="24">
        <v>4459000</v>
      </c>
      <c r="S126" s="24">
        <v>0</v>
      </c>
      <c r="T126" s="24">
        <v>27569554</v>
      </c>
      <c r="U126" s="24">
        <v>147336015</v>
      </c>
      <c r="V126" s="24">
        <v>0</v>
      </c>
      <c r="W126" s="24">
        <v>403936268</v>
      </c>
      <c r="X126" s="24">
        <v>119046018</v>
      </c>
      <c r="Y126" s="24">
        <v>0</v>
      </c>
      <c r="Z126" s="24">
        <v>714634767</v>
      </c>
      <c r="AA126" s="24">
        <v>1145740943</v>
      </c>
      <c r="AB126" s="24">
        <v>1071837126</v>
      </c>
      <c r="AC126" s="24">
        <v>788250806</v>
      </c>
      <c r="AD126" s="24">
        <v>401625</v>
      </c>
      <c r="AE126" s="24">
        <v>19040000</v>
      </c>
      <c r="AF126" s="24">
        <v>90000000</v>
      </c>
      <c r="AG126" s="24">
        <v>36297091</v>
      </c>
      <c r="AH126" s="24">
        <v>0</v>
      </c>
      <c r="AI126" s="24">
        <v>0</v>
      </c>
      <c r="AJ126" s="24">
        <v>0</v>
      </c>
      <c r="AK126" s="24">
        <v>0</v>
      </c>
      <c r="AL126" s="24">
        <v>0</v>
      </c>
      <c r="AM126" s="202">
        <v>7279417688</v>
      </c>
    </row>
    <row r="127" spans="1:39" s="6" customFormat="1" ht="15" x14ac:dyDescent="0.25">
      <c r="A127" s="65" t="s">
        <v>879</v>
      </c>
      <c r="B127" s="25" t="s">
        <v>149</v>
      </c>
      <c r="C127" s="24">
        <v>0</v>
      </c>
      <c r="D127" s="24">
        <v>6519536</v>
      </c>
      <c r="E127" s="24">
        <v>0</v>
      </c>
      <c r="F127" s="24">
        <v>3327267</v>
      </c>
      <c r="G127" s="24">
        <v>0</v>
      </c>
      <c r="H127" s="24">
        <v>60622096</v>
      </c>
      <c r="I127" s="24">
        <v>9066820</v>
      </c>
      <c r="J127" s="24">
        <v>0</v>
      </c>
      <c r="K127" s="24">
        <v>1890000</v>
      </c>
      <c r="L127" s="24">
        <v>15060729</v>
      </c>
      <c r="M127" s="24">
        <v>0</v>
      </c>
      <c r="N127" s="24">
        <v>0</v>
      </c>
      <c r="O127" s="24">
        <v>610000</v>
      </c>
      <c r="P127" s="24">
        <v>11481816</v>
      </c>
      <c r="Q127" s="24">
        <v>0</v>
      </c>
      <c r="R127" s="24">
        <v>0</v>
      </c>
      <c r="S127" s="24">
        <v>0</v>
      </c>
      <c r="T127" s="24">
        <v>0</v>
      </c>
      <c r="U127" s="24">
        <v>25959454</v>
      </c>
      <c r="V127" s="24">
        <v>909077</v>
      </c>
      <c r="W127" s="24">
        <v>28108463</v>
      </c>
      <c r="X127" s="24">
        <v>3948637</v>
      </c>
      <c r="Y127" s="24">
        <v>1736364</v>
      </c>
      <c r="Z127" s="24">
        <v>35908683</v>
      </c>
      <c r="AA127" s="24">
        <v>2055124</v>
      </c>
      <c r="AB127" s="24">
        <v>105298074</v>
      </c>
      <c r="AC127" s="24">
        <v>427273</v>
      </c>
      <c r="AD127" s="24">
        <v>9390073</v>
      </c>
      <c r="AE127" s="24">
        <v>0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4">
        <v>0</v>
      </c>
      <c r="AL127" s="24">
        <v>0</v>
      </c>
      <c r="AM127" s="202">
        <v>322319486</v>
      </c>
    </row>
    <row r="128" spans="1:39" s="6" customFormat="1" ht="15" x14ac:dyDescent="0.25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305106141</v>
      </c>
      <c r="AC128" s="24">
        <v>968440597</v>
      </c>
      <c r="AD128" s="24">
        <v>0</v>
      </c>
      <c r="AE128" s="24">
        <v>163519430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4">
        <v>0</v>
      </c>
      <c r="AM128" s="202">
        <v>1437066168</v>
      </c>
    </row>
    <row r="129" spans="1:39" s="6" customFormat="1" ht="15" x14ac:dyDescent="0.25">
      <c r="A129" s="65" t="s">
        <v>881</v>
      </c>
      <c r="B129" s="25" t="s">
        <v>151</v>
      </c>
      <c r="C129" s="24">
        <v>52035113</v>
      </c>
      <c r="D129" s="24">
        <v>63626443</v>
      </c>
      <c r="E129" s="24">
        <v>495955934</v>
      </c>
      <c r="F129" s="24">
        <v>900000</v>
      </c>
      <c r="G129" s="24">
        <v>460669393</v>
      </c>
      <c r="H129" s="24">
        <v>428779827</v>
      </c>
      <c r="I129" s="24">
        <v>11747556</v>
      </c>
      <c r="J129" s="24">
        <v>2494091</v>
      </c>
      <c r="K129" s="24">
        <v>17842391</v>
      </c>
      <c r="L129" s="24">
        <v>6080124937</v>
      </c>
      <c r="M129" s="24">
        <v>2806111519</v>
      </c>
      <c r="N129" s="24">
        <v>127009290</v>
      </c>
      <c r="O129" s="24">
        <v>3552724891</v>
      </c>
      <c r="P129" s="24">
        <v>68721654</v>
      </c>
      <c r="Q129" s="24">
        <v>0</v>
      </c>
      <c r="R129" s="24">
        <v>176779431</v>
      </c>
      <c r="S129" s="24">
        <v>0</v>
      </c>
      <c r="T129" s="24">
        <v>9426834559</v>
      </c>
      <c r="U129" s="24">
        <v>1638037272</v>
      </c>
      <c r="V129" s="24">
        <v>89583173</v>
      </c>
      <c r="W129" s="24">
        <v>253135902</v>
      </c>
      <c r="X129" s="24">
        <v>205586920</v>
      </c>
      <c r="Y129" s="24">
        <v>42078845</v>
      </c>
      <c r="Z129" s="24">
        <v>8161251605</v>
      </c>
      <c r="AA129" s="24">
        <v>2745004491</v>
      </c>
      <c r="AB129" s="24">
        <v>1895123534</v>
      </c>
      <c r="AC129" s="24">
        <v>3988480019</v>
      </c>
      <c r="AD129" s="24">
        <v>85413743</v>
      </c>
      <c r="AE129" s="24">
        <v>1088849772</v>
      </c>
      <c r="AF129" s="24">
        <v>589654533</v>
      </c>
      <c r="AG129" s="24">
        <v>358384062</v>
      </c>
      <c r="AH129" s="24">
        <v>0</v>
      </c>
      <c r="AI129" s="24">
        <v>4420191467</v>
      </c>
      <c r="AJ129" s="24">
        <v>520425110</v>
      </c>
      <c r="AK129" s="24">
        <v>61308000</v>
      </c>
      <c r="AL129" s="24">
        <v>0</v>
      </c>
      <c r="AM129" s="202">
        <v>49914865477</v>
      </c>
    </row>
    <row r="130" spans="1:39" s="6" customFormat="1" ht="15" x14ac:dyDescent="0.25">
      <c r="A130" s="65" t="s">
        <v>882</v>
      </c>
      <c r="B130" s="25" t="s">
        <v>152</v>
      </c>
      <c r="C130" s="24">
        <v>1372451076</v>
      </c>
      <c r="D130" s="24">
        <v>134658013</v>
      </c>
      <c r="E130" s="24">
        <v>139195257</v>
      </c>
      <c r="F130" s="24">
        <v>95607560</v>
      </c>
      <c r="G130" s="24">
        <v>95607560</v>
      </c>
      <c r="H130" s="24">
        <v>146832534</v>
      </c>
      <c r="I130" s="24">
        <v>97643924</v>
      </c>
      <c r="J130" s="24">
        <v>98016651</v>
      </c>
      <c r="K130" s="24">
        <v>95607560</v>
      </c>
      <c r="L130" s="24">
        <v>247448053</v>
      </c>
      <c r="M130" s="24">
        <v>139187947</v>
      </c>
      <c r="N130" s="24">
        <v>25407064</v>
      </c>
      <c r="O130" s="24">
        <v>112603671</v>
      </c>
      <c r="P130" s="24">
        <v>95607597</v>
      </c>
      <c r="Q130" s="24">
        <v>95607560</v>
      </c>
      <c r="R130" s="24">
        <v>113517814</v>
      </c>
      <c r="S130" s="24">
        <v>95607560</v>
      </c>
      <c r="T130" s="24">
        <v>1762727</v>
      </c>
      <c r="U130" s="24">
        <v>231296384</v>
      </c>
      <c r="V130" s="24">
        <v>97580287</v>
      </c>
      <c r="W130" s="24">
        <v>95607560</v>
      </c>
      <c r="X130" s="24">
        <v>99620084</v>
      </c>
      <c r="Y130" s="24">
        <v>95607560</v>
      </c>
      <c r="Z130" s="24">
        <v>37862376</v>
      </c>
      <c r="AA130" s="24">
        <v>104037286</v>
      </c>
      <c r="AB130" s="24">
        <v>140135099</v>
      </c>
      <c r="AC130" s="24">
        <v>289827390</v>
      </c>
      <c r="AD130" s="24">
        <v>99533924</v>
      </c>
      <c r="AE130" s="24">
        <v>169194004</v>
      </c>
      <c r="AF130" s="24">
        <v>95607560</v>
      </c>
      <c r="AG130" s="24">
        <v>106647540</v>
      </c>
      <c r="AH130" s="24">
        <v>88433293</v>
      </c>
      <c r="AI130" s="24">
        <v>95607560</v>
      </c>
      <c r="AJ130" s="24">
        <v>0</v>
      </c>
      <c r="AK130" s="24">
        <v>0</v>
      </c>
      <c r="AL130" s="24">
        <v>0</v>
      </c>
      <c r="AM130" s="202">
        <v>5048968035</v>
      </c>
    </row>
    <row r="131" spans="1:39" s="6" customFormat="1" ht="15" x14ac:dyDescent="0.25">
      <c r="A131" s="65" t="s">
        <v>883</v>
      </c>
      <c r="B131" s="25" t="s">
        <v>153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10635295750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10441681496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4">
        <v>0</v>
      </c>
      <c r="AM131" s="202">
        <v>21076977246</v>
      </c>
    </row>
    <row r="132" spans="1:39" s="6" customFormat="1" ht="15" x14ac:dyDescent="0.25">
      <c r="A132" s="65" t="s">
        <v>884</v>
      </c>
      <c r="B132" s="25" t="s">
        <v>154</v>
      </c>
      <c r="C132" s="24">
        <v>10235160</v>
      </c>
      <c r="D132" s="24">
        <v>1307728</v>
      </c>
      <c r="E132" s="24">
        <v>12648322</v>
      </c>
      <c r="F132" s="24">
        <v>0</v>
      </c>
      <c r="G132" s="24">
        <v>156503393</v>
      </c>
      <c r="H132" s="24">
        <v>483172446</v>
      </c>
      <c r="I132" s="24">
        <v>0</v>
      </c>
      <c r="J132" s="24">
        <v>0</v>
      </c>
      <c r="K132" s="24">
        <v>0</v>
      </c>
      <c r="L132" s="24">
        <v>91638394</v>
      </c>
      <c r="M132" s="24">
        <v>1310133763</v>
      </c>
      <c r="N132" s="24">
        <v>82777020</v>
      </c>
      <c r="O132" s="24">
        <v>1521438142</v>
      </c>
      <c r="P132" s="24">
        <v>2252727</v>
      </c>
      <c r="Q132" s="24">
        <v>44783589</v>
      </c>
      <c r="R132" s="24">
        <v>3874619159</v>
      </c>
      <c r="S132" s="24">
        <v>0</v>
      </c>
      <c r="T132" s="24">
        <v>453766144</v>
      </c>
      <c r="U132" s="24">
        <v>5424527469</v>
      </c>
      <c r="V132" s="24">
        <v>23407481</v>
      </c>
      <c r="W132" s="24">
        <v>375456928</v>
      </c>
      <c r="X132" s="24">
        <v>45106471</v>
      </c>
      <c r="Y132" s="24">
        <v>0</v>
      </c>
      <c r="Z132" s="24">
        <v>95310889</v>
      </c>
      <c r="AA132" s="24">
        <v>3911093083</v>
      </c>
      <c r="AB132" s="24">
        <v>281080318</v>
      </c>
      <c r="AC132" s="24">
        <v>189010128</v>
      </c>
      <c r="AD132" s="24">
        <v>128659737</v>
      </c>
      <c r="AE132" s="24">
        <v>49734560</v>
      </c>
      <c r="AF132" s="24">
        <v>908922949</v>
      </c>
      <c r="AG132" s="24">
        <v>13287272</v>
      </c>
      <c r="AH132" s="24">
        <v>0</v>
      </c>
      <c r="AI132" s="24">
        <v>33552000</v>
      </c>
      <c r="AJ132" s="24">
        <v>529134166</v>
      </c>
      <c r="AK132" s="24">
        <v>0</v>
      </c>
      <c r="AL132" s="24">
        <v>0</v>
      </c>
      <c r="AM132" s="202">
        <v>20053559438</v>
      </c>
    </row>
    <row r="133" spans="1:39" s="6" customFormat="1" ht="15" x14ac:dyDescent="0.25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6086371744</v>
      </c>
      <c r="I133" s="24">
        <v>0</v>
      </c>
      <c r="J133" s="24">
        <v>0</v>
      </c>
      <c r="K133" s="24">
        <v>0</v>
      </c>
      <c r="L133" s="24">
        <v>80256698</v>
      </c>
      <c r="M133" s="24">
        <v>0</v>
      </c>
      <c r="N133" s="24">
        <v>220031418</v>
      </c>
      <c r="O133" s="24">
        <v>7448764666</v>
      </c>
      <c r="P133" s="24">
        <v>0</v>
      </c>
      <c r="Q133" s="24">
        <v>0</v>
      </c>
      <c r="R133" s="24">
        <v>607724886</v>
      </c>
      <c r="S133" s="24">
        <v>0</v>
      </c>
      <c r="T133" s="24">
        <v>0</v>
      </c>
      <c r="U133" s="24">
        <v>1328471626</v>
      </c>
      <c r="V133" s="24">
        <v>0</v>
      </c>
      <c r="W133" s="24">
        <v>633166290</v>
      </c>
      <c r="X133" s="24">
        <v>4500000</v>
      </c>
      <c r="Y133" s="24">
        <v>0</v>
      </c>
      <c r="Z133" s="24">
        <v>599457043</v>
      </c>
      <c r="AA133" s="24">
        <v>294753242</v>
      </c>
      <c r="AB133" s="24">
        <v>0</v>
      </c>
      <c r="AC133" s="24">
        <v>303160000</v>
      </c>
      <c r="AD133" s="24">
        <v>594000000</v>
      </c>
      <c r="AE133" s="24">
        <v>0</v>
      </c>
      <c r="AF133" s="24">
        <v>1523039881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4">
        <v>0</v>
      </c>
      <c r="AM133" s="202">
        <v>19723697494</v>
      </c>
    </row>
    <row r="134" spans="1:39" s="6" customFormat="1" ht="15" x14ac:dyDescent="0.25">
      <c r="A134" s="65" t="s">
        <v>886</v>
      </c>
      <c r="B134" s="25" t="s">
        <v>70</v>
      </c>
      <c r="C134" s="24">
        <v>0</v>
      </c>
      <c r="D134" s="24">
        <v>291742457</v>
      </c>
      <c r="E134" s="24">
        <v>40000000</v>
      </c>
      <c r="F134" s="24">
        <v>0</v>
      </c>
      <c r="G134" s="24">
        <v>4907680569</v>
      </c>
      <c r="H134" s="24">
        <v>80343258</v>
      </c>
      <c r="I134" s="24">
        <v>0</v>
      </c>
      <c r="J134" s="24">
        <v>0</v>
      </c>
      <c r="K134" s="24">
        <v>2334716446</v>
      </c>
      <c r="L134" s="24">
        <v>2166030815</v>
      </c>
      <c r="M134" s="24">
        <v>7380739637</v>
      </c>
      <c r="N134" s="24">
        <v>132927058</v>
      </c>
      <c r="O134" s="24">
        <v>3000000</v>
      </c>
      <c r="P134" s="24">
        <v>0</v>
      </c>
      <c r="Q134" s="24">
        <v>0</v>
      </c>
      <c r="R134" s="24">
        <v>655591</v>
      </c>
      <c r="S134" s="24">
        <v>0</v>
      </c>
      <c r="T134" s="24">
        <v>822321574</v>
      </c>
      <c r="U134" s="24">
        <v>770234553</v>
      </c>
      <c r="V134" s="24">
        <v>0</v>
      </c>
      <c r="W134" s="24">
        <v>62162347</v>
      </c>
      <c r="X134" s="24">
        <v>973572138</v>
      </c>
      <c r="Y134" s="24">
        <v>57784542</v>
      </c>
      <c r="Z134" s="24">
        <v>2564801627</v>
      </c>
      <c r="AA134" s="24">
        <v>962235164</v>
      </c>
      <c r="AB134" s="24">
        <v>1713093823</v>
      </c>
      <c r="AC134" s="24">
        <v>3773466973</v>
      </c>
      <c r="AD134" s="24">
        <v>2915907252</v>
      </c>
      <c r="AE134" s="24">
        <v>505798070</v>
      </c>
      <c r="AF134" s="24">
        <v>559292971</v>
      </c>
      <c r="AG134" s="24">
        <v>644890960</v>
      </c>
      <c r="AH134" s="24">
        <v>3263506240</v>
      </c>
      <c r="AI134" s="24">
        <v>1898746437</v>
      </c>
      <c r="AJ134" s="24">
        <v>926692578</v>
      </c>
      <c r="AK134" s="24">
        <v>79782917</v>
      </c>
      <c r="AL134" s="24">
        <v>0</v>
      </c>
      <c r="AM134" s="202">
        <v>39832125997</v>
      </c>
    </row>
    <row r="135" spans="1:39" s="6" customFormat="1" ht="15" x14ac:dyDescent="0.25">
      <c r="A135" s="95" t="s">
        <v>887</v>
      </c>
      <c r="B135" s="96" t="s">
        <v>206</v>
      </c>
      <c r="C135" s="97">
        <v>9559315903</v>
      </c>
      <c r="D135" s="97">
        <v>5517594937</v>
      </c>
      <c r="E135" s="97">
        <v>2296596848</v>
      </c>
      <c r="F135" s="97">
        <v>843881619</v>
      </c>
      <c r="G135" s="97">
        <v>12439698552</v>
      </c>
      <c r="H135" s="97">
        <v>52769999042</v>
      </c>
      <c r="I135" s="97">
        <v>5884055378</v>
      </c>
      <c r="J135" s="97">
        <v>880115838</v>
      </c>
      <c r="K135" s="97">
        <v>4312991367</v>
      </c>
      <c r="L135" s="97">
        <v>19651182018</v>
      </c>
      <c r="M135" s="97">
        <v>30288715323</v>
      </c>
      <c r="N135" s="97">
        <v>4530612210</v>
      </c>
      <c r="O135" s="97">
        <v>33209166530</v>
      </c>
      <c r="P135" s="97">
        <v>6249302882</v>
      </c>
      <c r="Q135" s="97">
        <v>1785257144</v>
      </c>
      <c r="R135" s="97">
        <v>9336646156</v>
      </c>
      <c r="S135" s="97">
        <v>356142064</v>
      </c>
      <c r="T135" s="97">
        <v>38797752708</v>
      </c>
      <c r="U135" s="97">
        <v>29901644587</v>
      </c>
      <c r="V135" s="97">
        <v>4896862154</v>
      </c>
      <c r="W135" s="97">
        <v>6930999838</v>
      </c>
      <c r="X135" s="97">
        <v>8318400272</v>
      </c>
      <c r="Y135" s="97">
        <v>746892097</v>
      </c>
      <c r="Z135" s="97">
        <v>63752717336</v>
      </c>
      <c r="AA135" s="97">
        <v>17592036802</v>
      </c>
      <c r="AB135" s="97">
        <v>65231236218</v>
      </c>
      <c r="AC135" s="97">
        <v>42221199852</v>
      </c>
      <c r="AD135" s="97">
        <v>9622071523</v>
      </c>
      <c r="AE135" s="97">
        <v>15424764776</v>
      </c>
      <c r="AF135" s="97">
        <v>14000295494</v>
      </c>
      <c r="AG135" s="97">
        <v>5039751554</v>
      </c>
      <c r="AH135" s="97">
        <v>3840145543</v>
      </c>
      <c r="AI135" s="97">
        <v>9799713432</v>
      </c>
      <c r="AJ135" s="97">
        <v>2014136961</v>
      </c>
      <c r="AK135" s="97">
        <v>141090917</v>
      </c>
      <c r="AL135" s="97">
        <v>0</v>
      </c>
      <c r="AM135" s="203">
        <v>538182985875</v>
      </c>
    </row>
    <row r="136" spans="1:39" s="6" customFormat="1" ht="15" collapsed="1" x14ac:dyDescent="0.25">
      <c r="A136" s="66" t="s">
        <v>54</v>
      </c>
      <c r="B136" s="30" t="s">
        <v>91</v>
      </c>
      <c r="C136" s="31">
        <v>9559315903</v>
      </c>
      <c r="D136" s="31">
        <v>5517594937</v>
      </c>
      <c r="E136" s="31">
        <v>2296596848</v>
      </c>
      <c r="F136" s="31">
        <v>843881619</v>
      </c>
      <c r="G136" s="31">
        <v>12439698552</v>
      </c>
      <c r="H136" s="31">
        <v>52769999042</v>
      </c>
      <c r="I136" s="31">
        <v>5884055378</v>
      </c>
      <c r="J136" s="31">
        <v>880115838</v>
      </c>
      <c r="K136" s="31">
        <v>4312991367</v>
      </c>
      <c r="L136" s="31">
        <v>19651182018</v>
      </c>
      <c r="M136" s="31">
        <v>30288715323</v>
      </c>
      <c r="N136" s="31">
        <v>4530612210</v>
      </c>
      <c r="O136" s="31">
        <v>33209166530</v>
      </c>
      <c r="P136" s="31">
        <v>6249302882</v>
      </c>
      <c r="Q136" s="31">
        <v>1785257144</v>
      </c>
      <c r="R136" s="31">
        <v>9336646156</v>
      </c>
      <c r="S136" s="31">
        <v>356142064</v>
      </c>
      <c r="T136" s="31">
        <v>38797752708</v>
      </c>
      <c r="U136" s="31">
        <v>29901644587</v>
      </c>
      <c r="V136" s="31">
        <v>4896862154</v>
      </c>
      <c r="W136" s="31">
        <v>6930999838</v>
      </c>
      <c r="X136" s="31">
        <v>8318400272</v>
      </c>
      <c r="Y136" s="31">
        <v>746892097</v>
      </c>
      <c r="Z136" s="31">
        <v>63752717336</v>
      </c>
      <c r="AA136" s="31">
        <v>17592036802</v>
      </c>
      <c r="AB136" s="31">
        <v>65231236218</v>
      </c>
      <c r="AC136" s="31">
        <v>42221199852</v>
      </c>
      <c r="AD136" s="31">
        <v>9622071523</v>
      </c>
      <c r="AE136" s="31">
        <v>15424764776</v>
      </c>
      <c r="AF136" s="31">
        <v>14000295494</v>
      </c>
      <c r="AG136" s="31">
        <v>5039751554</v>
      </c>
      <c r="AH136" s="31">
        <v>3840145543</v>
      </c>
      <c r="AI136" s="31">
        <v>9799713432</v>
      </c>
      <c r="AJ136" s="31">
        <v>2014136961</v>
      </c>
      <c r="AK136" s="31">
        <v>141090917</v>
      </c>
      <c r="AL136" s="31">
        <v>0</v>
      </c>
      <c r="AM136" s="204">
        <v>538182985875</v>
      </c>
    </row>
    <row r="137" spans="1:39" s="6" customFormat="1" ht="15" x14ac:dyDescent="0.25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4">
        <v>0</v>
      </c>
      <c r="AM137" s="202">
        <v>0</v>
      </c>
    </row>
    <row r="138" spans="1:39" s="6" customFormat="1" ht="15" x14ac:dyDescent="0.25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97">
        <v>0</v>
      </c>
      <c r="AM138" s="203">
        <v>0</v>
      </c>
    </row>
    <row r="139" spans="1:39" s="6" customFormat="1" ht="15" x14ac:dyDescent="0.25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976318631</v>
      </c>
      <c r="V139" s="24">
        <v>0</v>
      </c>
      <c r="W139" s="24">
        <v>0</v>
      </c>
      <c r="X139" s="24">
        <v>0</v>
      </c>
      <c r="Y139" s="24">
        <v>0</v>
      </c>
      <c r="Z139" s="24">
        <v>5544037515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1448119940</v>
      </c>
      <c r="AI139" s="24">
        <v>0</v>
      </c>
      <c r="AJ139" s="24">
        <v>0</v>
      </c>
      <c r="AK139" s="24">
        <v>0</v>
      </c>
      <c r="AL139" s="24">
        <v>0</v>
      </c>
      <c r="AM139" s="202">
        <v>7968476086</v>
      </c>
    </row>
    <row r="140" spans="1:39" s="6" customFormat="1" ht="15" x14ac:dyDescent="0.25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4">
        <v>0</v>
      </c>
      <c r="AM140" s="202">
        <v>0</v>
      </c>
    </row>
    <row r="141" spans="1:39" s="6" customFormat="1" ht="15" x14ac:dyDescent="0.25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976318631</v>
      </c>
      <c r="V141" s="97">
        <v>0</v>
      </c>
      <c r="W141" s="97">
        <v>0</v>
      </c>
      <c r="X141" s="97">
        <v>0</v>
      </c>
      <c r="Y141" s="97">
        <v>0</v>
      </c>
      <c r="Z141" s="97">
        <v>5544037515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1448119940</v>
      </c>
      <c r="AI141" s="97">
        <v>0</v>
      </c>
      <c r="AJ141" s="97">
        <v>0</v>
      </c>
      <c r="AK141" s="97">
        <v>0</v>
      </c>
      <c r="AL141" s="97">
        <v>0</v>
      </c>
      <c r="AM141" s="203">
        <v>7968476086</v>
      </c>
    </row>
    <row r="142" spans="1:39" s="6" customFormat="1" ht="15" collapsed="1" x14ac:dyDescent="0.25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976318631</v>
      </c>
      <c r="V142" s="31">
        <v>0</v>
      </c>
      <c r="W142" s="31">
        <v>0</v>
      </c>
      <c r="X142" s="31">
        <v>0</v>
      </c>
      <c r="Y142" s="31">
        <v>0</v>
      </c>
      <c r="Z142" s="31">
        <v>5544037515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1448119940</v>
      </c>
      <c r="AI142" s="31">
        <v>0</v>
      </c>
      <c r="AJ142" s="31">
        <v>0</v>
      </c>
      <c r="AK142" s="31">
        <v>0</v>
      </c>
      <c r="AL142" s="31">
        <v>0</v>
      </c>
      <c r="AM142" s="204">
        <v>7968476086</v>
      </c>
    </row>
    <row r="143" spans="1:39" s="6" customFormat="1" ht="15" x14ac:dyDescent="0.25">
      <c r="A143" s="65" t="s">
        <v>893</v>
      </c>
      <c r="B143" s="25" t="s">
        <v>143</v>
      </c>
      <c r="C143" s="24">
        <v>0</v>
      </c>
      <c r="D143" s="24">
        <v>3636364</v>
      </c>
      <c r="E143" s="24">
        <v>53437455</v>
      </c>
      <c r="F143" s="24">
        <v>0</v>
      </c>
      <c r="G143" s="24">
        <v>13049545</v>
      </c>
      <c r="H143" s="24">
        <v>25378064</v>
      </c>
      <c r="I143" s="24">
        <v>0</v>
      </c>
      <c r="J143" s="24">
        <v>0</v>
      </c>
      <c r="K143" s="24">
        <v>1556198</v>
      </c>
      <c r="L143" s="24">
        <v>141612820</v>
      </c>
      <c r="M143" s="24">
        <v>28961999</v>
      </c>
      <c r="N143" s="24">
        <v>1000000</v>
      </c>
      <c r="O143" s="24">
        <v>2589455</v>
      </c>
      <c r="P143" s="24">
        <v>7192273</v>
      </c>
      <c r="Q143" s="24">
        <v>2545455</v>
      </c>
      <c r="R143" s="24">
        <v>10400000</v>
      </c>
      <c r="S143" s="24">
        <v>0</v>
      </c>
      <c r="T143" s="24">
        <v>145382697</v>
      </c>
      <c r="U143" s="24">
        <v>328650098</v>
      </c>
      <c r="V143" s="24">
        <v>3686364</v>
      </c>
      <c r="W143" s="24">
        <v>0</v>
      </c>
      <c r="X143" s="24">
        <v>0</v>
      </c>
      <c r="Y143" s="24">
        <v>0</v>
      </c>
      <c r="Z143" s="24">
        <v>11678291</v>
      </c>
      <c r="AA143" s="24">
        <v>9531183</v>
      </c>
      <c r="AB143" s="24">
        <v>0</v>
      </c>
      <c r="AC143" s="24">
        <v>6233985</v>
      </c>
      <c r="AD143" s="24">
        <v>6836363</v>
      </c>
      <c r="AE143" s="24">
        <v>14494786</v>
      </c>
      <c r="AF143" s="24">
        <v>0</v>
      </c>
      <c r="AG143" s="24">
        <v>1200000</v>
      </c>
      <c r="AH143" s="24">
        <v>0</v>
      </c>
      <c r="AI143" s="24">
        <v>800000</v>
      </c>
      <c r="AJ143" s="24">
        <v>0</v>
      </c>
      <c r="AK143" s="24">
        <v>0</v>
      </c>
      <c r="AL143" s="24">
        <v>0</v>
      </c>
      <c r="AM143" s="202">
        <v>819853395</v>
      </c>
    </row>
    <row r="144" spans="1:39" s="6" customFormat="1" ht="15" x14ac:dyDescent="0.25">
      <c r="A144" s="65" t="s">
        <v>894</v>
      </c>
      <c r="B144" s="25" t="s">
        <v>144</v>
      </c>
      <c r="C144" s="24">
        <v>0</v>
      </c>
      <c r="D144" s="24">
        <v>5818182</v>
      </c>
      <c r="E144" s="24">
        <v>4500000</v>
      </c>
      <c r="F144" s="24">
        <v>9118182</v>
      </c>
      <c r="G144" s="24">
        <v>2227273</v>
      </c>
      <c r="H144" s="24">
        <v>59174586</v>
      </c>
      <c r="I144" s="24">
        <v>2027500</v>
      </c>
      <c r="J144" s="24">
        <v>500000</v>
      </c>
      <c r="K144" s="24">
        <v>0</v>
      </c>
      <c r="L144" s="24">
        <v>35113182</v>
      </c>
      <c r="M144" s="24">
        <v>38534000</v>
      </c>
      <c r="N144" s="24">
        <v>10352000</v>
      </c>
      <c r="O144" s="24">
        <v>8100000</v>
      </c>
      <c r="P144" s="24">
        <v>5204545</v>
      </c>
      <c r="Q144" s="24">
        <v>4700000</v>
      </c>
      <c r="R144" s="24">
        <v>73532620</v>
      </c>
      <c r="S144" s="24">
        <v>0</v>
      </c>
      <c r="T144" s="24">
        <v>231627201</v>
      </c>
      <c r="U144" s="24">
        <v>107361000</v>
      </c>
      <c r="V144" s="24">
        <v>0</v>
      </c>
      <c r="W144" s="24">
        <v>4709091</v>
      </c>
      <c r="X144" s="24">
        <v>32873733</v>
      </c>
      <c r="Y144" s="24">
        <v>2000000</v>
      </c>
      <c r="Z144" s="24">
        <v>8284000</v>
      </c>
      <c r="AA144" s="24">
        <v>10313564</v>
      </c>
      <c r="AB144" s="24">
        <v>0</v>
      </c>
      <c r="AC144" s="24">
        <v>36731437</v>
      </c>
      <c r="AD144" s="24">
        <v>0</v>
      </c>
      <c r="AE144" s="24">
        <v>75772057</v>
      </c>
      <c r="AF144" s="24">
        <v>20739669</v>
      </c>
      <c r="AG144" s="24">
        <v>1818182</v>
      </c>
      <c r="AH144" s="24">
        <v>0</v>
      </c>
      <c r="AI144" s="24">
        <v>0</v>
      </c>
      <c r="AJ144" s="24">
        <v>0</v>
      </c>
      <c r="AK144" s="24">
        <v>0</v>
      </c>
      <c r="AL144" s="24">
        <v>0</v>
      </c>
      <c r="AM144" s="202">
        <v>791132004</v>
      </c>
    </row>
    <row r="145" spans="1:39" s="6" customFormat="1" ht="15" x14ac:dyDescent="0.25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1600000</v>
      </c>
      <c r="S145" s="24">
        <v>0</v>
      </c>
      <c r="T145" s="24">
        <v>0</v>
      </c>
      <c r="U145" s="24">
        <v>7927273</v>
      </c>
      <c r="V145" s="24">
        <v>0</v>
      </c>
      <c r="W145" s="24">
        <v>3636364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5335000</v>
      </c>
      <c r="AF145" s="24">
        <v>0</v>
      </c>
      <c r="AG145" s="24">
        <v>0</v>
      </c>
      <c r="AH145" s="24">
        <v>0</v>
      </c>
      <c r="AI145" s="24">
        <v>0</v>
      </c>
      <c r="AJ145" s="24">
        <v>0</v>
      </c>
      <c r="AK145" s="24">
        <v>0</v>
      </c>
      <c r="AL145" s="24">
        <v>0</v>
      </c>
      <c r="AM145" s="202">
        <v>18498637</v>
      </c>
    </row>
    <row r="146" spans="1:39" s="6" customFormat="1" ht="15" x14ac:dyDescent="0.25">
      <c r="A146" s="65" t="s">
        <v>896</v>
      </c>
      <c r="B146" s="25" t="s">
        <v>146</v>
      </c>
      <c r="C146" s="24">
        <v>24528364</v>
      </c>
      <c r="D146" s="24">
        <v>61212233</v>
      </c>
      <c r="E146" s="24">
        <v>2100000</v>
      </c>
      <c r="F146" s="24">
        <v>7186093</v>
      </c>
      <c r="G146" s="24">
        <v>58348637</v>
      </c>
      <c r="H146" s="24">
        <v>283963750</v>
      </c>
      <c r="I146" s="24">
        <v>25076590</v>
      </c>
      <c r="J146" s="24">
        <v>3172727</v>
      </c>
      <c r="K146" s="24">
        <v>19288733</v>
      </c>
      <c r="L146" s="24">
        <v>66425454</v>
      </c>
      <c r="M146" s="24">
        <v>272805545</v>
      </c>
      <c r="N146" s="24">
        <v>57350000</v>
      </c>
      <c r="O146" s="24">
        <v>70390908</v>
      </c>
      <c r="P146" s="24">
        <v>35769999</v>
      </c>
      <c r="Q146" s="24">
        <v>19835002</v>
      </c>
      <c r="R146" s="24">
        <v>47802145</v>
      </c>
      <c r="S146" s="24">
        <v>0</v>
      </c>
      <c r="T146" s="24">
        <v>449352426</v>
      </c>
      <c r="U146" s="24">
        <v>342097860</v>
      </c>
      <c r="V146" s="24">
        <v>11613636</v>
      </c>
      <c r="W146" s="24">
        <v>22772728</v>
      </c>
      <c r="X146" s="24">
        <v>98735909</v>
      </c>
      <c r="Y146" s="24">
        <v>0</v>
      </c>
      <c r="Z146" s="24">
        <v>269447471</v>
      </c>
      <c r="AA146" s="24">
        <v>72023668</v>
      </c>
      <c r="AB146" s="24">
        <v>1173318041</v>
      </c>
      <c r="AC146" s="24">
        <v>141580786</v>
      </c>
      <c r="AD146" s="24">
        <v>78978189</v>
      </c>
      <c r="AE146" s="24">
        <v>218543061</v>
      </c>
      <c r="AF146" s="24">
        <v>63200909</v>
      </c>
      <c r="AG146" s="24">
        <v>68498834</v>
      </c>
      <c r="AH146" s="24">
        <v>0</v>
      </c>
      <c r="AI146" s="24">
        <v>28176569</v>
      </c>
      <c r="AJ146" s="24">
        <v>0</v>
      </c>
      <c r="AK146" s="24">
        <v>0</v>
      </c>
      <c r="AL146" s="24">
        <v>0</v>
      </c>
      <c r="AM146" s="202">
        <v>4093596267</v>
      </c>
    </row>
    <row r="147" spans="1:39" s="6" customFormat="1" ht="15" x14ac:dyDescent="0.25">
      <c r="A147" s="65" t="s">
        <v>897</v>
      </c>
      <c r="B147" s="25" t="s">
        <v>147</v>
      </c>
      <c r="C147" s="24">
        <v>350266</v>
      </c>
      <c r="D147" s="24">
        <v>0</v>
      </c>
      <c r="E147" s="24">
        <v>0</v>
      </c>
      <c r="F147" s="24">
        <v>350266</v>
      </c>
      <c r="G147" s="24">
        <v>0</v>
      </c>
      <c r="H147" s="24">
        <v>0</v>
      </c>
      <c r="I147" s="24">
        <v>350266</v>
      </c>
      <c r="J147" s="24">
        <v>350266</v>
      </c>
      <c r="K147" s="24">
        <v>350266</v>
      </c>
      <c r="L147" s="24">
        <v>350266</v>
      </c>
      <c r="M147" s="24">
        <v>3077539</v>
      </c>
      <c r="N147" s="24">
        <v>0</v>
      </c>
      <c r="O147" s="24">
        <v>0</v>
      </c>
      <c r="P147" s="24">
        <v>350266</v>
      </c>
      <c r="Q147" s="24">
        <v>0</v>
      </c>
      <c r="R147" s="24">
        <v>350289</v>
      </c>
      <c r="S147" s="24">
        <v>379690</v>
      </c>
      <c r="T147" s="24">
        <v>0</v>
      </c>
      <c r="U147" s="24">
        <v>0</v>
      </c>
      <c r="V147" s="24">
        <v>350266</v>
      </c>
      <c r="W147" s="24">
        <v>0</v>
      </c>
      <c r="X147" s="24">
        <v>350266</v>
      </c>
      <c r="Y147" s="24">
        <v>350266</v>
      </c>
      <c r="Z147" s="24">
        <v>350266</v>
      </c>
      <c r="AA147" s="24">
        <v>0</v>
      </c>
      <c r="AB147" s="24">
        <v>0</v>
      </c>
      <c r="AC147" s="24">
        <v>0</v>
      </c>
      <c r="AD147" s="24">
        <v>350266</v>
      </c>
      <c r="AE147" s="24">
        <v>0</v>
      </c>
      <c r="AF147" s="24">
        <v>0</v>
      </c>
      <c r="AG147" s="24">
        <v>350266</v>
      </c>
      <c r="AH147" s="24">
        <v>0</v>
      </c>
      <c r="AI147" s="24">
        <v>0</v>
      </c>
      <c r="AJ147" s="24">
        <v>0</v>
      </c>
      <c r="AK147" s="24">
        <v>0</v>
      </c>
      <c r="AL147" s="24">
        <v>0</v>
      </c>
      <c r="AM147" s="202">
        <v>8360976</v>
      </c>
    </row>
    <row r="148" spans="1:39" s="6" customFormat="1" ht="15" x14ac:dyDescent="0.25">
      <c r="A148" s="65" t="s">
        <v>898</v>
      </c>
      <c r="B148" s="25" t="s">
        <v>148</v>
      </c>
      <c r="C148" s="24">
        <v>0</v>
      </c>
      <c r="D148" s="24">
        <v>0</v>
      </c>
      <c r="E148" s="24">
        <v>3750000</v>
      </c>
      <c r="F148" s="24">
        <v>0</v>
      </c>
      <c r="G148" s="24">
        <v>13557844</v>
      </c>
      <c r="H148" s="24">
        <v>5564021</v>
      </c>
      <c r="I148" s="24">
        <v>570000</v>
      </c>
      <c r="J148" s="24">
        <v>0</v>
      </c>
      <c r="K148" s="24">
        <v>0</v>
      </c>
      <c r="L148" s="24">
        <v>1560000</v>
      </c>
      <c r="M148" s="24">
        <v>11618182</v>
      </c>
      <c r="N148" s="24">
        <v>73797727</v>
      </c>
      <c r="O148" s="24">
        <v>1700000</v>
      </c>
      <c r="P148" s="24">
        <v>4545455</v>
      </c>
      <c r="Q148" s="24">
        <v>0</v>
      </c>
      <c r="R148" s="24">
        <v>1400000</v>
      </c>
      <c r="S148" s="24">
        <v>0</v>
      </c>
      <c r="T148" s="24">
        <v>3009091</v>
      </c>
      <c r="U148" s="24">
        <v>14423020</v>
      </c>
      <c r="V148" s="24">
        <v>0</v>
      </c>
      <c r="W148" s="24">
        <v>0</v>
      </c>
      <c r="X148" s="24">
        <v>0</v>
      </c>
      <c r="Y148" s="24">
        <v>0</v>
      </c>
      <c r="Z148" s="24">
        <v>16591450</v>
      </c>
      <c r="AA148" s="24">
        <v>7556085</v>
      </c>
      <c r="AB148" s="24">
        <v>0</v>
      </c>
      <c r="AC148" s="24">
        <v>20445454</v>
      </c>
      <c r="AD148" s="24">
        <v>0</v>
      </c>
      <c r="AE148" s="24">
        <v>0</v>
      </c>
      <c r="AF148" s="24">
        <v>0</v>
      </c>
      <c r="AG148" s="24">
        <v>0</v>
      </c>
      <c r="AH148" s="24">
        <v>0</v>
      </c>
      <c r="AI148" s="24">
        <v>0</v>
      </c>
      <c r="AJ148" s="24">
        <v>0</v>
      </c>
      <c r="AK148" s="24">
        <v>0</v>
      </c>
      <c r="AL148" s="24">
        <v>0</v>
      </c>
      <c r="AM148" s="202">
        <v>180088329</v>
      </c>
    </row>
    <row r="149" spans="1:39" s="6" customFormat="1" ht="15" x14ac:dyDescent="0.25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4">
        <v>0</v>
      </c>
      <c r="AM149" s="202">
        <v>0</v>
      </c>
    </row>
    <row r="150" spans="1:39" s="6" customFormat="1" ht="15" x14ac:dyDescent="0.25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30459679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4">
        <v>0</v>
      </c>
      <c r="AM150" s="202">
        <v>30459679</v>
      </c>
    </row>
    <row r="151" spans="1:39" s="6" customFormat="1" ht="15" x14ac:dyDescent="0.25">
      <c r="A151" s="65" t="s">
        <v>901</v>
      </c>
      <c r="B151" s="25" t="s">
        <v>151</v>
      </c>
      <c r="C151" s="24">
        <v>0</v>
      </c>
      <c r="D151" s="24">
        <v>0</v>
      </c>
      <c r="E151" s="24">
        <v>12037273</v>
      </c>
      <c r="F151" s="24">
        <v>0</v>
      </c>
      <c r="G151" s="24">
        <v>28085778</v>
      </c>
      <c r="H151" s="24">
        <v>9208000</v>
      </c>
      <c r="I151" s="24">
        <v>0</v>
      </c>
      <c r="J151" s="24">
        <v>0</v>
      </c>
      <c r="K151" s="24">
        <v>0</v>
      </c>
      <c r="L151" s="24">
        <v>186993229</v>
      </c>
      <c r="M151" s="24">
        <v>251432636</v>
      </c>
      <c r="N151" s="24">
        <v>81968393</v>
      </c>
      <c r="O151" s="24">
        <v>30922455</v>
      </c>
      <c r="P151" s="24">
        <v>6350000</v>
      </c>
      <c r="Q151" s="24">
        <v>0</v>
      </c>
      <c r="R151" s="24">
        <v>8500000</v>
      </c>
      <c r="S151" s="24">
        <v>0</v>
      </c>
      <c r="T151" s="24">
        <v>120049090</v>
      </c>
      <c r="U151" s="24">
        <v>44522473</v>
      </c>
      <c r="V151" s="24">
        <v>1700000</v>
      </c>
      <c r="W151" s="24">
        <v>2313636</v>
      </c>
      <c r="X151" s="24">
        <v>9900000</v>
      </c>
      <c r="Y151" s="24">
        <v>0</v>
      </c>
      <c r="Z151" s="24">
        <v>85202091</v>
      </c>
      <c r="AA151" s="24">
        <v>21559897</v>
      </c>
      <c r="AB151" s="24">
        <v>2776795611</v>
      </c>
      <c r="AC151" s="24">
        <v>33975835</v>
      </c>
      <c r="AD151" s="24">
        <v>2045455</v>
      </c>
      <c r="AE151" s="24">
        <v>91266571</v>
      </c>
      <c r="AF151" s="24">
        <v>20309091</v>
      </c>
      <c r="AG151" s="24">
        <v>13476352</v>
      </c>
      <c r="AH151" s="24">
        <v>0</v>
      </c>
      <c r="AI151" s="24">
        <v>120540865</v>
      </c>
      <c r="AJ151" s="24">
        <v>4509090</v>
      </c>
      <c r="AK151" s="24">
        <v>0</v>
      </c>
      <c r="AL151" s="24">
        <v>0</v>
      </c>
      <c r="AM151" s="202">
        <v>3963663821</v>
      </c>
    </row>
    <row r="152" spans="1:39" s="6" customFormat="1" ht="15" x14ac:dyDescent="0.25">
      <c r="A152" s="65" t="s">
        <v>902</v>
      </c>
      <c r="B152" s="25" t="s">
        <v>152</v>
      </c>
      <c r="C152" s="24">
        <v>0</v>
      </c>
      <c r="D152" s="24">
        <v>9194866</v>
      </c>
      <c r="E152" s="24">
        <v>9194866</v>
      </c>
      <c r="F152" s="24">
        <v>9194866</v>
      </c>
      <c r="G152" s="24">
        <v>9194866</v>
      </c>
      <c r="H152" s="24">
        <v>0</v>
      </c>
      <c r="I152" s="24">
        <v>11504866</v>
      </c>
      <c r="J152" s="24">
        <v>9194866</v>
      </c>
      <c r="K152" s="24">
        <v>9194866</v>
      </c>
      <c r="L152" s="24">
        <v>51844225</v>
      </c>
      <c r="M152" s="24">
        <v>3214000</v>
      </c>
      <c r="N152" s="24">
        <v>4166859</v>
      </c>
      <c r="O152" s="24">
        <v>9194866</v>
      </c>
      <c r="P152" s="24">
        <v>9194901</v>
      </c>
      <c r="Q152" s="24">
        <v>9194866</v>
      </c>
      <c r="R152" s="24">
        <v>9194866</v>
      </c>
      <c r="S152" s="24">
        <v>9194866</v>
      </c>
      <c r="T152" s="24">
        <v>13882591</v>
      </c>
      <c r="U152" s="24">
        <v>26526388</v>
      </c>
      <c r="V152" s="24">
        <v>9194866</v>
      </c>
      <c r="W152" s="24">
        <v>9194866</v>
      </c>
      <c r="X152" s="24">
        <v>9194866</v>
      </c>
      <c r="Y152" s="24">
        <v>9194866</v>
      </c>
      <c r="Z152" s="24">
        <v>3900000</v>
      </c>
      <c r="AA152" s="24">
        <v>9194866</v>
      </c>
      <c r="AB152" s="24">
        <v>0</v>
      </c>
      <c r="AC152" s="24">
        <v>0</v>
      </c>
      <c r="AD152" s="24">
        <v>9194866</v>
      </c>
      <c r="AE152" s="24">
        <v>1794000</v>
      </c>
      <c r="AF152" s="24">
        <v>9194866</v>
      </c>
      <c r="AG152" s="24">
        <v>9422139</v>
      </c>
      <c r="AH152" s="24">
        <v>9221061</v>
      </c>
      <c r="AI152" s="24">
        <v>5483083</v>
      </c>
      <c r="AJ152" s="24">
        <v>0</v>
      </c>
      <c r="AK152" s="24">
        <v>0</v>
      </c>
      <c r="AL152" s="24">
        <v>0</v>
      </c>
      <c r="AM152" s="202">
        <v>306466835</v>
      </c>
    </row>
    <row r="153" spans="1:39" s="6" customFormat="1" ht="15" x14ac:dyDescent="0.25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18263636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3184050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4">
        <v>0</v>
      </c>
      <c r="AM153" s="202">
        <v>21447686</v>
      </c>
    </row>
    <row r="154" spans="1:39" s="6" customFormat="1" ht="15" x14ac:dyDescent="0.25">
      <c r="A154" s="65" t="s">
        <v>904</v>
      </c>
      <c r="B154" s="25" t="s">
        <v>154</v>
      </c>
      <c r="C154" s="24">
        <v>0</v>
      </c>
      <c r="D154" s="24">
        <v>0</v>
      </c>
      <c r="E154" s="24">
        <v>0</v>
      </c>
      <c r="F154" s="24">
        <v>0</v>
      </c>
      <c r="G154" s="24">
        <v>7754091</v>
      </c>
      <c r="H154" s="24">
        <v>1000000</v>
      </c>
      <c r="I154" s="24">
        <v>0</v>
      </c>
      <c r="J154" s="24">
        <v>0</v>
      </c>
      <c r="K154" s="24">
        <v>0</v>
      </c>
      <c r="L154" s="24">
        <v>970909</v>
      </c>
      <c r="M154" s="24">
        <v>18507273</v>
      </c>
      <c r="N154" s="24">
        <v>1200000</v>
      </c>
      <c r="O154" s="24">
        <v>22500000</v>
      </c>
      <c r="P154" s="24">
        <v>3674545</v>
      </c>
      <c r="Q154" s="24">
        <v>14422727</v>
      </c>
      <c r="R154" s="24">
        <v>173109091</v>
      </c>
      <c r="S154" s="24">
        <v>0</v>
      </c>
      <c r="T154" s="24">
        <v>35744527</v>
      </c>
      <c r="U154" s="24">
        <v>46735455</v>
      </c>
      <c r="V154" s="24">
        <v>0</v>
      </c>
      <c r="W154" s="24">
        <v>0</v>
      </c>
      <c r="X154" s="24">
        <v>0</v>
      </c>
      <c r="Y154" s="24">
        <v>0</v>
      </c>
      <c r="Z154" s="24">
        <v>24450000</v>
      </c>
      <c r="AA154" s="24">
        <v>76121007</v>
      </c>
      <c r="AB154" s="24">
        <v>0</v>
      </c>
      <c r="AC154" s="24">
        <v>1200000</v>
      </c>
      <c r="AD154" s="24">
        <v>900000</v>
      </c>
      <c r="AE154" s="24">
        <v>3613588</v>
      </c>
      <c r="AF154" s="24">
        <v>34904546</v>
      </c>
      <c r="AG154" s="24">
        <v>17318182</v>
      </c>
      <c r="AH154" s="24">
        <v>0</v>
      </c>
      <c r="AI154" s="24">
        <v>0</v>
      </c>
      <c r="AJ154" s="24">
        <v>13600000</v>
      </c>
      <c r="AK154" s="24">
        <v>0</v>
      </c>
      <c r="AL154" s="24">
        <v>0</v>
      </c>
      <c r="AM154" s="202">
        <v>497725941</v>
      </c>
    </row>
    <row r="155" spans="1:39" s="6" customFormat="1" ht="15" x14ac:dyDescent="0.25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100000000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1000000</v>
      </c>
      <c r="O155" s="24">
        <v>281738102</v>
      </c>
      <c r="P155" s="24">
        <v>0</v>
      </c>
      <c r="Q155" s="24">
        <v>38974534</v>
      </c>
      <c r="R155" s="24">
        <v>0</v>
      </c>
      <c r="S155" s="24">
        <v>0</v>
      </c>
      <c r="T155" s="24">
        <v>0</v>
      </c>
      <c r="U155" s="24">
        <v>22545454</v>
      </c>
      <c r="V155" s="24">
        <v>0</v>
      </c>
      <c r="W155" s="24">
        <v>71082353</v>
      </c>
      <c r="X155" s="24">
        <v>0</v>
      </c>
      <c r="Y155" s="24">
        <v>0</v>
      </c>
      <c r="Z155" s="24">
        <v>7548840</v>
      </c>
      <c r="AA155" s="24">
        <v>0</v>
      </c>
      <c r="AB155" s="24">
        <v>0</v>
      </c>
      <c r="AC155" s="24">
        <v>16181818</v>
      </c>
      <c r="AD155" s="24">
        <v>0</v>
      </c>
      <c r="AE155" s="24">
        <v>1300000</v>
      </c>
      <c r="AF155" s="24">
        <v>74722728</v>
      </c>
      <c r="AG155" s="24">
        <v>0</v>
      </c>
      <c r="AH155" s="24">
        <v>0</v>
      </c>
      <c r="AI155" s="24">
        <v>0</v>
      </c>
      <c r="AJ155" s="24">
        <v>0</v>
      </c>
      <c r="AK155" s="24">
        <v>0</v>
      </c>
      <c r="AL155" s="24">
        <v>0</v>
      </c>
      <c r="AM155" s="202">
        <v>615093829</v>
      </c>
    </row>
    <row r="156" spans="1:39" s="6" customFormat="1" ht="15" x14ac:dyDescent="0.25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7200000</v>
      </c>
      <c r="V156" s="24">
        <v>0</v>
      </c>
      <c r="W156" s="24">
        <v>0</v>
      </c>
      <c r="X156" s="24">
        <v>0</v>
      </c>
      <c r="Y156" s="24">
        <v>0</v>
      </c>
      <c r="Z156" s="24">
        <v>35692093</v>
      </c>
      <c r="AA156" s="24">
        <v>6000000</v>
      </c>
      <c r="AB156" s="24">
        <v>0</v>
      </c>
      <c r="AC156" s="24">
        <v>5681818</v>
      </c>
      <c r="AD156" s="24">
        <v>0</v>
      </c>
      <c r="AE156" s="24">
        <v>9235000</v>
      </c>
      <c r="AF156" s="24">
        <v>0</v>
      </c>
      <c r="AG156" s="24">
        <v>0</v>
      </c>
      <c r="AH156" s="24">
        <v>28500000</v>
      </c>
      <c r="AI156" s="24">
        <v>20026404</v>
      </c>
      <c r="AJ156" s="24">
        <v>10495817</v>
      </c>
      <c r="AK156" s="24">
        <v>0</v>
      </c>
      <c r="AL156" s="24">
        <v>0</v>
      </c>
      <c r="AM156" s="202">
        <v>122831132</v>
      </c>
    </row>
    <row r="157" spans="1:39" s="6" customFormat="1" ht="15" x14ac:dyDescent="0.25">
      <c r="A157" s="95" t="s">
        <v>907</v>
      </c>
      <c r="B157" s="96" t="s">
        <v>210</v>
      </c>
      <c r="C157" s="97">
        <v>24878630</v>
      </c>
      <c r="D157" s="97">
        <v>79861645</v>
      </c>
      <c r="E157" s="97">
        <v>85019594</v>
      </c>
      <c r="F157" s="97">
        <v>25849407</v>
      </c>
      <c r="G157" s="97">
        <v>132218034</v>
      </c>
      <c r="H157" s="97">
        <v>484288421</v>
      </c>
      <c r="I157" s="97">
        <v>57792858</v>
      </c>
      <c r="J157" s="97">
        <v>13217859</v>
      </c>
      <c r="K157" s="97">
        <v>30390063</v>
      </c>
      <c r="L157" s="97">
        <v>484870085</v>
      </c>
      <c r="M157" s="97">
        <v>628151174</v>
      </c>
      <c r="N157" s="97">
        <v>230834979</v>
      </c>
      <c r="O157" s="97">
        <v>430319836</v>
      </c>
      <c r="P157" s="97">
        <v>72281984</v>
      </c>
      <c r="Q157" s="97">
        <v>89672584</v>
      </c>
      <c r="R157" s="97">
        <v>325889011</v>
      </c>
      <c r="S157" s="97">
        <v>9574556</v>
      </c>
      <c r="T157" s="97">
        <v>999047623</v>
      </c>
      <c r="U157" s="97">
        <v>947989021</v>
      </c>
      <c r="V157" s="97">
        <v>26545132</v>
      </c>
      <c r="W157" s="97">
        <v>113709038</v>
      </c>
      <c r="X157" s="97">
        <v>151054774</v>
      </c>
      <c r="Y157" s="97">
        <v>11545132</v>
      </c>
      <c r="Z157" s="97">
        <v>463144502</v>
      </c>
      <c r="AA157" s="97">
        <v>212300270</v>
      </c>
      <c r="AB157" s="97">
        <v>3950113652</v>
      </c>
      <c r="AC157" s="97">
        <v>262031133</v>
      </c>
      <c r="AD157" s="97">
        <v>98305139</v>
      </c>
      <c r="AE157" s="97">
        <v>451813742</v>
      </c>
      <c r="AF157" s="97">
        <v>223071809</v>
      </c>
      <c r="AG157" s="97">
        <v>112083955</v>
      </c>
      <c r="AH157" s="97">
        <v>37721061</v>
      </c>
      <c r="AI157" s="97">
        <v>175026921</v>
      </c>
      <c r="AJ157" s="97">
        <v>28604907</v>
      </c>
      <c r="AK157" s="97">
        <v>0</v>
      </c>
      <c r="AL157" s="97">
        <v>0</v>
      </c>
      <c r="AM157" s="203">
        <v>11469218531</v>
      </c>
    </row>
    <row r="158" spans="1:39" s="6" customFormat="1" ht="15" x14ac:dyDescent="0.25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4">
        <v>0</v>
      </c>
      <c r="AM158" s="202">
        <v>0</v>
      </c>
    </row>
    <row r="159" spans="1:39" s="6" customFormat="1" ht="15" x14ac:dyDescent="0.25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1995455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4">
        <v>0</v>
      </c>
      <c r="AM159" s="202">
        <v>1995455</v>
      </c>
    </row>
    <row r="160" spans="1:39" s="6" customFormat="1" ht="15" x14ac:dyDescent="0.25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4">
        <v>0</v>
      </c>
      <c r="AM160" s="202">
        <v>0</v>
      </c>
    </row>
    <row r="161" spans="1:39" s="6" customFormat="1" ht="15" x14ac:dyDescent="0.25">
      <c r="A161" s="65" t="s">
        <v>911</v>
      </c>
      <c r="B161" s="25" t="s">
        <v>146</v>
      </c>
      <c r="C161" s="24">
        <v>48646437</v>
      </c>
      <c r="D161" s="24">
        <v>33356335</v>
      </c>
      <c r="E161" s="24">
        <v>0</v>
      </c>
      <c r="F161" s="24">
        <v>1767113</v>
      </c>
      <c r="G161" s="24">
        <v>0</v>
      </c>
      <c r="H161" s="24">
        <v>0</v>
      </c>
      <c r="I161" s="24">
        <v>68292381</v>
      </c>
      <c r="J161" s="24">
        <v>17057803</v>
      </c>
      <c r="K161" s="24">
        <v>0</v>
      </c>
      <c r="L161" s="24">
        <v>5180863</v>
      </c>
      <c r="M161" s="24">
        <v>15729168</v>
      </c>
      <c r="N161" s="24">
        <v>25626885</v>
      </c>
      <c r="O161" s="24">
        <v>0</v>
      </c>
      <c r="P161" s="24">
        <v>0</v>
      </c>
      <c r="Q161" s="24">
        <v>0</v>
      </c>
      <c r="R161" s="24">
        <v>12004280</v>
      </c>
      <c r="S161" s="24">
        <v>0</v>
      </c>
      <c r="T161" s="24">
        <v>71363636</v>
      </c>
      <c r="U161" s="24">
        <v>46932479</v>
      </c>
      <c r="V161" s="24">
        <v>16914842</v>
      </c>
      <c r="W161" s="24">
        <v>54927868</v>
      </c>
      <c r="X161" s="24">
        <v>0</v>
      </c>
      <c r="Y161" s="24">
        <v>0</v>
      </c>
      <c r="Z161" s="24">
        <v>0</v>
      </c>
      <c r="AA161" s="24">
        <v>0</v>
      </c>
      <c r="AB161" s="24">
        <v>0</v>
      </c>
      <c r="AC161" s="24">
        <v>139509541</v>
      </c>
      <c r="AD161" s="24">
        <v>0</v>
      </c>
      <c r="AE161" s="24">
        <v>1867860</v>
      </c>
      <c r="AF161" s="24">
        <v>23828492</v>
      </c>
      <c r="AG161" s="24">
        <v>0</v>
      </c>
      <c r="AH161" s="24">
        <v>0</v>
      </c>
      <c r="AI161" s="24">
        <v>0</v>
      </c>
      <c r="AJ161" s="24">
        <v>0</v>
      </c>
      <c r="AK161" s="24">
        <v>0</v>
      </c>
      <c r="AL161" s="24">
        <v>0</v>
      </c>
      <c r="AM161" s="202">
        <v>583005983</v>
      </c>
    </row>
    <row r="162" spans="1:39" s="6" customFormat="1" ht="15" x14ac:dyDescent="0.25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4">
        <v>0</v>
      </c>
      <c r="AM162" s="202">
        <v>0</v>
      </c>
    </row>
    <row r="163" spans="1:39" s="6" customFormat="1" ht="15" x14ac:dyDescent="0.25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4">
        <v>0</v>
      </c>
      <c r="AM163" s="202">
        <v>0</v>
      </c>
    </row>
    <row r="164" spans="1:39" s="6" customFormat="1" ht="15" x14ac:dyDescent="0.25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4">
        <v>0</v>
      </c>
      <c r="AM164" s="202">
        <v>0</v>
      </c>
    </row>
    <row r="165" spans="1:39" s="6" customFormat="1" ht="15" x14ac:dyDescent="0.25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4">
        <v>0</v>
      </c>
      <c r="AM165" s="202">
        <v>0</v>
      </c>
    </row>
    <row r="166" spans="1:39" s="6" customFormat="1" ht="15" x14ac:dyDescent="0.25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1818182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4">
        <v>0</v>
      </c>
      <c r="AM166" s="202">
        <v>1818182</v>
      </c>
    </row>
    <row r="167" spans="1:39" s="6" customFormat="1" ht="15" x14ac:dyDescent="0.25">
      <c r="A167" s="65" t="s">
        <v>917</v>
      </c>
      <c r="B167" s="25" t="s">
        <v>152</v>
      </c>
      <c r="C167" s="24">
        <v>9305346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4">
        <v>0</v>
      </c>
      <c r="AM167" s="202">
        <v>9305346</v>
      </c>
    </row>
    <row r="168" spans="1:39" s="6" customFormat="1" ht="15" x14ac:dyDescent="0.25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4">
        <v>0</v>
      </c>
      <c r="AM168" s="202">
        <v>0</v>
      </c>
    </row>
    <row r="169" spans="1:39" s="6" customFormat="1" ht="15" x14ac:dyDescent="0.25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4">
        <v>0</v>
      </c>
      <c r="AM169" s="202">
        <v>0</v>
      </c>
    </row>
    <row r="170" spans="1:39" s="6" customFormat="1" ht="15" x14ac:dyDescent="0.25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1000000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4">
        <v>0</v>
      </c>
      <c r="AM170" s="202">
        <v>1000000</v>
      </c>
    </row>
    <row r="171" spans="1:39" s="6" customFormat="1" ht="15" x14ac:dyDescent="0.25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4">
        <v>0</v>
      </c>
      <c r="AM171" s="202">
        <v>0</v>
      </c>
    </row>
    <row r="172" spans="1:39" s="6" customFormat="1" ht="15" x14ac:dyDescent="0.25">
      <c r="A172" s="95" t="s">
        <v>922</v>
      </c>
      <c r="B172" s="96" t="s">
        <v>211</v>
      </c>
      <c r="C172" s="97">
        <v>57951783</v>
      </c>
      <c r="D172" s="97">
        <v>33356335</v>
      </c>
      <c r="E172" s="97">
        <v>0</v>
      </c>
      <c r="F172" s="97">
        <v>3762568</v>
      </c>
      <c r="G172" s="97">
        <v>0</v>
      </c>
      <c r="H172" s="97">
        <v>0</v>
      </c>
      <c r="I172" s="97">
        <v>68292381</v>
      </c>
      <c r="J172" s="97">
        <v>17057803</v>
      </c>
      <c r="K172" s="97">
        <v>0</v>
      </c>
      <c r="L172" s="97">
        <v>5180863</v>
      </c>
      <c r="M172" s="97">
        <v>15729168</v>
      </c>
      <c r="N172" s="97">
        <v>25626885</v>
      </c>
      <c r="O172" s="97">
        <v>0</v>
      </c>
      <c r="P172" s="97">
        <v>0</v>
      </c>
      <c r="Q172" s="97">
        <v>0</v>
      </c>
      <c r="R172" s="97">
        <v>12004280</v>
      </c>
      <c r="S172" s="97">
        <v>0</v>
      </c>
      <c r="T172" s="97">
        <v>71363636</v>
      </c>
      <c r="U172" s="97">
        <v>46932479</v>
      </c>
      <c r="V172" s="97">
        <v>16914842</v>
      </c>
      <c r="W172" s="97">
        <v>54927868</v>
      </c>
      <c r="X172" s="97">
        <v>0</v>
      </c>
      <c r="Y172" s="97">
        <v>0</v>
      </c>
      <c r="Z172" s="97">
        <v>1818182</v>
      </c>
      <c r="AA172" s="97">
        <v>0</v>
      </c>
      <c r="AB172" s="97">
        <v>0</v>
      </c>
      <c r="AC172" s="97">
        <v>139509541</v>
      </c>
      <c r="AD172" s="97">
        <v>0</v>
      </c>
      <c r="AE172" s="97">
        <v>1867860</v>
      </c>
      <c r="AF172" s="97">
        <v>24828492</v>
      </c>
      <c r="AG172" s="97">
        <v>0</v>
      </c>
      <c r="AH172" s="97">
        <v>0</v>
      </c>
      <c r="AI172" s="97">
        <v>0</v>
      </c>
      <c r="AJ172" s="97">
        <v>0</v>
      </c>
      <c r="AK172" s="97">
        <v>0</v>
      </c>
      <c r="AL172" s="97">
        <v>0</v>
      </c>
      <c r="AM172" s="203">
        <v>597124966</v>
      </c>
    </row>
    <row r="173" spans="1:39" s="6" customFormat="1" ht="15" collapsed="1" x14ac:dyDescent="0.25">
      <c r="A173" s="66" t="s">
        <v>56</v>
      </c>
      <c r="B173" s="30" t="s">
        <v>93</v>
      </c>
      <c r="C173" s="31">
        <v>82830413</v>
      </c>
      <c r="D173" s="31">
        <v>113217980</v>
      </c>
      <c r="E173" s="31">
        <v>85019594</v>
      </c>
      <c r="F173" s="31">
        <v>29611975</v>
      </c>
      <c r="G173" s="31">
        <v>132218034</v>
      </c>
      <c r="H173" s="31">
        <v>484288421</v>
      </c>
      <c r="I173" s="31">
        <v>126085239</v>
      </c>
      <c r="J173" s="31">
        <v>30275662</v>
      </c>
      <c r="K173" s="31">
        <v>30390063</v>
      </c>
      <c r="L173" s="31">
        <v>490050948</v>
      </c>
      <c r="M173" s="31">
        <v>643880342</v>
      </c>
      <c r="N173" s="31">
        <v>256461864</v>
      </c>
      <c r="O173" s="31">
        <v>430319836</v>
      </c>
      <c r="P173" s="31">
        <v>72281984</v>
      </c>
      <c r="Q173" s="31">
        <v>89672584</v>
      </c>
      <c r="R173" s="31">
        <v>337893291</v>
      </c>
      <c r="S173" s="31">
        <v>9574556</v>
      </c>
      <c r="T173" s="31">
        <v>1070411259</v>
      </c>
      <c r="U173" s="31">
        <v>994921500</v>
      </c>
      <c r="V173" s="31">
        <v>43459974</v>
      </c>
      <c r="W173" s="31">
        <v>168636906</v>
      </c>
      <c r="X173" s="31">
        <v>151054774</v>
      </c>
      <c r="Y173" s="31">
        <v>11545132</v>
      </c>
      <c r="Z173" s="31">
        <v>464962684</v>
      </c>
      <c r="AA173" s="31">
        <v>212300270</v>
      </c>
      <c r="AB173" s="31">
        <v>3950113652</v>
      </c>
      <c r="AC173" s="31">
        <v>401540674</v>
      </c>
      <c r="AD173" s="31">
        <v>98305139</v>
      </c>
      <c r="AE173" s="31">
        <v>453681602</v>
      </c>
      <c r="AF173" s="31">
        <v>247900301</v>
      </c>
      <c r="AG173" s="31">
        <v>112083955</v>
      </c>
      <c r="AH173" s="31">
        <v>37721061</v>
      </c>
      <c r="AI173" s="31">
        <v>175026921</v>
      </c>
      <c r="AJ173" s="31">
        <v>28604907</v>
      </c>
      <c r="AK173" s="31">
        <v>0</v>
      </c>
      <c r="AL173" s="31">
        <v>0</v>
      </c>
      <c r="AM173" s="204">
        <v>12066343497</v>
      </c>
    </row>
    <row r="174" spans="1:39" s="6" customFormat="1" ht="15" x14ac:dyDescent="0.25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4">
        <v>0</v>
      </c>
      <c r="AM174" s="202">
        <v>0</v>
      </c>
    </row>
    <row r="175" spans="1:39" s="6" customFormat="1" ht="15" x14ac:dyDescent="0.25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4">
        <v>0</v>
      </c>
      <c r="AM175" s="202">
        <v>0</v>
      </c>
    </row>
    <row r="176" spans="1:39" s="6" customFormat="1" ht="15" x14ac:dyDescent="0.25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4">
        <v>0</v>
      </c>
      <c r="AM176" s="202">
        <v>0</v>
      </c>
    </row>
    <row r="177" spans="1:39" s="6" customFormat="1" ht="15" x14ac:dyDescent="0.25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4">
        <v>0</v>
      </c>
      <c r="AM177" s="202">
        <v>0</v>
      </c>
    </row>
    <row r="178" spans="1:39" s="6" customFormat="1" ht="15" x14ac:dyDescent="0.25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4">
        <v>0</v>
      </c>
      <c r="AM178" s="202">
        <v>0</v>
      </c>
    </row>
    <row r="179" spans="1:39" s="6" customFormat="1" ht="15" x14ac:dyDescent="0.25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4">
        <v>0</v>
      </c>
      <c r="AM179" s="202">
        <v>0</v>
      </c>
    </row>
    <row r="180" spans="1:39" s="6" customFormat="1" ht="15" x14ac:dyDescent="0.25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4">
        <v>0</v>
      </c>
      <c r="AM180" s="202">
        <v>0</v>
      </c>
    </row>
    <row r="181" spans="1:39" s="6" customFormat="1" ht="15" x14ac:dyDescent="0.25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4">
        <v>0</v>
      </c>
      <c r="AM181" s="202">
        <v>0</v>
      </c>
    </row>
    <row r="182" spans="1:39" s="6" customFormat="1" ht="15" x14ac:dyDescent="0.25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4">
        <v>0</v>
      </c>
      <c r="AM182" s="202">
        <v>0</v>
      </c>
    </row>
    <row r="183" spans="1:39" s="6" customFormat="1" ht="15" x14ac:dyDescent="0.25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4">
        <v>0</v>
      </c>
      <c r="AM183" s="202">
        <v>0</v>
      </c>
    </row>
    <row r="184" spans="1:39" s="6" customFormat="1" ht="15" x14ac:dyDescent="0.25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4">
        <v>0</v>
      </c>
      <c r="AM184" s="202">
        <v>0</v>
      </c>
    </row>
    <row r="185" spans="1:39" s="6" customFormat="1" ht="15" x14ac:dyDescent="0.25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4">
        <v>0</v>
      </c>
      <c r="AM185" s="202">
        <v>0</v>
      </c>
    </row>
    <row r="186" spans="1:39" s="6" customFormat="1" ht="15" x14ac:dyDescent="0.25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4">
        <v>0</v>
      </c>
      <c r="AM186" s="202">
        <v>0</v>
      </c>
    </row>
    <row r="187" spans="1:39" s="6" customFormat="1" ht="15" x14ac:dyDescent="0.25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4">
        <v>0</v>
      </c>
      <c r="AM187" s="202">
        <v>0</v>
      </c>
    </row>
    <row r="188" spans="1:39" s="6" customFormat="1" ht="15" x14ac:dyDescent="0.25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97">
        <v>0</v>
      </c>
      <c r="AM188" s="203">
        <v>0</v>
      </c>
    </row>
    <row r="189" spans="1:39" s="6" customFormat="1" ht="15" x14ac:dyDescent="0.25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4">
        <v>0</v>
      </c>
      <c r="AM189" s="202">
        <v>0</v>
      </c>
    </row>
    <row r="190" spans="1:39" s="6" customFormat="1" ht="15" x14ac:dyDescent="0.25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4">
        <v>0</v>
      </c>
      <c r="AM190" s="202">
        <v>0</v>
      </c>
    </row>
    <row r="191" spans="1:39" s="6" customFormat="1" ht="15" x14ac:dyDescent="0.25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4">
        <v>0</v>
      </c>
      <c r="AM191" s="202">
        <v>0</v>
      </c>
    </row>
    <row r="192" spans="1:39" s="6" customFormat="1" ht="15" x14ac:dyDescent="0.25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4">
        <v>0</v>
      </c>
      <c r="AM192" s="202">
        <v>0</v>
      </c>
    </row>
    <row r="193" spans="1:39" s="6" customFormat="1" ht="15" x14ac:dyDescent="0.25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4">
        <v>0</v>
      </c>
      <c r="AM193" s="202">
        <v>0</v>
      </c>
    </row>
    <row r="194" spans="1:39" s="6" customFormat="1" ht="15" x14ac:dyDescent="0.25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4">
        <v>0</v>
      </c>
      <c r="AM194" s="202">
        <v>0</v>
      </c>
    </row>
    <row r="195" spans="1:39" s="6" customFormat="1" ht="15" x14ac:dyDescent="0.25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4">
        <v>0</v>
      </c>
      <c r="AM195" s="202">
        <v>0</v>
      </c>
    </row>
    <row r="196" spans="1:39" s="6" customFormat="1" ht="15" x14ac:dyDescent="0.25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4">
        <v>0</v>
      </c>
      <c r="AM196" s="202">
        <v>0</v>
      </c>
    </row>
    <row r="197" spans="1:39" s="6" customFormat="1" ht="15" x14ac:dyDescent="0.25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4">
        <v>0</v>
      </c>
      <c r="AM197" s="202">
        <v>0</v>
      </c>
    </row>
    <row r="198" spans="1:39" s="6" customFormat="1" ht="15" x14ac:dyDescent="0.25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4">
        <v>0</v>
      </c>
      <c r="AM198" s="202">
        <v>0</v>
      </c>
    </row>
    <row r="199" spans="1:39" s="6" customFormat="1" ht="15" x14ac:dyDescent="0.25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4">
        <v>0</v>
      </c>
      <c r="AM199" s="202">
        <v>0</v>
      </c>
    </row>
    <row r="200" spans="1:39" s="6" customFormat="1" ht="15" x14ac:dyDescent="0.25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4">
        <v>0</v>
      </c>
      <c r="AM200" s="202">
        <v>0</v>
      </c>
    </row>
    <row r="201" spans="1:39" s="6" customFormat="1" ht="15" x14ac:dyDescent="0.25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4">
        <v>0</v>
      </c>
      <c r="AM201" s="202">
        <v>0</v>
      </c>
    </row>
    <row r="202" spans="1:39" s="6" customFormat="1" ht="15" x14ac:dyDescent="0.25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4">
        <v>0</v>
      </c>
      <c r="AM202" s="202">
        <v>0</v>
      </c>
    </row>
    <row r="203" spans="1:39" s="6" customFormat="1" ht="15" x14ac:dyDescent="0.25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97">
        <v>0</v>
      </c>
      <c r="AM203" s="203">
        <v>0</v>
      </c>
    </row>
    <row r="204" spans="1:39" s="6" customFormat="1" ht="15" collapsed="1" x14ac:dyDescent="0.25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31">
        <v>0</v>
      </c>
      <c r="AM204" s="204">
        <v>0</v>
      </c>
    </row>
    <row r="205" spans="1:39" s="6" customFormat="1" ht="15" x14ac:dyDescent="0.25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4">
        <v>0</v>
      </c>
      <c r="AM205" s="202">
        <v>0</v>
      </c>
    </row>
    <row r="206" spans="1:39" s="6" customFormat="1" ht="15" x14ac:dyDescent="0.25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4">
        <v>0</v>
      </c>
      <c r="AM206" s="202">
        <v>0</v>
      </c>
    </row>
    <row r="207" spans="1:39" s="6" customFormat="1" ht="15" x14ac:dyDescent="0.25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4">
        <v>0</v>
      </c>
      <c r="AM207" s="202">
        <v>0</v>
      </c>
    </row>
    <row r="208" spans="1:39" s="6" customFormat="1" ht="15" x14ac:dyDescent="0.25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9518682</v>
      </c>
      <c r="K208" s="24">
        <v>30122607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45459092</v>
      </c>
      <c r="W208" s="24">
        <v>0</v>
      </c>
      <c r="X208" s="24">
        <v>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4">
        <v>0</v>
      </c>
      <c r="AM208" s="202">
        <v>85100381</v>
      </c>
    </row>
    <row r="209" spans="1:39" s="6" customFormat="1" ht="15" x14ac:dyDescent="0.25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4">
        <v>0</v>
      </c>
      <c r="AM209" s="202">
        <v>0</v>
      </c>
    </row>
    <row r="210" spans="1:39" s="6" customFormat="1" ht="15" x14ac:dyDescent="0.25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4">
        <v>0</v>
      </c>
      <c r="AM210" s="202">
        <v>0</v>
      </c>
    </row>
    <row r="211" spans="1:39" s="6" customFormat="1" ht="15" x14ac:dyDescent="0.25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4">
        <v>0</v>
      </c>
      <c r="AM211" s="202">
        <v>0</v>
      </c>
    </row>
    <row r="212" spans="1:39" s="6" customFormat="1" ht="15" x14ac:dyDescent="0.25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4">
        <v>0</v>
      </c>
      <c r="AM212" s="202">
        <v>0</v>
      </c>
    </row>
    <row r="213" spans="1:39" s="6" customFormat="1" ht="15" x14ac:dyDescent="0.25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4">
        <v>0</v>
      </c>
      <c r="AM213" s="202">
        <v>0</v>
      </c>
    </row>
    <row r="214" spans="1:39" s="6" customFormat="1" ht="15" x14ac:dyDescent="0.25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4">
        <v>0</v>
      </c>
      <c r="AM214" s="202">
        <v>0</v>
      </c>
    </row>
    <row r="215" spans="1:39" s="6" customFormat="1" ht="15" x14ac:dyDescent="0.25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4">
        <v>0</v>
      </c>
      <c r="AM215" s="202">
        <v>0</v>
      </c>
    </row>
    <row r="216" spans="1:39" s="6" customFormat="1" ht="15" x14ac:dyDescent="0.25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4">
        <v>0</v>
      </c>
      <c r="AM216" s="202">
        <v>0</v>
      </c>
    </row>
    <row r="217" spans="1:39" s="6" customFormat="1" ht="15" x14ac:dyDescent="0.25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4">
        <v>0</v>
      </c>
      <c r="AM217" s="202">
        <v>0</v>
      </c>
    </row>
    <row r="218" spans="1:39" s="6" customFormat="1" ht="15" x14ac:dyDescent="0.25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4">
        <v>0</v>
      </c>
      <c r="AM218" s="202">
        <v>0</v>
      </c>
    </row>
    <row r="219" spans="1:39" s="6" customFormat="1" ht="15" x14ac:dyDescent="0.25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9518682</v>
      </c>
      <c r="K219" s="97">
        <v>30122607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45459092</v>
      </c>
      <c r="W219" s="97">
        <v>0</v>
      </c>
      <c r="X219" s="97">
        <v>0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97">
        <v>0</v>
      </c>
      <c r="AM219" s="203">
        <v>85100381</v>
      </c>
    </row>
    <row r="220" spans="1:39" s="6" customFormat="1" ht="15" x14ac:dyDescent="0.25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4">
        <v>0</v>
      </c>
      <c r="AM220" s="202">
        <v>0</v>
      </c>
    </row>
    <row r="221" spans="1:39" s="6" customFormat="1" ht="15" x14ac:dyDescent="0.25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4">
        <v>0</v>
      </c>
      <c r="AM221" s="202">
        <v>0</v>
      </c>
    </row>
    <row r="222" spans="1:39" s="6" customFormat="1" ht="15" x14ac:dyDescent="0.25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4">
        <v>0</v>
      </c>
      <c r="AM222" s="202">
        <v>0</v>
      </c>
    </row>
    <row r="223" spans="1:39" s="6" customFormat="1" ht="15" x14ac:dyDescent="0.25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4">
        <v>0</v>
      </c>
      <c r="AM223" s="202">
        <v>0</v>
      </c>
    </row>
    <row r="224" spans="1:39" s="6" customFormat="1" ht="15" x14ac:dyDescent="0.25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4">
        <v>0</v>
      </c>
      <c r="AM224" s="202">
        <v>0</v>
      </c>
    </row>
    <row r="225" spans="1:39" s="6" customFormat="1" ht="15" x14ac:dyDescent="0.25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4">
        <v>0</v>
      </c>
      <c r="AM225" s="202">
        <v>0</v>
      </c>
    </row>
    <row r="226" spans="1:39" s="6" customFormat="1" ht="15" x14ac:dyDescent="0.25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4">
        <v>0</v>
      </c>
      <c r="AM226" s="202">
        <v>0</v>
      </c>
    </row>
    <row r="227" spans="1:39" s="6" customFormat="1" ht="15" x14ac:dyDescent="0.25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4">
        <v>0</v>
      </c>
      <c r="AM227" s="202">
        <v>0</v>
      </c>
    </row>
    <row r="228" spans="1:39" s="6" customFormat="1" ht="15" x14ac:dyDescent="0.25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4">
        <v>0</v>
      </c>
      <c r="AM228" s="202">
        <v>0</v>
      </c>
    </row>
    <row r="229" spans="1:39" s="6" customFormat="1" ht="15" x14ac:dyDescent="0.25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4">
        <v>0</v>
      </c>
      <c r="AM229" s="202">
        <v>0</v>
      </c>
    </row>
    <row r="230" spans="1:39" s="6" customFormat="1" ht="15" x14ac:dyDescent="0.25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4">
        <v>0</v>
      </c>
      <c r="AM230" s="202">
        <v>0</v>
      </c>
    </row>
    <row r="231" spans="1:39" s="6" customFormat="1" ht="15" x14ac:dyDescent="0.25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4">
        <v>0</v>
      </c>
      <c r="AM231" s="202">
        <v>0</v>
      </c>
    </row>
    <row r="232" spans="1:39" s="6" customFormat="1" ht="15" x14ac:dyDescent="0.25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4">
        <v>0</v>
      </c>
      <c r="AM232" s="202">
        <v>0</v>
      </c>
    </row>
    <row r="233" spans="1:39" s="6" customFormat="1" ht="15" x14ac:dyDescent="0.25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4">
        <v>0</v>
      </c>
      <c r="AM233" s="202">
        <v>0</v>
      </c>
    </row>
    <row r="234" spans="1:39" s="6" customFormat="1" ht="15" x14ac:dyDescent="0.25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97">
        <v>0</v>
      </c>
      <c r="AM234" s="203">
        <v>0</v>
      </c>
    </row>
    <row r="235" spans="1:39" s="6" customFormat="1" ht="15" collapsed="1" x14ac:dyDescent="0.25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9518682</v>
      </c>
      <c r="K235" s="31">
        <v>30122607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45459092</v>
      </c>
      <c r="W235" s="31">
        <v>0</v>
      </c>
      <c r="X235" s="31">
        <v>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31">
        <v>0</v>
      </c>
      <c r="AM235" s="204">
        <v>85100381</v>
      </c>
    </row>
    <row r="236" spans="1:39" s="6" customFormat="1" ht="15" x14ac:dyDescent="0.25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4">
        <v>0</v>
      </c>
      <c r="AM236" s="202">
        <v>0</v>
      </c>
    </row>
    <row r="237" spans="1:39" s="6" customFormat="1" ht="15" x14ac:dyDescent="0.25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4">
        <v>0</v>
      </c>
      <c r="AM237" s="202">
        <v>0</v>
      </c>
    </row>
    <row r="238" spans="1:39" s="6" customFormat="1" ht="15" x14ac:dyDescent="0.25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4">
        <v>0</v>
      </c>
      <c r="AM238" s="202">
        <v>0</v>
      </c>
    </row>
    <row r="239" spans="1:39" s="6" customFormat="1" ht="15" x14ac:dyDescent="0.25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4">
        <v>0</v>
      </c>
      <c r="AM239" s="202">
        <v>0</v>
      </c>
    </row>
    <row r="240" spans="1:39" s="6" customFormat="1" ht="15" x14ac:dyDescent="0.25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4">
        <v>0</v>
      </c>
      <c r="AM240" s="202">
        <v>0</v>
      </c>
    </row>
    <row r="241" spans="1:39" s="6" customFormat="1" ht="15" x14ac:dyDescent="0.25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4">
        <v>0</v>
      </c>
      <c r="AM241" s="202">
        <v>0</v>
      </c>
    </row>
    <row r="242" spans="1:39" s="6" customFormat="1" ht="15" x14ac:dyDescent="0.25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4">
        <v>0</v>
      </c>
      <c r="AM242" s="202">
        <v>0</v>
      </c>
    </row>
    <row r="243" spans="1:39" s="6" customFormat="1" ht="15" x14ac:dyDescent="0.25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4">
        <v>0</v>
      </c>
      <c r="AM243" s="202">
        <v>0</v>
      </c>
    </row>
    <row r="244" spans="1:39" s="6" customFormat="1" ht="15" x14ac:dyDescent="0.25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4">
        <v>0</v>
      </c>
      <c r="AM244" s="202">
        <v>0</v>
      </c>
    </row>
    <row r="245" spans="1:39" s="6" customFormat="1" ht="15" x14ac:dyDescent="0.25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4">
        <v>0</v>
      </c>
      <c r="AM245" s="202">
        <v>0</v>
      </c>
    </row>
    <row r="246" spans="1:39" s="6" customFormat="1" ht="15" x14ac:dyDescent="0.25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4">
        <v>0</v>
      </c>
      <c r="AM246" s="202">
        <v>0</v>
      </c>
    </row>
    <row r="247" spans="1:39" s="6" customFormat="1" ht="15" x14ac:dyDescent="0.25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4">
        <v>0</v>
      </c>
      <c r="AM247" s="202">
        <v>0</v>
      </c>
    </row>
    <row r="248" spans="1:39" s="6" customFormat="1" ht="15" x14ac:dyDescent="0.25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4">
        <v>0</v>
      </c>
      <c r="AM248" s="202">
        <v>0</v>
      </c>
    </row>
    <row r="249" spans="1:39" s="6" customFormat="1" ht="15" x14ac:dyDescent="0.25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4">
        <v>0</v>
      </c>
      <c r="AM249" s="202">
        <v>0</v>
      </c>
    </row>
    <row r="250" spans="1:39" s="6" customFormat="1" ht="15" x14ac:dyDescent="0.25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97">
        <v>0</v>
      </c>
      <c r="AM250" s="203">
        <v>0</v>
      </c>
    </row>
    <row r="251" spans="1:39" s="6" customFormat="1" ht="15" x14ac:dyDescent="0.25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4">
        <v>0</v>
      </c>
      <c r="AM251" s="202">
        <v>0</v>
      </c>
    </row>
    <row r="252" spans="1:39" s="6" customFormat="1" ht="15" x14ac:dyDescent="0.25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4">
        <v>0</v>
      </c>
      <c r="AM252" s="202">
        <v>0</v>
      </c>
    </row>
    <row r="253" spans="1:39" s="6" customFormat="1" ht="15" x14ac:dyDescent="0.25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4">
        <v>0</v>
      </c>
      <c r="AM253" s="202">
        <v>0</v>
      </c>
    </row>
    <row r="254" spans="1:39" s="6" customFormat="1" ht="15" x14ac:dyDescent="0.25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4">
        <v>0</v>
      </c>
      <c r="AM254" s="202">
        <v>0</v>
      </c>
    </row>
    <row r="255" spans="1:39" s="6" customFormat="1" ht="15" x14ac:dyDescent="0.25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4">
        <v>0</v>
      </c>
      <c r="AM255" s="202">
        <v>0</v>
      </c>
    </row>
    <row r="256" spans="1:39" s="6" customFormat="1" ht="15" x14ac:dyDescent="0.25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4">
        <v>0</v>
      </c>
      <c r="AM256" s="202">
        <v>0</v>
      </c>
    </row>
    <row r="257" spans="1:39" s="6" customFormat="1" ht="15" x14ac:dyDescent="0.25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4">
        <v>0</v>
      </c>
      <c r="AM257" s="202">
        <v>0</v>
      </c>
    </row>
    <row r="258" spans="1:39" s="6" customFormat="1" ht="15" x14ac:dyDescent="0.25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4">
        <v>0</v>
      </c>
      <c r="AM258" s="202">
        <v>0</v>
      </c>
    </row>
    <row r="259" spans="1:39" s="6" customFormat="1" ht="15" x14ac:dyDescent="0.25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4">
        <v>0</v>
      </c>
      <c r="AM259" s="202">
        <v>0</v>
      </c>
    </row>
    <row r="260" spans="1:39" s="6" customFormat="1" ht="15" x14ac:dyDescent="0.25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4">
        <v>0</v>
      </c>
      <c r="AM260" s="202">
        <v>0</v>
      </c>
    </row>
    <row r="261" spans="1:39" s="6" customFormat="1" ht="15" x14ac:dyDescent="0.25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4">
        <v>0</v>
      </c>
      <c r="AM261" s="202">
        <v>0</v>
      </c>
    </row>
    <row r="262" spans="1:39" s="6" customFormat="1" ht="15" x14ac:dyDescent="0.25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4">
        <v>0</v>
      </c>
      <c r="AM262" s="202">
        <v>0</v>
      </c>
    </row>
    <row r="263" spans="1:39" s="6" customFormat="1" ht="15" x14ac:dyDescent="0.25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4">
        <v>0</v>
      </c>
      <c r="AM263" s="202">
        <v>0</v>
      </c>
    </row>
    <row r="264" spans="1:39" s="6" customFormat="1" ht="15" x14ac:dyDescent="0.25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4">
        <v>0</v>
      </c>
      <c r="AM264" s="202">
        <v>0</v>
      </c>
    </row>
    <row r="265" spans="1:39" s="6" customFormat="1" ht="15" x14ac:dyDescent="0.25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97">
        <v>0</v>
      </c>
      <c r="AM265" s="203">
        <v>0</v>
      </c>
    </row>
    <row r="266" spans="1:39" s="6" customFormat="1" ht="15" collapsed="1" x14ac:dyDescent="0.25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31">
        <v>0</v>
      </c>
      <c r="AM266" s="204">
        <v>0</v>
      </c>
    </row>
    <row r="267" spans="1:39" s="6" customFormat="1" ht="15" x14ac:dyDescent="0.25">
      <c r="A267" s="65" t="s">
        <v>1013</v>
      </c>
      <c r="B267" s="25" t="s">
        <v>143</v>
      </c>
      <c r="C267" s="24">
        <v>0</v>
      </c>
      <c r="D267" s="24">
        <v>255265980</v>
      </c>
      <c r="E267" s="24">
        <v>680935102</v>
      </c>
      <c r="F267" s="24">
        <v>0</v>
      </c>
      <c r="G267" s="24">
        <v>0</v>
      </c>
      <c r="H267" s="24">
        <v>466319760</v>
      </c>
      <c r="I267" s="24">
        <v>65072789</v>
      </c>
      <c r="J267" s="24">
        <v>38651904</v>
      </c>
      <c r="K267" s="24">
        <v>67572273</v>
      </c>
      <c r="L267" s="24">
        <v>53735297</v>
      </c>
      <c r="M267" s="24">
        <v>0</v>
      </c>
      <c r="N267" s="24">
        <v>18260617</v>
      </c>
      <c r="O267" s="24">
        <v>288354831</v>
      </c>
      <c r="P267" s="24">
        <v>194147741</v>
      </c>
      <c r="Q267" s="24">
        <v>1214031737</v>
      </c>
      <c r="R267" s="24">
        <v>105537206</v>
      </c>
      <c r="S267" s="24">
        <v>3511838</v>
      </c>
      <c r="T267" s="24">
        <v>0</v>
      </c>
      <c r="U267" s="24">
        <v>159187325</v>
      </c>
      <c r="V267" s="24">
        <v>197737413</v>
      </c>
      <c r="W267" s="24">
        <v>50564733</v>
      </c>
      <c r="X267" s="24">
        <v>287056457</v>
      </c>
      <c r="Y267" s="24">
        <v>0</v>
      </c>
      <c r="Z267" s="24">
        <v>346313423</v>
      </c>
      <c r="AA267" s="24">
        <v>38010033</v>
      </c>
      <c r="AB267" s="24">
        <v>1722802905</v>
      </c>
      <c r="AC267" s="24">
        <v>603672624</v>
      </c>
      <c r="AD267" s="24">
        <v>127342680</v>
      </c>
      <c r="AE267" s="24">
        <v>136724834</v>
      </c>
      <c r="AF267" s="24">
        <v>105462071</v>
      </c>
      <c r="AG267" s="24">
        <v>166555490</v>
      </c>
      <c r="AH267" s="24">
        <v>0</v>
      </c>
      <c r="AI267" s="24">
        <v>0</v>
      </c>
      <c r="AJ267" s="24">
        <v>2826289</v>
      </c>
      <c r="AK267" s="24">
        <v>0</v>
      </c>
      <c r="AL267" s="24">
        <v>0</v>
      </c>
      <c r="AM267" s="202">
        <v>7395653352</v>
      </c>
    </row>
    <row r="268" spans="1:39" s="6" customFormat="1" ht="15" x14ac:dyDescent="0.25">
      <c r="A268" s="65" t="s">
        <v>1014</v>
      </c>
      <c r="B268" s="25" t="s">
        <v>144</v>
      </c>
      <c r="C268" s="24">
        <v>0</v>
      </c>
      <c r="D268" s="24">
        <v>44682330</v>
      </c>
      <c r="E268" s="24">
        <v>70959042</v>
      </c>
      <c r="F268" s="24">
        <v>0</v>
      </c>
      <c r="G268" s="24">
        <v>0</v>
      </c>
      <c r="H268" s="24">
        <v>424117876</v>
      </c>
      <c r="I268" s="24">
        <v>135568311</v>
      </c>
      <c r="J268" s="24">
        <v>2736954</v>
      </c>
      <c r="K268" s="24">
        <v>20271682</v>
      </c>
      <c r="L268" s="24">
        <v>0</v>
      </c>
      <c r="M268" s="24">
        <v>0</v>
      </c>
      <c r="N268" s="24">
        <v>18260617</v>
      </c>
      <c r="O268" s="24">
        <v>117921416</v>
      </c>
      <c r="P268" s="24">
        <v>136833169</v>
      </c>
      <c r="Q268" s="24">
        <v>27153456</v>
      </c>
      <c r="R268" s="24">
        <v>245060206</v>
      </c>
      <c r="S268" s="24">
        <v>0</v>
      </c>
      <c r="T268" s="24">
        <v>22674304</v>
      </c>
      <c r="U268" s="24">
        <v>149805052</v>
      </c>
      <c r="V268" s="24">
        <v>106885088</v>
      </c>
      <c r="W268" s="24">
        <v>9558006</v>
      </c>
      <c r="X268" s="24">
        <v>289740262</v>
      </c>
      <c r="Y268" s="24">
        <v>0</v>
      </c>
      <c r="Z268" s="24">
        <v>164911154</v>
      </c>
      <c r="AA268" s="24">
        <v>0</v>
      </c>
      <c r="AB268" s="24">
        <v>347062240</v>
      </c>
      <c r="AC268" s="24">
        <v>396965373</v>
      </c>
      <c r="AD268" s="24">
        <v>30737888</v>
      </c>
      <c r="AE268" s="24">
        <v>716941334</v>
      </c>
      <c r="AF268" s="24">
        <v>102099787</v>
      </c>
      <c r="AG268" s="24">
        <v>0</v>
      </c>
      <c r="AH268" s="24">
        <v>0</v>
      </c>
      <c r="AI268" s="24">
        <v>0</v>
      </c>
      <c r="AJ268" s="24">
        <v>0</v>
      </c>
      <c r="AK268" s="24">
        <v>0</v>
      </c>
      <c r="AL268" s="24">
        <v>0</v>
      </c>
      <c r="AM268" s="202">
        <v>3580945547</v>
      </c>
    </row>
    <row r="269" spans="1:39" s="6" customFormat="1" ht="15" x14ac:dyDescent="0.25">
      <c r="A269" s="65" t="s">
        <v>1015</v>
      </c>
      <c r="B269" s="25" t="s">
        <v>145</v>
      </c>
      <c r="C269" s="24">
        <v>0</v>
      </c>
      <c r="D269" s="24">
        <v>7542168</v>
      </c>
      <c r="E269" s="24">
        <v>14697530</v>
      </c>
      <c r="F269" s="24">
        <v>0</v>
      </c>
      <c r="G269" s="24">
        <v>0</v>
      </c>
      <c r="H269" s="24">
        <v>0</v>
      </c>
      <c r="I269" s="24">
        <v>5422733</v>
      </c>
      <c r="J269" s="24">
        <v>375304</v>
      </c>
      <c r="K269" s="24">
        <v>41219087</v>
      </c>
      <c r="L269" s="24">
        <v>6633900</v>
      </c>
      <c r="M269" s="24">
        <v>0</v>
      </c>
      <c r="N269" s="24">
        <v>3509580</v>
      </c>
      <c r="O269" s="24">
        <v>38921811</v>
      </c>
      <c r="P269" s="24">
        <v>15595813</v>
      </c>
      <c r="Q269" s="24">
        <v>23532994</v>
      </c>
      <c r="R269" s="24">
        <v>21753924</v>
      </c>
      <c r="S269" s="24">
        <v>7248489</v>
      </c>
      <c r="T269" s="24">
        <v>0</v>
      </c>
      <c r="U269" s="24">
        <v>15921265</v>
      </c>
      <c r="V269" s="24">
        <v>20842593</v>
      </c>
      <c r="W269" s="24">
        <v>15412750</v>
      </c>
      <c r="X269" s="24">
        <v>76111352</v>
      </c>
      <c r="Y269" s="24">
        <v>0</v>
      </c>
      <c r="Z269" s="24">
        <v>15110652</v>
      </c>
      <c r="AA269" s="24">
        <v>0</v>
      </c>
      <c r="AB269" s="24">
        <v>163248797</v>
      </c>
      <c r="AC269" s="24">
        <v>30476291</v>
      </c>
      <c r="AD269" s="24">
        <v>0</v>
      </c>
      <c r="AE269" s="24">
        <v>16188475</v>
      </c>
      <c r="AF269" s="24">
        <v>0</v>
      </c>
      <c r="AG269" s="24">
        <v>0</v>
      </c>
      <c r="AH269" s="24">
        <v>0</v>
      </c>
      <c r="AI269" s="24">
        <v>0</v>
      </c>
      <c r="AJ269" s="24">
        <v>23288304</v>
      </c>
      <c r="AK269" s="24">
        <v>0</v>
      </c>
      <c r="AL269" s="24">
        <v>0</v>
      </c>
      <c r="AM269" s="202">
        <v>563053812</v>
      </c>
    </row>
    <row r="270" spans="1:39" s="6" customFormat="1" ht="15" x14ac:dyDescent="0.25">
      <c r="A270" s="65" t="s">
        <v>1016</v>
      </c>
      <c r="B270" s="25" t="s">
        <v>146</v>
      </c>
      <c r="C270" s="24">
        <v>136854396</v>
      </c>
      <c r="D270" s="24">
        <v>171939560</v>
      </c>
      <c r="E270" s="24">
        <v>65733334</v>
      </c>
      <c r="F270" s="24">
        <v>33247296</v>
      </c>
      <c r="G270" s="24">
        <v>134523752</v>
      </c>
      <c r="H270" s="24">
        <v>153615000</v>
      </c>
      <c r="I270" s="24">
        <v>28904850</v>
      </c>
      <c r="J270" s="24">
        <v>6564755</v>
      </c>
      <c r="K270" s="24">
        <v>54548915</v>
      </c>
      <c r="L270" s="24">
        <v>8473850</v>
      </c>
      <c r="M270" s="24">
        <v>0</v>
      </c>
      <c r="N270" s="24">
        <v>89586545</v>
      </c>
      <c r="O270" s="24">
        <v>424457555</v>
      </c>
      <c r="P270" s="24">
        <v>104973627</v>
      </c>
      <c r="Q270" s="24">
        <v>71296456</v>
      </c>
      <c r="R270" s="24">
        <v>157660488</v>
      </c>
      <c r="S270" s="24">
        <v>53710836</v>
      </c>
      <c r="T270" s="24">
        <v>0</v>
      </c>
      <c r="U270" s="24">
        <v>105576924</v>
      </c>
      <c r="V270" s="24">
        <v>41553084</v>
      </c>
      <c r="W270" s="24">
        <v>198948703</v>
      </c>
      <c r="X270" s="24">
        <v>220155050</v>
      </c>
      <c r="Y270" s="24">
        <v>3257802</v>
      </c>
      <c r="Z270" s="24">
        <v>252058681</v>
      </c>
      <c r="AA270" s="24">
        <v>522990384</v>
      </c>
      <c r="AB270" s="24">
        <v>75163083</v>
      </c>
      <c r="AC270" s="24">
        <v>996191848</v>
      </c>
      <c r="AD270" s="24">
        <v>138091079</v>
      </c>
      <c r="AE270" s="24">
        <v>476638446</v>
      </c>
      <c r="AF270" s="24">
        <v>123780490</v>
      </c>
      <c r="AG270" s="24">
        <v>120437289</v>
      </c>
      <c r="AH270" s="24">
        <v>0</v>
      </c>
      <c r="AI270" s="24">
        <v>0</v>
      </c>
      <c r="AJ270" s="24">
        <v>0</v>
      </c>
      <c r="AK270" s="24">
        <v>0</v>
      </c>
      <c r="AL270" s="24">
        <v>0</v>
      </c>
      <c r="AM270" s="202">
        <v>4970934078</v>
      </c>
    </row>
    <row r="271" spans="1:39" s="6" customFormat="1" ht="15" x14ac:dyDescent="0.25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101835315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33516</v>
      </c>
      <c r="Q271" s="24">
        <v>0</v>
      </c>
      <c r="R271" s="24">
        <v>9569863</v>
      </c>
      <c r="S271" s="24">
        <v>0</v>
      </c>
      <c r="T271" s="24">
        <v>0</v>
      </c>
      <c r="U271" s="24">
        <v>0</v>
      </c>
      <c r="V271" s="24">
        <v>0</v>
      </c>
      <c r="W271" s="24">
        <v>15877186</v>
      </c>
      <c r="X271" s="24">
        <v>13815940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4">
        <v>0</v>
      </c>
      <c r="AM271" s="202">
        <v>141131820</v>
      </c>
    </row>
    <row r="272" spans="1:39" s="6" customFormat="1" ht="15" x14ac:dyDescent="0.25">
      <c r="A272" s="65" t="s">
        <v>1018</v>
      </c>
      <c r="B272" s="25" t="s">
        <v>148</v>
      </c>
      <c r="C272" s="24">
        <v>0</v>
      </c>
      <c r="D272" s="24">
        <v>34815847</v>
      </c>
      <c r="E272" s="24">
        <v>48675690</v>
      </c>
      <c r="F272" s="24">
        <v>0</v>
      </c>
      <c r="G272" s="24">
        <v>0</v>
      </c>
      <c r="H272" s="24">
        <v>70821916</v>
      </c>
      <c r="I272" s="24">
        <v>27113662</v>
      </c>
      <c r="J272" s="24">
        <v>488781</v>
      </c>
      <c r="K272" s="24">
        <v>13514454</v>
      </c>
      <c r="L272" s="24">
        <v>0</v>
      </c>
      <c r="M272" s="24">
        <v>0</v>
      </c>
      <c r="N272" s="24">
        <v>18260617</v>
      </c>
      <c r="O272" s="24">
        <v>59926298</v>
      </c>
      <c r="P272" s="24">
        <v>72318307</v>
      </c>
      <c r="Q272" s="24">
        <v>22627880</v>
      </c>
      <c r="R272" s="24">
        <v>18707246</v>
      </c>
      <c r="S272" s="24">
        <v>1639477</v>
      </c>
      <c r="T272" s="24">
        <v>0</v>
      </c>
      <c r="U272" s="24">
        <v>28924796</v>
      </c>
      <c r="V272" s="24">
        <v>69475307</v>
      </c>
      <c r="W272" s="24">
        <v>23534968</v>
      </c>
      <c r="X272" s="24">
        <v>68358322</v>
      </c>
      <c r="Y272" s="24">
        <v>0</v>
      </c>
      <c r="Z272" s="24">
        <v>82455577</v>
      </c>
      <c r="AA272" s="24">
        <v>0</v>
      </c>
      <c r="AB272" s="24">
        <v>191905311</v>
      </c>
      <c r="AC272" s="24">
        <v>146087454</v>
      </c>
      <c r="AD272" s="24">
        <v>140516060</v>
      </c>
      <c r="AE272" s="24">
        <v>32213334</v>
      </c>
      <c r="AF272" s="24">
        <v>10218787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4">
        <v>0</v>
      </c>
      <c r="AM272" s="202">
        <v>1182600091</v>
      </c>
    </row>
    <row r="273" spans="1:39" s="6" customFormat="1" ht="15" x14ac:dyDescent="0.25">
      <c r="A273" s="65" t="s">
        <v>1019</v>
      </c>
      <c r="B273" s="25" t="s">
        <v>149</v>
      </c>
      <c r="C273" s="24">
        <v>0</v>
      </c>
      <c r="D273" s="24">
        <v>4858576</v>
      </c>
      <c r="E273" s="24">
        <v>0</v>
      </c>
      <c r="F273" s="24">
        <v>0</v>
      </c>
      <c r="G273" s="24">
        <v>0</v>
      </c>
      <c r="H273" s="24">
        <v>79864692</v>
      </c>
      <c r="I273" s="24">
        <v>3253640</v>
      </c>
      <c r="J273" s="24">
        <v>15352</v>
      </c>
      <c r="K273" s="24">
        <v>2365029</v>
      </c>
      <c r="L273" s="24">
        <v>0</v>
      </c>
      <c r="M273" s="24">
        <v>0</v>
      </c>
      <c r="N273" s="24">
        <v>18260617</v>
      </c>
      <c r="O273" s="24">
        <v>3178753</v>
      </c>
      <c r="P273" s="24">
        <v>5008550</v>
      </c>
      <c r="Q273" s="24">
        <v>2036510</v>
      </c>
      <c r="R273" s="24">
        <v>0</v>
      </c>
      <c r="S273" s="24">
        <v>26264</v>
      </c>
      <c r="T273" s="24">
        <v>0</v>
      </c>
      <c r="U273" s="24">
        <v>2718254</v>
      </c>
      <c r="V273" s="24">
        <v>2137701</v>
      </c>
      <c r="W273" s="24">
        <v>304833</v>
      </c>
      <c r="X273" s="24">
        <v>8841920</v>
      </c>
      <c r="Y273" s="24">
        <v>0</v>
      </c>
      <c r="Z273" s="24">
        <v>9894669</v>
      </c>
      <c r="AA273" s="24">
        <v>0</v>
      </c>
      <c r="AB273" s="24">
        <v>0</v>
      </c>
      <c r="AC273" s="24">
        <v>7938964</v>
      </c>
      <c r="AD273" s="24">
        <v>8782254</v>
      </c>
      <c r="AE273" s="24">
        <v>0</v>
      </c>
      <c r="AF273" s="24">
        <v>1202208</v>
      </c>
      <c r="AG273" s="24">
        <v>0</v>
      </c>
      <c r="AH273" s="24">
        <v>0</v>
      </c>
      <c r="AI273" s="24">
        <v>0</v>
      </c>
      <c r="AJ273" s="24">
        <v>0</v>
      </c>
      <c r="AK273" s="24">
        <v>0</v>
      </c>
      <c r="AL273" s="24">
        <v>0</v>
      </c>
      <c r="AM273" s="202">
        <v>160688786</v>
      </c>
    </row>
    <row r="274" spans="1:39" s="6" customFormat="1" ht="15" x14ac:dyDescent="0.25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400000000</v>
      </c>
      <c r="AD274" s="24">
        <v>0</v>
      </c>
      <c r="AE274" s="24">
        <v>178128207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4">
        <v>0</v>
      </c>
      <c r="AM274" s="202">
        <v>578128207</v>
      </c>
    </row>
    <row r="275" spans="1:39" s="6" customFormat="1" ht="15" x14ac:dyDescent="0.25">
      <c r="A275" s="65" t="s">
        <v>1021</v>
      </c>
      <c r="B275" s="25" t="s">
        <v>151</v>
      </c>
      <c r="C275" s="24">
        <v>0</v>
      </c>
      <c r="D275" s="24">
        <v>9990682</v>
      </c>
      <c r="E275" s="24">
        <v>292751190</v>
      </c>
      <c r="F275" s="24">
        <v>0</v>
      </c>
      <c r="G275" s="24">
        <v>0</v>
      </c>
      <c r="H275" s="24">
        <v>339030460</v>
      </c>
      <c r="I275" s="24">
        <v>27113662</v>
      </c>
      <c r="J275" s="24">
        <v>5050105</v>
      </c>
      <c r="K275" s="24">
        <v>40543364</v>
      </c>
      <c r="L275" s="24">
        <v>0</v>
      </c>
      <c r="M275" s="24">
        <v>121868789</v>
      </c>
      <c r="N275" s="24">
        <v>18260617</v>
      </c>
      <c r="O275" s="24">
        <v>227482658</v>
      </c>
      <c r="P275" s="24">
        <v>57026620</v>
      </c>
      <c r="Q275" s="24">
        <v>316791</v>
      </c>
      <c r="R275" s="24">
        <v>94075369</v>
      </c>
      <c r="S275" s="24">
        <v>0</v>
      </c>
      <c r="T275" s="24">
        <v>38285429</v>
      </c>
      <c r="U275" s="24">
        <v>294450920</v>
      </c>
      <c r="V275" s="24">
        <v>138950614</v>
      </c>
      <c r="W275" s="24">
        <v>322375485</v>
      </c>
      <c r="X275" s="24">
        <v>130634901</v>
      </c>
      <c r="Y275" s="24">
        <v>0</v>
      </c>
      <c r="Z275" s="24">
        <v>449081910</v>
      </c>
      <c r="AA275" s="24">
        <v>18042383</v>
      </c>
      <c r="AB275" s="24">
        <v>12342459</v>
      </c>
      <c r="AC275" s="24">
        <v>730880659</v>
      </c>
      <c r="AD275" s="24">
        <v>57084649</v>
      </c>
      <c r="AE275" s="24">
        <v>28658065</v>
      </c>
      <c r="AF275" s="24">
        <v>144829873</v>
      </c>
      <c r="AG275" s="24">
        <v>0</v>
      </c>
      <c r="AH275" s="24">
        <v>0</v>
      </c>
      <c r="AI275" s="24">
        <v>0</v>
      </c>
      <c r="AJ275" s="24">
        <v>8315320</v>
      </c>
      <c r="AK275" s="24">
        <v>22435706</v>
      </c>
      <c r="AL275" s="24">
        <v>0</v>
      </c>
      <c r="AM275" s="202">
        <v>3629878680</v>
      </c>
    </row>
    <row r="276" spans="1:39" s="6" customFormat="1" ht="15" x14ac:dyDescent="0.25">
      <c r="A276" s="65" t="s">
        <v>1022</v>
      </c>
      <c r="B276" s="25" t="s">
        <v>152</v>
      </c>
      <c r="C276" s="24">
        <v>0</v>
      </c>
      <c r="D276" s="24">
        <v>12223671</v>
      </c>
      <c r="E276" s="24">
        <v>117519839</v>
      </c>
      <c r="F276" s="24">
        <v>1203903</v>
      </c>
      <c r="G276" s="24">
        <v>1203903</v>
      </c>
      <c r="H276" s="24">
        <v>142902243</v>
      </c>
      <c r="I276" s="24">
        <v>14760734</v>
      </c>
      <c r="J276" s="24">
        <v>1648515</v>
      </c>
      <c r="K276" s="24">
        <v>7961131</v>
      </c>
      <c r="L276" s="24">
        <v>815530</v>
      </c>
      <c r="M276" s="24">
        <v>0</v>
      </c>
      <c r="N276" s="24">
        <v>18260617</v>
      </c>
      <c r="O276" s="24">
        <v>27689071</v>
      </c>
      <c r="P276" s="24">
        <v>20845224</v>
      </c>
      <c r="Q276" s="24">
        <v>14599607</v>
      </c>
      <c r="R276" s="24">
        <v>17937648</v>
      </c>
      <c r="S276" s="24">
        <v>2647966</v>
      </c>
      <c r="T276" s="24">
        <v>66373784</v>
      </c>
      <c r="U276" s="24">
        <v>58786924</v>
      </c>
      <c r="V276" s="24">
        <v>6548158</v>
      </c>
      <c r="W276" s="24">
        <v>67954037</v>
      </c>
      <c r="X276" s="24">
        <v>28112268</v>
      </c>
      <c r="Y276" s="24">
        <v>1203903</v>
      </c>
      <c r="Z276" s="24">
        <v>59368015</v>
      </c>
      <c r="AA276" s="24">
        <v>1203903</v>
      </c>
      <c r="AB276" s="24">
        <v>137791223</v>
      </c>
      <c r="AC276" s="24">
        <v>170974802</v>
      </c>
      <c r="AD276" s="24">
        <v>13489735</v>
      </c>
      <c r="AE276" s="24">
        <v>15809183</v>
      </c>
      <c r="AF276" s="24">
        <v>27953077</v>
      </c>
      <c r="AG276" s="24">
        <v>1203903</v>
      </c>
      <c r="AH276" s="24">
        <v>802602</v>
      </c>
      <c r="AI276" s="24">
        <v>1203903</v>
      </c>
      <c r="AJ276" s="24">
        <v>0</v>
      </c>
      <c r="AK276" s="24">
        <v>0</v>
      </c>
      <c r="AL276" s="24">
        <v>0</v>
      </c>
      <c r="AM276" s="202">
        <v>1060999022</v>
      </c>
    </row>
    <row r="277" spans="1:39" s="6" customFormat="1" ht="15" x14ac:dyDescent="0.25">
      <c r="A277" s="65" t="s">
        <v>1023</v>
      </c>
      <c r="B277" s="25" t="s">
        <v>153</v>
      </c>
      <c r="C277" s="24">
        <v>0</v>
      </c>
      <c r="D277" s="24">
        <v>3900461</v>
      </c>
      <c r="E277" s="24">
        <v>0</v>
      </c>
      <c r="F277" s="24">
        <v>0</v>
      </c>
      <c r="G277" s="24">
        <v>0</v>
      </c>
      <c r="H277" s="24">
        <v>43158796</v>
      </c>
      <c r="I277" s="24">
        <v>10845465</v>
      </c>
      <c r="J277" s="24">
        <v>256703</v>
      </c>
      <c r="K277" s="24">
        <v>0</v>
      </c>
      <c r="L277" s="24">
        <v>0</v>
      </c>
      <c r="M277" s="24">
        <v>0</v>
      </c>
      <c r="N277" s="24">
        <v>18260617</v>
      </c>
      <c r="O277" s="24">
        <v>5992054</v>
      </c>
      <c r="P277" s="24">
        <v>36078401</v>
      </c>
      <c r="Q277" s="24">
        <v>1357672</v>
      </c>
      <c r="R277" s="24">
        <v>4191908</v>
      </c>
      <c r="S277" s="24">
        <v>0</v>
      </c>
      <c r="T277" s="24">
        <v>0</v>
      </c>
      <c r="U277" s="24">
        <v>18455496</v>
      </c>
      <c r="V277" s="24">
        <v>4809828</v>
      </c>
      <c r="W277" s="24">
        <v>14734689</v>
      </c>
      <c r="X277" s="24">
        <v>2644803</v>
      </c>
      <c r="Y277" s="24">
        <v>0</v>
      </c>
      <c r="Z277" s="24">
        <v>29684008</v>
      </c>
      <c r="AA277" s="24">
        <v>0</v>
      </c>
      <c r="AB277" s="24">
        <v>0</v>
      </c>
      <c r="AC277" s="24">
        <v>0</v>
      </c>
      <c r="AD277" s="24">
        <v>4391126</v>
      </c>
      <c r="AE277" s="24">
        <v>732824590</v>
      </c>
      <c r="AF277" s="24">
        <v>27049726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4">
        <v>0</v>
      </c>
      <c r="AM277" s="202">
        <v>958636343</v>
      </c>
    </row>
    <row r="278" spans="1:39" s="6" customFormat="1" ht="15" x14ac:dyDescent="0.25">
      <c r="A278" s="65" t="s">
        <v>1024</v>
      </c>
      <c r="B278" s="25" t="s">
        <v>154</v>
      </c>
      <c r="C278" s="24">
        <v>0</v>
      </c>
      <c r="D278" s="24">
        <v>10327797</v>
      </c>
      <c r="E278" s="24">
        <v>24890978</v>
      </c>
      <c r="F278" s="24">
        <v>0</v>
      </c>
      <c r="G278" s="24">
        <v>0</v>
      </c>
      <c r="H278" s="24">
        <v>132315212</v>
      </c>
      <c r="I278" s="24">
        <v>27113662</v>
      </c>
      <c r="J278" s="24">
        <v>269643</v>
      </c>
      <c r="K278" s="24">
        <v>16893068</v>
      </c>
      <c r="L278" s="24">
        <v>0</v>
      </c>
      <c r="M278" s="24">
        <v>0</v>
      </c>
      <c r="N278" s="24">
        <v>18260617</v>
      </c>
      <c r="O278" s="24">
        <v>607469727</v>
      </c>
      <c r="P278" s="24">
        <v>14027807</v>
      </c>
      <c r="Q278" s="24">
        <v>15386958</v>
      </c>
      <c r="R278" s="24">
        <v>919561433</v>
      </c>
      <c r="S278" s="24">
        <v>6583393</v>
      </c>
      <c r="T278" s="24">
        <v>0</v>
      </c>
      <c r="U278" s="24">
        <v>175045274</v>
      </c>
      <c r="V278" s="24">
        <v>9619657</v>
      </c>
      <c r="W278" s="24">
        <v>21423281</v>
      </c>
      <c r="X278" s="24">
        <v>83265612</v>
      </c>
      <c r="Y278" s="24">
        <v>0</v>
      </c>
      <c r="Z278" s="24">
        <v>230875615</v>
      </c>
      <c r="AA278" s="24">
        <v>217124895</v>
      </c>
      <c r="AB278" s="24">
        <v>0</v>
      </c>
      <c r="AC278" s="24">
        <v>173637766</v>
      </c>
      <c r="AD278" s="24">
        <v>100995920</v>
      </c>
      <c r="AE278" s="24">
        <v>8255241</v>
      </c>
      <c r="AF278" s="24">
        <v>255787525</v>
      </c>
      <c r="AG278" s="24">
        <v>0</v>
      </c>
      <c r="AH278" s="24">
        <v>0</v>
      </c>
      <c r="AI278" s="24">
        <v>0</v>
      </c>
      <c r="AJ278" s="24">
        <v>231461226</v>
      </c>
      <c r="AK278" s="24">
        <v>0</v>
      </c>
      <c r="AL278" s="24">
        <v>0</v>
      </c>
      <c r="AM278" s="202">
        <v>3300592307</v>
      </c>
    </row>
    <row r="279" spans="1:39" s="6" customFormat="1" ht="15" x14ac:dyDescent="0.25">
      <c r="A279" s="65" t="s">
        <v>1025</v>
      </c>
      <c r="B279" s="25" t="s">
        <v>155</v>
      </c>
      <c r="C279" s="24">
        <v>33371452</v>
      </c>
      <c r="D279" s="24">
        <v>29689561</v>
      </c>
      <c r="E279" s="24">
        <v>186399752</v>
      </c>
      <c r="F279" s="24">
        <v>0</v>
      </c>
      <c r="G279" s="24">
        <v>0</v>
      </c>
      <c r="H279" s="24">
        <v>880533332</v>
      </c>
      <c r="I279" s="24">
        <v>0</v>
      </c>
      <c r="J279" s="24">
        <v>0</v>
      </c>
      <c r="K279" s="24">
        <v>0</v>
      </c>
      <c r="L279" s="24">
        <v>606237264</v>
      </c>
      <c r="M279" s="24">
        <v>0</v>
      </c>
      <c r="N279" s="24">
        <v>18260617</v>
      </c>
      <c r="O279" s="24">
        <v>0</v>
      </c>
      <c r="P279" s="24">
        <v>0</v>
      </c>
      <c r="Q279" s="24">
        <v>370044841</v>
      </c>
      <c r="R279" s="24">
        <v>0</v>
      </c>
      <c r="S279" s="24">
        <v>122250670</v>
      </c>
      <c r="T279" s="24">
        <v>0</v>
      </c>
      <c r="U279" s="24">
        <v>251160938</v>
      </c>
      <c r="V279" s="24">
        <v>0</v>
      </c>
      <c r="W279" s="24">
        <v>273316082</v>
      </c>
      <c r="X279" s="24">
        <v>187771099</v>
      </c>
      <c r="Y279" s="24">
        <v>0</v>
      </c>
      <c r="Z279" s="24">
        <v>79132417</v>
      </c>
      <c r="AA279" s="24">
        <v>57482783</v>
      </c>
      <c r="AB279" s="24">
        <v>0</v>
      </c>
      <c r="AC279" s="24">
        <v>79483233</v>
      </c>
      <c r="AD279" s="24">
        <v>120199327</v>
      </c>
      <c r="AE279" s="24">
        <v>109085408</v>
      </c>
      <c r="AF279" s="24">
        <v>404869244</v>
      </c>
      <c r="AG279" s="24">
        <v>18514158</v>
      </c>
      <c r="AH279" s="24">
        <v>0</v>
      </c>
      <c r="AI279" s="24">
        <v>0</v>
      </c>
      <c r="AJ279" s="24">
        <v>0</v>
      </c>
      <c r="AK279" s="24">
        <v>0</v>
      </c>
      <c r="AL279" s="24">
        <v>0</v>
      </c>
      <c r="AM279" s="202">
        <v>3827802178</v>
      </c>
    </row>
    <row r="280" spans="1:39" s="6" customFormat="1" ht="15" x14ac:dyDescent="0.25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51187240</v>
      </c>
      <c r="I280" s="24">
        <v>0</v>
      </c>
      <c r="J280" s="24">
        <v>0</v>
      </c>
      <c r="K280" s="24">
        <v>0</v>
      </c>
      <c r="L280" s="24">
        <v>8859631</v>
      </c>
      <c r="M280" s="24">
        <v>0</v>
      </c>
      <c r="N280" s="24">
        <v>3509580</v>
      </c>
      <c r="O280" s="24">
        <v>0</v>
      </c>
      <c r="P280" s="24">
        <v>4241359</v>
      </c>
      <c r="Q280" s="24">
        <v>543442</v>
      </c>
      <c r="R280" s="24">
        <v>21785714</v>
      </c>
      <c r="S280" s="24">
        <v>0</v>
      </c>
      <c r="T280" s="24">
        <v>0</v>
      </c>
      <c r="U280" s="24">
        <v>14963034</v>
      </c>
      <c r="V280" s="24">
        <v>14045968</v>
      </c>
      <c r="W280" s="24">
        <v>0</v>
      </c>
      <c r="X280" s="24">
        <v>229953969</v>
      </c>
      <c r="Y280" s="24">
        <v>0</v>
      </c>
      <c r="Z280" s="24">
        <v>392709964</v>
      </c>
      <c r="AA280" s="24">
        <v>20905866</v>
      </c>
      <c r="AB280" s="24">
        <v>61033542</v>
      </c>
      <c r="AC280" s="24">
        <v>254103380</v>
      </c>
      <c r="AD280" s="24">
        <v>75412088</v>
      </c>
      <c r="AE280" s="24">
        <v>56036997</v>
      </c>
      <c r="AF280" s="24">
        <v>61500000</v>
      </c>
      <c r="AG280" s="24">
        <v>37535248</v>
      </c>
      <c r="AH280" s="24">
        <v>56431319</v>
      </c>
      <c r="AI280" s="24">
        <v>0</v>
      </c>
      <c r="AJ280" s="24">
        <v>131956226</v>
      </c>
      <c r="AK280" s="24">
        <v>22435706</v>
      </c>
      <c r="AL280" s="24">
        <v>25602857</v>
      </c>
      <c r="AM280" s="202">
        <v>1544753130</v>
      </c>
    </row>
    <row r="281" spans="1:39" s="6" customFormat="1" ht="15" x14ac:dyDescent="0.25">
      <c r="A281" s="95" t="s">
        <v>1027</v>
      </c>
      <c r="B281" s="96" t="s">
        <v>157</v>
      </c>
      <c r="C281" s="97">
        <v>170225848</v>
      </c>
      <c r="D281" s="97">
        <v>585236633</v>
      </c>
      <c r="E281" s="97">
        <v>1502562457</v>
      </c>
      <c r="F281" s="97">
        <v>34451199</v>
      </c>
      <c r="G281" s="97">
        <v>237562970</v>
      </c>
      <c r="H281" s="97">
        <v>2783866527</v>
      </c>
      <c r="I281" s="97">
        <v>345169508</v>
      </c>
      <c r="J281" s="97">
        <v>56058016</v>
      </c>
      <c r="K281" s="97">
        <v>264889003</v>
      </c>
      <c r="L281" s="97">
        <v>684755472</v>
      </c>
      <c r="M281" s="97">
        <v>121868789</v>
      </c>
      <c r="N281" s="97">
        <v>260951258</v>
      </c>
      <c r="O281" s="97">
        <v>1801394174</v>
      </c>
      <c r="P281" s="97">
        <v>661130134</v>
      </c>
      <c r="Q281" s="97">
        <v>1762928344</v>
      </c>
      <c r="R281" s="97">
        <v>1615841005</v>
      </c>
      <c r="S281" s="97">
        <v>197618933</v>
      </c>
      <c r="T281" s="97">
        <v>127333517</v>
      </c>
      <c r="U281" s="97">
        <v>1274996202</v>
      </c>
      <c r="V281" s="97">
        <v>612605411</v>
      </c>
      <c r="W281" s="97">
        <v>1014004753</v>
      </c>
      <c r="X281" s="97">
        <v>1626461955</v>
      </c>
      <c r="Y281" s="97">
        <v>4461705</v>
      </c>
      <c r="Z281" s="97">
        <v>2111596085</v>
      </c>
      <c r="AA281" s="97">
        <v>875760247</v>
      </c>
      <c r="AB281" s="97">
        <v>2711349560</v>
      </c>
      <c r="AC281" s="97">
        <v>3990412394</v>
      </c>
      <c r="AD281" s="97">
        <v>817042806</v>
      </c>
      <c r="AE281" s="97">
        <v>2507504114</v>
      </c>
      <c r="AF281" s="97">
        <v>1264752788</v>
      </c>
      <c r="AG281" s="97">
        <v>344246088</v>
      </c>
      <c r="AH281" s="97">
        <v>57233921</v>
      </c>
      <c r="AI281" s="97">
        <v>1203903</v>
      </c>
      <c r="AJ281" s="97">
        <v>397847365</v>
      </c>
      <c r="AK281" s="97">
        <v>44871412</v>
      </c>
      <c r="AL281" s="97">
        <v>25602857</v>
      </c>
      <c r="AM281" s="203">
        <v>32895797353</v>
      </c>
    </row>
    <row r="282" spans="1:39" s="6" customFormat="1" ht="15" x14ac:dyDescent="0.25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469437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2007665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4">
        <v>0</v>
      </c>
      <c r="AM282" s="202">
        <v>2477102</v>
      </c>
    </row>
    <row r="283" spans="1:39" s="6" customFormat="1" ht="15" x14ac:dyDescent="0.25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132836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1079033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4">
        <v>0</v>
      </c>
      <c r="AM283" s="202">
        <v>1211869</v>
      </c>
    </row>
    <row r="284" spans="1:39" s="6" customFormat="1" ht="15" x14ac:dyDescent="0.25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4">
        <v>0</v>
      </c>
      <c r="AM284" s="202">
        <v>0</v>
      </c>
    </row>
    <row r="285" spans="1:39" s="6" customFormat="1" ht="15" x14ac:dyDescent="0.25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4">
        <v>0</v>
      </c>
      <c r="AM285" s="202">
        <v>0</v>
      </c>
    </row>
    <row r="286" spans="1:39" s="6" customFormat="1" ht="15" x14ac:dyDescent="0.25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4">
        <v>0</v>
      </c>
      <c r="AM286" s="202">
        <v>0</v>
      </c>
    </row>
    <row r="287" spans="1:39" s="6" customFormat="1" ht="15" x14ac:dyDescent="0.25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137171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375946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4">
        <v>0</v>
      </c>
      <c r="AM287" s="202">
        <v>513117</v>
      </c>
    </row>
    <row r="288" spans="1:39" s="6" customFormat="1" ht="15" x14ac:dyDescent="0.25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17506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40117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4">
        <v>0</v>
      </c>
      <c r="AM288" s="202">
        <v>57623</v>
      </c>
    </row>
    <row r="289" spans="1:39" s="6" customFormat="1" ht="15" x14ac:dyDescent="0.25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4">
        <v>0</v>
      </c>
      <c r="AM289" s="202">
        <v>0</v>
      </c>
    </row>
    <row r="290" spans="1:39" s="6" customFormat="1" ht="15" x14ac:dyDescent="0.25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110825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790703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4">
        <v>0</v>
      </c>
      <c r="AM290" s="202">
        <v>901528</v>
      </c>
    </row>
    <row r="291" spans="1:39" s="6" customFormat="1" ht="15" x14ac:dyDescent="0.25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138862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442299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4">
        <v>0</v>
      </c>
      <c r="AM291" s="202">
        <v>581161</v>
      </c>
    </row>
    <row r="292" spans="1:39" s="6" customFormat="1" ht="15" x14ac:dyDescent="0.25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1012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57720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4">
        <v>0</v>
      </c>
      <c r="AM292" s="202">
        <v>58732</v>
      </c>
    </row>
    <row r="293" spans="1:39" s="6" customFormat="1" ht="15" x14ac:dyDescent="0.25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431359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1509611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4">
        <v>0</v>
      </c>
      <c r="AM293" s="202">
        <v>1940970</v>
      </c>
    </row>
    <row r="294" spans="1:39" s="6" customFormat="1" ht="15" x14ac:dyDescent="0.25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389108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842557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4">
        <v>0</v>
      </c>
      <c r="AM294" s="202">
        <v>1231665</v>
      </c>
    </row>
    <row r="295" spans="1:39" s="6" customFormat="1" ht="15" x14ac:dyDescent="0.25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4">
        <v>0</v>
      </c>
      <c r="AM295" s="202">
        <v>0</v>
      </c>
    </row>
    <row r="296" spans="1:39" s="6" customFormat="1" ht="15" x14ac:dyDescent="0.25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1828116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7145651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97">
        <v>0</v>
      </c>
      <c r="AM296" s="203">
        <v>8973767</v>
      </c>
    </row>
    <row r="297" spans="1:39" s="6" customFormat="1" ht="15" collapsed="1" x14ac:dyDescent="0.25">
      <c r="A297" s="66" t="s">
        <v>60</v>
      </c>
      <c r="B297" s="30" t="s">
        <v>139</v>
      </c>
      <c r="C297" s="31">
        <v>170225848</v>
      </c>
      <c r="D297" s="31">
        <v>585236633</v>
      </c>
      <c r="E297" s="31">
        <v>1502562457</v>
      </c>
      <c r="F297" s="31">
        <v>34451199</v>
      </c>
      <c r="G297" s="31">
        <v>237562970</v>
      </c>
      <c r="H297" s="31">
        <v>2783866527</v>
      </c>
      <c r="I297" s="31">
        <v>345169508</v>
      </c>
      <c r="J297" s="31">
        <v>56058016</v>
      </c>
      <c r="K297" s="31">
        <v>264889003</v>
      </c>
      <c r="L297" s="31">
        <v>684755472</v>
      </c>
      <c r="M297" s="31">
        <v>121868789</v>
      </c>
      <c r="N297" s="31">
        <v>262779374</v>
      </c>
      <c r="O297" s="31">
        <v>1801394174</v>
      </c>
      <c r="P297" s="31">
        <v>661130134</v>
      </c>
      <c r="Q297" s="31">
        <v>1762928344</v>
      </c>
      <c r="R297" s="31">
        <v>1615841005</v>
      </c>
      <c r="S297" s="31">
        <v>197618933</v>
      </c>
      <c r="T297" s="31">
        <v>127333517</v>
      </c>
      <c r="U297" s="31">
        <v>1282141853</v>
      </c>
      <c r="V297" s="31">
        <v>612605411</v>
      </c>
      <c r="W297" s="31">
        <v>1014004753</v>
      </c>
      <c r="X297" s="31">
        <v>1626461955</v>
      </c>
      <c r="Y297" s="31">
        <v>4461705</v>
      </c>
      <c r="Z297" s="31">
        <v>2111596085</v>
      </c>
      <c r="AA297" s="31">
        <v>875760247</v>
      </c>
      <c r="AB297" s="31">
        <v>2711349560</v>
      </c>
      <c r="AC297" s="31">
        <v>3990412394</v>
      </c>
      <c r="AD297" s="31">
        <v>817042806</v>
      </c>
      <c r="AE297" s="31">
        <v>2507504114</v>
      </c>
      <c r="AF297" s="31">
        <v>1264752788</v>
      </c>
      <c r="AG297" s="31">
        <v>344246088</v>
      </c>
      <c r="AH297" s="31">
        <v>57233921</v>
      </c>
      <c r="AI297" s="31">
        <v>1203903</v>
      </c>
      <c r="AJ297" s="31">
        <v>397847365</v>
      </c>
      <c r="AK297" s="31">
        <v>44871412</v>
      </c>
      <c r="AL297" s="31">
        <v>25602857</v>
      </c>
      <c r="AM297" s="204">
        <v>32904771120</v>
      </c>
    </row>
    <row r="298" spans="1:39" s="6" customFormat="1" ht="15" x14ac:dyDescent="0.25">
      <c r="A298" s="65" t="s">
        <v>1043</v>
      </c>
      <c r="B298" s="25" t="s">
        <v>143</v>
      </c>
      <c r="C298" s="24">
        <v>2457903</v>
      </c>
      <c r="D298" s="24">
        <v>649699</v>
      </c>
      <c r="E298" s="24">
        <v>1299398</v>
      </c>
      <c r="F298" s="24">
        <v>0</v>
      </c>
      <c r="G298" s="24">
        <v>177191</v>
      </c>
      <c r="H298" s="24">
        <v>2073532</v>
      </c>
      <c r="I298" s="24">
        <v>0</v>
      </c>
      <c r="J298" s="24">
        <v>129939</v>
      </c>
      <c r="K298" s="24">
        <v>0</v>
      </c>
      <c r="L298" s="24">
        <v>166125132</v>
      </c>
      <c r="M298" s="24">
        <v>223236</v>
      </c>
      <c r="N298" s="24">
        <v>0</v>
      </c>
      <c r="O298" s="24">
        <v>0</v>
      </c>
      <c r="P298" s="24">
        <v>23817762</v>
      </c>
      <c r="Q298" s="24">
        <v>2407824</v>
      </c>
      <c r="R298" s="24">
        <v>355669</v>
      </c>
      <c r="S298" s="24">
        <v>41345</v>
      </c>
      <c r="T298" s="24">
        <v>0</v>
      </c>
      <c r="U298" s="24">
        <v>563411</v>
      </c>
      <c r="V298" s="24">
        <v>918050</v>
      </c>
      <c r="W298" s="24">
        <v>249131</v>
      </c>
      <c r="X298" s="24">
        <v>8630492</v>
      </c>
      <c r="Y298" s="24">
        <v>234237</v>
      </c>
      <c r="Z298" s="24">
        <v>42339636</v>
      </c>
      <c r="AA298" s="24">
        <v>1481548</v>
      </c>
      <c r="AB298" s="24">
        <v>0</v>
      </c>
      <c r="AC298" s="24">
        <v>134073359</v>
      </c>
      <c r="AD298" s="24">
        <v>649125</v>
      </c>
      <c r="AE298" s="24">
        <v>334789</v>
      </c>
      <c r="AF298" s="24">
        <v>3200049</v>
      </c>
      <c r="AG298" s="24">
        <v>0</v>
      </c>
      <c r="AH298" s="24">
        <v>0</v>
      </c>
      <c r="AI298" s="24">
        <v>0</v>
      </c>
      <c r="AJ298" s="24">
        <v>0</v>
      </c>
      <c r="AK298" s="24">
        <v>0</v>
      </c>
      <c r="AL298" s="24">
        <v>0</v>
      </c>
      <c r="AM298" s="202">
        <v>392432457</v>
      </c>
    </row>
    <row r="299" spans="1:39" s="6" customFormat="1" ht="15" x14ac:dyDescent="0.25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17722788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18923156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4">
        <v>0</v>
      </c>
      <c r="AM299" s="202">
        <v>36645944</v>
      </c>
    </row>
    <row r="300" spans="1:39" s="6" customFormat="1" ht="15" x14ac:dyDescent="0.25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90927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6099721</v>
      </c>
      <c r="AI300" s="24">
        <v>0</v>
      </c>
      <c r="AJ300" s="24">
        <v>0</v>
      </c>
      <c r="AK300" s="24">
        <v>0</v>
      </c>
      <c r="AL300" s="24">
        <v>0</v>
      </c>
      <c r="AM300" s="202">
        <v>6190648</v>
      </c>
    </row>
    <row r="301" spans="1:39" s="6" customFormat="1" ht="15" x14ac:dyDescent="0.25">
      <c r="A301" s="65" t="s">
        <v>1046</v>
      </c>
      <c r="B301" s="25" t="s">
        <v>146</v>
      </c>
      <c r="C301" s="24">
        <v>0</v>
      </c>
      <c r="D301" s="24">
        <v>0</v>
      </c>
      <c r="E301" s="24">
        <v>1686237</v>
      </c>
      <c r="F301" s="24">
        <v>0</v>
      </c>
      <c r="G301" s="24">
        <v>1386493</v>
      </c>
      <c r="H301" s="24">
        <v>0</v>
      </c>
      <c r="I301" s="24">
        <v>0</v>
      </c>
      <c r="J301" s="24">
        <v>3388334</v>
      </c>
      <c r="K301" s="24">
        <v>0</v>
      </c>
      <c r="L301" s="24">
        <v>22444768</v>
      </c>
      <c r="M301" s="24">
        <v>0</v>
      </c>
      <c r="N301" s="24">
        <v>0</v>
      </c>
      <c r="O301" s="24">
        <v>0</v>
      </c>
      <c r="P301" s="24">
        <v>1840947</v>
      </c>
      <c r="Q301" s="24">
        <v>5382615</v>
      </c>
      <c r="R301" s="24">
        <v>0</v>
      </c>
      <c r="S301" s="24">
        <v>0</v>
      </c>
      <c r="T301" s="24">
        <v>0</v>
      </c>
      <c r="U301" s="24">
        <v>0</v>
      </c>
      <c r="V301" s="24">
        <v>462164</v>
      </c>
      <c r="W301" s="24">
        <v>0</v>
      </c>
      <c r="X301" s="24">
        <v>6580849</v>
      </c>
      <c r="Y301" s="24">
        <v>924329</v>
      </c>
      <c r="Z301" s="24">
        <v>33519153</v>
      </c>
      <c r="AA301" s="24">
        <v>0</v>
      </c>
      <c r="AB301" s="24">
        <v>0</v>
      </c>
      <c r="AC301" s="24">
        <v>31473408</v>
      </c>
      <c r="AD301" s="24">
        <v>16255643</v>
      </c>
      <c r="AE301" s="24">
        <v>0</v>
      </c>
      <c r="AF301" s="24">
        <v>0</v>
      </c>
      <c r="AG301" s="24">
        <v>12382124</v>
      </c>
      <c r="AH301" s="24">
        <v>0</v>
      </c>
      <c r="AI301" s="24">
        <v>0</v>
      </c>
      <c r="AJ301" s="24">
        <v>0</v>
      </c>
      <c r="AK301" s="24">
        <v>0</v>
      </c>
      <c r="AL301" s="24">
        <v>0</v>
      </c>
      <c r="AM301" s="202">
        <v>137727064</v>
      </c>
    </row>
    <row r="302" spans="1:39" s="6" customFormat="1" ht="15" x14ac:dyDescent="0.25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4">
        <v>0</v>
      </c>
      <c r="AM302" s="202">
        <v>0</v>
      </c>
    </row>
    <row r="303" spans="1:39" s="6" customFormat="1" ht="15" x14ac:dyDescent="0.25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178673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4">
        <v>0</v>
      </c>
      <c r="AM303" s="202">
        <v>178673</v>
      </c>
    </row>
    <row r="304" spans="1:39" s="6" customFormat="1" ht="15" x14ac:dyDescent="0.25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5908395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3938913</v>
      </c>
      <c r="AA304" s="24">
        <v>0</v>
      </c>
      <c r="AB304" s="24">
        <v>0</v>
      </c>
      <c r="AC304" s="24">
        <v>5908395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4">
        <v>0</v>
      </c>
      <c r="AM304" s="202">
        <v>15755703</v>
      </c>
    </row>
    <row r="305" spans="1:39" s="6" customFormat="1" ht="15" x14ac:dyDescent="0.25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4">
        <v>0</v>
      </c>
      <c r="AM305" s="202">
        <v>0</v>
      </c>
    </row>
    <row r="306" spans="1:39" s="6" customFormat="1" ht="15" x14ac:dyDescent="0.25">
      <c r="A306" s="65" t="s">
        <v>1051</v>
      </c>
      <c r="B306" s="25" t="s">
        <v>151</v>
      </c>
      <c r="C306" s="24">
        <v>1253055</v>
      </c>
      <c r="D306" s="24">
        <v>784110</v>
      </c>
      <c r="E306" s="24">
        <v>0</v>
      </c>
      <c r="F306" s="24">
        <v>0</v>
      </c>
      <c r="G306" s="24">
        <v>0</v>
      </c>
      <c r="H306" s="24">
        <v>9160370</v>
      </c>
      <c r="I306" s="24">
        <v>0</v>
      </c>
      <c r="J306" s="24">
        <v>0</v>
      </c>
      <c r="K306" s="24">
        <v>0</v>
      </c>
      <c r="L306" s="24">
        <v>44961906</v>
      </c>
      <c r="M306" s="24">
        <v>818718</v>
      </c>
      <c r="N306" s="24">
        <v>0</v>
      </c>
      <c r="O306" s="24">
        <v>0</v>
      </c>
      <c r="P306" s="24">
        <v>745962</v>
      </c>
      <c r="Q306" s="24">
        <v>14439390</v>
      </c>
      <c r="R306" s="24">
        <v>0</v>
      </c>
      <c r="S306" s="24">
        <v>0</v>
      </c>
      <c r="T306" s="24">
        <v>0</v>
      </c>
      <c r="U306" s="24">
        <v>57158985</v>
      </c>
      <c r="V306" s="24">
        <v>0</v>
      </c>
      <c r="W306" s="24">
        <v>0</v>
      </c>
      <c r="X306" s="24">
        <v>5781047</v>
      </c>
      <c r="Y306" s="24">
        <v>0</v>
      </c>
      <c r="Z306" s="24">
        <v>0</v>
      </c>
      <c r="AA306" s="24">
        <v>0</v>
      </c>
      <c r="AB306" s="24">
        <v>0</v>
      </c>
      <c r="AC306" s="24">
        <v>5356599</v>
      </c>
      <c r="AD306" s="24">
        <v>0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4">
        <v>0</v>
      </c>
      <c r="AM306" s="202">
        <v>140460142</v>
      </c>
    </row>
    <row r="307" spans="1:39" s="6" customFormat="1" ht="15" x14ac:dyDescent="0.25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2976328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4">
        <v>0</v>
      </c>
      <c r="AM307" s="202">
        <v>2976328</v>
      </c>
    </row>
    <row r="308" spans="1:39" s="6" customFormat="1" ht="15" x14ac:dyDescent="0.25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4">
        <v>0</v>
      </c>
      <c r="AM308" s="202">
        <v>0</v>
      </c>
    </row>
    <row r="309" spans="1:39" s="6" customFormat="1" ht="15" x14ac:dyDescent="0.25">
      <c r="A309" s="65" t="s">
        <v>1054</v>
      </c>
      <c r="B309" s="25" t="s">
        <v>154</v>
      </c>
      <c r="C309" s="24">
        <v>81365542</v>
      </c>
      <c r="D309" s="24">
        <v>0</v>
      </c>
      <c r="E309" s="24">
        <v>3713633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14365260</v>
      </c>
      <c r="M309" s="24">
        <v>5871806</v>
      </c>
      <c r="N309" s="24">
        <v>44433566</v>
      </c>
      <c r="O309" s="24">
        <v>0</v>
      </c>
      <c r="P309" s="24">
        <v>5584712</v>
      </c>
      <c r="Q309" s="24">
        <v>0</v>
      </c>
      <c r="R309" s="24">
        <v>0</v>
      </c>
      <c r="S309" s="24">
        <v>1456991</v>
      </c>
      <c r="T309" s="24">
        <v>0</v>
      </c>
      <c r="U309" s="24">
        <v>0</v>
      </c>
      <c r="V309" s="24">
        <v>3973176</v>
      </c>
      <c r="W309" s="24">
        <v>0</v>
      </c>
      <c r="X309" s="24">
        <v>3968254</v>
      </c>
      <c r="Y309" s="24">
        <v>1492723</v>
      </c>
      <c r="Z309" s="24">
        <v>8343686</v>
      </c>
      <c r="AA309" s="24">
        <v>0</v>
      </c>
      <c r="AB309" s="24">
        <v>0</v>
      </c>
      <c r="AC309" s="24">
        <v>0</v>
      </c>
      <c r="AD309" s="24">
        <v>67964160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4">
        <v>0</v>
      </c>
      <c r="AM309" s="202">
        <v>242533509</v>
      </c>
    </row>
    <row r="310" spans="1:39" s="6" customFormat="1" ht="15" x14ac:dyDescent="0.25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4">
        <v>0</v>
      </c>
      <c r="AM310" s="202">
        <v>0</v>
      </c>
    </row>
    <row r="311" spans="1:39" s="6" customFormat="1" ht="15" x14ac:dyDescent="0.25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282431052</v>
      </c>
      <c r="V311" s="24">
        <v>0</v>
      </c>
      <c r="W311" s="24">
        <v>0</v>
      </c>
      <c r="X311" s="24">
        <v>0</v>
      </c>
      <c r="Y311" s="24">
        <v>0</v>
      </c>
      <c r="Z311" s="24">
        <v>9740184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472279473</v>
      </c>
      <c r="AI311" s="24">
        <v>0</v>
      </c>
      <c r="AJ311" s="24">
        <v>0</v>
      </c>
      <c r="AK311" s="24">
        <v>0</v>
      </c>
      <c r="AL311" s="24">
        <v>0</v>
      </c>
      <c r="AM311" s="202">
        <v>764450709</v>
      </c>
    </row>
    <row r="312" spans="1:39" s="6" customFormat="1" ht="15" x14ac:dyDescent="0.25">
      <c r="A312" s="95" t="s">
        <v>1057</v>
      </c>
      <c r="B312" s="96" t="s">
        <v>156</v>
      </c>
      <c r="C312" s="97">
        <v>85076500</v>
      </c>
      <c r="D312" s="97">
        <v>1433809</v>
      </c>
      <c r="E312" s="97">
        <v>6699268</v>
      </c>
      <c r="F312" s="97">
        <v>0</v>
      </c>
      <c r="G312" s="97">
        <v>1563684</v>
      </c>
      <c r="H312" s="97">
        <v>11233902</v>
      </c>
      <c r="I312" s="97">
        <v>0</v>
      </c>
      <c r="J312" s="97">
        <v>3518273</v>
      </c>
      <c r="K312" s="97">
        <v>0</v>
      </c>
      <c r="L312" s="97">
        <v>257051389</v>
      </c>
      <c r="M312" s="97">
        <v>6913760</v>
      </c>
      <c r="N312" s="97">
        <v>44433566</v>
      </c>
      <c r="O312" s="97">
        <v>0</v>
      </c>
      <c r="P312" s="97">
        <v>49712171</v>
      </c>
      <c r="Q312" s="97">
        <v>22229829</v>
      </c>
      <c r="R312" s="97">
        <v>355669</v>
      </c>
      <c r="S312" s="97">
        <v>1498336</v>
      </c>
      <c r="T312" s="97">
        <v>0</v>
      </c>
      <c r="U312" s="97">
        <v>340153448</v>
      </c>
      <c r="V312" s="97">
        <v>24276546</v>
      </c>
      <c r="W312" s="97">
        <v>249131</v>
      </c>
      <c r="X312" s="97">
        <v>24960642</v>
      </c>
      <c r="Y312" s="97">
        <v>2651289</v>
      </c>
      <c r="Z312" s="97">
        <v>97881572</v>
      </c>
      <c r="AA312" s="97">
        <v>1481548</v>
      </c>
      <c r="AB312" s="97">
        <v>0</v>
      </c>
      <c r="AC312" s="97">
        <v>176811761</v>
      </c>
      <c r="AD312" s="97">
        <v>84868928</v>
      </c>
      <c r="AE312" s="97">
        <v>334789</v>
      </c>
      <c r="AF312" s="97">
        <v>3200049</v>
      </c>
      <c r="AG312" s="97">
        <v>12382124</v>
      </c>
      <c r="AH312" s="97">
        <v>478379194</v>
      </c>
      <c r="AI312" s="97">
        <v>0</v>
      </c>
      <c r="AJ312" s="97">
        <v>0</v>
      </c>
      <c r="AK312" s="97">
        <v>0</v>
      </c>
      <c r="AL312" s="97">
        <v>0</v>
      </c>
      <c r="AM312" s="203">
        <v>1739351177</v>
      </c>
    </row>
    <row r="313" spans="1:39" s="6" customFormat="1" ht="15" x14ac:dyDescent="0.25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501081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0</v>
      </c>
      <c r="AC313" s="24">
        <v>0</v>
      </c>
      <c r="AD313" s="24">
        <v>0</v>
      </c>
      <c r="AE313" s="24">
        <v>0</v>
      </c>
      <c r="AF313" s="24">
        <v>0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4">
        <v>0</v>
      </c>
      <c r="AM313" s="202">
        <v>501081</v>
      </c>
    </row>
    <row r="314" spans="1:39" s="6" customFormat="1" ht="15" x14ac:dyDescent="0.25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4">
        <v>0</v>
      </c>
      <c r="AM314" s="202">
        <v>0</v>
      </c>
    </row>
    <row r="315" spans="1:39" s="6" customFormat="1" ht="15" x14ac:dyDescent="0.25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4">
        <v>0</v>
      </c>
      <c r="AM315" s="202">
        <v>0</v>
      </c>
    </row>
    <row r="316" spans="1:39" s="6" customFormat="1" ht="15" x14ac:dyDescent="0.25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3388334</v>
      </c>
      <c r="L316" s="24">
        <v>0</v>
      </c>
      <c r="M316" s="24">
        <v>0</v>
      </c>
      <c r="N316" s="24">
        <v>0</v>
      </c>
      <c r="O316" s="24">
        <v>1861104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601905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4">
        <v>0</v>
      </c>
      <c r="AM316" s="202">
        <v>5851343</v>
      </c>
    </row>
    <row r="317" spans="1:39" s="6" customFormat="1" ht="15" x14ac:dyDescent="0.25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4">
        <v>0</v>
      </c>
      <c r="AM317" s="202">
        <v>0</v>
      </c>
    </row>
    <row r="318" spans="1:39" s="6" customFormat="1" ht="15" x14ac:dyDescent="0.25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4">
        <v>0</v>
      </c>
      <c r="AM318" s="202">
        <v>0</v>
      </c>
    </row>
    <row r="319" spans="1:39" s="6" customFormat="1" ht="15" x14ac:dyDescent="0.25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4">
        <v>0</v>
      </c>
      <c r="AM319" s="202">
        <v>0</v>
      </c>
    </row>
    <row r="320" spans="1:39" s="6" customFormat="1" ht="15" x14ac:dyDescent="0.25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4">
        <v>0</v>
      </c>
      <c r="AM320" s="202">
        <v>0</v>
      </c>
    </row>
    <row r="321" spans="1:39" s="6" customFormat="1" ht="15" x14ac:dyDescent="0.25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4">
        <v>0</v>
      </c>
      <c r="AM321" s="202">
        <v>0</v>
      </c>
    </row>
    <row r="322" spans="1:39" s="6" customFormat="1" ht="15" x14ac:dyDescent="0.25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4">
        <v>0</v>
      </c>
      <c r="AM322" s="202">
        <v>0</v>
      </c>
    </row>
    <row r="323" spans="1:39" s="6" customFormat="1" ht="15" x14ac:dyDescent="0.25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4">
        <v>0</v>
      </c>
      <c r="AM323" s="202">
        <v>0</v>
      </c>
    </row>
    <row r="324" spans="1:39" s="6" customFormat="1" ht="15" x14ac:dyDescent="0.25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4">
        <v>0</v>
      </c>
      <c r="AM324" s="202">
        <v>0</v>
      </c>
    </row>
    <row r="325" spans="1:39" s="6" customFormat="1" ht="15" x14ac:dyDescent="0.25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4">
        <v>0</v>
      </c>
      <c r="AM325" s="202">
        <v>0</v>
      </c>
    </row>
    <row r="326" spans="1:39" s="6" customFormat="1" ht="15" x14ac:dyDescent="0.25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4">
        <v>0</v>
      </c>
      <c r="AM326" s="202">
        <v>0</v>
      </c>
    </row>
    <row r="327" spans="1:39" s="6" customFormat="1" ht="15" x14ac:dyDescent="0.25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3388334</v>
      </c>
      <c r="L327" s="97">
        <v>0</v>
      </c>
      <c r="M327" s="97">
        <v>0</v>
      </c>
      <c r="N327" s="97">
        <v>501081</v>
      </c>
      <c r="O327" s="97">
        <v>1861104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601905</v>
      </c>
      <c r="W327" s="97">
        <v>0</v>
      </c>
      <c r="X327" s="97">
        <v>0</v>
      </c>
      <c r="Y327" s="97">
        <v>0</v>
      </c>
      <c r="Z327" s="97">
        <v>0</v>
      </c>
      <c r="AA327" s="97">
        <v>0</v>
      </c>
      <c r="AB327" s="97">
        <v>0</v>
      </c>
      <c r="AC327" s="97">
        <v>0</v>
      </c>
      <c r="AD327" s="97">
        <v>0</v>
      </c>
      <c r="AE327" s="97">
        <v>0</v>
      </c>
      <c r="AF327" s="97">
        <v>0</v>
      </c>
      <c r="AG327" s="97">
        <v>0</v>
      </c>
      <c r="AH327" s="97">
        <v>0</v>
      </c>
      <c r="AI327" s="97">
        <v>0</v>
      </c>
      <c r="AJ327" s="97">
        <v>0</v>
      </c>
      <c r="AK327" s="97">
        <v>0</v>
      </c>
      <c r="AL327" s="97">
        <v>0</v>
      </c>
      <c r="AM327" s="203">
        <v>6352424</v>
      </c>
    </row>
    <row r="328" spans="1:39" s="6" customFormat="1" ht="15" collapsed="1" x14ac:dyDescent="0.25">
      <c r="A328" s="66" t="s">
        <v>61</v>
      </c>
      <c r="B328" s="30" t="s">
        <v>96</v>
      </c>
      <c r="C328" s="31">
        <v>85076500</v>
      </c>
      <c r="D328" s="31">
        <v>1433809</v>
      </c>
      <c r="E328" s="31">
        <v>6699268</v>
      </c>
      <c r="F328" s="31">
        <v>0</v>
      </c>
      <c r="G328" s="31">
        <v>1563684</v>
      </c>
      <c r="H328" s="31">
        <v>11233902</v>
      </c>
      <c r="I328" s="31">
        <v>0</v>
      </c>
      <c r="J328" s="31">
        <v>3518273</v>
      </c>
      <c r="K328" s="31">
        <v>3388334</v>
      </c>
      <c r="L328" s="31">
        <v>257051389</v>
      </c>
      <c r="M328" s="31">
        <v>6913760</v>
      </c>
      <c r="N328" s="31">
        <v>44934647</v>
      </c>
      <c r="O328" s="31">
        <v>1861104</v>
      </c>
      <c r="P328" s="31">
        <v>49712171</v>
      </c>
      <c r="Q328" s="31">
        <v>22229829</v>
      </c>
      <c r="R328" s="31">
        <v>355669</v>
      </c>
      <c r="S328" s="31">
        <v>1498336</v>
      </c>
      <c r="T328" s="31">
        <v>0</v>
      </c>
      <c r="U328" s="31">
        <v>340153448</v>
      </c>
      <c r="V328" s="31">
        <v>24878451</v>
      </c>
      <c r="W328" s="31">
        <v>249131</v>
      </c>
      <c r="X328" s="31">
        <v>24960642</v>
      </c>
      <c r="Y328" s="31">
        <v>2651289</v>
      </c>
      <c r="Z328" s="31">
        <v>97881572</v>
      </c>
      <c r="AA328" s="31">
        <v>1481548</v>
      </c>
      <c r="AB328" s="31">
        <v>0</v>
      </c>
      <c r="AC328" s="31">
        <v>176811761</v>
      </c>
      <c r="AD328" s="31">
        <v>84868928</v>
      </c>
      <c r="AE328" s="31">
        <v>334789</v>
      </c>
      <c r="AF328" s="31">
        <v>3200049</v>
      </c>
      <c r="AG328" s="31">
        <v>12382124</v>
      </c>
      <c r="AH328" s="31">
        <v>478379194</v>
      </c>
      <c r="AI328" s="31">
        <v>0</v>
      </c>
      <c r="AJ328" s="31">
        <v>0</v>
      </c>
      <c r="AK328" s="31">
        <v>0</v>
      </c>
      <c r="AL328" s="31">
        <v>0</v>
      </c>
      <c r="AM328" s="204">
        <v>1745703601</v>
      </c>
    </row>
    <row r="329" spans="1:39" s="6" customFormat="1" ht="15" x14ac:dyDescent="0.25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4">
        <v>0</v>
      </c>
      <c r="AM329" s="202">
        <v>0</v>
      </c>
    </row>
    <row r="330" spans="1:39" s="6" customFormat="1" ht="15" x14ac:dyDescent="0.25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4">
        <v>0</v>
      </c>
      <c r="AM330" s="202">
        <v>0</v>
      </c>
    </row>
    <row r="331" spans="1:39" s="6" customFormat="1" ht="15" x14ac:dyDescent="0.25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60986972</v>
      </c>
      <c r="AI331" s="24">
        <v>0</v>
      </c>
      <c r="AJ331" s="24">
        <v>0</v>
      </c>
      <c r="AK331" s="24">
        <v>0</v>
      </c>
      <c r="AL331" s="24">
        <v>0</v>
      </c>
      <c r="AM331" s="202">
        <v>60986972</v>
      </c>
    </row>
    <row r="332" spans="1:39" s="6" customFormat="1" ht="15" x14ac:dyDescent="0.25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4">
        <v>0</v>
      </c>
      <c r="AM332" s="202">
        <v>0</v>
      </c>
    </row>
    <row r="333" spans="1:39" s="6" customFormat="1" ht="15" x14ac:dyDescent="0.25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4">
        <v>0</v>
      </c>
      <c r="AM333" s="202">
        <v>0</v>
      </c>
    </row>
    <row r="334" spans="1:39" s="6" customFormat="1" ht="15" x14ac:dyDescent="0.25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4">
        <v>0</v>
      </c>
      <c r="AM334" s="202">
        <v>0</v>
      </c>
    </row>
    <row r="335" spans="1:39" s="6" customFormat="1" ht="15" x14ac:dyDescent="0.25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4">
        <v>0</v>
      </c>
      <c r="AM335" s="202">
        <v>0</v>
      </c>
    </row>
    <row r="336" spans="1:39" s="6" customFormat="1" ht="15" x14ac:dyDescent="0.25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4">
        <v>0</v>
      </c>
      <c r="AM336" s="202">
        <v>0</v>
      </c>
    </row>
    <row r="337" spans="1:39" s="6" customFormat="1" ht="15" x14ac:dyDescent="0.25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634787782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4">
        <v>0</v>
      </c>
      <c r="AM337" s="202">
        <v>634787782</v>
      </c>
    </row>
    <row r="338" spans="1:39" s="6" customFormat="1" ht="15" x14ac:dyDescent="0.25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4">
        <v>0</v>
      </c>
      <c r="AM338" s="202">
        <v>0</v>
      </c>
    </row>
    <row r="339" spans="1:39" s="6" customFormat="1" ht="15" x14ac:dyDescent="0.25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4">
        <v>0</v>
      </c>
      <c r="AM339" s="202">
        <v>0</v>
      </c>
    </row>
    <row r="340" spans="1:39" s="6" customFormat="1" ht="15" x14ac:dyDescent="0.25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4">
        <v>0</v>
      </c>
      <c r="AM340" s="202">
        <v>0</v>
      </c>
    </row>
    <row r="341" spans="1:39" s="6" customFormat="1" ht="15" x14ac:dyDescent="0.25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4">
        <v>0</v>
      </c>
      <c r="AM341" s="202">
        <v>0</v>
      </c>
    </row>
    <row r="342" spans="1:39" s="6" customFormat="1" ht="15" x14ac:dyDescent="0.25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96601654</v>
      </c>
      <c r="AI342" s="24">
        <v>0</v>
      </c>
      <c r="AJ342" s="24">
        <v>0</v>
      </c>
      <c r="AK342" s="24">
        <v>0</v>
      </c>
      <c r="AL342" s="24">
        <v>0</v>
      </c>
      <c r="AM342" s="202">
        <v>96601654</v>
      </c>
    </row>
    <row r="343" spans="1:39" s="6" customFormat="1" ht="15" x14ac:dyDescent="0.25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634787782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157588626</v>
      </c>
      <c r="AI343" s="97">
        <v>0</v>
      </c>
      <c r="AJ343" s="97">
        <v>0</v>
      </c>
      <c r="AK343" s="97">
        <v>0</v>
      </c>
      <c r="AL343" s="97">
        <v>0</v>
      </c>
      <c r="AM343" s="203">
        <v>792376408</v>
      </c>
    </row>
    <row r="344" spans="1:39" s="6" customFormat="1" ht="15" x14ac:dyDescent="0.25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4">
        <v>0</v>
      </c>
      <c r="AM344" s="202">
        <v>0</v>
      </c>
    </row>
    <row r="345" spans="1:39" s="6" customFormat="1" ht="15" x14ac:dyDescent="0.25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4">
        <v>0</v>
      </c>
      <c r="AM345" s="202">
        <v>0</v>
      </c>
    </row>
    <row r="346" spans="1:39" s="6" customFormat="1" ht="15" x14ac:dyDescent="0.25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4">
        <v>0</v>
      </c>
      <c r="AM346" s="202">
        <v>0</v>
      </c>
    </row>
    <row r="347" spans="1:39" s="6" customFormat="1" ht="15" x14ac:dyDescent="0.25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4">
        <v>0</v>
      </c>
      <c r="AM347" s="202">
        <v>0</v>
      </c>
    </row>
    <row r="348" spans="1:39" s="6" customFormat="1" ht="15" x14ac:dyDescent="0.25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4">
        <v>0</v>
      </c>
      <c r="AM348" s="202">
        <v>0</v>
      </c>
    </row>
    <row r="349" spans="1:39" s="6" customFormat="1" ht="15" x14ac:dyDescent="0.25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4">
        <v>0</v>
      </c>
      <c r="AM349" s="202">
        <v>0</v>
      </c>
    </row>
    <row r="350" spans="1:39" s="6" customFormat="1" ht="15" x14ac:dyDescent="0.25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4">
        <v>0</v>
      </c>
      <c r="AM350" s="202">
        <v>0</v>
      </c>
    </row>
    <row r="351" spans="1:39" s="6" customFormat="1" ht="15" x14ac:dyDescent="0.25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4">
        <v>0</v>
      </c>
      <c r="AM351" s="202">
        <v>0</v>
      </c>
    </row>
    <row r="352" spans="1:39" s="6" customFormat="1" ht="15" x14ac:dyDescent="0.25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4">
        <v>0</v>
      </c>
      <c r="AM352" s="202">
        <v>0</v>
      </c>
    </row>
    <row r="353" spans="1:39" s="6" customFormat="1" ht="15" x14ac:dyDescent="0.25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4">
        <v>0</v>
      </c>
      <c r="AM353" s="202">
        <v>0</v>
      </c>
    </row>
    <row r="354" spans="1:39" s="6" customFormat="1" ht="15" x14ac:dyDescent="0.25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4">
        <v>0</v>
      </c>
      <c r="AM354" s="202">
        <v>0</v>
      </c>
    </row>
    <row r="355" spans="1:39" s="6" customFormat="1" ht="15" x14ac:dyDescent="0.25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4">
        <v>0</v>
      </c>
      <c r="AM355" s="202">
        <v>0</v>
      </c>
    </row>
    <row r="356" spans="1:39" s="6" customFormat="1" ht="15" x14ac:dyDescent="0.25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4">
        <v>0</v>
      </c>
      <c r="AM356" s="202">
        <v>0</v>
      </c>
    </row>
    <row r="357" spans="1:39" s="6" customFormat="1" ht="15" x14ac:dyDescent="0.25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4">
        <v>0</v>
      </c>
      <c r="AM357" s="202">
        <v>0</v>
      </c>
    </row>
    <row r="358" spans="1:39" s="6" customFormat="1" ht="15" x14ac:dyDescent="0.25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97">
        <v>0</v>
      </c>
      <c r="AM358" s="203">
        <v>0</v>
      </c>
    </row>
    <row r="359" spans="1:39" s="6" customFormat="1" ht="15" x14ac:dyDescent="0.25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4">
        <v>0</v>
      </c>
      <c r="AM359" s="202">
        <v>0</v>
      </c>
    </row>
    <row r="360" spans="1:39" s="6" customFormat="1" ht="15" x14ac:dyDescent="0.25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4">
        <v>0</v>
      </c>
      <c r="AM360" s="202">
        <v>0</v>
      </c>
    </row>
    <row r="361" spans="1:39" s="6" customFormat="1" ht="15" x14ac:dyDescent="0.25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4">
        <v>0</v>
      </c>
      <c r="AM361" s="202">
        <v>0</v>
      </c>
    </row>
    <row r="362" spans="1:39" s="6" customFormat="1" ht="15" x14ac:dyDescent="0.25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4">
        <v>0</v>
      </c>
      <c r="AM362" s="202">
        <v>0</v>
      </c>
    </row>
    <row r="363" spans="1:39" s="6" customFormat="1" ht="15" x14ac:dyDescent="0.25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4">
        <v>0</v>
      </c>
      <c r="AM363" s="202">
        <v>0</v>
      </c>
    </row>
    <row r="364" spans="1:39" s="6" customFormat="1" ht="15" x14ac:dyDescent="0.25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4">
        <v>0</v>
      </c>
      <c r="AM364" s="202">
        <v>0</v>
      </c>
    </row>
    <row r="365" spans="1:39" s="6" customFormat="1" ht="15" x14ac:dyDescent="0.25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4">
        <v>0</v>
      </c>
      <c r="AM365" s="202">
        <v>0</v>
      </c>
    </row>
    <row r="366" spans="1:39" s="6" customFormat="1" ht="15" x14ac:dyDescent="0.25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4">
        <v>0</v>
      </c>
      <c r="AM366" s="202">
        <v>0</v>
      </c>
    </row>
    <row r="367" spans="1:39" s="6" customFormat="1" ht="15" x14ac:dyDescent="0.25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4">
        <v>0</v>
      </c>
      <c r="AM367" s="202">
        <v>0</v>
      </c>
    </row>
    <row r="368" spans="1:39" s="6" customFormat="1" ht="15" x14ac:dyDescent="0.25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4">
        <v>0</v>
      </c>
      <c r="AM368" s="202">
        <v>0</v>
      </c>
    </row>
    <row r="369" spans="1:39" s="6" customFormat="1" ht="15" x14ac:dyDescent="0.25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4">
        <v>0</v>
      </c>
      <c r="AM369" s="202">
        <v>0</v>
      </c>
    </row>
    <row r="370" spans="1:39" s="6" customFormat="1" ht="15" x14ac:dyDescent="0.25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4">
        <v>0</v>
      </c>
      <c r="AM370" s="202">
        <v>0</v>
      </c>
    </row>
    <row r="371" spans="1:39" s="6" customFormat="1" ht="15" x14ac:dyDescent="0.25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4">
        <v>0</v>
      </c>
      <c r="AM371" s="202">
        <v>0</v>
      </c>
    </row>
    <row r="372" spans="1:39" s="6" customFormat="1" ht="15" x14ac:dyDescent="0.25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4">
        <v>0</v>
      </c>
      <c r="AM372" s="202">
        <v>0</v>
      </c>
    </row>
    <row r="373" spans="1:39" s="6" customFormat="1" ht="15" x14ac:dyDescent="0.25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97">
        <v>0</v>
      </c>
      <c r="AM373" s="203">
        <v>0</v>
      </c>
    </row>
    <row r="374" spans="1:39" s="6" customFormat="1" ht="15" collapsed="1" x14ac:dyDescent="0.25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634787782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157588626</v>
      </c>
      <c r="AI374" s="31">
        <v>0</v>
      </c>
      <c r="AJ374" s="31">
        <v>0</v>
      </c>
      <c r="AK374" s="31">
        <v>0</v>
      </c>
      <c r="AL374" s="31">
        <v>0</v>
      </c>
      <c r="AM374" s="204">
        <v>792376408</v>
      </c>
    </row>
    <row r="375" spans="1:39" s="6" customFormat="1" ht="15" x14ac:dyDescent="0.25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4">
        <v>0</v>
      </c>
      <c r="AM375" s="202">
        <v>0</v>
      </c>
    </row>
    <row r="376" spans="1:39" s="6" customFormat="1" ht="15" x14ac:dyDescent="0.25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4">
        <v>0</v>
      </c>
      <c r="AM376" s="202">
        <v>0</v>
      </c>
    </row>
    <row r="377" spans="1:39" s="6" customFormat="1" ht="15" x14ac:dyDescent="0.25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4">
        <v>0</v>
      </c>
      <c r="AM377" s="202">
        <v>0</v>
      </c>
    </row>
    <row r="378" spans="1:39" s="6" customFormat="1" ht="15" x14ac:dyDescent="0.25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4">
        <v>0</v>
      </c>
      <c r="AM378" s="202">
        <v>0</v>
      </c>
    </row>
    <row r="379" spans="1:39" s="6" customFormat="1" ht="15" x14ac:dyDescent="0.25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4">
        <v>0</v>
      </c>
      <c r="AM379" s="202">
        <v>0</v>
      </c>
    </row>
    <row r="380" spans="1:39" s="6" customFormat="1" ht="15" x14ac:dyDescent="0.25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4">
        <v>0</v>
      </c>
      <c r="AM380" s="202">
        <v>0</v>
      </c>
    </row>
    <row r="381" spans="1:39" s="6" customFormat="1" ht="15" x14ac:dyDescent="0.25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4">
        <v>0</v>
      </c>
      <c r="AM381" s="202">
        <v>0</v>
      </c>
    </row>
    <row r="382" spans="1:39" s="6" customFormat="1" ht="15" x14ac:dyDescent="0.25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4">
        <v>0</v>
      </c>
      <c r="AM382" s="202">
        <v>0</v>
      </c>
    </row>
    <row r="383" spans="1:39" s="6" customFormat="1" ht="15" x14ac:dyDescent="0.25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4">
        <v>0</v>
      </c>
      <c r="AM383" s="202">
        <v>0</v>
      </c>
    </row>
    <row r="384" spans="1:39" s="6" customFormat="1" ht="15" x14ac:dyDescent="0.25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4">
        <v>0</v>
      </c>
      <c r="AM384" s="202">
        <v>0</v>
      </c>
    </row>
    <row r="385" spans="1:39" s="6" customFormat="1" ht="15" x14ac:dyDescent="0.25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4">
        <v>0</v>
      </c>
      <c r="AM385" s="202">
        <v>0</v>
      </c>
    </row>
    <row r="386" spans="1:39" s="6" customFormat="1" ht="15" x14ac:dyDescent="0.25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4">
        <v>0</v>
      </c>
      <c r="AM386" s="202">
        <v>0</v>
      </c>
    </row>
    <row r="387" spans="1:39" s="6" customFormat="1" ht="15" x14ac:dyDescent="0.25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4">
        <v>0</v>
      </c>
      <c r="AM387" s="202">
        <v>0</v>
      </c>
    </row>
    <row r="388" spans="1:39" s="6" customFormat="1" ht="15" x14ac:dyDescent="0.25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4">
        <v>0</v>
      </c>
      <c r="AM388" s="202">
        <v>0</v>
      </c>
    </row>
    <row r="389" spans="1:39" s="6" customFormat="1" ht="15" x14ac:dyDescent="0.25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97">
        <v>0</v>
      </c>
      <c r="AM389" s="203">
        <v>0</v>
      </c>
    </row>
    <row r="390" spans="1:39" s="6" customFormat="1" ht="15" x14ac:dyDescent="0.25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4">
        <v>0</v>
      </c>
      <c r="AM390" s="202">
        <v>0</v>
      </c>
    </row>
    <row r="391" spans="1:39" s="6" customFormat="1" ht="15" x14ac:dyDescent="0.25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4">
        <v>0</v>
      </c>
      <c r="AM391" s="202">
        <v>0</v>
      </c>
    </row>
    <row r="392" spans="1:39" s="6" customFormat="1" ht="15" x14ac:dyDescent="0.25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4">
        <v>0</v>
      </c>
      <c r="AM392" s="202">
        <v>0</v>
      </c>
    </row>
    <row r="393" spans="1:39" s="6" customFormat="1" ht="15" x14ac:dyDescent="0.25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4">
        <v>0</v>
      </c>
      <c r="AM393" s="202">
        <v>0</v>
      </c>
    </row>
    <row r="394" spans="1:39" s="6" customFormat="1" ht="15" x14ac:dyDescent="0.25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4">
        <v>0</v>
      </c>
      <c r="AM394" s="202">
        <v>0</v>
      </c>
    </row>
    <row r="395" spans="1:39" s="6" customFormat="1" ht="15" x14ac:dyDescent="0.25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4">
        <v>0</v>
      </c>
      <c r="AM395" s="202">
        <v>0</v>
      </c>
    </row>
    <row r="396" spans="1:39" s="6" customFormat="1" ht="15" x14ac:dyDescent="0.25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4">
        <v>0</v>
      </c>
      <c r="AM396" s="202">
        <v>0</v>
      </c>
    </row>
    <row r="397" spans="1:39" s="6" customFormat="1" ht="15" x14ac:dyDescent="0.25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4">
        <v>0</v>
      </c>
      <c r="AM397" s="202">
        <v>0</v>
      </c>
    </row>
    <row r="398" spans="1:39" s="6" customFormat="1" ht="15" x14ac:dyDescent="0.25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4">
        <v>0</v>
      </c>
      <c r="AM398" s="202">
        <v>0</v>
      </c>
    </row>
    <row r="399" spans="1:39" s="6" customFormat="1" ht="15" x14ac:dyDescent="0.25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4">
        <v>0</v>
      </c>
      <c r="AM399" s="202">
        <v>0</v>
      </c>
    </row>
    <row r="400" spans="1:39" s="6" customFormat="1" ht="15" x14ac:dyDescent="0.25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4">
        <v>0</v>
      </c>
      <c r="AM400" s="202">
        <v>0</v>
      </c>
    </row>
    <row r="401" spans="1:39" s="6" customFormat="1" ht="15" x14ac:dyDescent="0.25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4">
        <v>0</v>
      </c>
      <c r="AM401" s="202">
        <v>0</v>
      </c>
    </row>
    <row r="402" spans="1:39" s="6" customFormat="1" ht="15" x14ac:dyDescent="0.25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4">
        <v>0</v>
      </c>
      <c r="AM402" s="202">
        <v>0</v>
      </c>
    </row>
    <row r="403" spans="1:39" s="6" customFormat="1" ht="15" x14ac:dyDescent="0.25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4">
        <v>0</v>
      </c>
      <c r="AM403" s="202">
        <v>0</v>
      </c>
    </row>
    <row r="404" spans="1:39" s="6" customFormat="1" ht="15" x14ac:dyDescent="0.25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97">
        <v>0</v>
      </c>
      <c r="AM404" s="203">
        <v>0</v>
      </c>
    </row>
    <row r="405" spans="1:39" s="6" customFormat="1" ht="15" collapsed="1" x14ac:dyDescent="0.25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31">
        <v>0</v>
      </c>
      <c r="AM405" s="204">
        <v>0</v>
      </c>
    </row>
    <row r="406" spans="1:39" s="6" customFormat="1" ht="15" x14ac:dyDescent="0.25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4">
        <v>0</v>
      </c>
      <c r="AM406" s="202">
        <v>0</v>
      </c>
    </row>
    <row r="407" spans="1:39" s="6" customFormat="1" ht="15" x14ac:dyDescent="0.25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4">
        <v>0</v>
      </c>
      <c r="AM407" s="202">
        <v>0</v>
      </c>
    </row>
    <row r="408" spans="1:39" s="6" customFormat="1" ht="15" x14ac:dyDescent="0.25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4">
        <v>0</v>
      </c>
      <c r="AM408" s="202">
        <v>0</v>
      </c>
    </row>
    <row r="409" spans="1:39" s="6" customFormat="1" ht="15" x14ac:dyDescent="0.25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4">
        <v>0</v>
      </c>
      <c r="AM409" s="202">
        <v>0</v>
      </c>
    </row>
    <row r="410" spans="1:39" s="6" customFormat="1" ht="15" x14ac:dyDescent="0.25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4">
        <v>0</v>
      </c>
      <c r="AM410" s="202">
        <v>0</v>
      </c>
    </row>
    <row r="411" spans="1:39" s="6" customFormat="1" ht="15" x14ac:dyDescent="0.25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4">
        <v>0</v>
      </c>
      <c r="AM411" s="202">
        <v>0</v>
      </c>
    </row>
    <row r="412" spans="1:39" s="6" customFormat="1" ht="15" x14ac:dyDescent="0.25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4">
        <v>0</v>
      </c>
      <c r="AM412" s="202">
        <v>0</v>
      </c>
    </row>
    <row r="413" spans="1:39" s="6" customFormat="1" ht="15" x14ac:dyDescent="0.25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4">
        <v>0</v>
      </c>
      <c r="AM413" s="202">
        <v>0</v>
      </c>
    </row>
    <row r="414" spans="1:39" s="6" customFormat="1" ht="15" x14ac:dyDescent="0.25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4">
        <v>0</v>
      </c>
      <c r="AM414" s="202">
        <v>0</v>
      </c>
    </row>
    <row r="415" spans="1:39" s="6" customFormat="1" ht="15" x14ac:dyDescent="0.25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4">
        <v>0</v>
      </c>
      <c r="AM415" s="202">
        <v>0</v>
      </c>
    </row>
    <row r="416" spans="1:39" s="6" customFormat="1" ht="15" x14ac:dyDescent="0.25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4">
        <v>0</v>
      </c>
      <c r="AM416" s="202">
        <v>0</v>
      </c>
    </row>
    <row r="417" spans="1:39" s="6" customFormat="1" ht="15" x14ac:dyDescent="0.25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4">
        <v>0</v>
      </c>
      <c r="AM417" s="202">
        <v>0</v>
      </c>
    </row>
    <row r="418" spans="1:39" s="6" customFormat="1" ht="15" x14ac:dyDescent="0.25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4">
        <v>0</v>
      </c>
      <c r="AM418" s="202">
        <v>0</v>
      </c>
    </row>
    <row r="419" spans="1:39" s="6" customFormat="1" ht="15" x14ac:dyDescent="0.25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4">
        <v>0</v>
      </c>
      <c r="AM419" s="202">
        <v>0</v>
      </c>
    </row>
    <row r="420" spans="1:39" s="6" customFormat="1" ht="15" x14ac:dyDescent="0.25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97">
        <v>0</v>
      </c>
      <c r="AM420" s="203">
        <v>0</v>
      </c>
    </row>
    <row r="421" spans="1:39" s="6" customFormat="1" ht="15" x14ac:dyDescent="0.25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4">
        <v>0</v>
      </c>
      <c r="AM421" s="202">
        <v>0</v>
      </c>
    </row>
    <row r="422" spans="1:39" s="6" customFormat="1" ht="15" x14ac:dyDescent="0.25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4">
        <v>0</v>
      </c>
      <c r="AM422" s="202">
        <v>0</v>
      </c>
    </row>
    <row r="423" spans="1:39" s="6" customFormat="1" ht="15" x14ac:dyDescent="0.25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4">
        <v>0</v>
      </c>
      <c r="AM423" s="202">
        <v>0</v>
      </c>
    </row>
    <row r="424" spans="1:39" s="6" customFormat="1" ht="15" x14ac:dyDescent="0.25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4">
        <v>0</v>
      </c>
      <c r="AM424" s="202">
        <v>0</v>
      </c>
    </row>
    <row r="425" spans="1:39" s="6" customFormat="1" ht="15" x14ac:dyDescent="0.25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4">
        <v>0</v>
      </c>
      <c r="AM425" s="202">
        <v>0</v>
      </c>
    </row>
    <row r="426" spans="1:39" s="6" customFormat="1" ht="15" x14ac:dyDescent="0.25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4">
        <v>0</v>
      </c>
      <c r="AM426" s="202">
        <v>0</v>
      </c>
    </row>
    <row r="427" spans="1:39" s="6" customFormat="1" ht="15" x14ac:dyDescent="0.25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4">
        <v>0</v>
      </c>
      <c r="AM427" s="202">
        <v>0</v>
      </c>
    </row>
    <row r="428" spans="1:39" s="6" customFormat="1" ht="15" x14ac:dyDescent="0.25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4">
        <v>0</v>
      </c>
      <c r="AM428" s="202">
        <v>0</v>
      </c>
    </row>
    <row r="429" spans="1:39" s="6" customFormat="1" ht="15" x14ac:dyDescent="0.25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4">
        <v>0</v>
      </c>
      <c r="AM429" s="202">
        <v>0</v>
      </c>
    </row>
    <row r="430" spans="1:39" s="6" customFormat="1" ht="15" x14ac:dyDescent="0.25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4">
        <v>0</v>
      </c>
      <c r="AM430" s="202">
        <v>0</v>
      </c>
    </row>
    <row r="431" spans="1:39" s="6" customFormat="1" ht="15" x14ac:dyDescent="0.25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4">
        <v>0</v>
      </c>
      <c r="AM431" s="202">
        <v>0</v>
      </c>
    </row>
    <row r="432" spans="1:39" s="6" customFormat="1" ht="15" x14ac:dyDescent="0.25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4">
        <v>0</v>
      </c>
      <c r="AM432" s="202">
        <v>0</v>
      </c>
    </row>
    <row r="433" spans="1:39" s="6" customFormat="1" ht="15" x14ac:dyDescent="0.25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4">
        <v>0</v>
      </c>
      <c r="AM433" s="202">
        <v>0</v>
      </c>
    </row>
    <row r="434" spans="1:39" s="6" customFormat="1" ht="15" x14ac:dyDescent="0.25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4">
        <v>0</v>
      </c>
      <c r="AM434" s="202">
        <v>0</v>
      </c>
    </row>
    <row r="435" spans="1:39" s="6" customFormat="1" ht="15" x14ac:dyDescent="0.25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97">
        <v>0</v>
      </c>
      <c r="AM435" s="203">
        <v>0</v>
      </c>
    </row>
    <row r="436" spans="1:39" s="6" customFormat="1" ht="15" x14ac:dyDescent="0.25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4">
        <v>0</v>
      </c>
      <c r="AM436" s="202">
        <v>0</v>
      </c>
    </row>
    <row r="437" spans="1:39" s="6" customFormat="1" ht="15" x14ac:dyDescent="0.25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4">
        <v>0</v>
      </c>
      <c r="AM437" s="202">
        <v>0</v>
      </c>
    </row>
    <row r="438" spans="1:39" s="6" customFormat="1" ht="15" x14ac:dyDescent="0.25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4">
        <v>0</v>
      </c>
      <c r="AM438" s="202">
        <v>0</v>
      </c>
    </row>
    <row r="439" spans="1:39" s="6" customFormat="1" ht="15" x14ac:dyDescent="0.25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4">
        <v>0</v>
      </c>
      <c r="AM439" s="202">
        <v>0</v>
      </c>
    </row>
    <row r="440" spans="1:39" s="6" customFormat="1" ht="15" x14ac:dyDescent="0.25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4">
        <v>0</v>
      </c>
      <c r="AM440" s="202">
        <v>0</v>
      </c>
    </row>
    <row r="441" spans="1:39" s="6" customFormat="1" ht="15" x14ac:dyDescent="0.25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4">
        <v>0</v>
      </c>
      <c r="AM441" s="202">
        <v>0</v>
      </c>
    </row>
    <row r="442" spans="1:39" s="6" customFormat="1" ht="15" x14ac:dyDescent="0.25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4">
        <v>0</v>
      </c>
      <c r="AM442" s="202">
        <v>0</v>
      </c>
    </row>
    <row r="443" spans="1:39" s="6" customFormat="1" ht="15" x14ac:dyDescent="0.25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4">
        <v>0</v>
      </c>
      <c r="AM443" s="202">
        <v>0</v>
      </c>
    </row>
    <row r="444" spans="1:39" s="6" customFormat="1" ht="15" x14ac:dyDescent="0.25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4">
        <v>0</v>
      </c>
      <c r="AM444" s="202">
        <v>0</v>
      </c>
    </row>
    <row r="445" spans="1:39" s="6" customFormat="1" ht="15" x14ac:dyDescent="0.25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4">
        <v>0</v>
      </c>
      <c r="AM445" s="202">
        <v>0</v>
      </c>
    </row>
    <row r="446" spans="1:39" s="6" customFormat="1" ht="15" x14ac:dyDescent="0.25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4">
        <v>0</v>
      </c>
      <c r="AM446" s="202">
        <v>0</v>
      </c>
    </row>
    <row r="447" spans="1:39" s="6" customFormat="1" ht="15" x14ac:dyDescent="0.25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4">
        <v>0</v>
      </c>
      <c r="AM447" s="202">
        <v>0</v>
      </c>
    </row>
    <row r="448" spans="1:39" s="6" customFormat="1" ht="15" x14ac:dyDescent="0.25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4">
        <v>0</v>
      </c>
      <c r="AM448" s="202">
        <v>0</v>
      </c>
    </row>
    <row r="449" spans="1:39" s="6" customFormat="1" ht="15" x14ac:dyDescent="0.25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4">
        <v>0</v>
      </c>
      <c r="AM449" s="202">
        <v>0</v>
      </c>
    </row>
    <row r="450" spans="1:39" s="6" customFormat="1" ht="15" x14ac:dyDescent="0.25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97">
        <v>0</v>
      </c>
      <c r="AM450" s="203">
        <v>0</v>
      </c>
    </row>
    <row r="451" spans="1:39" s="6" customFormat="1" ht="15" collapsed="1" x14ac:dyDescent="0.25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31">
        <v>0</v>
      </c>
      <c r="AM451" s="204">
        <v>0</v>
      </c>
    </row>
    <row r="452" spans="1:39" s="6" customFormat="1" ht="15" x14ac:dyDescent="0.25">
      <c r="A452" s="65" t="s">
        <v>1193</v>
      </c>
      <c r="B452" s="25" t="s">
        <v>217</v>
      </c>
      <c r="C452" s="24">
        <v>763571122</v>
      </c>
      <c r="D452" s="24">
        <v>502724240</v>
      </c>
      <c r="E452" s="24">
        <v>215466664</v>
      </c>
      <c r="F452" s="24">
        <v>229228058</v>
      </c>
      <c r="G452" s="24">
        <v>556166668</v>
      </c>
      <c r="H452" s="24">
        <v>1700280000</v>
      </c>
      <c r="I452" s="24">
        <v>279105506</v>
      </c>
      <c r="J452" s="24">
        <v>161750000</v>
      </c>
      <c r="K452" s="24">
        <v>264000000</v>
      </c>
      <c r="L452" s="24">
        <v>397188888</v>
      </c>
      <c r="M452" s="24">
        <v>2151463239</v>
      </c>
      <c r="N452" s="24">
        <v>84000000</v>
      </c>
      <c r="O452" s="24">
        <v>129553356</v>
      </c>
      <c r="P452" s="24">
        <v>265636368</v>
      </c>
      <c r="Q452" s="24">
        <v>252923514</v>
      </c>
      <c r="R452" s="24">
        <v>100531552</v>
      </c>
      <c r="S452" s="24">
        <v>40227273</v>
      </c>
      <c r="T452" s="24">
        <v>1173105495</v>
      </c>
      <c r="U452" s="24">
        <v>615000000</v>
      </c>
      <c r="V452" s="24">
        <v>243500000</v>
      </c>
      <c r="W452" s="24">
        <v>342668424</v>
      </c>
      <c r="X452" s="24">
        <v>347741669</v>
      </c>
      <c r="Y452" s="24">
        <v>517500000</v>
      </c>
      <c r="Z452" s="24">
        <v>1591045454</v>
      </c>
      <c r="AA452" s="24">
        <v>480000000</v>
      </c>
      <c r="AB452" s="24">
        <v>293633340</v>
      </c>
      <c r="AC452" s="24">
        <v>2006508165</v>
      </c>
      <c r="AD452" s="24">
        <v>398580427</v>
      </c>
      <c r="AE452" s="24">
        <v>93561088</v>
      </c>
      <c r="AF452" s="24">
        <v>991103286</v>
      </c>
      <c r="AG452" s="24">
        <v>462261697</v>
      </c>
      <c r="AH452" s="24">
        <v>959808040</v>
      </c>
      <c r="AI452" s="24">
        <v>4176000</v>
      </c>
      <c r="AJ452" s="24">
        <v>113500000</v>
      </c>
      <c r="AK452" s="24">
        <v>205000000</v>
      </c>
      <c r="AL452" s="24">
        <v>4000000</v>
      </c>
      <c r="AM452" s="202">
        <v>18936509533</v>
      </c>
    </row>
    <row r="453" spans="1:39" s="6" customFormat="1" ht="15" x14ac:dyDescent="0.25">
      <c r="A453" s="65" t="s">
        <v>1194</v>
      </c>
      <c r="B453" s="25" t="s">
        <v>218</v>
      </c>
      <c r="C453" s="24">
        <v>2129571452</v>
      </c>
      <c r="D453" s="24">
        <v>4205989655</v>
      </c>
      <c r="E453" s="24">
        <v>601040817</v>
      </c>
      <c r="F453" s="24">
        <v>93352800</v>
      </c>
      <c r="G453" s="24">
        <v>3708923992</v>
      </c>
      <c r="H453" s="24">
        <v>8614599331</v>
      </c>
      <c r="I453" s="24">
        <v>1307585382</v>
      </c>
      <c r="J453" s="24">
        <v>884786164</v>
      </c>
      <c r="K453" s="24">
        <v>2907716446</v>
      </c>
      <c r="L453" s="24">
        <v>5393814009</v>
      </c>
      <c r="M453" s="24">
        <v>3347470027</v>
      </c>
      <c r="N453" s="24">
        <v>1689822041</v>
      </c>
      <c r="O453" s="24">
        <v>1986190764</v>
      </c>
      <c r="P453" s="24">
        <v>1705040660</v>
      </c>
      <c r="Q453" s="24">
        <v>598486610</v>
      </c>
      <c r="R453" s="24">
        <v>2127543514</v>
      </c>
      <c r="S453" s="24">
        <v>248840297</v>
      </c>
      <c r="T453" s="24">
        <v>4204845940</v>
      </c>
      <c r="U453" s="24">
        <v>9049464742</v>
      </c>
      <c r="V453" s="24">
        <v>1963890124</v>
      </c>
      <c r="W453" s="24">
        <v>1605077494</v>
      </c>
      <c r="X453" s="24">
        <v>2777943806</v>
      </c>
      <c r="Y453" s="24">
        <v>595637180</v>
      </c>
      <c r="Z453" s="24">
        <v>6789605076</v>
      </c>
      <c r="AA453" s="24">
        <v>5707079669</v>
      </c>
      <c r="AB453" s="24">
        <v>11691318466</v>
      </c>
      <c r="AC453" s="24">
        <v>10090844976</v>
      </c>
      <c r="AD453" s="24">
        <v>4235851043</v>
      </c>
      <c r="AE453" s="24">
        <v>4956354015</v>
      </c>
      <c r="AF453" s="24">
        <v>3291755684</v>
      </c>
      <c r="AG453" s="24">
        <v>1973930377</v>
      </c>
      <c r="AH453" s="24">
        <v>1833102965</v>
      </c>
      <c r="AI453" s="24">
        <v>2741937163</v>
      </c>
      <c r="AJ453" s="24">
        <v>1242085249</v>
      </c>
      <c r="AK453" s="24">
        <v>281360411</v>
      </c>
      <c r="AL453" s="24">
        <v>283446444</v>
      </c>
      <c r="AM453" s="202">
        <v>116866304785</v>
      </c>
    </row>
    <row r="454" spans="1:39" s="6" customFormat="1" ht="15" x14ac:dyDescent="0.25">
      <c r="A454" s="65" t="s">
        <v>1195</v>
      </c>
      <c r="B454" s="25" t="s">
        <v>219</v>
      </c>
      <c r="C454" s="24">
        <v>446432777</v>
      </c>
      <c r="D454" s="24">
        <v>1249035827</v>
      </c>
      <c r="E454" s="24">
        <v>470730995</v>
      </c>
      <c r="F454" s="24">
        <v>569857809</v>
      </c>
      <c r="G454" s="24">
        <v>910967000</v>
      </c>
      <c r="H454" s="24">
        <v>2644292750</v>
      </c>
      <c r="I454" s="24">
        <v>508270138</v>
      </c>
      <c r="J454" s="24">
        <v>111289237</v>
      </c>
      <c r="K454" s="24">
        <v>407873100</v>
      </c>
      <c r="L454" s="24">
        <v>695358548</v>
      </c>
      <c r="M454" s="24">
        <v>497305789</v>
      </c>
      <c r="N454" s="24">
        <v>377254706</v>
      </c>
      <c r="O454" s="24">
        <v>481507107</v>
      </c>
      <c r="P454" s="24">
        <v>433684026</v>
      </c>
      <c r="Q454" s="24">
        <v>176942943</v>
      </c>
      <c r="R454" s="24">
        <v>493776148</v>
      </c>
      <c r="S454" s="24">
        <v>244426285</v>
      </c>
      <c r="T454" s="24">
        <v>462982400</v>
      </c>
      <c r="U454" s="24">
        <v>639883585</v>
      </c>
      <c r="V454" s="24">
        <v>321268617</v>
      </c>
      <c r="W454" s="24">
        <v>989628640</v>
      </c>
      <c r="X454" s="24">
        <v>1012950090</v>
      </c>
      <c r="Y454" s="24">
        <v>410064566</v>
      </c>
      <c r="Z454" s="24">
        <v>4617280835</v>
      </c>
      <c r="AA454" s="24">
        <v>1265396818</v>
      </c>
      <c r="AB454" s="24">
        <v>1409485869</v>
      </c>
      <c r="AC454" s="24">
        <v>1260450784</v>
      </c>
      <c r="AD454" s="24">
        <v>456703218</v>
      </c>
      <c r="AE454" s="24">
        <v>1663736292</v>
      </c>
      <c r="AF454" s="24">
        <v>1043358743</v>
      </c>
      <c r="AG454" s="24">
        <v>192524959</v>
      </c>
      <c r="AH454" s="24">
        <v>1308908390</v>
      </c>
      <c r="AI454" s="24">
        <v>408303074</v>
      </c>
      <c r="AJ454" s="24">
        <v>323117191</v>
      </c>
      <c r="AK454" s="24">
        <v>155348008</v>
      </c>
      <c r="AL454" s="24">
        <v>43571094</v>
      </c>
      <c r="AM454" s="202">
        <v>28703968358</v>
      </c>
    </row>
    <row r="455" spans="1:39" s="6" customFormat="1" ht="15" x14ac:dyDescent="0.25">
      <c r="A455" s="65" t="s">
        <v>1196</v>
      </c>
      <c r="B455" s="25" t="s">
        <v>220</v>
      </c>
      <c r="C455" s="24">
        <v>25665058</v>
      </c>
      <c r="D455" s="24">
        <v>206570255</v>
      </c>
      <c r="E455" s="24">
        <v>24830831</v>
      </c>
      <c r="F455" s="24">
        <v>7844508</v>
      </c>
      <c r="G455" s="24">
        <v>582171276</v>
      </c>
      <c r="H455" s="24">
        <v>81409028</v>
      </c>
      <c r="I455" s="24">
        <v>235037650</v>
      </c>
      <c r="J455" s="24">
        <v>40778387</v>
      </c>
      <c r="K455" s="24">
        <v>92018523</v>
      </c>
      <c r="L455" s="24">
        <v>4318515962</v>
      </c>
      <c r="M455" s="24">
        <v>77447505</v>
      </c>
      <c r="N455" s="24">
        <v>17918793</v>
      </c>
      <c r="O455" s="24">
        <v>88553441</v>
      </c>
      <c r="P455" s="24">
        <v>42532303</v>
      </c>
      <c r="Q455" s="24">
        <v>29504787</v>
      </c>
      <c r="R455" s="24">
        <v>19063822</v>
      </c>
      <c r="S455" s="24">
        <v>37172944</v>
      </c>
      <c r="T455" s="24">
        <v>51084317</v>
      </c>
      <c r="U455" s="24">
        <v>142781808</v>
      </c>
      <c r="V455" s="24">
        <v>39775783</v>
      </c>
      <c r="W455" s="24">
        <v>2513433054</v>
      </c>
      <c r="X455" s="24">
        <v>115924705</v>
      </c>
      <c r="Y455" s="24">
        <v>93156282</v>
      </c>
      <c r="Z455" s="24">
        <v>59230008</v>
      </c>
      <c r="AA455" s="24">
        <v>2064200246</v>
      </c>
      <c r="AB455" s="24">
        <v>2921480773</v>
      </c>
      <c r="AC455" s="24">
        <v>435511818</v>
      </c>
      <c r="AD455" s="24">
        <v>568524290</v>
      </c>
      <c r="AE455" s="24">
        <v>95853736</v>
      </c>
      <c r="AF455" s="24">
        <v>667129103</v>
      </c>
      <c r="AG455" s="24">
        <v>474949417</v>
      </c>
      <c r="AH455" s="24">
        <v>7334548496</v>
      </c>
      <c r="AI455" s="24">
        <v>1951986982</v>
      </c>
      <c r="AJ455" s="24">
        <v>665307200</v>
      </c>
      <c r="AK455" s="24">
        <v>1869950</v>
      </c>
      <c r="AL455" s="24">
        <v>0</v>
      </c>
      <c r="AM455" s="202">
        <v>26123783041</v>
      </c>
    </row>
    <row r="456" spans="1:39" s="6" customFormat="1" ht="15" x14ac:dyDescent="0.25">
      <c r="A456" s="65" t="s">
        <v>1197</v>
      </c>
      <c r="B456" s="25" t="s">
        <v>221</v>
      </c>
      <c r="C456" s="24">
        <v>0</v>
      </c>
      <c r="D456" s="24">
        <v>0</v>
      </c>
      <c r="E456" s="24">
        <v>226100</v>
      </c>
      <c r="F456" s="24">
        <v>0</v>
      </c>
      <c r="G456" s="24">
        <v>0</v>
      </c>
      <c r="H456" s="24">
        <v>300000</v>
      </c>
      <c r="I456" s="24">
        <v>1500000</v>
      </c>
      <c r="J456" s="24">
        <v>3841185</v>
      </c>
      <c r="K456" s="24">
        <v>122752200</v>
      </c>
      <c r="L456" s="24">
        <v>0</v>
      </c>
      <c r="M456" s="24">
        <v>101508426</v>
      </c>
      <c r="N456" s="24">
        <v>0</v>
      </c>
      <c r="O456" s="24">
        <v>8597273</v>
      </c>
      <c r="P456" s="24">
        <v>0</v>
      </c>
      <c r="Q456" s="24">
        <v>0</v>
      </c>
      <c r="R456" s="24">
        <v>0</v>
      </c>
      <c r="S456" s="24">
        <v>0</v>
      </c>
      <c r="T456" s="24">
        <v>137633</v>
      </c>
      <c r="U456" s="24">
        <v>0</v>
      </c>
      <c r="V456" s="24">
        <v>0</v>
      </c>
      <c r="W456" s="24">
        <v>44591086</v>
      </c>
      <c r="X456" s="24">
        <v>5692409</v>
      </c>
      <c r="Y456" s="24">
        <v>0</v>
      </c>
      <c r="Z456" s="24">
        <v>260471</v>
      </c>
      <c r="AA456" s="24">
        <v>3283843</v>
      </c>
      <c r="AB456" s="24">
        <v>817013</v>
      </c>
      <c r="AC456" s="24">
        <v>0</v>
      </c>
      <c r="AD456" s="24">
        <v>0</v>
      </c>
      <c r="AE456" s="24">
        <v>0</v>
      </c>
      <c r="AF456" s="24">
        <v>13553</v>
      </c>
      <c r="AG456" s="24">
        <v>0</v>
      </c>
      <c r="AH456" s="24">
        <v>0</v>
      </c>
      <c r="AI456" s="24">
        <v>0</v>
      </c>
      <c r="AJ456" s="24">
        <v>0</v>
      </c>
      <c r="AK456" s="24">
        <v>0</v>
      </c>
      <c r="AL456" s="24">
        <v>0</v>
      </c>
      <c r="AM456" s="202">
        <v>293521192</v>
      </c>
    </row>
    <row r="457" spans="1:39" s="6" customFormat="1" ht="15" x14ac:dyDescent="0.25">
      <c r="A457" s="65" t="s">
        <v>1198</v>
      </c>
      <c r="B457" s="25" t="s">
        <v>222</v>
      </c>
      <c r="C457" s="24">
        <v>513846729</v>
      </c>
      <c r="D457" s="24">
        <v>70547584</v>
      </c>
      <c r="E457" s="24">
        <v>30465866</v>
      </c>
      <c r="F457" s="24">
        <v>17113412</v>
      </c>
      <c r="G457" s="24">
        <v>165513890</v>
      </c>
      <c r="H457" s="24">
        <v>266523128</v>
      </c>
      <c r="I457" s="24">
        <v>72070048</v>
      </c>
      <c r="J457" s="24">
        <v>60310042</v>
      </c>
      <c r="K457" s="24">
        <v>78809407</v>
      </c>
      <c r="L457" s="24">
        <v>143006322</v>
      </c>
      <c r="M457" s="24">
        <v>94700655</v>
      </c>
      <c r="N457" s="24">
        <v>13867566</v>
      </c>
      <c r="O457" s="24">
        <v>89074481</v>
      </c>
      <c r="P457" s="24">
        <v>274822079</v>
      </c>
      <c r="Q457" s="24">
        <v>11478881</v>
      </c>
      <c r="R457" s="24">
        <v>50739520</v>
      </c>
      <c r="S457" s="24">
        <v>9609091</v>
      </c>
      <c r="T457" s="24">
        <v>130034973</v>
      </c>
      <c r="U457" s="24">
        <v>1051705976</v>
      </c>
      <c r="V457" s="24">
        <v>125475893</v>
      </c>
      <c r="W457" s="24">
        <v>0</v>
      </c>
      <c r="X457" s="24">
        <v>140363060</v>
      </c>
      <c r="Y457" s="24">
        <v>36547815</v>
      </c>
      <c r="Z457" s="24">
        <v>504446118</v>
      </c>
      <c r="AA457" s="24">
        <v>71589726</v>
      </c>
      <c r="AB457" s="24">
        <v>7524954692</v>
      </c>
      <c r="AC457" s="24">
        <v>332816191</v>
      </c>
      <c r="AD457" s="24">
        <v>271400108</v>
      </c>
      <c r="AE457" s="24">
        <v>161551486</v>
      </c>
      <c r="AF457" s="24">
        <v>206217358</v>
      </c>
      <c r="AG457" s="24">
        <v>92043080</v>
      </c>
      <c r="AH457" s="24">
        <v>0</v>
      </c>
      <c r="AI457" s="24">
        <v>31132614</v>
      </c>
      <c r="AJ457" s="24">
        <v>19980947</v>
      </c>
      <c r="AK457" s="24">
        <v>0</v>
      </c>
      <c r="AL457" s="24">
        <v>0</v>
      </c>
      <c r="AM457" s="202">
        <v>12662758738</v>
      </c>
    </row>
    <row r="458" spans="1:39" s="6" customFormat="1" ht="15" x14ac:dyDescent="0.25">
      <c r="A458" s="65" t="s">
        <v>1199</v>
      </c>
      <c r="B458" s="25" t="s">
        <v>223</v>
      </c>
      <c r="C458" s="24">
        <v>94193905</v>
      </c>
      <c r="D458" s="24">
        <v>237751516</v>
      </c>
      <c r="E458" s="24">
        <v>11763692</v>
      </c>
      <c r="F458" s="24">
        <v>21469140</v>
      </c>
      <c r="G458" s="24">
        <v>167731228</v>
      </c>
      <c r="H458" s="24">
        <v>444429956</v>
      </c>
      <c r="I458" s="24">
        <v>169051072</v>
      </c>
      <c r="J458" s="24">
        <v>42961808</v>
      </c>
      <c r="K458" s="24">
        <v>78380116</v>
      </c>
      <c r="L458" s="24">
        <v>153802168</v>
      </c>
      <c r="M458" s="24">
        <v>251570680</v>
      </c>
      <c r="N458" s="24">
        <v>441083356</v>
      </c>
      <c r="O458" s="24">
        <v>181050824</v>
      </c>
      <c r="P458" s="24">
        <v>0</v>
      </c>
      <c r="Q458" s="24">
        <v>0</v>
      </c>
      <c r="R458" s="24">
        <v>192474488</v>
      </c>
      <c r="S458" s="24">
        <v>0</v>
      </c>
      <c r="T458" s="24">
        <v>0</v>
      </c>
      <c r="U458" s="24">
        <v>546015328</v>
      </c>
      <c r="V458" s="24">
        <v>141637264</v>
      </c>
      <c r="W458" s="24">
        <v>224208</v>
      </c>
      <c r="X458" s="24">
        <v>0</v>
      </c>
      <c r="Y458" s="24">
        <v>11000000</v>
      </c>
      <c r="Z458" s="24">
        <v>758800000</v>
      </c>
      <c r="AA458" s="24">
        <v>222138808</v>
      </c>
      <c r="AB458" s="24">
        <v>870752727</v>
      </c>
      <c r="AC458" s="24">
        <v>91107570</v>
      </c>
      <c r="AD458" s="24">
        <v>366529110</v>
      </c>
      <c r="AE458" s="24">
        <v>232000000</v>
      </c>
      <c r="AF458" s="24">
        <v>181680164</v>
      </c>
      <c r="AG458" s="24">
        <v>123063648</v>
      </c>
      <c r="AH458" s="24">
        <v>0</v>
      </c>
      <c r="AI458" s="24">
        <v>154570712</v>
      </c>
      <c r="AJ458" s="24">
        <v>19488136</v>
      </c>
      <c r="AK458" s="24">
        <v>0</v>
      </c>
      <c r="AL458" s="24">
        <v>0</v>
      </c>
      <c r="AM458" s="202">
        <v>6206721624</v>
      </c>
    </row>
    <row r="459" spans="1:39" s="6" customFormat="1" ht="15" x14ac:dyDescent="0.25">
      <c r="A459" s="65" t="s">
        <v>1200</v>
      </c>
      <c r="B459" s="25" t="s">
        <v>224</v>
      </c>
      <c r="C459" s="24">
        <v>4393521</v>
      </c>
      <c r="D459" s="24">
        <v>580764468</v>
      </c>
      <c r="E459" s="24">
        <v>3161213</v>
      </c>
      <c r="F459" s="24">
        <v>5350593</v>
      </c>
      <c r="G459" s="24">
        <v>18038532</v>
      </c>
      <c r="H459" s="24">
        <v>403444043</v>
      </c>
      <c r="I459" s="24">
        <v>19514688</v>
      </c>
      <c r="J459" s="24">
        <v>90908</v>
      </c>
      <c r="K459" s="24">
        <v>24873185</v>
      </c>
      <c r="L459" s="24">
        <v>185006609</v>
      </c>
      <c r="M459" s="24">
        <v>76979089</v>
      </c>
      <c r="N459" s="24">
        <v>141299137</v>
      </c>
      <c r="O459" s="24">
        <v>173060765</v>
      </c>
      <c r="P459" s="24">
        <v>0</v>
      </c>
      <c r="Q459" s="24">
        <v>0</v>
      </c>
      <c r="R459" s="24">
        <v>26461543</v>
      </c>
      <c r="S459" s="24">
        <v>1932792</v>
      </c>
      <c r="T459" s="24">
        <v>0</v>
      </c>
      <c r="U459" s="24">
        <v>198051284</v>
      </c>
      <c r="V459" s="24">
        <v>14232675</v>
      </c>
      <c r="W459" s="24">
        <v>3770546699</v>
      </c>
      <c r="X459" s="24">
        <v>0</v>
      </c>
      <c r="Y459" s="24">
        <v>0</v>
      </c>
      <c r="Z459" s="24">
        <v>146994824</v>
      </c>
      <c r="AA459" s="24">
        <v>576372534</v>
      </c>
      <c r="AB459" s="24">
        <v>63614020</v>
      </c>
      <c r="AC459" s="24">
        <v>332304202</v>
      </c>
      <c r="AD459" s="24">
        <v>84230558</v>
      </c>
      <c r="AE459" s="24">
        <v>45655834</v>
      </c>
      <c r="AF459" s="24">
        <v>244599152</v>
      </c>
      <c r="AG459" s="24">
        <v>95441390</v>
      </c>
      <c r="AH459" s="24">
        <v>204844620</v>
      </c>
      <c r="AI459" s="24">
        <v>55656778</v>
      </c>
      <c r="AJ459" s="24">
        <v>198396392</v>
      </c>
      <c r="AK459" s="24">
        <v>24375272</v>
      </c>
      <c r="AL459" s="24">
        <v>0</v>
      </c>
      <c r="AM459" s="202">
        <v>7719687320</v>
      </c>
    </row>
    <row r="460" spans="1:39" s="6" customFormat="1" ht="15" x14ac:dyDescent="0.25">
      <c r="A460" s="65" t="s">
        <v>1201</v>
      </c>
      <c r="B460" s="25" t="s">
        <v>178</v>
      </c>
      <c r="C460" s="24">
        <v>314820214</v>
      </c>
      <c r="D460" s="24">
        <v>945825967</v>
      </c>
      <c r="E460" s="24">
        <v>2400000</v>
      </c>
      <c r="F460" s="24">
        <v>33210723</v>
      </c>
      <c r="G460" s="24">
        <v>178106008</v>
      </c>
      <c r="H460" s="24">
        <v>1116864082</v>
      </c>
      <c r="I460" s="24">
        <v>0</v>
      </c>
      <c r="J460" s="24">
        <v>33803308</v>
      </c>
      <c r="K460" s="24">
        <v>299316964</v>
      </c>
      <c r="L460" s="24">
        <v>429821641</v>
      </c>
      <c r="M460" s="24">
        <v>199536431</v>
      </c>
      <c r="N460" s="24">
        <v>176866669</v>
      </c>
      <c r="O460" s="24">
        <v>599889353</v>
      </c>
      <c r="P460" s="24">
        <v>305031154</v>
      </c>
      <c r="Q460" s="24">
        <v>115618180</v>
      </c>
      <c r="R460" s="24">
        <v>275845536</v>
      </c>
      <c r="S460" s="24">
        <v>0</v>
      </c>
      <c r="T460" s="24">
        <v>475542917</v>
      </c>
      <c r="U460" s="24">
        <v>1089727301</v>
      </c>
      <c r="V460" s="24">
        <v>79280364</v>
      </c>
      <c r="W460" s="24">
        <v>0</v>
      </c>
      <c r="X460" s="24">
        <v>168907254</v>
      </c>
      <c r="Y460" s="24">
        <v>0</v>
      </c>
      <c r="Z460" s="24">
        <v>534851616</v>
      </c>
      <c r="AA460" s="24">
        <v>312984758</v>
      </c>
      <c r="AB460" s="24">
        <v>1536114835</v>
      </c>
      <c r="AC460" s="24">
        <v>1399752839</v>
      </c>
      <c r="AD460" s="24">
        <v>68787405</v>
      </c>
      <c r="AE460" s="24">
        <v>1540842943</v>
      </c>
      <c r="AF460" s="24">
        <v>477160033</v>
      </c>
      <c r="AG460" s="24">
        <v>184475893</v>
      </c>
      <c r="AH460" s="24">
        <v>200756907</v>
      </c>
      <c r="AI460" s="24">
        <v>215022423</v>
      </c>
      <c r="AJ460" s="24">
        <v>52102314</v>
      </c>
      <c r="AK460" s="24">
        <v>480000000</v>
      </c>
      <c r="AL460" s="24">
        <v>0</v>
      </c>
      <c r="AM460" s="202">
        <v>13843266032</v>
      </c>
    </row>
    <row r="461" spans="1:39" s="6" customFormat="1" ht="15" x14ac:dyDescent="0.25">
      <c r="A461" s="65" t="s">
        <v>1202</v>
      </c>
      <c r="B461" s="25" t="s">
        <v>225</v>
      </c>
      <c r="C461" s="24">
        <v>0</v>
      </c>
      <c r="D461" s="24">
        <v>27933364</v>
      </c>
      <c r="E461" s="24">
        <v>12941818</v>
      </c>
      <c r="F461" s="24">
        <v>3067124</v>
      </c>
      <c r="G461" s="24">
        <v>245104254</v>
      </c>
      <c r="H461" s="24">
        <v>313141796</v>
      </c>
      <c r="I461" s="24">
        <v>34688203</v>
      </c>
      <c r="J461" s="24">
        <v>10592830</v>
      </c>
      <c r="K461" s="24">
        <v>82642616</v>
      </c>
      <c r="L461" s="24">
        <v>486485801</v>
      </c>
      <c r="M461" s="24">
        <v>909973827</v>
      </c>
      <c r="N461" s="24">
        <v>3894546</v>
      </c>
      <c r="O461" s="24">
        <v>65200515</v>
      </c>
      <c r="P461" s="24">
        <v>18252579</v>
      </c>
      <c r="Q461" s="24">
        <v>31790910</v>
      </c>
      <c r="R461" s="24">
        <v>153046112</v>
      </c>
      <c r="S461" s="24">
        <v>500000</v>
      </c>
      <c r="T461" s="24">
        <v>548272201</v>
      </c>
      <c r="U461" s="24">
        <v>9614686724</v>
      </c>
      <c r="V461" s="24">
        <v>10559945</v>
      </c>
      <c r="W461" s="24">
        <v>90191193</v>
      </c>
      <c r="X461" s="24">
        <v>259901981</v>
      </c>
      <c r="Y461" s="24">
        <v>5443181</v>
      </c>
      <c r="Z461" s="24">
        <v>1131612028</v>
      </c>
      <c r="AA461" s="24">
        <v>532592514</v>
      </c>
      <c r="AB461" s="24">
        <v>734179567</v>
      </c>
      <c r="AC461" s="24">
        <v>2175818340</v>
      </c>
      <c r="AD461" s="24">
        <v>1420990663</v>
      </c>
      <c r="AE461" s="24">
        <v>763250906</v>
      </c>
      <c r="AF461" s="24">
        <v>28875983168</v>
      </c>
      <c r="AG461" s="24">
        <v>32080806</v>
      </c>
      <c r="AH461" s="24">
        <v>25198400</v>
      </c>
      <c r="AI461" s="24">
        <v>336000000</v>
      </c>
      <c r="AJ461" s="24">
        <v>74099020</v>
      </c>
      <c r="AK461" s="24">
        <v>4540000</v>
      </c>
      <c r="AL461" s="24">
        <v>28799999</v>
      </c>
      <c r="AM461" s="202">
        <v>49063456931</v>
      </c>
    </row>
    <row r="462" spans="1:39" s="6" customFormat="1" ht="15" x14ac:dyDescent="0.25">
      <c r="A462" s="65" t="s">
        <v>1203</v>
      </c>
      <c r="B462" s="25" t="s">
        <v>226</v>
      </c>
      <c r="C462" s="24">
        <v>1191480251</v>
      </c>
      <c r="D462" s="24">
        <v>1212790700</v>
      </c>
      <c r="E462" s="24">
        <v>307925263</v>
      </c>
      <c r="F462" s="24">
        <v>1006693526</v>
      </c>
      <c r="G462" s="24">
        <v>1921605519</v>
      </c>
      <c r="H462" s="24">
        <v>6636649801</v>
      </c>
      <c r="I462" s="24">
        <v>1209957976</v>
      </c>
      <c r="J462" s="24">
        <v>318836648</v>
      </c>
      <c r="K462" s="24">
        <v>872559089</v>
      </c>
      <c r="L462" s="24">
        <v>3267069128</v>
      </c>
      <c r="M462" s="24">
        <v>2989663200</v>
      </c>
      <c r="N462" s="24">
        <v>842309966</v>
      </c>
      <c r="O462" s="24">
        <v>1366178447</v>
      </c>
      <c r="P462" s="24">
        <v>1056524443</v>
      </c>
      <c r="Q462" s="24">
        <v>582480697</v>
      </c>
      <c r="R462" s="24">
        <v>1218966597</v>
      </c>
      <c r="S462" s="24">
        <v>432828733</v>
      </c>
      <c r="T462" s="24">
        <v>2838810680</v>
      </c>
      <c r="U462" s="24">
        <v>8456181375</v>
      </c>
      <c r="V462" s="24">
        <v>962488012</v>
      </c>
      <c r="W462" s="24">
        <v>698605250</v>
      </c>
      <c r="X462" s="24">
        <v>1509212073</v>
      </c>
      <c r="Y462" s="24">
        <v>338756009</v>
      </c>
      <c r="Z462" s="24">
        <v>5355085526</v>
      </c>
      <c r="AA462" s="24">
        <v>2137257363</v>
      </c>
      <c r="AB462" s="24">
        <v>7757752398</v>
      </c>
      <c r="AC462" s="24">
        <v>5180802749</v>
      </c>
      <c r="AD462" s="24">
        <v>1598115740</v>
      </c>
      <c r="AE462" s="24">
        <v>3333890133</v>
      </c>
      <c r="AF462" s="24">
        <v>2101731668</v>
      </c>
      <c r="AG462" s="24">
        <v>804934710</v>
      </c>
      <c r="AH462" s="24">
        <v>1396198110</v>
      </c>
      <c r="AI462" s="24">
        <v>585182220</v>
      </c>
      <c r="AJ462" s="24">
        <v>320092949</v>
      </c>
      <c r="AK462" s="24">
        <v>76012861</v>
      </c>
      <c r="AL462" s="24">
        <v>59209761</v>
      </c>
      <c r="AM462" s="202">
        <v>71944839571</v>
      </c>
    </row>
    <row r="463" spans="1:39" s="6" customFormat="1" ht="15" x14ac:dyDescent="0.25">
      <c r="A463" s="95" t="s">
        <v>1204</v>
      </c>
      <c r="B463" s="96" t="s">
        <v>216</v>
      </c>
      <c r="C463" s="97">
        <v>5483975029</v>
      </c>
      <c r="D463" s="97">
        <v>9239933576</v>
      </c>
      <c r="E463" s="97">
        <v>1680953259</v>
      </c>
      <c r="F463" s="97">
        <v>1987187693</v>
      </c>
      <c r="G463" s="97">
        <v>8454328367</v>
      </c>
      <c r="H463" s="97">
        <v>22221933915</v>
      </c>
      <c r="I463" s="97">
        <v>3836780663</v>
      </c>
      <c r="J463" s="97">
        <v>1669040517</v>
      </c>
      <c r="K463" s="97">
        <v>5230941646</v>
      </c>
      <c r="L463" s="97">
        <v>15470069076</v>
      </c>
      <c r="M463" s="97">
        <v>10697618868</v>
      </c>
      <c r="N463" s="97">
        <v>3788316780</v>
      </c>
      <c r="O463" s="97">
        <v>5168856326</v>
      </c>
      <c r="P463" s="97">
        <v>4101523612</v>
      </c>
      <c r="Q463" s="97">
        <v>1799226522</v>
      </c>
      <c r="R463" s="97">
        <v>4658448832</v>
      </c>
      <c r="S463" s="97">
        <v>1015537415</v>
      </c>
      <c r="T463" s="97">
        <v>9884816556</v>
      </c>
      <c r="U463" s="97">
        <v>31403498123</v>
      </c>
      <c r="V463" s="97">
        <v>3902108677</v>
      </c>
      <c r="W463" s="97">
        <v>10054966048</v>
      </c>
      <c r="X463" s="97">
        <v>6338637047</v>
      </c>
      <c r="Y463" s="97">
        <v>2008105033</v>
      </c>
      <c r="Z463" s="97">
        <v>21489211956</v>
      </c>
      <c r="AA463" s="97">
        <v>13372896279</v>
      </c>
      <c r="AB463" s="97">
        <v>34804103700</v>
      </c>
      <c r="AC463" s="97">
        <v>23305917634</v>
      </c>
      <c r="AD463" s="97">
        <v>9469712562</v>
      </c>
      <c r="AE463" s="97">
        <v>12886696433</v>
      </c>
      <c r="AF463" s="97">
        <v>38080731912</v>
      </c>
      <c r="AG463" s="97">
        <v>4435705977</v>
      </c>
      <c r="AH463" s="97">
        <v>13263365928</v>
      </c>
      <c r="AI463" s="97">
        <v>6483967966</v>
      </c>
      <c r="AJ463" s="97">
        <v>3028169398</v>
      </c>
      <c r="AK463" s="97">
        <v>1228506502</v>
      </c>
      <c r="AL463" s="97">
        <v>419027298</v>
      </c>
      <c r="AM463" s="203">
        <v>352364817125</v>
      </c>
    </row>
    <row r="464" spans="1:39" s="6" customFormat="1" ht="15" collapsed="1" x14ac:dyDescent="0.25">
      <c r="A464" s="66" t="s">
        <v>65</v>
      </c>
      <c r="B464" s="30" t="s">
        <v>122</v>
      </c>
      <c r="C464" s="31">
        <v>5483975029</v>
      </c>
      <c r="D464" s="31">
        <v>9239933576</v>
      </c>
      <c r="E464" s="31">
        <v>1680953259</v>
      </c>
      <c r="F464" s="31">
        <v>1987187693</v>
      </c>
      <c r="G464" s="31">
        <v>8454328367</v>
      </c>
      <c r="H464" s="31">
        <v>22221933915</v>
      </c>
      <c r="I464" s="31">
        <v>3836780663</v>
      </c>
      <c r="J464" s="31">
        <v>1669040517</v>
      </c>
      <c r="K464" s="31">
        <v>5230941646</v>
      </c>
      <c r="L464" s="31">
        <v>15470069076</v>
      </c>
      <c r="M464" s="31">
        <v>10697618868</v>
      </c>
      <c r="N464" s="31">
        <v>3788316780</v>
      </c>
      <c r="O464" s="31">
        <v>5168856326</v>
      </c>
      <c r="P464" s="31">
        <v>4101523612</v>
      </c>
      <c r="Q464" s="31">
        <v>1799226522</v>
      </c>
      <c r="R464" s="31">
        <v>4658448832</v>
      </c>
      <c r="S464" s="31">
        <v>1015537415</v>
      </c>
      <c r="T464" s="31">
        <v>9884816556</v>
      </c>
      <c r="U464" s="31">
        <v>31403498123</v>
      </c>
      <c r="V464" s="31">
        <v>3902108677</v>
      </c>
      <c r="W464" s="31">
        <v>10054966048</v>
      </c>
      <c r="X464" s="31">
        <v>6338637047</v>
      </c>
      <c r="Y464" s="31">
        <v>2008105033</v>
      </c>
      <c r="Z464" s="31">
        <v>21489211956</v>
      </c>
      <c r="AA464" s="31">
        <v>13372896279</v>
      </c>
      <c r="AB464" s="31">
        <v>34804103700</v>
      </c>
      <c r="AC464" s="31">
        <v>23305917634</v>
      </c>
      <c r="AD464" s="31">
        <v>9469712562</v>
      </c>
      <c r="AE464" s="31">
        <v>12886696433</v>
      </c>
      <c r="AF464" s="31">
        <v>38080731912</v>
      </c>
      <c r="AG464" s="31">
        <v>4435705977</v>
      </c>
      <c r="AH464" s="31">
        <v>13263365928</v>
      </c>
      <c r="AI464" s="31">
        <v>6483967966</v>
      </c>
      <c r="AJ464" s="31">
        <v>3028169398</v>
      </c>
      <c r="AK464" s="31">
        <v>1228506502</v>
      </c>
      <c r="AL464" s="31">
        <v>419027298</v>
      </c>
      <c r="AM464" s="204">
        <v>352364817125</v>
      </c>
    </row>
    <row r="465" spans="1:39" s="6" customFormat="1" ht="15" x14ac:dyDescent="0.25">
      <c r="A465" s="65" t="s">
        <v>1205</v>
      </c>
      <c r="B465" s="25" t="s">
        <v>228</v>
      </c>
      <c r="C465" s="24">
        <v>2801529</v>
      </c>
      <c r="D465" s="24">
        <v>19762098</v>
      </c>
      <c r="E465" s="24">
        <v>0</v>
      </c>
      <c r="F465" s="24">
        <v>0</v>
      </c>
      <c r="G465" s="24">
        <v>0</v>
      </c>
      <c r="H465" s="24">
        <v>25021299</v>
      </c>
      <c r="I465" s="24">
        <v>0</v>
      </c>
      <c r="J465" s="24">
        <v>0</v>
      </c>
      <c r="K465" s="24">
        <v>0</v>
      </c>
      <c r="L465" s="24">
        <v>0</v>
      </c>
      <c r="M465" s="24">
        <v>2769591</v>
      </c>
      <c r="N465" s="24">
        <v>11932307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0</v>
      </c>
      <c r="U465" s="24">
        <v>0</v>
      </c>
      <c r="V465" s="24">
        <v>33431905</v>
      </c>
      <c r="W465" s="24">
        <v>66594331</v>
      </c>
      <c r="X465" s="24">
        <v>0</v>
      </c>
      <c r="Y465" s="24">
        <v>0</v>
      </c>
      <c r="Z465" s="24">
        <v>0</v>
      </c>
      <c r="AA465" s="24">
        <v>7598985</v>
      </c>
      <c r="AB465" s="24">
        <v>11250000</v>
      </c>
      <c r="AC465" s="24">
        <v>80189833</v>
      </c>
      <c r="AD465" s="24">
        <v>3311141</v>
      </c>
      <c r="AE465" s="24">
        <v>1007983</v>
      </c>
      <c r="AF465" s="24">
        <v>4662000</v>
      </c>
      <c r="AG465" s="24">
        <v>0</v>
      </c>
      <c r="AH465" s="24">
        <v>184595459</v>
      </c>
      <c r="AI465" s="24">
        <v>2750000</v>
      </c>
      <c r="AJ465" s="24">
        <v>10521612</v>
      </c>
      <c r="AK465" s="24">
        <v>167759030</v>
      </c>
      <c r="AL465" s="24">
        <v>1220603</v>
      </c>
      <c r="AM465" s="202">
        <v>637179706</v>
      </c>
    </row>
    <row r="466" spans="1:39" s="6" customFormat="1" ht="15" x14ac:dyDescent="0.25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0</v>
      </c>
      <c r="G466" s="24">
        <v>40265426</v>
      </c>
      <c r="H466" s="24">
        <v>5223253</v>
      </c>
      <c r="I466" s="24">
        <v>0</v>
      </c>
      <c r="J466" s="24">
        <v>0</v>
      </c>
      <c r="K466" s="24">
        <v>0</v>
      </c>
      <c r="L466" s="24">
        <v>32291294</v>
      </c>
      <c r="M466" s="24">
        <v>0</v>
      </c>
      <c r="N466" s="24">
        <v>56234485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0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4">
        <v>0</v>
      </c>
      <c r="AM466" s="202">
        <v>134014458</v>
      </c>
    </row>
    <row r="467" spans="1:39" s="6" customFormat="1" ht="15" x14ac:dyDescent="0.25">
      <c r="A467" s="65" t="s">
        <v>1207</v>
      </c>
      <c r="B467" s="25" t="s">
        <v>230</v>
      </c>
      <c r="C467" s="24">
        <v>7935779</v>
      </c>
      <c r="D467" s="24">
        <v>0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1250000000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53224576</v>
      </c>
      <c r="Y467" s="24">
        <v>0</v>
      </c>
      <c r="Z467" s="24">
        <v>0</v>
      </c>
      <c r="AA467" s="24">
        <v>0</v>
      </c>
      <c r="AB467" s="24">
        <v>0</v>
      </c>
      <c r="AC467" s="24">
        <v>220000000</v>
      </c>
      <c r="AD467" s="24">
        <v>2895624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4">
        <v>0</v>
      </c>
      <c r="AM467" s="202">
        <v>1534055979</v>
      </c>
    </row>
    <row r="468" spans="1:39" s="6" customFormat="1" ht="15" x14ac:dyDescent="0.25">
      <c r="A468" s="95" t="s">
        <v>1208</v>
      </c>
      <c r="B468" s="96" t="s">
        <v>171</v>
      </c>
      <c r="C468" s="97">
        <v>10737308</v>
      </c>
      <c r="D468" s="97">
        <v>19762098</v>
      </c>
      <c r="E468" s="97">
        <v>0</v>
      </c>
      <c r="F468" s="97">
        <v>0</v>
      </c>
      <c r="G468" s="97">
        <v>40265426</v>
      </c>
      <c r="H468" s="97">
        <v>34663302</v>
      </c>
      <c r="I468" s="97">
        <v>0</v>
      </c>
      <c r="J468" s="97">
        <v>0</v>
      </c>
      <c r="K468" s="97">
        <v>0</v>
      </c>
      <c r="L468" s="97">
        <v>1282291294</v>
      </c>
      <c r="M468" s="97">
        <v>2769591</v>
      </c>
      <c r="N468" s="97">
        <v>68166792</v>
      </c>
      <c r="O468" s="97">
        <v>0</v>
      </c>
      <c r="P468" s="97">
        <v>0</v>
      </c>
      <c r="Q468" s="97">
        <v>0</v>
      </c>
      <c r="R468" s="97">
        <v>0</v>
      </c>
      <c r="S468" s="97">
        <v>0</v>
      </c>
      <c r="T468" s="97">
        <v>0</v>
      </c>
      <c r="U468" s="97">
        <v>0</v>
      </c>
      <c r="V468" s="97">
        <v>33431905</v>
      </c>
      <c r="W468" s="97">
        <v>66594331</v>
      </c>
      <c r="X468" s="97">
        <v>53224576</v>
      </c>
      <c r="Y468" s="97">
        <v>0</v>
      </c>
      <c r="Z468" s="97">
        <v>0</v>
      </c>
      <c r="AA468" s="97">
        <v>7598985</v>
      </c>
      <c r="AB468" s="97">
        <v>11250000</v>
      </c>
      <c r="AC468" s="97">
        <v>300189833</v>
      </c>
      <c r="AD468" s="97">
        <v>6206765</v>
      </c>
      <c r="AE468" s="97">
        <v>1007983</v>
      </c>
      <c r="AF468" s="97">
        <v>4662000</v>
      </c>
      <c r="AG468" s="97">
        <v>0</v>
      </c>
      <c r="AH468" s="97">
        <v>184595459</v>
      </c>
      <c r="AI468" s="97">
        <v>2750000</v>
      </c>
      <c r="AJ468" s="97">
        <v>148030716</v>
      </c>
      <c r="AK468" s="97">
        <v>167759030</v>
      </c>
      <c r="AL468" s="97">
        <v>30947682</v>
      </c>
      <c r="AM468" s="203">
        <v>2476905076</v>
      </c>
    </row>
    <row r="469" spans="1:39" s="6" customFormat="1" ht="15" x14ac:dyDescent="0.25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0</v>
      </c>
      <c r="H469" s="24">
        <v>1444250</v>
      </c>
      <c r="I469" s="24">
        <v>0</v>
      </c>
      <c r="J469" s="24">
        <v>0</v>
      </c>
      <c r="K469" s="24">
        <v>0</v>
      </c>
      <c r="L469" s="24">
        <v>38488374</v>
      </c>
      <c r="M469" s="24">
        <v>0</v>
      </c>
      <c r="N469" s="24">
        <v>447652</v>
      </c>
      <c r="O469" s="24">
        <v>6889000</v>
      </c>
      <c r="P469" s="24">
        <v>0</v>
      </c>
      <c r="Q469" s="24">
        <v>0</v>
      </c>
      <c r="R469" s="24">
        <v>0</v>
      </c>
      <c r="S469" s="24">
        <v>0</v>
      </c>
      <c r="T469" s="24">
        <v>7750000</v>
      </c>
      <c r="U469" s="24">
        <v>0</v>
      </c>
      <c r="V469" s="24">
        <v>52547274</v>
      </c>
      <c r="W469" s="24">
        <v>44223773</v>
      </c>
      <c r="X469" s="24">
        <v>0</v>
      </c>
      <c r="Y469" s="24">
        <v>0</v>
      </c>
      <c r="Z469" s="24">
        <v>26718675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4">
        <v>0</v>
      </c>
      <c r="AM469" s="202">
        <v>178508998</v>
      </c>
    </row>
    <row r="470" spans="1:39" s="6" customFormat="1" ht="15" x14ac:dyDescent="0.25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201190000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4">
        <v>0</v>
      </c>
      <c r="AL470" s="24">
        <v>0</v>
      </c>
      <c r="AM470" s="202">
        <v>201190000</v>
      </c>
    </row>
    <row r="471" spans="1:39" s="6" customFormat="1" ht="15" x14ac:dyDescent="0.25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4">
        <v>0</v>
      </c>
      <c r="AM471" s="202">
        <v>0</v>
      </c>
    </row>
    <row r="472" spans="1:39" s="6" customFormat="1" ht="15" x14ac:dyDescent="0.25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0</v>
      </c>
      <c r="H472" s="97">
        <v>1444250</v>
      </c>
      <c r="I472" s="97">
        <v>0</v>
      </c>
      <c r="J472" s="97">
        <v>0</v>
      </c>
      <c r="K472" s="97">
        <v>0</v>
      </c>
      <c r="L472" s="97">
        <v>38488374</v>
      </c>
      <c r="M472" s="97">
        <v>0</v>
      </c>
      <c r="N472" s="97">
        <v>447652</v>
      </c>
      <c r="O472" s="97">
        <v>208079000</v>
      </c>
      <c r="P472" s="97">
        <v>0</v>
      </c>
      <c r="Q472" s="97">
        <v>0</v>
      </c>
      <c r="R472" s="97">
        <v>0</v>
      </c>
      <c r="S472" s="97">
        <v>0</v>
      </c>
      <c r="T472" s="97">
        <v>7750000</v>
      </c>
      <c r="U472" s="97">
        <v>0</v>
      </c>
      <c r="V472" s="97">
        <v>52547274</v>
      </c>
      <c r="W472" s="97">
        <v>44223773</v>
      </c>
      <c r="X472" s="97">
        <v>0</v>
      </c>
      <c r="Y472" s="97">
        <v>0</v>
      </c>
      <c r="Z472" s="97">
        <v>26718675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0</v>
      </c>
      <c r="AH472" s="97">
        <v>0</v>
      </c>
      <c r="AI472" s="97">
        <v>0</v>
      </c>
      <c r="AJ472" s="97">
        <v>0</v>
      </c>
      <c r="AK472" s="97">
        <v>0</v>
      </c>
      <c r="AL472" s="97">
        <v>0</v>
      </c>
      <c r="AM472" s="203">
        <v>379698998</v>
      </c>
    </row>
    <row r="473" spans="1:39" s="6" customFormat="1" ht="15" x14ac:dyDescent="0.25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4">
        <v>0</v>
      </c>
      <c r="AM473" s="202">
        <v>0</v>
      </c>
    </row>
    <row r="474" spans="1:39" s="6" customFormat="1" ht="15" x14ac:dyDescent="0.25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97">
        <v>0</v>
      </c>
      <c r="AM474" s="203">
        <v>0</v>
      </c>
    </row>
    <row r="475" spans="1:39" s="6" customFormat="1" ht="15" x14ac:dyDescent="0.25">
      <c r="A475" s="65" t="s">
        <v>1215</v>
      </c>
      <c r="B475" s="25" t="s">
        <v>233</v>
      </c>
      <c r="C475" s="24">
        <v>22336364</v>
      </c>
      <c r="D475" s="24">
        <v>0</v>
      </c>
      <c r="E475" s="24">
        <v>0</v>
      </c>
      <c r="F475" s="24">
        <v>0</v>
      </c>
      <c r="G475" s="24">
        <v>0</v>
      </c>
      <c r="H475" s="24">
        <v>8584543</v>
      </c>
      <c r="I475" s="24">
        <v>26440553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0</v>
      </c>
      <c r="P475" s="24">
        <v>3243636</v>
      </c>
      <c r="Q475" s="24">
        <v>0</v>
      </c>
      <c r="R475" s="24">
        <v>3345454</v>
      </c>
      <c r="S475" s="24">
        <v>0</v>
      </c>
      <c r="T475" s="24">
        <v>0</v>
      </c>
      <c r="U475" s="24">
        <v>0</v>
      </c>
      <c r="V475" s="24">
        <v>0</v>
      </c>
      <c r="W475" s="24">
        <v>0</v>
      </c>
      <c r="X475" s="24">
        <v>0</v>
      </c>
      <c r="Y475" s="24">
        <v>0</v>
      </c>
      <c r="Z475" s="24">
        <v>11780993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436364</v>
      </c>
      <c r="AJ475" s="24">
        <v>0</v>
      </c>
      <c r="AK475" s="24">
        <v>0</v>
      </c>
      <c r="AL475" s="24">
        <v>0</v>
      </c>
      <c r="AM475" s="202">
        <v>76167907</v>
      </c>
    </row>
    <row r="476" spans="1:39" s="6" customFormat="1" ht="15" x14ac:dyDescent="0.25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4">
        <v>0</v>
      </c>
      <c r="AM476" s="202">
        <v>0</v>
      </c>
    </row>
    <row r="477" spans="1:39" s="6" customFormat="1" ht="15" x14ac:dyDescent="0.25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1738064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9440089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87093598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4">
        <v>0</v>
      </c>
      <c r="AM477" s="202">
        <v>98271751</v>
      </c>
    </row>
    <row r="478" spans="1:39" s="6" customFormat="1" ht="15" x14ac:dyDescent="0.25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1937824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9292244</v>
      </c>
      <c r="N478" s="24">
        <v>0</v>
      </c>
      <c r="O478" s="24">
        <v>0</v>
      </c>
      <c r="P478" s="24">
        <v>0</v>
      </c>
      <c r="Q478" s="24">
        <v>0</v>
      </c>
      <c r="R478" s="24">
        <v>0</v>
      </c>
      <c r="S478" s="24">
        <v>0</v>
      </c>
      <c r="T478" s="24">
        <v>0</v>
      </c>
      <c r="U478" s="24">
        <v>0</v>
      </c>
      <c r="V478" s="24">
        <v>0</v>
      </c>
      <c r="W478" s="24">
        <v>12099504</v>
      </c>
      <c r="X478" s="24">
        <v>0</v>
      </c>
      <c r="Y478" s="24">
        <v>0</v>
      </c>
      <c r="Z478" s="24">
        <v>500000000</v>
      </c>
      <c r="AA478" s="24">
        <v>0</v>
      </c>
      <c r="AB478" s="24">
        <v>0</v>
      </c>
      <c r="AC478" s="24">
        <v>2397041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4">
        <v>0</v>
      </c>
      <c r="AM478" s="202">
        <v>525726613</v>
      </c>
    </row>
    <row r="479" spans="1:39" s="6" customFormat="1" ht="15" x14ac:dyDescent="0.25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4">
        <v>0</v>
      </c>
      <c r="AM479" s="202">
        <v>0</v>
      </c>
    </row>
    <row r="480" spans="1:39" s="6" customFormat="1" ht="15" x14ac:dyDescent="0.25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51137275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4">
        <v>0</v>
      </c>
      <c r="AM480" s="202">
        <v>51137275</v>
      </c>
    </row>
    <row r="481" spans="1:39" s="6" customFormat="1" ht="15" x14ac:dyDescent="0.25">
      <c r="A481" s="95" t="s">
        <v>1221</v>
      </c>
      <c r="B481" s="96" t="s">
        <v>177</v>
      </c>
      <c r="C481" s="97">
        <v>22336364</v>
      </c>
      <c r="D481" s="97">
        <v>0</v>
      </c>
      <c r="E481" s="97">
        <v>0</v>
      </c>
      <c r="F481" s="97">
        <v>3675888</v>
      </c>
      <c r="G481" s="97">
        <v>0</v>
      </c>
      <c r="H481" s="97">
        <v>8584543</v>
      </c>
      <c r="I481" s="97">
        <v>26440553</v>
      </c>
      <c r="J481" s="97">
        <v>0</v>
      </c>
      <c r="K481" s="97">
        <v>0</v>
      </c>
      <c r="L481" s="97">
        <v>51137275</v>
      </c>
      <c r="M481" s="97">
        <v>9292244</v>
      </c>
      <c r="N481" s="97">
        <v>0</v>
      </c>
      <c r="O481" s="97">
        <v>0</v>
      </c>
      <c r="P481" s="97">
        <v>3243636</v>
      </c>
      <c r="Q481" s="97">
        <v>0</v>
      </c>
      <c r="R481" s="97">
        <v>12785543</v>
      </c>
      <c r="S481" s="97">
        <v>0</v>
      </c>
      <c r="T481" s="97">
        <v>0</v>
      </c>
      <c r="U481" s="97">
        <v>0</v>
      </c>
      <c r="V481" s="97">
        <v>0</v>
      </c>
      <c r="W481" s="97">
        <v>12099504</v>
      </c>
      <c r="X481" s="97">
        <v>0</v>
      </c>
      <c r="Y481" s="97">
        <v>0</v>
      </c>
      <c r="Z481" s="97">
        <v>598874591</v>
      </c>
      <c r="AA481" s="97">
        <v>0</v>
      </c>
      <c r="AB481" s="97">
        <v>0</v>
      </c>
      <c r="AC481" s="97">
        <v>2397041</v>
      </c>
      <c r="AD481" s="97">
        <v>0</v>
      </c>
      <c r="AE481" s="97">
        <v>0</v>
      </c>
      <c r="AF481" s="97">
        <v>0</v>
      </c>
      <c r="AG481" s="97">
        <v>0</v>
      </c>
      <c r="AH481" s="97">
        <v>0</v>
      </c>
      <c r="AI481" s="97">
        <v>436364</v>
      </c>
      <c r="AJ481" s="97">
        <v>0</v>
      </c>
      <c r="AK481" s="97">
        <v>0</v>
      </c>
      <c r="AL481" s="97">
        <v>0</v>
      </c>
      <c r="AM481" s="203">
        <v>751303546</v>
      </c>
    </row>
    <row r="482" spans="1:39" s="6" customFormat="1" ht="15" x14ac:dyDescent="0.25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0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26533</v>
      </c>
      <c r="P482" s="24">
        <v>0</v>
      </c>
      <c r="Q482" s="24">
        <v>0</v>
      </c>
      <c r="R482" s="24">
        <v>0</v>
      </c>
      <c r="S482" s="24">
        <v>0</v>
      </c>
      <c r="T482" s="24">
        <v>892308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4027</v>
      </c>
      <c r="AD482" s="24">
        <v>0</v>
      </c>
      <c r="AE482" s="24">
        <v>0</v>
      </c>
      <c r="AF482" s="24">
        <v>0</v>
      </c>
      <c r="AG482" s="24">
        <v>0</v>
      </c>
      <c r="AH482" s="24">
        <v>0</v>
      </c>
      <c r="AI482" s="24">
        <v>107308396</v>
      </c>
      <c r="AJ482" s="24">
        <v>0</v>
      </c>
      <c r="AK482" s="24">
        <v>0</v>
      </c>
      <c r="AL482" s="24">
        <v>0</v>
      </c>
      <c r="AM482" s="202">
        <v>108231264</v>
      </c>
    </row>
    <row r="483" spans="1:39" s="6" customFormat="1" ht="15" x14ac:dyDescent="0.25">
      <c r="A483" s="65" t="s">
        <v>1223</v>
      </c>
      <c r="B483" s="25" t="s">
        <v>5</v>
      </c>
      <c r="C483" s="24">
        <v>35328700</v>
      </c>
      <c r="D483" s="24">
        <v>19115</v>
      </c>
      <c r="E483" s="24">
        <v>0</v>
      </c>
      <c r="F483" s="24">
        <v>0</v>
      </c>
      <c r="G483" s="24">
        <v>0</v>
      </c>
      <c r="H483" s="24">
        <v>56368136</v>
      </c>
      <c r="I483" s="24">
        <v>0</v>
      </c>
      <c r="J483" s="24">
        <v>0</v>
      </c>
      <c r="K483" s="24">
        <v>0</v>
      </c>
      <c r="L483" s="24">
        <v>27462363</v>
      </c>
      <c r="M483" s="24">
        <v>0</v>
      </c>
      <c r="N483" s="24">
        <v>0</v>
      </c>
      <c r="O483" s="24">
        <v>807028</v>
      </c>
      <c r="P483" s="24">
        <v>15023305</v>
      </c>
      <c r="Q483" s="24">
        <v>0</v>
      </c>
      <c r="R483" s="24">
        <v>0</v>
      </c>
      <c r="S483" s="24">
        <v>2122386</v>
      </c>
      <c r="T483" s="24">
        <v>0</v>
      </c>
      <c r="U483" s="24">
        <v>0</v>
      </c>
      <c r="V483" s="24">
        <v>0</v>
      </c>
      <c r="W483" s="24">
        <v>172325</v>
      </c>
      <c r="X483" s="24">
        <v>0</v>
      </c>
      <c r="Y483" s="24">
        <v>0</v>
      </c>
      <c r="Z483" s="24">
        <v>0</v>
      </c>
      <c r="AA483" s="24">
        <v>700000</v>
      </c>
      <c r="AB483" s="24">
        <v>131748246</v>
      </c>
      <c r="AC483" s="24">
        <v>0</v>
      </c>
      <c r="AD483" s="24">
        <v>0</v>
      </c>
      <c r="AE483" s="24">
        <v>0</v>
      </c>
      <c r="AF483" s="24">
        <v>0</v>
      </c>
      <c r="AG483" s="24">
        <v>0</v>
      </c>
      <c r="AH483" s="24">
        <v>122393576</v>
      </c>
      <c r="AI483" s="24">
        <v>0</v>
      </c>
      <c r="AJ483" s="24">
        <v>0</v>
      </c>
      <c r="AK483" s="24">
        <v>0</v>
      </c>
      <c r="AL483" s="24">
        <v>0</v>
      </c>
      <c r="AM483" s="202">
        <v>392145180</v>
      </c>
    </row>
    <row r="484" spans="1:39" s="6" customFormat="1" ht="15" x14ac:dyDescent="0.25">
      <c r="A484" s="95" t="s">
        <v>1224</v>
      </c>
      <c r="B484" s="96" t="s">
        <v>237</v>
      </c>
      <c r="C484" s="97">
        <v>35328700</v>
      </c>
      <c r="D484" s="97">
        <v>19115</v>
      </c>
      <c r="E484" s="97">
        <v>0</v>
      </c>
      <c r="F484" s="97">
        <v>0</v>
      </c>
      <c r="G484" s="97">
        <v>0</v>
      </c>
      <c r="H484" s="97">
        <v>56368136</v>
      </c>
      <c r="I484" s="97">
        <v>0</v>
      </c>
      <c r="J484" s="97">
        <v>0</v>
      </c>
      <c r="K484" s="97">
        <v>0</v>
      </c>
      <c r="L484" s="97">
        <v>27462363</v>
      </c>
      <c r="M484" s="97">
        <v>0</v>
      </c>
      <c r="N484" s="97">
        <v>0</v>
      </c>
      <c r="O484" s="97">
        <v>833561</v>
      </c>
      <c r="P484" s="97">
        <v>15023305</v>
      </c>
      <c r="Q484" s="97">
        <v>0</v>
      </c>
      <c r="R484" s="97">
        <v>0</v>
      </c>
      <c r="S484" s="97">
        <v>2122386</v>
      </c>
      <c r="T484" s="97">
        <v>892308</v>
      </c>
      <c r="U484" s="97">
        <v>0</v>
      </c>
      <c r="V484" s="97">
        <v>0</v>
      </c>
      <c r="W484" s="97">
        <v>172325</v>
      </c>
      <c r="X484" s="97">
        <v>0</v>
      </c>
      <c r="Y484" s="97">
        <v>0</v>
      </c>
      <c r="Z484" s="97">
        <v>0</v>
      </c>
      <c r="AA484" s="97">
        <v>700000</v>
      </c>
      <c r="AB484" s="97">
        <v>131748246</v>
      </c>
      <c r="AC484" s="97">
        <v>4027</v>
      </c>
      <c r="AD484" s="97">
        <v>0</v>
      </c>
      <c r="AE484" s="97">
        <v>0</v>
      </c>
      <c r="AF484" s="97">
        <v>0</v>
      </c>
      <c r="AG484" s="97">
        <v>0</v>
      </c>
      <c r="AH484" s="97">
        <v>122393576</v>
      </c>
      <c r="AI484" s="97">
        <v>107308396</v>
      </c>
      <c r="AJ484" s="97">
        <v>0</v>
      </c>
      <c r="AK484" s="97">
        <v>0</v>
      </c>
      <c r="AL484" s="97">
        <v>0</v>
      </c>
      <c r="AM484" s="203">
        <v>500376444</v>
      </c>
    </row>
    <row r="485" spans="1:39" s="6" customFormat="1" ht="15" x14ac:dyDescent="0.25">
      <c r="A485" s="65" t="s">
        <v>1225</v>
      </c>
      <c r="B485" s="25" t="s">
        <v>185</v>
      </c>
      <c r="C485" s="24">
        <v>3980230505</v>
      </c>
      <c r="D485" s="24">
        <v>1463963948</v>
      </c>
      <c r="E485" s="24">
        <v>4236811800</v>
      </c>
      <c r="F485" s="24">
        <v>2377688812</v>
      </c>
      <c r="G485" s="24">
        <v>1165200405</v>
      </c>
      <c r="H485" s="24">
        <v>12311287369</v>
      </c>
      <c r="I485" s="24">
        <v>1848798195</v>
      </c>
      <c r="J485" s="24">
        <v>1281075648</v>
      </c>
      <c r="K485" s="24">
        <v>668920973</v>
      </c>
      <c r="L485" s="24">
        <v>18848449978</v>
      </c>
      <c r="M485" s="24">
        <v>18975958700</v>
      </c>
      <c r="N485" s="24">
        <v>3080644310</v>
      </c>
      <c r="O485" s="24">
        <v>3747557310</v>
      </c>
      <c r="P485" s="24">
        <v>1321246635</v>
      </c>
      <c r="Q485" s="24">
        <v>1542581693</v>
      </c>
      <c r="R485" s="24">
        <v>2695327536</v>
      </c>
      <c r="S485" s="24">
        <v>1150392966</v>
      </c>
      <c r="T485" s="24">
        <v>17985884556</v>
      </c>
      <c r="U485" s="24">
        <v>20337830663</v>
      </c>
      <c r="V485" s="24">
        <v>1438808611</v>
      </c>
      <c r="W485" s="24">
        <v>2616744220</v>
      </c>
      <c r="X485" s="24">
        <v>1734260297</v>
      </c>
      <c r="Y485" s="24">
        <v>1285597394</v>
      </c>
      <c r="Z485" s="24">
        <v>12527409957</v>
      </c>
      <c r="AA485" s="24">
        <v>5809418363</v>
      </c>
      <c r="AB485" s="24">
        <v>2203841077</v>
      </c>
      <c r="AC485" s="24">
        <v>7680665054</v>
      </c>
      <c r="AD485" s="24">
        <v>1640265269</v>
      </c>
      <c r="AE485" s="24">
        <v>16681122200</v>
      </c>
      <c r="AF485" s="24">
        <v>3962969137</v>
      </c>
      <c r="AG485" s="24">
        <v>2580657768</v>
      </c>
      <c r="AH485" s="24">
        <v>2752326885</v>
      </c>
      <c r="AI485" s="24">
        <v>625232530</v>
      </c>
      <c r="AJ485" s="24">
        <v>6238984864</v>
      </c>
      <c r="AK485" s="24">
        <v>16136804</v>
      </c>
      <c r="AL485" s="24">
        <v>6701572</v>
      </c>
      <c r="AM485" s="202">
        <v>188820994004</v>
      </c>
    </row>
    <row r="486" spans="1:39" s="6" customFormat="1" ht="15" x14ac:dyDescent="0.25">
      <c r="A486" s="95" t="s">
        <v>1226</v>
      </c>
      <c r="B486" s="96" t="s">
        <v>239</v>
      </c>
      <c r="C486" s="97">
        <v>3980230505</v>
      </c>
      <c r="D486" s="97">
        <v>1463963948</v>
      </c>
      <c r="E486" s="97">
        <v>4236811800</v>
      </c>
      <c r="F486" s="97">
        <v>2377688812</v>
      </c>
      <c r="G486" s="97">
        <v>1165200405</v>
      </c>
      <c r="H486" s="97">
        <v>12311287369</v>
      </c>
      <c r="I486" s="97">
        <v>1848798195</v>
      </c>
      <c r="J486" s="97">
        <v>1281075648</v>
      </c>
      <c r="K486" s="97">
        <v>668920973</v>
      </c>
      <c r="L486" s="97">
        <v>18848449978</v>
      </c>
      <c r="M486" s="97">
        <v>18975958700</v>
      </c>
      <c r="N486" s="97">
        <v>3080644310</v>
      </c>
      <c r="O486" s="97">
        <v>3747557310</v>
      </c>
      <c r="P486" s="97">
        <v>1321246635</v>
      </c>
      <c r="Q486" s="97">
        <v>1542581693</v>
      </c>
      <c r="R486" s="97">
        <v>2695327536</v>
      </c>
      <c r="S486" s="97">
        <v>1150392966</v>
      </c>
      <c r="T486" s="97">
        <v>17985884556</v>
      </c>
      <c r="U486" s="97">
        <v>20337830663</v>
      </c>
      <c r="V486" s="97">
        <v>1438808611</v>
      </c>
      <c r="W486" s="97">
        <v>2616744220</v>
      </c>
      <c r="X486" s="97">
        <v>1734260297</v>
      </c>
      <c r="Y486" s="97">
        <v>1285597394</v>
      </c>
      <c r="Z486" s="97">
        <v>12527409957</v>
      </c>
      <c r="AA486" s="97">
        <v>5809418363</v>
      </c>
      <c r="AB486" s="97">
        <v>2203841077</v>
      </c>
      <c r="AC486" s="97">
        <v>7680665054</v>
      </c>
      <c r="AD486" s="97">
        <v>1640265269</v>
      </c>
      <c r="AE486" s="97">
        <v>16681122200</v>
      </c>
      <c r="AF486" s="97">
        <v>3962969137</v>
      </c>
      <c r="AG486" s="97">
        <v>2580657768</v>
      </c>
      <c r="AH486" s="97">
        <v>2752326885</v>
      </c>
      <c r="AI486" s="97">
        <v>625232530</v>
      </c>
      <c r="AJ486" s="97">
        <v>6238984864</v>
      </c>
      <c r="AK486" s="97">
        <v>16136804</v>
      </c>
      <c r="AL486" s="97">
        <v>6701572</v>
      </c>
      <c r="AM486" s="203">
        <v>188820994004</v>
      </c>
    </row>
    <row r="487" spans="1:39" s="6" customFormat="1" ht="15" collapsed="1" x14ac:dyDescent="0.25">
      <c r="A487" s="66" t="s">
        <v>66</v>
      </c>
      <c r="B487" s="30" t="s">
        <v>227</v>
      </c>
      <c r="C487" s="31">
        <v>4048632877</v>
      </c>
      <c r="D487" s="31">
        <v>1483745161</v>
      </c>
      <c r="E487" s="31">
        <v>4236811800</v>
      </c>
      <c r="F487" s="31">
        <v>2381364700</v>
      </c>
      <c r="G487" s="31">
        <v>1205465831</v>
      </c>
      <c r="H487" s="31">
        <v>12412347600</v>
      </c>
      <c r="I487" s="31">
        <v>1875238748</v>
      </c>
      <c r="J487" s="31">
        <v>1281075648</v>
      </c>
      <c r="K487" s="31">
        <v>668920973</v>
      </c>
      <c r="L487" s="31">
        <v>20247829284</v>
      </c>
      <c r="M487" s="31">
        <v>18988020535</v>
      </c>
      <c r="N487" s="31">
        <v>3149258754</v>
      </c>
      <c r="O487" s="31">
        <v>3956469871</v>
      </c>
      <c r="P487" s="31">
        <v>1339513576</v>
      </c>
      <c r="Q487" s="31">
        <v>1542581693</v>
      </c>
      <c r="R487" s="31">
        <v>2708113079</v>
      </c>
      <c r="S487" s="31">
        <v>1152515352</v>
      </c>
      <c r="T487" s="31">
        <v>17994526864</v>
      </c>
      <c r="U487" s="31">
        <v>20337830663</v>
      </c>
      <c r="V487" s="31">
        <v>1524787790</v>
      </c>
      <c r="W487" s="31">
        <v>2739834153</v>
      </c>
      <c r="X487" s="31">
        <v>1787484873</v>
      </c>
      <c r="Y487" s="31">
        <v>1285597394</v>
      </c>
      <c r="Z487" s="31">
        <v>13153003223</v>
      </c>
      <c r="AA487" s="31">
        <v>5817717348</v>
      </c>
      <c r="AB487" s="31">
        <v>2346839323</v>
      </c>
      <c r="AC487" s="31">
        <v>7983255955</v>
      </c>
      <c r="AD487" s="31">
        <v>1646472034</v>
      </c>
      <c r="AE487" s="31">
        <v>16682130183</v>
      </c>
      <c r="AF487" s="31">
        <v>3967631137</v>
      </c>
      <c r="AG487" s="31">
        <v>2580657768</v>
      </c>
      <c r="AH487" s="31">
        <v>3059315920</v>
      </c>
      <c r="AI487" s="31">
        <v>735727290</v>
      </c>
      <c r="AJ487" s="31">
        <v>6387015580</v>
      </c>
      <c r="AK487" s="31">
        <v>183895834</v>
      </c>
      <c r="AL487" s="31">
        <v>37649254</v>
      </c>
      <c r="AM487" s="204">
        <v>192929278068</v>
      </c>
    </row>
    <row r="488" spans="1:39" s="6" customFormat="1" ht="15" x14ac:dyDescent="0.25">
      <c r="A488" s="65" t="s">
        <v>1227</v>
      </c>
      <c r="B488" s="25" t="s">
        <v>143</v>
      </c>
      <c r="C488" s="24">
        <v>17406338</v>
      </c>
      <c r="D488" s="24">
        <v>19634333</v>
      </c>
      <c r="E488" s="24">
        <v>32965054</v>
      </c>
      <c r="F488" s="24">
        <v>0</v>
      </c>
      <c r="G488" s="24">
        <v>2458935</v>
      </c>
      <c r="H488" s="24">
        <v>5233726</v>
      </c>
      <c r="I488" s="24">
        <v>12689</v>
      </c>
      <c r="J488" s="24">
        <v>6499668</v>
      </c>
      <c r="K488" s="24">
        <v>2875202</v>
      </c>
      <c r="L488" s="24">
        <v>7088746</v>
      </c>
      <c r="M488" s="24">
        <v>132771002</v>
      </c>
      <c r="N488" s="24">
        <v>3764532</v>
      </c>
      <c r="O488" s="24">
        <v>22860646</v>
      </c>
      <c r="P488" s="24">
        <v>13786221</v>
      </c>
      <c r="Q488" s="24">
        <v>15149232</v>
      </c>
      <c r="R488" s="24">
        <v>4958952</v>
      </c>
      <c r="S488" s="24">
        <v>693495</v>
      </c>
      <c r="T488" s="24">
        <v>80473703</v>
      </c>
      <c r="U488" s="24">
        <v>71246536</v>
      </c>
      <c r="V488" s="24">
        <v>18175318</v>
      </c>
      <c r="W488" s="24">
        <v>46238736</v>
      </c>
      <c r="X488" s="24">
        <v>31498585</v>
      </c>
      <c r="Y488" s="24">
        <v>2942574</v>
      </c>
      <c r="Z488" s="24">
        <v>0</v>
      </c>
      <c r="AA488" s="24">
        <v>77597721</v>
      </c>
      <c r="AB488" s="24">
        <v>0</v>
      </c>
      <c r="AC488" s="24">
        <v>40793525</v>
      </c>
      <c r="AD488" s="24">
        <v>445458</v>
      </c>
      <c r="AE488" s="24">
        <v>23048361</v>
      </c>
      <c r="AF488" s="24">
        <v>12544614</v>
      </c>
      <c r="AG488" s="24">
        <v>40654330</v>
      </c>
      <c r="AH488" s="24">
        <v>0</v>
      </c>
      <c r="AI488" s="24">
        <v>1801</v>
      </c>
      <c r="AJ488" s="24">
        <v>644783</v>
      </c>
      <c r="AK488" s="24">
        <v>0</v>
      </c>
      <c r="AL488" s="24">
        <v>0</v>
      </c>
      <c r="AM488" s="202">
        <v>734464816</v>
      </c>
    </row>
    <row r="489" spans="1:39" s="6" customFormat="1" ht="15" x14ac:dyDescent="0.25">
      <c r="A489" s="65" t="s">
        <v>1228</v>
      </c>
      <c r="B489" s="25" t="s">
        <v>144</v>
      </c>
      <c r="C489" s="24">
        <v>120566408</v>
      </c>
      <c r="D489" s="24">
        <v>62008810</v>
      </c>
      <c r="E489" s="24">
        <v>921132</v>
      </c>
      <c r="F489" s="24">
        <v>148457</v>
      </c>
      <c r="G489" s="24">
        <v>2801842</v>
      </c>
      <c r="H489" s="24">
        <v>5940943</v>
      </c>
      <c r="I489" s="24">
        <v>652898</v>
      </c>
      <c r="J489" s="24">
        <v>1398430</v>
      </c>
      <c r="K489" s="24">
        <v>800279</v>
      </c>
      <c r="L489" s="24">
        <v>15486641</v>
      </c>
      <c r="M489" s="24">
        <v>165693392</v>
      </c>
      <c r="N489" s="24">
        <v>2219958</v>
      </c>
      <c r="O489" s="24">
        <v>4117119</v>
      </c>
      <c r="P489" s="24">
        <v>25191826</v>
      </c>
      <c r="Q489" s="24">
        <v>5131963</v>
      </c>
      <c r="R489" s="24">
        <v>9523008</v>
      </c>
      <c r="S489" s="24">
        <v>0</v>
      </c>
      <c r="T489" s="24">
        <v>44600132</v>
      </c>
      <c r="U489" s="24">
        <v>177805774</v>
      </c>
      <c r="V489" s="24">
        <v>25363487</v>
      </c>
      <c r="W489" s="24">
        <v>3029604</v>
      </c>
      <c r="X489" s="24">
        <v>1676242</v>
      </c>
      <c r="Y489" s="24">
        <v>801108</v>
      </c>
      <c r="Z489" s="24">
        <v>19010618</v>
      </c>
      <c r="AA489" s="24">
        <v>9982605</v>
      </c>
      <c r="AB489" s="24">
        <v>0</v>
      </c>
      <c r="AC489" s="24">
        <v>14660898</v>
      </c>
      <c r="AD489" s="24">
        <v>3640546</v>
      </c>
      <c r="AE489" s="24">
        <v>4037840</v>
      </c>
      <c r="AF489" s="24">
        <v>26480870</v>
      </c>
      <c r="AG489" s="24">
        <v>26678569</v>
      </c>
      <c r="AH489" s="24">
        <v>0</v>
      </c>
      <c r="AI489" s="24">
        <v>0</v>
      </c>
      <c r="AJ489" s="24">
        <v>0</v>
      </c>
      <c r="AK489" s="24">
        <v>0</v>
      </c>
      <c r="AL489" s="24">
        <v>0</v>
      </c>
      <c r="AM489" s="202">
        <v>780371399</v>
      </c>
    </row>
    <row r="490" spans="1:39" s="6" customFormat="1" ht="15" x14ac:dyDescent="0.25">
      <c r="A490" s="65" t="s">
        <v>1229</v>
      </c>
      <c r="B490" s="25" t="s">
        <v>145</v>
      </c>
      <c r="C490" s="24">
        <v>8699494</v>
      </c>
      <c r="D490" s="24">
        <v>5743475</v>
      </c>
      <c r="E490" s="24">
        <v>619177</v>
      </c>
      <c r="F490" s="24">
        <v>0</v>
      </c>
      <c r="G490" s="24">
        <v>702498</v>
      </c>
      <c r="H490" s="24">
        <v>1769223</v>
      </c>
      <c r="I490" s="24">
        <v>0</v>
      </c>
      <c r="J490" s="24">
        <v>37807</v>
      </c>
      <c r="K490" s="24">
        <v>79098</v>
      </c>
      <c r="L490" s="24">
        <v>38220099</v>
      </c>
      <c r="M490" s="24">
        <v>72135272</v>
      </c>
      <c r="N490" s="24">
        <v>4278587</v>
      </c>
      <c r="O490" s="24">
        <v>2648953</v>
      </c>
      <c r="P490" s="24">
        <v>589182</v>
      </c>
      <c r="Q490" s="24">
        <v>1670367</v>
      </c>
      <c r="R490" s="24">
        <v>2840603</v>
      </c>
      <c r="S490" s="24">
        <v>60361</v>
      </c>
      <c r="T490" s="24">
        <v>27097058</v>
      </c>
      <c r="U490" s="24">
        <v>10082565</v>
      </c>
      <c r="V490" s="24">
        <v>123955</v>
      </c>
      <c r="W490" s="24">
        <v>54558368</v>
      </c>
      <c r="X490" s="24">
        <v>211948</v>
      </c>
      <c r="Y490" s="24">
        <v>643237</v>
      </c>
      <c r="Z490" s="24">
        <v>20765483</v>
      </c>
      <c r="AA490" s="24">
        <v>149521593</v>
      </c>
      <c r="AB490" s="24">
        <v>0</v>
      </c>
      <c r="AC490" s="24">
        <v>8259266</v>
      </c>
      <c r="AD490" s="24">
        <v>22141</v>
      </c>
      <c r="AE490" s="24">
        <v>14653069</v>
      </c>
      <c r="AF490" s="24">
        <v>2629366</v>
      </c>
      <c r="AG490" s="24">
        <v>32598123</v>
      </c>
      <c r="AH490" s="24">
        <v>352039181</v>
      </c>
      <c r="AI490" s="24">
        <v>33844033</v>
      </c>
      <c r="AJ490" s="24">
        <v>56512734</v>
      </c>
      <c r="AK490" s="24">
        <v>0</v>
      </c>
      <c r="AL490" s="24">
        <v>0</v>
      </c>
      <c r="AM490" s="202">
        <v>903656316</v>
      </c>
    </row>
    <row r="491" spans="1:39" s="6" customFormat="1" ht="15" x14ac:dyDescent="0.25">
      <c r="A491" s="65" t="s">
        <v>1230</v>
      </c>
      <c r="B491" s="25" t="s">
        <v>146</v>
      </c>
      <c r="C491" s="24">
        <v>100163515</v>
      </c>
      <c r="D491" s="24">
        <v>196660081</v>
      </c>
      <c r="E491" s="24">
        <v>153017662</v>
      </c>
      <c r="F491" s="24">
        <v>5988777</v>
      </c>
      <c r="G491" s="24">
        <v>123987300</v>
      </c>
      <c r="H491" s="24">
        <v>123601039</v>
      </c>
      <c r="I491" s="24">
        <v>150146836</v>
      </c>
      <c r="J491" s="24">
        <v>20253342</v>
      </c>
      <c r="K491" s="24">
        <v>20193040</v>
      </c>
      <c r="L491" s="24">
        <v>30557043</v>
      </c>
      <c r="M491" s="24">
        <v>64987641</v>
      </c>
      <c r="N491" s="24">
        <v>49902548</v>
      </c>
      <c r="O491" s="24">
        <v>167867632</v>
      </c>
      <c r="P491" s="24">
        <v>39216001</v>
      </c>
      <c r="Q491" s="24">
        <v>31692385</v>
      </c>
      <c r="R491" s="24">
        <v>55573479</v>
      </c>
      <c r="S491" s="24">
        <v>16294874</v>
      </c>
      <c r="T491" s="24">
        <v>1150783242</v>
      </c>
      <c r="U491" s="24">
        <v>173409352</v>
      </c>
      <c r="V491" s="24">
        <v>24293795</v>
      </c>
      <c r="W491" s="24">
        <v>93478711</v>
      </c>
      <c r="X491" s="24">
        <v>22196314</v>
      </c>
      <c r="Y491" s="24">
        <v>59939796</v>
      </c>
      <c r="Z491" s="24">
        <v>182650252</v>
      </c>
      <c r="AA491" s="24">
        <v>338963870</v>
      </c>
      <c r="AB491" s="24">
        <v>129906798</v>
      </c>
      <c r="AC491" s="24">
        <v>405535470</v>
      </c>
      <c r="AD491" s="24">
        <v>19291154</v>
      </c>
      <c r="AE491" s="24">
        <v>350714017</v>
      </c>
      <c r="AF491" s="24">
        <v>84107265</v>
      </c>
      <c r="AG491" s="24">
        <v>270795728</v>
      </c>
      <c r="AH491" s="24">
        <v>0</v>
      </c>
      <c r="AI491" s="24">
        <v>33185754</v>
      </c>
      <c r="AJ491" s="24">
        <v>0</v>
      </c>
      <c r="AK491" s="24">
        <v>0</v>
      </c>
      <c r="AL491" s="24">
        <v>0</v>
      </c>
      <c r="AM491" s="202">
        <v>4689354713</v>
      </c>
    </row>
    <row r="492" spans="1:39" s="6" customFormat="1" ht="15" x14ac:dyDescent="0.25">
      <c r="A492" s="65" t="s">
        <v>1231</v>
      </c>
      <c r="B492" s="25" t="s">
        <v>147</v>
      </c>
      <c r="C492" s="24">
        <v>1236729</v>
      </c>
      <c r="D492" s="24">
        <v>0</v>
      </c>
      <c r="E492" s="24">
        <v>0</v>
      </c>
      <c r="F492" s="24">
        <v>1236729</v>
      </c>
      <c r="G492" s="24">
        <v>19052276</v>
      </c>
      <c r="H492" s="24">
        <v>1236729</v>
      </c>
      <c r="I492" s="24">
        <v>1236729</v>
      </c>
      <c r="J492" s="24">
        <v>1236729</v>
      </c>
      <c r="K492" s="24">
        <v>1236729</v>
      </c>
      <c r="L492" s="24">
        <v>843235</v>
      </c>
      <c r="M492" s="24">
        <v>206408652</v>
      </c>
      <c r="N492" s="24">
        <v>0</v>
      </c>
      <c r="O492" s="24">
        <v>0</v>
      </c>
      <c r="P492" s="24">
        <v>1236729</v>
      </c>
      <c r="Q492" s="24">
        <v>0</v>
      </c>
      <c r="R492" s="24">
        <v>843256</v>
      </c>
      <c r="S492" s="24">
        <v>1236729</v>
      </c>
      <c r="T492" s="24">
        <v>0</v>
      </c>
      <c r="U492" s="24">
        <v>0</v>
      </c>
      <c r="V492" s="24">
        <v>1236729</v>
      </c>
      <c r="W492" s="24">
        <v>835756</v>
      </c>
      <c r="X492" s="24">
        <v>1236729</v>
      </c>
      <c r="Y492" s="24">
        <v>1236729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1236729</v>
      </c>
      <c r="AH492" s="24">
        <v>0</v>
      </c>
      <c r="AI492" s="24">
        <v>0</v>
      </c>
      <c r="AJ492" s="24">
        <v>0</v>
      </c>
      <c r="AK492" s="24">
        <v>0</v>
      </c>
      <c r="AL492" s="24">
        <v>0</v>
      </c>
      <c r="AM492" s="202">
        <v>242823923</v>
      </c>
    </row>
    <row r="493" spans="1:39" s="6" customFormat="1" ht="15" x14ac:dyDescent="0.25">
      <c r="A493" s="65" t="s">
        <v>1232</v>
      </c>
      <c r="B493" s="25" t="s">
        <v>148</v>
      </c>
      <c r="C493" s="24">
        <v>1040415</v>
      </c>
      <c r="D493" s="24">
        <v>48262489</v>
      </c>
      <c r="E493" s="24">
        <v>6471601</v>
      </c>
      <c r="F493" s="24">
        <v>0</v>
      </c>
      <c r="G493" s="24">
        <v>138238</v>
      </c>
      <c r="H493" s="24">
        <v>4095455</v>
      </c>
      <c r="I493" s="24">
        <v>0</v>
      </c>
      <c r="J493" s="24">
        <v>265737</v>
      </c>
      <c r="K493" s="24">
        <v>419824</v>
      </c>
      <c r="L493" s="24">
        <v>12388967</v>
      </c>
      <c r="M493" s="24">
        <v>522974</v>
      </c>
      <c r="N493" s="24">
        <v>6574879</v>
      </c>
      <c r="O493" s="24">
        <v>4147132</v>
      </c>
      <c r="P493" s="24">
        <v>2501696</v>
      </c>
      <c r="Q493" s="24">
        <v>551539</v>
      </c>
      <c r="R493" s="24">
        <v>61986</v>
      </c>
      <c r="S493" s="24">
        <v>93839</v>
      </c>
      <c r="T493" s="24">
        <v>30029</v>
      </c>
      <c r="U493" s="24">
        <v>24213589</v>
      </c>
      <c r="V493" s="24">
        <v>531473</v>
      </c>
      <c r="W493" s="24">
        <v>4374087</v>
      </c>
      <c r="X493" s="24">
        <v>11860890</v>
      </c>
      <c r="Y493" s="24">
        <v>350003</v>
      </c>
      <c r="Z493" s="24">
        <v>19435331</v>
      </c>
      <c r="AA493" s="24">
        <v>14495828</v>
      </c>
      <c r="AB493" s="24">
        <v>0</v>
      </c>
      <c r="AC493" s="24">
        <v>2197315</v>
      </c>
      <c r="AD493" s="24">
        <v>30081</v>
      </c>
      <c r="AE493" s="24">
        <v>880028</v>
      </c>
      <c r="AF493" s="24">
        <v>50475</v>
      </c>
      <c r="AG493" s="24">
        <v>4314666</v>
      </c>
      <c r="AH493" s="24">
        <v>0</v>
      </c>
      <c r="AI493" s="24">
        <v>0</v>
      </c>
      <c r="AJ493" s="24">
        <v>304316</v>
      </c>
      <c r="AK493" s="24">
        <v>0</v>
      </c>
      <c r="AL493" s="24">
        <v>0</v>
      </c>
      <c r="AM493" s="202">
        <v>170604882</v>
      </c>
    </row>
    <row r="494" spans="1:39" s="6" customFormat="1" ht="15" x14ac:dyDescent="0.25">
      <c r="A494" s="65" t="s">
        <v>1233</v>
      </c>
      <c r="B494" s="25" t="s">
        <v>149</v>
      </c>
      <c r="C494" s="24">
        <v>157686</v>
      </c>
      <c r="D494" s="24">
        <v>324899</v>
      </c>
      <c r="E494" s="24">
        <v>0</v>
      </c>
      <c r="F494" s="24">
        <v>0</v>
      </c>
      <c r="G494" s="24">
        <v>57312</v>
      </c>
      <c r="H494" s="24">
        <v>76129</v>
      </c>
      <c r="I494" s="24">
        <v>9516</v>
      </c>
      <c r="J494" s="24">
        <v>0</v>
      </c>
      <c r="K494" s="24">
        <v>35548</v>
      </c>
      <c r="L494" s="24">
        <v>345384</v>
      </c>
      <c r="M494" s="24">
        <v>268450</v>
      </c>
      <c r="N494" s="24">
        <v>19520</v>
      </c>
      <c r="O494" s="24">
        <v>61822</v>
      </c>
      <c r="P494" s="24">
        <v>5969</v>
      </c>
      <c r="Q494" s="24">
        <v>88713</v>
      </c>
      <c r="R494" s="24">
        <v>0</v>
      </c>
      <c r="S494" s="24">
        <v>0</v>
      </c>
      <c r="T494" s="24">
        <v>0</v>
      </c>
      <c r="U494" s="24">
        <v>1391665</v>
      </c>
      <c r="V494" s="24">
        <v>0</v>
      </c>
      <c r="W494" s="24">
        <v>15061</v>
      </c>
      <c r="X494" s="24">
        <v>36121</v>
      </c>
      <c r="Y494" s="24">
        <v>0</v>
      </c>
      <c r="Z494" s="24">
        <v>595876</v>
      </c>
      <c r="AA494" s="24">
        <v>388543</v>
      </c>
      <c r="AB494" s="24">
        <v>0</v>
      </c>
      <c r="AC494" s="24">
        <v>95891</v>
      </c>
      <c r="AD494" s="24">
        <v>10263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4">
        <v>0</v>
      </c>
      <c r="AL494" s="24">
        <v>0</v>
      </c>
      <c r="AM494" s="202">
        <v>3984368</v>
      </c>
    </row>
    <row r="495" spans="1:39" s="6" customFormat="1" ht="15" x14ac:dyDescent="0.25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0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39674304</v>
      </c>
      <c r="AD495" s="24">
        <v>0</v>
      </c>
      <c r="AE495" s="24">
        <v>389607089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4">
        <v>0</v>
      </c>
      <c r="AM495" s="202">
        <v>429281393</v>
      </c>
    </row>
    <row r="496" spans="1:39" s="6" customFormat="1" ht="15" x14ac:dyDescent="0.25">
      <c r="A496" s="65" t="s">
        <v>1235</v>
      </c>
      <c r="B496" s="25" t="s">
        <v>151</v>
      </c>
      <c r="C496" s="24">
        <v>416057</v>
      </c>
      <c r="D496" s="24">
        <v>2861561</v>
      </c>
      <c r="E496" s="24">
        <v>29254088</v>
      </c>
      <c r="F496" s="24">
        <v>3890000</v>
      </c>
      <c r="G496" s="24">
        <v>5771939</v>
      </c>
      <c r="H496" s="24">
        <v>164404</v>
      </c>
      <c r="I496" s="24">
        <v>131516</v>
      </c>
      <c r="J496" s="24">
        <v>665050</v>
      </c>
      <c r="K496" s="24">
        <v>2576432</v>
      </c>
      <c r="L496" s="24">
        <v>394195911</v>
      </c>
      <c r="M496" s="24">
        <v>95397616</v>
      </c>
      <c r="N496" s="24">
        <v>42421</v>
      </c>
      <c r="O496" s="24">
        <v>5498423</v>
      </c>
      <c r="P496" s="24">
        <v>347154</v>
      </c>
      <c r="Q496" s="24">
        <v>0</v>
      </c>
      <c r="R496" s="24">
        <v>27899254</v>
      </c>
      <c r="S496" s="24">
        <v>0</v>
      </c>
      <c r="T496" s="24">
        <v>40776694</v>
      </c>
      <c r="U496" s="24">
        <v>202399415</v>
      </c>
      <c r="V496" s="24">
        <v>1585251</v>
      </c>
      <c r="W496" s="24">
        <v>19357133</v>
      </c>
      <c r="X496" s="24">
        <v>87110</v>
      </c>
      <c r="Y496" s="24">
        <v>15568895</v>
      </c>
      <c r="Z496" s="24">
        <v>36317039</v>
      </c>
      <c r="AA496" s="24">
        <v>84990579</v>
      </c>
      <c r="AB496" s="24">
        <v>4943165</v>
      </c>
      <c r="AC496" s="24">
        <v>83056413</v>
      </c>
      <c r="AD496" s="24">
        <v>346268</v>
      </c>
      <c r="AE496" s="24">
        <v>845817876</v>
      </c>
      <c r="AF496" s="24">
        <v>15817560</v>
      </c>
      <c r="AG496" s="24">
        <v>33391656</v>
      </c>
      <c r="AH496" s="24">
        <v>0</v>
      </c>
      <c r="AI496" s="24">
        <v>144138519</v>
      </c>
      <c r="AJ496" s="24">
        <v>65619307</v>
      </c>
      <c r="AK496" s="24">
        <v>0</v>
      </c>
      <c r="AL496" s="24">
        <v>0</v>
      </c>
      <c r="AM496" s="202">
        <v>2163324706</v>
      </c>
    </row>
    <row r="497" spans="1:39" s="6" customFormat="1" ht="15" x14ac:dyDescent="0.25">
      <c r="A497" s="65" t="s">
        <v>1236</v>
      </c>
      <c r="B497" s="25" t="s">
        <v>152</v>
      </c>
      <c r="C497" s="24">
        <v>0</v>
      </c>
      <c r="D497" s="24">
        <v>6817703</v>
      </c>
      <c r="E497" s="24">
        <v>2622183</v>
      </c>
      <c r="F497" s="24">
        <v>2581077</v>
      </c>
      <c r="G497" s="24">
        <v>13698111</v>
      </c>
      <c r="H497" s="24">
        <v>1081077</v>
      </c>
      <c r="I497" s="24">
        <v>1295741</v>
      </c>
      <c r="J497" s="24">
        <v>1123736</v>
      </c>
      <c r="K497" s="24">
        <v>1090657</v>
      </c>
      <c r="L497" s="24">
        <v>6153935</v>
      </c>
      <c r="M497" s="24">
        <v>94523700</v>
      </c>
      <c r="N497" s="24">
        <v>32081849</v>
      </c>
      <c r="O497" s="24">
        <v>1252853</v>
      </c>
      <c r="P497" s="24">
        <v>1321615</v>
      </c>
      <c r="Q497" s="24">
        <v>2040024</v>
      </c>
      <c r="R497" s="24">
        <v>1346766</v>
      </c>
      <c r="S497" s="24">
        <v>1207579</v>
      </c>
      <c r="T497" s="24">
        <v>7682777</v>
      </c>
      <c r="U497" s="24">
        <v>77628492</v>
      </c>
      <c r="V497" s="24">
        <v>1676881</v>
      </c>
      <c r="W497" s="24">
        <v>1421590</v>
      </c>
      <c r="X497" s="24">
        <v>1842906</v>
      </c>
      <c r="Y497" s="24">
        <v>1092198</v>
      </c>
      <c r="Z497" s="24">
        <v>8423052</v>
      </c>
      <c r="AA497" s="24">
        <v>2937181</v>
      </c>
      <c r="AB497" s="24">
        <v>0</v>
      </c>
      <c r="AC497" s="24">
        <v>7875074</v>
      </c>
      <c r="AD497" s="24">
        <v>34994783</v>
      </c>
      <c r="AE497" s="24">
        <v>99129151</v>
      </c>
      <c r="AF497" s="24">
        <v>1959907</v>
      </c>
      <c r="AG497" s="24">
        <v>6141091</v>
      </c>
      <c r="AH497" s="24">
        <v>1473573</v>
      </c>
      <c r="AI497" s="24">
        <v>1081077</v>
      </c>
      <c r="AJ497" s="24">
        <v>0</v>
      </c>
      <c r="AK497" s="24">
        <v>0</v>
      </c>
      <c r="AL497" s="24">
        <v>0</v>
      </c>
      <c r="AM497" s="202">
        <v>425598339</v>
      </c>
    </row>
    <row r="498" spans="1:39" s="6" customFormat="1" ht="15" x14ac:dyDescent="0.25">
      <c r="A498" s="65" t="s">
        <v>1237</v>
      </c>
      <c r="B498" s="25" t="s">
        <v>153</v>
      </c>
      <c r="C498" s="24">
        <v>1172727</v>
      </c>
      <c r="D498" s="24">
        <v>0</v>
      </c>
      <c r="E498" s="24">
        <v>0</v>
      </c>
      <c r="F498" s="24">
        <v>0</v>
      </c>
      <c r="G498" s="24">
        <v>0</v>
      </c>
      <c r="H498" s="24">
        <v>276493</v>
      </c>
      <c r="I498" s="24">
        <v>9734353</v>
      </c>
      <c r="J498" s="24">
        <v>0</v>
      </c>
      <c r="K498" s="24">
        <v>0</v>
      </c>
      <c r="L498" s="24">
        <v>676032</v>
      </c>
      <c r="M498" s="24">
        <v>5562505</v>
      </c>
      <c r="N498" s="24">
        <v>0</v>
      </c>
      <c r="O498" s="24">
        <v>0</v>
      </c>
      <c r="P498" s="24">
        <v>0</v>
      </c>
      <c r="Q498" s="24">
        <v>0</v>
      </c>
      <c r="R498" s="24">
        <v>15813</v>
      </c>
      <c r="S498" s="24">
        <v>0</v>
      </c>
      <c r="T498" s="24">
        <v>16604448</v>
      </c>
      <c r="U498" s="24">
        <v>0</v>
      </c>
      <c r="V498" s="24">
        <v>0</v>
      </c>
      <c r="W498" s="24">
        <v>0</v>
      </c>
      <c r="X498" s="24">
        <v>0</v>
      </c>
      <c r="Y498" s="24">
        <v>0</v>
      </c>
      <c r="Z498" s="24">
        <v>123302</v>
      </c>
      <c r="AA498" s="24">
        <v>4171796</v>
      </c>
      <c r="AB498" s="24">
        <v>1</v>
      </c>
      <c r="AC498" s="24">
        <v>0</v>
      </c>
      <c r="AD498" s="24">
        <v>0</v>
      </c>
      <c r="AE498" s="24">
        <v>125775449</v>
      </c>
      <c r="AF498" s="24">
        <v>127522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4">
        <v>0</v>
      </c>
      <c r="AM498" s="202">
        <v>164240441</v>
      </c>
    </row>
    <row r="499" spans="1:39" s="6" customFormat="1" ht="15" x14ac:dyDescent="0.25">
      <c r="A499" s="65" t="s">
        <v>1238</v>
      </c>
      <c r="B499" s="25" t="s">
        <v>154</v>
      </c>
      <c r="C499" s="24">
        <v>2346327</v>
      </c>
      <c r="D499" s="24">
        <v>102827</v>
      </c>
      <c r="E499" s="24">
        <v>4396889</v>
      </c>
      <c r="F499" s="24">
        <v>0</v>
      </c>
      <c r="G499" s="24">
        <v>0</v>
      </c>
      <c r="H499" s="24">
        <v>731230</v>
      </c>
      <c r="I499" s="24">
        <v>32222</v>
      </c>
      <c r="J499" s="24">
        <v>130184</v>
      </c>
      <c r="K499" s="24">
        <v>180606</v>
      </c>
      <c r="L499" s="24">
        <v>286710</v>
      </c>
      <c r="M499" s="24">
        <v>117698465</v>
      </c>
      <c r="N499" s="24">
        <v>739801</v>
      </c>
      <c r="O499" s="24">
        <v>12075969</v>
      </c>
      <c r="P499" s="24">
        <v>558209</v>
      </c>
      <c r="Q499" s="24">
        <v>62784</v>
      </c>
      <c r="R499" s="24">
        <v>33657255</v>
      </c>
      <c r="S499" s="24">
        <v>131936</v>
      </c>
      <c r="T499" s="24">
        <v>19394592</v>
      </c>
      <c r="U499" s="24">
        <v>1903006869</v>
      </c>
      <c r="V499" s="24">
        <v>18702</v>
      </c>
      <c r="W499" s="24">
        <v>36779809</v>
      </c>
      <c r="X499" s="24">
        <v>3990893</v>
      </c>
      <c r="Y499" s="24">
        <v>123267</v>
      </c>
      <c r="Z499" s="24">
        <v>21908230</v>
      </c>
      <c r="AA499" s="24">
        <v>133592299</v>
      </c>
      <c r="AB499" s="24">
        <v>0</v>
      </c>
      <c r="AC499" s="24">
        <v>14264585</v>
      </c>
      <c r="AD499" s="24">
        <v>118346</v>
      </c>
      <c r="AE499" s="24">
        <v>2664732</v>
      </c>
      <c r="AF499" s="24">
        <v>3165805</v>
      </c>
      <c r="AG499" s="24">
        <v>408649</v>
      </c>
      <c r="AH499" s="24">
        <v>0</v>
      </c>
      <c r="AI499" s="24">
        <v>0</v>
      </c>
      <c r="AJ499" s="24">
        <v>3549085</v>
      </c>
      <c r="AK499" s="24">
        <v>0</v>
      </c>
      <c r="AL499" s="24">
        <v>0</v>
      </c>
      <c r="AM499" s="202">
        <v>2316117277</v>
      </c>
    </row>
    <row r="500" spans="1:39" s="6" customFormat="1" ht="15" x14ac:dyDescent="0.25">
      <c r="A500" s="65" t="s">
        <v>1239</v>
      </c>
      <c r="B500" s="25" t="s">
        <v>155</v>
      </c>
      <c r="C500" s="24">
        <v>295235</v>
      </c>
      <c r="D500" s="24">
        <v>87850</v>
      </c>
      <c r="E500" s="24">
        <v>8571951</v>
      </c>
      <c r="F500" s="24">
        <v>82317</v>
      </c>
      <c r="G500" s="24">
        <v>0</v>
      </c>
      <c r="H500" s="24">
        <v>8985141</v>
      </c>
      <c r="I500" s="24">
        <v>1010668</v>
      </c>
      <c r="J500" s="24">
        <v>0</v>
      </c>
      <c r="K500" s="24">
        <v>5675</v>
      </c>
      <c r="L500" s="24">
        <v>33298366</v>
      </c>
      <c r="M500" s="24">
        <v>77768932</v>
      </c>
      <c r="N500" s="24">
        <v>24840935</v>
      </c>
      <c r="O500" s="24">
        <v>3036420</v>
      </c>
      <c r="P500" s="24">
        <v>98062</v>
      </c>
      <c r="Q500" s="24">
        <v>4918990</v>
      </c>
      <c r="R500" s="24">
        <v>15188135</v>
      </c>
      <c r="S500" s="24">
        <v>6215977</v>
      </c>
      <c r="T500" s="24">
        <v>24815530</v>
      </c>
      <c r="U500" s="24">
        <v>292752090</v>
      </c>
      <c r="V500" s="24">
        <v>0</v>
      </c>
      <c r="W500" s="24">
        <v>7140408</v>
      </c>
      <c r="X500" s="24">
        <v>1849139</v>
      </c>
      <c r="Y500" s="24">
        <v>6817483</v>
      </c>
      <c r="Z500" s="24">
        <v>2305870</v>
      </c>
      <c r="AA500" s="24">
        <v>10583937</v>
      </c>
      <c r="AB500" s="24">
        <v>0</v>
      </c>
      <c r="AC500" s="24">
        <v>13327507</v>
      </c>
      <c r="AD500" s="24">
        <v>440804</v>
      </c>
      <c r="AE500" s="24">
        <v>2678160</v>
      </c>
      <c r="AF500" s="24">
        <v>33830251</v>
      </c>
      <c r="AG500" s="24">
        <v>1175121</v>
      </c>
      <c r="AH500" s="24">
        <v>0</v>
      </c>
      <c r="AI500" s="24">
        <v>0</v>
      </c>
      <c r="AJ500" s="24">
        <v>0</v>
      </c>
      <c r="AK500" s="24">
        <v>0</v>
      </c>
      <c r="AL500" s="24">
        <v>0</v>
      </c>
      <c r="AM500" s="202">
        <v>582120954</v>
      </c>
    </row>
    <row r="501" spans="1:39" s="6" customFormat="1" ht="15" x14ac:dyDescent="0.25">
      <c r="A501" s="65" t="s">
        <v>1240</v>
      </c>
      <c r="B501" s="25" t="s">
        <v>70</v>
      </c>
      <c r="C501" s="24">
        <v>0</v>
      </c>
      <c r="D501" s="24">
        <v>119915037</v>
      </c>
      <c r="E501" s="24">
        <v>49535</v>
      </c>
      <c r="F501" s="24">
        <v>0</v>
      </c>
      <c r="G501" s="24">
        <v>446027</v>
      </c>
      <c r="H501" s="24">
        <v>634395</v>
      </c>
      <c r="I501" s="24">
        <v>0</v>
      </c>
      <c r="J501" s="24">
        <v>0</v>
      </c>
      <c r="K501" s="24">
        <v>4456262</v>
      </c>
      <c r="L501" s="24">
        <v>539049485</v>
      </c>
      <c r="M501" s="24">
        <v>44786935</v>
      </c>
      <c r="N501" s="24">
        <v>12339064</v>
      </c>
      <c r="O501" s="24">
        <v>740556</v>
      </c>
      <c r="P501" s="24">
        <v>120000</v>
      </c>
      <c r="Q501" s="24">
        <v>0</v>
      </c>
      <c r="R501" s="24">
        <v>504857</v>
      </c>
      <c r="S501" s="24">
        <v>0</v>
      </c>
      <c r="T501" s="24">
        <v>367288033</v>
      </c>
      <c r="U501" s="24">
        <v>13122217</v>
      </c>
      <c r="V501" s="24">
        <v>0</v>
      </c>
      <c r="W501" s="24">
        <v>6973693</v>
      </c>
      <c r="X501" s="24">
        <v>8254130</v>
      </c>
      <c r="Y501" s="24">
        <v>703084</v>
      </c>
      <c r="Z501" s="24">
        <v>26123820</v>
      </c>
      <c r="AA501" s="24">
        <v>106202436</v>
      </c>
      <c r="AB501" s="24">
        <v>2632416</v>
      </c>
      <c r="AC501" s="24">
        <v>2657523</v>
      </c>
      <c r="AD501" s="24">
        <v>1844399</v>
      </c>
      <c r="AE501" s="24">
        <v>36926325</v>
      </c>
      <c r="AF501" s="24">
        <v>1032077</v>
      </c>
      <c r="AG501" s="24">
        <v>11340605</v>
      </c>
      <c r="AH501" s="24">
        <v>274305420</v>
      </c>
      <c r="AI501" s="24">
        <v>105607980</v>
      </c>
      <c r="AJ501" s="24">
        <v>40399909</v>
      </c>
      <c r="AK501" s="24">
        <v>2287783</v>
      </c>
      <c r="AL501" s="24">
        <v>0</v>
      </c>
      <c r="AM501" s="202">
        <v>1730744003</v>
      </c>
    </row>
    <row r="502" spans="1:39" s="6" customFormat="1" ht="15" x14ac:dyDescent="0.25">
      <c r="A502" s="95" t="s">
        <v>1241</v>
      </c>
      <c r="B502" s="96" t="s">
        <v>241</v>
      </c>
      <c r="C502" s="97">
        <v>253500931</v>
      </c>
      <c r="D502" s="97">
        <v>462419065</v>
      </c>
      <c r="E502" s="97">
        <v>238889272</v>
      </c>
      <c r="F502" s="97">
        <v>13927357</v>
      </c>
      <c r="G502" s="97">
        <v>169114478</v>
      </c>
      <c r="H502" s="97">
        <v>153825984</v>
      </c>
      <c r="I502" s="97">
        <v>164263168</v>
      </c>
      <c r="J502" s="97">
        <v>31610683</v>
      </c>
      <c r="K502" s="97">
        <v>33949352</v>
      </c>
      <c r="L502" s="97">
        <v>1078590554</v>
      </c>
      <c r="M502" s="97">
        <v>1078525536</v>
      </c>
      <c r="N502" s="97">
        <v>136804094</v>
      </c>
      <c r="O502" s="97">
        <v>224307525</v>
      </c>
      <c r="P502" s="97">
        <v>84972664</v>
      </c>
      <c r="Q502" s="97">
        <v>61305997</v>
      </c>
      <c r="R502" s="97">
        <v>152413364</v>
      </c>
      <c r="S502" s="97">
        <v>25934790</v>
      </c>
      <c r="T502" s="97">
        <v>1779546238</v>
      </c>
      <c r="U502" s="97">
        <v>2947058564</v>
      </c>
      <c r="V502" s="97">
        <v>73005591</v>
      </c>
      <c r="W502" s="97">
        <v>274202956</v>
      </c>
      <c r="X502" s="97">
        <v>84741007</v>
      </c>
      <c r="Y502" s="97">
        <v>90218374</v>
      </c>
      <c r="Z502" s="97">
        <v>337658873</v>
      </c>
      <c r="AA502" s="97">
        <v>933428388</v>
      </c>
      <c r="AB502" s="97">
        <v>137482380</v>
      </c>
      <c r="AC502" s="97">
        <v>632397771</v>
      </c>
      <c r="AD502" s="97">
        <v>61184243</v>
      </c>
      <c r="AE502" s="97">
        <v>1895932097</v>
      </c>
      <c r="AF502" s="97">
        <v>181745712</v>
      </c>
      <c r="AG502" s="97">
        <v>428735267</v>
      </c>
      <c r="AH502" s="97">
        <v>627818174</v>
      </c>
      <c r="AI502" s="97">
        <v>317859164</v>
      </c>
      <c r="AJ502" s="97">
        <v>167030134</v>
      </c>
      <c r="AK502" s="97">
        <v>2287783</v>
      </c>
      <c r="AL502" s="97">
        <v>0</v>
      </c>
      <c r="AM502" s="203">
        <v>15336687530</v>
      </c>
    </row>
    <row r="503" spans="1:39" s="6" customFormat="1" ht="15" x14ac:dyDescent="0.25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4">
        <v>0</v>
      </c>
      <c r="AM503" s="202">
        <v>0</v>
      </c>
    </row>
    <row r="504" spans="1:39" s="6" customFormat="1" ht="15" x14ac:dyDescent="0.25">
      <c r="A504" s="65" t="s">
        <v>1243</v>
      </c>
      <c r="B504" s="25" t="s">
        <v>242</v>
      </c>
      <c r="C504" s="24">
        <v>0</v>
      </c>
      <c r="D504" s="24">
        <v>0</v>
      </c>
      <c r="E504" s="24">
        <v>2478149</v>
      </c>
      <c r="F504" s="24">
        <v>0</v>
      </c>
      <c r="G504" s="24">
        <v>0</v>
      </c>
      <c r="H504" s="24">
        <v>52894995</v>
      </c>
      <c r="I504" s="24">
        <v>0</v>
      </c>
      <c r="J504" s="24">
        <v>0</v>
      </c>
      <c r="K504" s="24">
        <v>0</v>
      </c>
      <c r="L504" s="24">
        <v>928517136</v>
      </c>
      <c r="M504" s="24">
        <v>0</v>
      </c>
      <c r="N504" s="24">
        <v>0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5152937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241773244</v>
      </c>
      <c r="AC504" s="24">
        <v>12291420</v>
      </c>
      <c r="AD504" s="24">
        <v>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4">
        <v>0</v>
      </c>
      <c r="AM504" s="202">
        <v>1243107881</v>
      </c>
    </row>
    <row r="505" spans="1:39" s="6" customFormat="1" ht="15" x14ac:dyDescent="0.25">
      <c r="A505" s="95" t="s">
        <v>1244</v>
      </c>
      <c r="B505" s="96" t="s">
        <v>187</v>
      </c>
      <c r="C505" s="97">
        <v>0</v>
      </c>
      <c r="D505" s="97">
        <v>0</v>
      </c>
      <c r="E505" s="97">
        <v>2478149</v>
      </c>
      <c r="F505" s="97">
        <v>0</v>
      </c>
      <c r="G505" s="97">
        <v>0</v>
      </c>
      <c r="H505" s="97">
        <v>52894995</v>
      </c>
      <c r="I505" s="97">
        <v>0</v>
      </c>
      <c r="J505" s="97">
        <v>0</v>
      </c>
      <c r="K505" s="97">
        <v>0</v>
      </c>
      <c r="L505" s="97">
        <v>928517136</v>
      </c>
      <c r="M505" s="97">
        <v>0</v>
      </c>
      <c r="N505" s="97">
        <v>0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5152937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241773244</v>
      </c>
      <c r="AC505" s="97">
        <v>12291420</v>
      </c>
      <c r="AD505" s="97">
        <v>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97">
        <v>0</v>
      </c>
      <c r="AM505" s="203">
        <v>1243107881</v>
      </c>
    </row>
    <row r="506" spans="1:39" s="6" customFormat="1" ht="15" x14ac:dyDescent="0.25">
      <c r="A506" s="65" t="s">
        <v>1245</v>
      </c>
      <c r="B506" s="25" t="s">
        <v>143</v>
      </c>
      <c r="C506" s="24">
        <v>25238543</v>
      </c>
      <c r="D506" s="24">
        <v>15559068</v>
      </c>
      <c r="E506" s="24">
        <v>0</v>
      </c>
      <c r="F506" s="24">
        <v>223300</v>
      </c>
      <c r="G506" s="24">
        <v>4465199</v>
      </c>
      <c r="H506" s="24">
        <v>67516062</v>
      </c>
      <c r="I506" s="24">
        <v>0</v>
      </c>
      <c r="J506" s="24">
        <v>0</v>
      </c>
      <c r="K506" s="24">
        <v>0</v>
      </c>
      <c r="L506" s="24">
        <v>569699711</v>
      </c>
      <c r="M506" s="24">
        <v>23945345</v>
      </c>
      <c r="N506" s="24">
        <v>13227113</v>
      </c>
      <c r="O506" s="24">
        <v>9566536</v>
      </c>
      <c r="P506" s="24">
        <v>1332000</v>
      </c>
      <c r="Q506" s="24">
        <v>1632539</v>
      </c>
      <c r="R506" s="24">
        <v>0</v>
      </c>
      <c r="S506" s="24">
        <v>0</v>
      </c>
      <c r="T506" s="24">
        <v>11920124</v>
      </c>
      <c r="U506" s="24">
        <v>11</v>
      </c>
      <c r="V506" s="24">
        <v>1619911</v>
      </c>
      <c r="W506" s="24">
        <v>0</v>
      </c>
      <c r="X506" s="24">
        <v>0</v>
      </c>
      <c r="Y506" s="24">
        <v>10412</v>
      </c>
      <c r="Z506" s="24">
        <v>14274255</v>
      </c>
      <c r="AA506" s="24">
        <v>11400244</v>
      </c>
      <c r="AB506" s="24">
        <v>0</v>
      </c>
      <c r="AC506" s="24">
        <v>75649838</v>
      </c>
      <c r="AD506" s="24">
        <v>120222596</v>
      </c>
      <c r="AE506" s="24">
        <v>7980932</v>
      </c>
      <c r="AF506" s="24">
        <v>9183069</v>
      </c>
      <c r="AG506" s="24">
        <v>4124942</v>
      </c>
      <c r="AH506" s="24">
        <v>0</v>
      </c>
      <c r="AI506" s="24">
        <v>0</v>
      </c>
      <c r="AJ506" s="24">
        <v>0</v>
      </c>
      <c r="AK506" s="24">
        <v>0</v>
      </c>
      <c r="AL506" s="24">
        <v>0</v>
      </c>
      <c r="AM506" s="202">
        <v>988791750</v>
      </c>
    </row>
    <row r="507" spans="1:39" s="6" customFormat="1" ht="15" x14ac:dyDescent="0.25">
      <c r="A507" s="65" t="s">
        <v>1246</v>
      </c>
      <c r="B507" s="25" t="s">
        <v>144</v>
      </c>
      <c r="C507" s="24">
        <v>129509362</v>
      </c>
      <c r="D507" s="24">
        <v>36</v>
      </c>
      <c r="E507" s="24">
        <v>0</v>
      </c>
      <c r="F507" s="24">
        <v>0</v>
      </c>
      <c r="G507" s="24">
        <v>32188</v>
      </c>
      <c r="H507" s="24">
        <v>3299676</v>
      </c>
      <c r="I507" s="24">
        <v>12950622</v>
      </c>
      <c r="J507" s="24">
        <v>0</v>
      </c>
      <c r="K507" s="24">
        <v>0</v>
      </c>
      <c r="L507" s="24">
        <v>61321333</v>
      </c>
      <c r="M507" s="24">
        <v>23993580</v>
      </c>
      <c r="N507" s="24">
        <v>0</v>
      </c>
      <c r="O507" s="24">
        <v>0</v>
      </c>
      <c r="P507" s="24">
        <v>0</v>
      </c>
      <c r="Q507" s="24">
        <v>2486400</v>
      </c>
      <c r="R507" s="24">
        <v>0</v>
      </c>
      <c r="S507" s="24">
        <v>0</v>
      </c>
      <c r="T507" s="24">
        <v>0</v>
      </c>
      <c r="U507" s="24">
        <v>0</v>
      </c>
      <c r="V507" s="24">
        <v>1131</v>
      </c>
      <c r="W507" s="24">
        <v>0</v>
      </c>
      <c r="X507" s="24">
        <v>0</v>
      </c>
      <c r="Y507" s="24">
        <v>205153</v>
      </c>
      <c r="Z507" s="24">
        <v>16126932</v>
      </c>
      <c r="AA507" s="24">
        <v>0</v>
      </c>
      <c r="AB507" s="24">
        <v>0</v>
      </c>
      <c r="AC507" s="24">
        <v>2721419</v>
      </c>
      <c r="AD507" s="24">
        <v>418065</v>
      </c>
      <c r="AE507" s="24">
        <v>0</v>
      </c>
      <c r="AF507" s="24">
        <v>28520561</v>
      </c>
      <c r="AG507" s="24">
        <v>0</v>
      </c>
      <c r="AH507" s="24">
        <v>0</v>
      </c>
      <c r="AI507" s="24">
        <v>0</v>
      </c>
      <c r="AJ507" s="24">
        <v>0</v>
      </c>
      <c r="AK507" s="24">
        <v>0</v>
      </c>
      <c r="AL507" s="24">
        <v>0</v>
      </c>
      <c r="AM507" s="202">
        <v>281586458</v>
      </c>
    </row>
    <row r="508" spans="1:39" s="6" customFormat="1" ht="15" x14ac:dyDescent="0.25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1738029</v>
      </c>
      <c r="H508" s="24">
        <v>0</v>
      </c>
      <c r="I508" s="24">
        <v>0</v>
      </c>
      <c r="J508" s="24">
        <v>0</v>
      </c>
      <c r="K508" s="24">
        <v>0</v>
      </c>
      <c r="L508" s="24">
        <v>7364945</v>
      </c>
      <c r="M508" s="24">
        <v>20511896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585342</v>
      </c>
      <c r="AA508" s="24">
        <v>550131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4">
        <v>0</v>
      </c>
      <c r="AM508" s="202">
        <v>30750343</v>
      </c>
    </row>
    <row r="509" spans="1:39" s="6" customFormat="1" ht="15" x14ac:dyDescent="0.25">
      <c r="A509" s="65" t="s">
        <v>1248</v>
      </c>
      <c r="B509" s="25" t="s">
        <v>146</v>
      </c>
      <c r="C509" s="24">
        <v>432030</v>
      </c>
      <c r="D509" s="24">
        <v>2664294</v>
      </c>
      <c r="E509" s="24">
        <v>4390054</v>
      </c>
      <c r="F509" s="24">
        <v>0</v>
      </c>
      <c r="G509" s="24">
        <v>13485494</v>
      </c>
      <c r="H509" s="24">
        <v>805044</v>
      </c>
      <c r="I509" s="24">
        <v>137657924</v>
      </c>
      <c r="J509" s="24">
        <v>0</v>
      </c>
      <c r="K509" s="24">
        <v>0</v>
      </c>
      <c r="L509" s="24">
        <v>160680545</v>
      </c>
      <c r="M509" s="24">
        <v>864014906</v>
      </c>
      <c r="N509" s="24">
        <v>0</v>
      </c>
      <c r="O509" s="24">
        <v>359051</v>
      </c>
      <c r="P509" s="24">
        <v>0</v>
      </c>
      <c r="Q509" s="24">
        <v>0</v>
      </c>
      <c r="R509" s="24">
        <v>408877</v>
      </c>
      <c r="S509" s="24">
        <v>0</v>
      </c>
      <c r="T509" s="24">
        <v>0</v>
      </c>
      <c r="U509" s="24">
        <v>0</v>
      </c>
      <c r="V509" s="24">
        <v>0</v>
      </c>
      <c r="W509" s="24">
        <v>0</v>
      </c>
      <c r="X509" s="24">
        <v>8010467</v>
      </c>
      <c r="Y509" s="24">
        <v>710933</v>
      </c>
      <c r="Z509" s="24">
        <v>1551679</v>
      </c>
      <c r="AA509" s="24">
        <v>1010980</v>
      </c>
      <c r="AB509" s="24">
        <v>0</v>
      </c>
      <c r="AC509" s="24">
        <v>38769322</v>
      </c>
      <c r="AD509" s="24">
        <v>34909488</v>
      </c>
      <c r="AE509" s="24">
        <v>0</v>
      </c>
      <c r="AF509" s="24">
        <v>24867950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4">
        <v>0</v>
      </c>
      <c r="AM509" s="202">
        <v>1294729038</v>
      </c>
    </row>
    <row r="510" spans="1:39" s="6" customFormat="1" ht="15" x14ac:dyDescent="0.25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4">
        <v>0</v>
      </c>
      <c r="AM510" s="202">
        <v>0</v>
      </c>
    </row>
    <row r="511" spans="1:39" s="6" customFormat="1" ht="15" x14ac:dyDescent="0.25">
      <c r="A511" s="65" t="s">
        <v>1250</v>
      </c>
      <c r="B511" s="25" t="s">
        <v>148</v>
      </c>
      <c r="C511" s="24">
        <v>0</v>
      </c>
      <c r="D511" s="24">
        <v>0</v>
      </c>
      <c r="E511" s="24">
        <v>0</v>
      </c>
      <c r="F511" s="24">
        <v>0</v>
      </c>
      <c r="G511" s="24">
        <v>5525</v>
      </c>
      <c r="H511" s="24">
        <v>159999</v>
      </c>
      <c r="I511" s="24">
        <v>0</v>
      </c>
      <c r="J511" s="24">
        <v>0</v>
      </c>
      <c r="K511" s="24">
        <v>0</v>
      </c>
      <c r="L511" s="24">
        <v>17381655</v>
      </c>
      <c r="M511" s="24">
        <v>56000</v>
      </c>
      <c r="N511" s="24">
        <v>0</v>
      </c>
      <c r="O511" s="24">
        <v>0</v>
      </c>
      <c r="P511" s="24">
        <v>0</v>
      </c>
      <c r="Q511" s="24">
        <v>0</v>
      </c>
      <c r="R511" s="24">
        <v>0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33303983</v>
      </c>
      <c r="AA511" s="24">
        <v>0</v>
      </c>
      <c r="AB511" s="24">
        <v>0</v>
      </c>
      <c r="AC511" s="24">
        <v>654345</v>
      </c>
      <c r="AD511" s="24">
        <v>7136568</v>
      </c>
      <c r="AE511" s="24">
        <v>315066</v>
      </c>
      <c r="AF511" s="24">
        <v>10578037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4">
        <v>0</v>
      </c>
      <c r="AM511" s="202">
        <v>69591178</v>
      </c>
    </row>
    <row r="512" spans="1:39" s="6" customFormat="1" ht="15" x14ac:dyDescent="0.25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3046134</v>
      </c>
      <c r="I512" s="24">
        <v>0</v>
      </c>
      <c r="J512" s="24">
        <v>0</v>
      </c>
      <c r="K512" s="24">
        <v>0</v>
      </c>
      <c r="L512" s="24">
        <v>385634</v>
      </c>
      <c r="M512" s="24">
        <v>687271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4">
        <v>0</v>
      </c>
      <c r="AM512" s="202">
        <v>4119039</v>
      </c>
    </row>
    <row r="513" spans="1:39" s="6" customFormat="1" ht="15" x14ac:dyDescent="0.25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4614815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215896912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4">
        <v>0</v>
      </c>
      <c r="AM513" s="202">
        <v>220511727</v>
      </c>
    </row>
    <row r="514" spans="1:39" s="6" customFormat="1" ht="15" x14ac:dyDescent="0.25">
      <c r="A514" s="65" t="s">
        <v>1253</v>
      </c>
      <c r="B514" s="25" t="s">
        <v>151</v>
      </c>
      <c r="C514" s="24">
        <v>24824403</v>
      </c>
      <c r="D514" s="24">
        <v>0</v>
      </c>
      <c r="E514" s="24">
        <v>0</v>
      </c>
      <c r="F514" s="24">
        <v>0</v>
      </c>
      <c r="G514" s="24">
        <v>8802</v>
      </c>
      <c r="H514" s="24">
        <v>4096721</v>
      </c>
      <c r="I514" s="24">
        <v>0</v>
      </c>
      <c r="J514" s="24">
        <v>0</v>
      </c>
      <c r="K514" s="24">
        <v>0</v>
      </c>
      <c r="L514" s="24">
        <v>731182428</v>
      </c>
      <c r="M514" s="24">
        <v>32329639</v>
      </c>
      <c r="N514" s="24">
        <v>733965</v>
      </c>
      <c r="O514" s="24">
        <v>0</v>
      </c>
      <c r="P514" s="24">
        <v>0</v>
      </c>
      <c r="Q514" s="24">
        <v>0</v>
      </c>
      <c r="R514" s="24">
        <v>0</v>
      </c>
      <c r="S514" s="24">
        <v>0</v>
      </c>
      <c r="T514" s="24">
        <v>0</v>
      </c>
      <c r="U514" s="24">
        <v>0</v>
      </c>
      <c r="V514" s="24">
        <v>191480</v>
      </c>
      <c r="W514" s="24">
        <v>7128760</v>
      </c>
      <c r="X514" s="24">
        <v>0</v>
      </c>
      <c r="Y514" s="24">
        <v>0</v>
      </c>
      <c r="Z514" s="24">
        <v>105845</v>
      </c>
      <c r="AA514" s="24">
        <v>7559707</v>
      </c>
      <c r="AB514" s="24">
        <v>0</v>
      </c>
      <c r="AC514" s="24">
        <v>116926614</v>
      </c>
      <c r="AD514" s="24">
        <v>0</v>
      </c>
      <c r="AE514" s="24">
        <v>4017074</v>
      </c>
      <c r="AF514" s="24">
        <v>0</v>
      </c>
      <c r="AG514" s="24">
        <v>5700141</v>
      </c>
      <c r="AH514" s="24">
        <v>0</v>
      </c>
      <c r="AI514" s="24">
        <v>0</v>
      </c>
      <c r="AJ514" s="24">
        <v>0</v>
      </c>
      <c r="AK514" s="24">
        <v>0</v>
      </c>
      <c r="AL514" s="24">
        <v>0</v>
      </c>
      <c r="AM514" s="202">
        <v>934805579</v>
      </c>
    </row>
    <row r="515" spans="1:39" s="6" customFormat="1" ht="15" x14ac:dyDescent="0.25">
      <c r="A515" s="65" t="s">
        <v>1254</v>
      </c>
      <c r="B515" s="25" t="s">
        <v>152</v>
      </c>
      <c r="C515" s="24">
        <v>339344494</v>
      </c>
      <c r="D515" s="24">
        <v>0</v>
      </c>
      <c r="E515" s="24">
        <v>14421523</v>
      </c>
      <c r="F515" s="24">
        <v>0</v>
      </c>
      <c r="G515" s="24">
        <v>0</v>
      </c>
      <c r="H515" s="24">
        <v>0</v>
      </c>
      <c r="I515" s="24">
        <v>0</v>
      </c>
      <c r="J515" s="24">
        <v>0</v>
      </c>
      <c r="K515" s="24">
        <v>0</v>
      </c>
      <c r="L515" s="24">
        <v>102292489</v>
      </c>
      <c r="M515" s="24">
        <v>1424078</v>
      </c>
      <c r="N515" s="24">
        <v>1390711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0</v>
      </c>
      <c r="W515" s="24">
        <v>0</v>
      </c>
      <c r="X515" s="24">
        <v>0</v>
      </c>
      <c r="Y515" s="24">
        <v>0</v>
      </c>
      <c r="Z515" s="24">
        <v>0</v>
      </c>
      <c r="AA515" s="24">
        <v>0</v>
      </c>
      <c r="AB515" s="24">
        <v>0</v>
      </c>
      <c r="AC515" s="24">
        <v>0</v>
      </c>
      <c r="AD515" s="24">
        <v>0</v>
      </c>
      <c r="AE515" s="24">
        <v>1430445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4">
        <v>0</v>
      </c>
      <c r="AM515" s="202">
        <v>460303740</v>
      </c>
    </row>
    <row r="516" spans="1:39" s="6" customFormat="1" ht="15" x14ac:dyDescent="0.25">
      <c r="A516" s="65" t="s">
        <v>1255</v>
      </c>
      <c r="B516" s="25" t="s">
        <v>153</v>
      </c>
      <c r="C516" s="24">
        <v>1083879</v>
      </c>
      <c r="D516" s="24">
        <v>0</v>
      </c>
      <c r="E516" s="24">
        <v>0</v>
      </c>
      <c r="F516" s="24">
        <v>0</v>
      </c>
      <c r="G516" s="24">
        <v>0</v>
      </c>
      <c r="H516" s="24">
        <v>1157316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0</v>
      </c>
      <c r="O516" s="24">
        <v>0</v>
      </c>
      <c r="P516" s="24">
        <v>0</v>
      </c>
      <c r="Q516" s="24">
        <v>0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3642303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136716000</v>
      </c>
      <c r="AF516" s="24">
        <v>0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4">
        <v>0</v>
      </c>
      <c r="AM516" s="202">
        <v>142599498</v>
      </c>
    </row>
    <row r="517" spans="1:39" s="6" customFormat="1" ht="15" x14ac:dyDescent="0.25">
      <c r="A517" s="65" t="s">
        <v>1256</v>
      </c>
      <c r="B517" s="25" t="s">
        <v>154</v>
      </c>
      <c r="C517" s="24">
        <v>30287322</v>
      </c>
      <c r="D517" s="24">
        <v>0</v>
      </c>
      <c r="E517" s="24">
        <v>0</v>
      </c>
      <c r="F517" s="24">
        <v>0</v>
      </c>
      <c r="G517" s="24">
        <v>4509105</v>
      </c>
      <c r="H517" s="24">
        <v>122046057</v>
      </c>
      <c r="I517" s="24">
        <v>0</v>
      </c>
      <c r="J517" s="24">
        <v>0</v>
      </c>
      <c r="K517" s="24">
        <v>0</v>
      </c>
      <c r="L517" s="24">
        <v>111010473</v>
      </c>
      <c r="M517" s="24">
        <v>54658396</v>
      </c>
      <c r="N517" s="24">
        <v>31152924</v>
      </c>
      <c r="O517" s="24">
        <v>0</v>
      </c>
      <c r="P517" s="24">
        <v>0</v>
      </c>
      <c r="Q517" s="24">
        <v>0</v>
      </c>
      <c r="R517" s="24">
        <v>15308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>
        <v>3822254</v>
      </c>
      <c r="Y517" s="24">
        <v>0</v>
      </c>
      <c r="Z517" s="24">
        <v>74968431</v>
      </c>
      <c r="AA517" s="24">
        <v>0</v>
      </c>
      <c r="AB517" s="24">
        <v>1307053</v>
      </c>
      <c r="AC517" s="24">
        <v>29430862</v>
      </c>
      <c r="AD517" s="24">
        <v>69850204</v>
      </c>
      <c r="AE517" s="24">
        <v>463220</v>
      </c>
      <c r="AF517" s="24">
        <v>0</v>
      </c>
      <c r="AG517" s="24">
        <v>12594681</v>
      </c>
      <c r="AH517" s="24">
        <v>0</v>
      </c>
      <c r="AI517" s="24">
        <v>0</v>
      </c>
      <c r="AJ517" s="24">
        <v>0</v>
      </c>
      <c r="AK517" s="24">
        <v>0</v>
      </c>
      <c r="AL517" s="24">
        <v>0</v>
      </c>
      <c r="AM517" s="202">
        <v>546116290</v>
      </c>
    </row>
    <row r="518" spans="1:39" s="6" customFormat="1" ht="15" x14ac:dyDescent="0.25">
      <c r="A518" s="65" t="s">
        <v>1257</v>
      </c>
      <c r="B518" s="25" t="s">
        <v>155</v>
      </c>
      <c r="C518" s="24">
        <v>41904420</v>
      </c>
      <c r="D518" s="24">
        <v>0</v>
      </c>
      <c r="E518" s="24">
        <v>0</v>
      </c>
      <c r="F518" s="24">
        <v>0</v>
      </c>
      <c r="G518" s="24">
        <v>1738029</v>
      </c>
      <c r="H518" s="24">
        <v>22290867</v>
      </c>
      <c r="I518" s="24">
        <v>0</v>
      </c>
      <c r="J518" s="24">
        <v>0</v>
      </c>
      <c r="K518" s="24">
        <v>0</v>
      </c>
      <c r="L518" s="24">
        <v>295658754</v>
      </c>
      <c r="M518" s="24">
        <v>0</v>
      </c>
      <c r="N518" s="24">
        <v>6656193</v>
      </c>
      <c r="O518" s="24">
        <v>1007359883</v>
      </c>
      <c r="P518" s="24">
        <v>0</v>
      </c>
      <c r="Q518" s="24">
        <v>0</v>
      </c>
      <c r="R518" s="24">
        <v>0</v>
      </c>
      <c r="S518" s="24">
        <v>45511700</v>
      </c>
      <c r="T518" s="24">
        <v>0</v>
      </c>
      <c r="U518" s="24">
        <v>881818</v>
      </c>
      <c r="V518" s="24">
        <v>0</v>
      </c>
      <c r="W518" s="24">
        <v>10000000</v>
      </c>
      <c r="X518" s="24">
        <v>0</v>
      </c>
      <c r="Y518" s="24">
        <v>0</v>
      </c>
      <c r="Z518" s="24">
        <v>0</v>
      </c>
      <c r="AA518" s="24">
        <v>0</v>
      </c>
      <c r="AB518" s="24">
        <v>0</v>
      </c>
      <c r="AC518" s="24">
        <v>15183315</v>
      </c>
      <c r="AD518" s="24">
        <v>0</v>
      </c>
      <c r="AE518" s="24">
        <v>4382870</v>
      </c>
      <c r="AF518" s="24">
        <v>395670526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4">
        <v>0</v>
      </c>
      <c r="AM518" s="202">
        <v>1847238375</v>
      </c>
    </row>
    <row r="519" spans="1:39" s="6" customFormat="1" ht="15" x14ac:dyDescent="0.25">
      <c r="A519" s="65" t="s">
        <v>1258</v>
      </c>
      <c r="B519" s="25" t="s">
        <v>70</v>
      </c>
      <c r="C519" s="24">
        <v>0</v>
      </c>
      <c r="D519" s="24">
        <v>3808000</v>
      </c>
      <c r="E519" s="24">
        <v>0</v>
      </c>
      <c r="F519" s="24">
        <v>0</v>
      </c>
      <c r="G519" s="24">
        <v>0</v>
      </c>
      <c r="H519" s="24">
        <v>0</v>
      </c>
      <c r="I519" s="24">
        <v>0</v>
      </c>
      <c r="J519" s="24">
        <v>0</v>
      </c>
      <c r="K519" s="24">
        <v>0</v>
      </c>
      <c r="L519" s="24">
        <v>1407151616</v>
      </c>
      <c r="M519" s="24">
        <v>85201898</v>
      </c>
      <c r="N519" s="24">
        <v>4175026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24">
        <v>4625421</v>
      </c>
      <c r="AA519" s="24">
        <v>105904488</v>
      </c>
      <c r="AB519" s="24">
        <v>0</v>
      </c>
      <c r="AC519" s="24">
        <v>0</v>
      </c>
      <c r="AD519" s="24">
        <v>102912037</v>
      </c>
      <c r="AE519" s="24">
        <v>59958437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4">
        <v>0</v>
      </c>
      <c r="AM519" s="202">
        <v>1773736923</v>
      </c>
    </row>
    <row r="520" spans="1:39" s="6" customFormat="1" ht="15" x14ac:dyDescent="0.25">
      <c r="A520" s="95" t="s">
        <v>1259</v>
      </c>
      <c r="B520" s="96" t="s">
        <v>190</v>
      </c>
      <c r="C520" s="97">
        <v>592624453</v>
      </c>
      <c r="D520" s="97">
        <v>22031398</v>
      </c>
      <c r="E520" s="97">
        <v>18811577</v>
      </c>
      <c r="F520" s="97">
        <v>223300</v>
      </c>
      <c r="G520" s="97">
        <v>25982371</v>
      </c>
      <c r="H520" s="97">
        <v>224417876</v>
      </c>
      <c r="I520" s="97">
        <v>150608546</v>
      </c>
      <c r="J520" s="97">
        <v>0</v>
      </c>
      <c r="K520" s="97">
        <v>0</v>
      </c>
      <c r="L520" s="97">
        <v>3464129583</v>
      </c>
      <c r="M520" s="97">
        <v>1111437824</v>
      </c>
      <c r="N520" s="97">
        <v>57335932</v>
      </c>
      <c r="O520" s="97">
        <v>1017285470</v>
      </c>
      <c r="P520" s="97">
        <v>1332000</v>
      </c>
      <c r="Q520" s="97">
        <v>4118939</v>
      </c>
      <c r="R520" s="97">
        <v>424185</v>
      </c>
      <c r="S520" s="97">
        <v>45511700</v>
      </c>
      <c r="T520" s="97">
        <v>11920124</v>
      </c>
      <c r="U520" s="97">
        <v>881829</v>
      </c>
      <c r="V520" s="97">
        <v>1812522</v>
      </c>
      <c r="W520" s="97">
        <v>20771063</v>
      </c>
      <c r="X520" s="97">
        <v>11832721</v>
      </c>
      <c r="Y520" s="97">
        <v>926498</v>
      </c>
      <c r="Z520" s="97">
        <v>145541888</v>
      </c>
      <c r="AA520" s="97">
        <v>126425550</v>
      </c>
      <c r="AB520" s="97">
        <v>1307053</v>
      </c>
      <c r="AC520" s="97">
        <v>279335715</v>
      </c>
      <c r="AD520" s="97">
        <v>335448958</v>
      </c>
      <c r="AE520" s="97">
        <v>431160956</v>
      </c>
      <c r="AF520" s="97">
        <v>468820143</v>
      </c>
      <c r="AG520" s="97">
        <v>22419764</v>
      </c>
      <c r="AH520" s="97">
        <v>0</v>
      </c>
      <c r="AI520" s="97">
        <v>0</v>
      </c>
      <c r="AJ520" s="97">
        <v>0</v>
      </c>
      <c r="AK520" s="97">
        <v>0</v>
      </c>
      <c r="AL520" s="97">
        <v>0</v>
      </c>
      <c r="AM520" s="203">
        <v>8594879938</v>
      </c>
    </row>
    <row r="521" spans="1:39" s="6" customFormat="1" ht="15" x14ac:dyDescent="0.25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255908868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4">
        <v>0</v>
      </c>
      <c r="AM521" s="202">
        <v>255908868</v>
      </c>
    </row>
    <row r="522" spans="1:39" s="6" customFormat="1" ht="15" x14ac:dyDescent="0.25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4">
        <v>0</v>
      </c>
      <c r="AM522" s="202">
        <v>0</v>
      </c>
    </row>
    <row r="523" spans="1:39" s="6" customFormat="1" ht="15" x14ac:dyDescent="0.25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4">
        <v>0</v>
      </c>
      <c r="AM523" s="202">
        <v>0</v>
      </c>
    </row>
    <row r="524" spans="1:39" s="6" customFormat="1" ht="15" x14ac:dyDescent="0.25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8334396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458182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4">
        <v>0</v>
      </c>
      <c r="AM524" s="202">
        <v>8792578</v>
      </c>
    </row>
    <row r="525" spans="1:39" s="6" customFormat="1" ht="15" x14ac:dyDescent="0.25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4">
        <v>0</v>
      </c>
      <c r="AM525" s="202">
        <v>0</v>
      </c>
    </row>
    <row r="526" spans="1:39" s="6" customFormat="1" ht="15" x14ac:dyDescent="0.25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4">
        <v>0</v>
      </c>
      <c r="AM526" s="202">
        <v>0</v>
      </c>
    </row>
    <row r="527" spans="1:39" s="6" customFormat="1" ht="15" x14ac:dyDescent="0.25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4">
        <v>0</v>
      </c>
      <c r="AM527" s="202">
        <v>0</v>
      </c>
    </row>
    <row r="528" spans="1:39" s="6" customFormat="1" ht="15" x14ac:dyDescent="0.25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4">
        <v>0</v>
      </c>
      <c r="AM528" s="202">
        <v>0</v>
      </c>
    </row>
    <row r="529" spans="1:39" s="6" customFormat="1" ht="15" x14ac:dyDescent="0.25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4">
        <v>0</v>
      </c>
      <c r="AM529" s="202">
        <v>0</v>
      </c>
    </row>
    <row r="530" spans="1:39" s="6" customFormat="1" ht="15" x14ac:dyDescent="0.25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4">
        <v>0</v>
      </c>
      <c r="AM530" s="202">
        <v>0</v>
      </c>
    </row>
    <row r="531" spans="1:39" s="6" customFormat="1" ht="15" x14ac:dyDescent="0.25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4">
        <v>0</v>
      </c>
      <c r="AM531" s="202">
        <v>0</v>
      </c>
    </row>
    <row r="532" spans="1:39" s="6" customFormat="1" ht="15" x14ac:dyDescent="0.25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4">
        <v>0</v>
      </c>
      <c r="AM532" s="202">
        <v>0</v>
      </c>
    </row>
    <row r="533" spans="1:39" s="6" customFormat="1" ht="15" x14ac:dyDescent="0.25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4">
        <v>0</v>
      </c>
      <c r="AM533" s="202">
        <v>0</v>
      </c>
    </row>
    <row r="534" spans="1:39" s="6" customFormat="1" ht="15" x14ac:dyDescent="0.25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4">
        <v>0</v>
      </c>
      <c r="AM534" s="202">
        <v>0</v>
      </c>
    </row>
    <row r="535" spans="1:39" s="6" customFormat="1" ht="15" x14ac:dyDescent="0.25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8334396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458182</v>
      </c>
      <c r="T535" s="97">
        <v>255908868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0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97">
        <v>0</v>
      </c>
      <c r="AM535" s="203">
        <v>264701446</v>
      </c>
    </row>
    <row r="536" spans="1:39" s="6" customFormat="1" ht="15" x14ac:dyDescent="0.25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22730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6107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4">
        <v>0</v>
      </c>
      <c r="AM536" s="202">
        <v>28837</v>
      </c>
    </row>
    <row r="537" spans="1:39" s="6" customFormat="1" ht="15" x14ac:dyDescent="0.25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4">
        <v>0</v>
      </c>
      <c r="AM537" s="202">
        <v>0</v>
      </c>
    </row>
    <row r="538" spans="1:39" s="6" customFormat="1" ht="15" x14ac:dyDescent="0.25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115891</v>
      </c>
      <c r="AA538" s="24">
        <v>0</v>
      </c>
      <c r="AB538" s="24">
        <v>0</v>
      </c>
      <c r="AC538" s="24">
        <v>0</v>
      </c>
      <c r="AD538" s="24">
        <v>0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4">
        <v>0</v>
      </c>
      <c r="AM538" s="202">
        <v>115891</v>
      </c>
    </row>
    <row r="539" spans="1:39" s="6" customFormat="1" ht="15" x14ac:dyDescent="0.25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0</v>
      </c>
      <c r="J539" s="24">
        <v>0</v>
      </c>
      <c r="K539" s="24">
        <v>0</v>
      </c>
      <c r="L539" s="24">
        <v>0</v>
      </c>
      <c r="M539" s="24">
        <v>0</v>
      </c>
      <c r="N539" s="24">
        <v>146075</v>
      </c>
      <c r="O539" s="24">
        <v>0</v>
      </c>
      <c r="P539" s="24">
        <v>5068880</v>
      </c>
      <c r="Q539" s="24">
        <v>0</v>
      </c>
      <c r="R539" s="24">
        <v>0</v>
      </c>
      <c r="S539" s="24">
        <v>0</v>
      </c>
      <c r="T539" s="24">
        <v>0</v>
      </c>
      <c r="U539" s="24">
        <v>87562</v>
      </c>
      <c r="V539" s="24">
        <v>0</v>
      </c>
      <c r="W539" s="24">
        <v>0</v>
      </c>
      <c r="X539" s="24">
        <v>0</v>
      </c>
      <c r="Y539" s="24">
        <v>0</v>
      </c>
      <c r="Z539" s="24">
        <v>0</v>
      </c>
      <c r="AA539" s="24">
        <v>0</v>
      </c>
      <c r="AB539" s="24">
        <v>0</v>
      </c>
      <c r="AC539" s="24">
        <v>274646</v>
      </c>
      <c r="AD539" s="24">
        <v>469454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4">
        <v>0</v>
      </c>
      <c r="AM539" s="202">
        <v>6046617</v>
      </c>
    </row>
    <row r="540" spans="1:39" s="6" customFormat="1" ht="15" x14ac:dyDescent="0.25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4">
        <v>0</v>
      </c>
      <c r="AM540" s="202">
        <v>0</v>
      </c>
    </row>
    <row r="541" spans="1:39" s="6" customFormat="1" ht="15" x14ac:dyDescent="0.25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40993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4">
        <v>0</v>
      </c>
      <c r="AM541" s="202">
        <v>40993</v>
      </c>
    </row>
    <row r="542" spans="1:39" s="6" customFormat="1" ht="15" x14ac:dyDescent="0.25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3774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4">
        <v>0</v>
      </c>
      <c r="AM542" s="202">
        <v>3774</v>
      </c>
    </row>
    <row r="543" spans="1:39" s="6" customFormat="1" ht="15" x14ac:dyDescent="0.25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4">
        <v>0</v>
      </c>
      <c r="AM543" s="202">
        <v>0</v>
      </c>
    </row>
    <row r="544" spans="1:39" s="6" customFormat="1" ht="15" x14ac:dyDescent="0.25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10625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4">
        <v>0</v>
      </c>
      <c r="AM544" s="202">
        <v>10625</v>
      </c>
    </row>
    <row r="545" spans="1:40" s="6" customFormat="1" ht="15" x14ac:dyDescent="0.25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51930</v>
      </c>
      <c r="O545" s="24">
        <v>0</v>
      </c>
      <c r="P545" s="24">
        <v>0</v>
      </c>
      <c r="Q545" s="24">
        <v>33105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4">
        <v>0</v>
      </c>
      <c r="AM545" s="202">
        <v>85035</v>
      </c>
    </row>
    <row r="546" spans="1:40" s="6" customFormat="1" ht="15" x14ac:dyDescent="0.25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4">
        <v>0</v>
      </c>
      <c r="AM546" s="202">
        <v>0</v>
      </c>
    </row>
    <row r="547" spans="1:40" s="6" customFormat="1" ht="15" x14ac:dyDescent="0.25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4">
        <v>0</v>
      </c>
      <c r="AM547" s="202">
        <v>0</v>
      </c>
    </row>
    <row r="548" spans="1:40" s="6" customFormat="1" ht="15" x14ac:dyDescent="0.25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4">
        <v>0</v>
      </c>
      <c r="AM548" s="202">
        <v>0</v>
      </c>
    </row>
    <row r="549" spans="1:40" s="6" customFormat="1" ht="15" x14ac:dyDescent="0.25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124229709</v>
      </c>
      <c r="AA549" s="24">
        <v>0</v>
      </c>
      <c r="AB549" s="24">
        <v>0</v>
      </c>
      <c r="AC549" s="24">
        <v>0</v>
      </c>
      <c r="AD549" s="24">
        <v>244</v>
      </c>
      <c r="AE549" s="24">
        <v>76656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4">
        <v>0</v>
      </c>
      <c r="AM549" s="202">
        <v>124306609</v>
      </c>
    </row>
    <row r="550" spans="1:40" s="6" customFormat="1" ht="15" x14ac:dyDescent="0.25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22730</v>
      </c>
      <c r="H550" s="97">
        <v>0</v>
      </c>
      <c r="I550" s="97">
        <v>0</v>
      </c>
      <c r="J550" s="97">
        <v>0</v>
      </c>
      <c r="K550" s="97">
        <v>0</v>
      </c>
      <c r="L550" s="97">
        <v>0</v>
      </c>
      <c r="M550" s="97">
        <v>0</v>
      </c>
      <c r="N550" s="97">
        <v>198005</v>
      </c>
      <c r="O550" s="97">
        <v>0</v>
      </c>
      <c r="P550" s="97">
        <v>5068880</v>
      </c>
      <c r="Q550" s="97">
        <v>94604</v>
      </c>
      <c r="R550" s="97">
        <v>0</v>
      </c>
      <c r="S550" s="97">
        <v>0</v>
      </c>
      <c r="T550" s="97">
        <v>0</v>
      </c>
      <c r="U550" s="97">
        <v>87562</v>
      </c>
      <c r="V550" s="97">
        <v>0</v>
      </c>
      <c r="W550" s="97">
        <v>0</v>
      </c>
      <c r="X550" s="97">
        <v>0</v>
      </c>
      <c r="Y550" s="97">
        <v>0</v>
      </c>
      <c r="Z550" s="97">
        <v>124345600</v>
      </c>
      <c r="AA550" s="97">
        <v>0</v>
      </c>
      <c r="AB550" s="97">
        <v>0</v>
      </c>
      <c r="AC550" s="97">
        <v>274646</v>
      </c>
      <c r="AD550" s="97">
        <v>469698</v>
      </c>
      <c r="AE550" s="97">
        <v>76656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97">
        <v>0</v>
      </c>
      <c r="AM550" s="203">
        <v>130638381</v>
      </c>
    </row>
    <row r="551" spans="1:40" s="6" customFormat="1" ht="15" x14ac:dyDescent="0.25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1027250</v>
      </c>
      <c r="J551" s="24">
        <v>0</v>
      </c>
      <c r="K551" s="24">
        <v>0</v>
      </c>
      <c r="L551" s="24">
        <v>0</v>
      </c>
      <c r="M551" s="24">
        <v>0</v>
      </c>
      <c r="N551" s="24">
        <v>62661415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0</v>
      </c>
      <c r="U551" s="24">
        <v>0</v>
      </c>
      <c r="V551" s="24">
        <v>0</v>
      </c>
      <c r="W551" s="24">
        <v>479250</v>
      </c>
      <c r="X551" s="24">
        <v>0</v>
      </c>
      <c r="Y551" s="24">
        <v>0</v>
      </c>
      <c r="Z551" s="24">
        <v>690662</v>
      </c>
      <c r="AA551" s="24">
        <v>0</v>
      </c>
      <c r="AB551" s="24">
        <v>0</v>
      </c>
      <c r="AC551" s="24">
        <v>49931210</v>
      </c>
      <c r="AD551" s="24">
        <v>0</v>
      </c>
      <c r="AE551" s="24">
        <v>36159991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4">
        <v>0</v>
      </c>
      <c r="AM551" s="202">
        <v>150949778</v>
      </c>
    </row>
    <row r="552" spans="1:40" s="6" customFormat="1" ht="15" x14ac:dyDescent="0.25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1027250</v>
      </c>
      <c r="J552" s="97">
        <v>0</v>
      </c>
      <c r="K552" s="97">
        <v>0</v>
      </c>
      <c r="L552" s="97">
        <v>0</v>
      </c>
      <c r="M552" s="97">
        <v>0</v>
      </c>
      <c r="N552" s="97">
        <v>62661415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0</v>
      </c>
      <c r="U552" s="97">
        <v>0</v>
      </c>
      <c r="V552" s="97">
        <v>0</v>
      </c>
      <c r="W552" s="97">
        <v>479250</v>
      </c>
      <c r="X552" s="97">
        <v>0</v>
      </c>
      <c r="Y552" s="97">
        <v>0</v>
      </c>
      <c r="Z552" s="97">
        <v>690662</v>
      </c>
      <c r="AA552" s="97">
        <v>0</v>
      </c>
      <c r="AB552" s="97">
        <v>0</v>
      </c>
      <c r="AC552" s="97">
        <v>49931210</v>
      </c>
      <c r="AD552" s="97">
        <v>0</v>
      </c>
      <c r="AE552" s="97">
        <v>36159991</v>
      </c>
      <c r="AF552" s="97">
        <v>0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97">
        <v>0</v>
      </c>
      <c r="AM552" s="203">
        <v>150949778</v>
      </c>
    </row>
    <row r="553" spans="1:40" s="6" customFormat="1" ht="15" x14ac:dyDescent="0.25">
      <c r="A553" s="65" t="s">
        <v>1292</v>
      </c>
      <c r="B553" s="25" t="s">
        <v>243</v>
      </c>
      <c r="C553" s="24">
        <v>79445747</v>
      </c>
      <c r="D553" s="24">
        <v>64454071</v>
      </c>
      <c r="E553" s="24">
        <v>143260</v>
      </c>
      <c r="F553" s="24">
        <v>143260</v>
      </c>
      <c r="G553" s="24">
        <v>4037299</v>
      </c>
      <c r="H553" s="24">
        <v>75199084</v>
      </c>
      <c r="I553" s="24">
        <v>10910073</v>
      </c>
      <c r="J553" s="24">
        <v>143260</v>
      </c>
      <c r="K553" s="24">
        <v>7616742</v>
      </c>
      <c r="L553" s="24">
        <v>94906822</v>
      </c>
      <c r="M553" s="24">
        <v>86467313</v>
      </c>
      <c r="N553" s="24">
        <v>38013402</v>
      </c>
      <c r="O553" s="24">
        <v>52679779</v>
      </c>
      <c r="P553" s="24">
        <v>143316</v>
      </c>
      <c r="Q553" s="24">
        <v>1514169</v>
      </c>
      <c r="R553" s="24">
        <v>65362980</v>
      </c>
      <c r="S553" s="24">
        <v>143260</v>
      </c>
      <c r="T553" s="24">
        <v>99653791</v>
      </c>
      <c r="U553" s="24">
        <v>5267433</v>
      </c>
      <c r="V553" s="24">
        <v>11187760</v>
      </c>
      <c r="W553" s="24">
        <v>143260</v>
      </c>
      <c r="X553" s="24">
        <v>71743442</v>
      </c>
      <c r="Y553" s="24">
        <v>3788259</v>
      </c>
      <c r="Z553" s="24">
        <v>390000</v>
      </c>
      <c r="AA553" s="24">
        <v>143260</v>
      </c>
      <c r="AB553" s="24">
        <v>70328412</v>
      </c>
      <c r="AC553" s="24">
        <v>146799036</v>
      </c>
      <c r="AD553" s="24">
        <v>0</v>
      </c>
      <c r="AE553" s="24">
        <v>364164930</v>
      </c>
      <c r="AF553" s="24">
        <v>131070533</v>
      </c>
      <c r="AG553" s="24">
        <v>30831621</v>
      </c>
      <c r="AH553" s="24">
        <v>175836</v>
      </c>
      <c r="AI553" s="24">
        <v>143260</v>
      </c>
      <c r="AJ553" s="24">
        <v>0</v>
      </c>
      <c r="AK553" s="24">
        <v>0</v>
      </c>
      <c r="AL553" s="24">
        <v>0</v>
      </c>
      <c r="AM553" s="202">
        <v>1517154670</v>
      </c>
    </row>
    <row r="554" spans="1:40" s="6" customFormat="1" ht="15" x14ac:dyDescent="0.25">
      <c r="A554" s="95" t="s">
        <v>1293</v>
      </c>
      <c r="B554" s="96" t="s">
        <v>194</v>
      </c>
      <c r="C554" s="97">
        <v>79445747</v>
      </c>
      <c r="D554" s="97">
        <v>64454071</v>
      </c>
      <c r="E554" s="97">
        <v>143260</v>
      </c>
      <c r="F554" s="97">
        <v>143260</v>
      </c>
      <c r="G554" s="97">
        <v>4037299</v>
      </c>
      <c r="H554" s="97">
        <v>75199084</v>
      </c>
      <c r="I554" s="97">
        <v>10910073</v>
      </c>
      <c r="J554" s="97">
        <v>143260</v>
      </c>
      <c r="K554" s="97">
        <v>7616742</v>
      </c>
      <c r="L554" s="97">
        <v>94906822</v>
      </c>
      <c r="M554" s="97">
        <v>86467313</v>
      </c>
      <c r="N554" s="97">
        <v>38013402</v>
      </c>
      <c r="O554" s="97">
        <v>52679779</v>
      </c>
      <c r="P554" s="97">
        <v>143316</v>
      </c>
      <c r="Q554" s="97">
        <v>1514169</v>
      </c>
      <c r="R554" s="97">
        <v>65362980</v>
      </c>
      <c r="S554" s="97">
        <v>143260</v>
      </c>
      <c r="T554" s="97">
        <v>99653791</v>
      </c>
      <c r="U554" s="97">
        <v>5267433</v>
      </c>
      <c r="V554" s="97">
        <v>11187760</v>
      </c>
      <c r="W554" s="97">
        <v>143260</v>
      </c>
      <c r="X554" s="97">
        <v>71743442</v>
      </c>
      <c r="Y554" s="97">
        <v>3788259</v>
      </c>
      <c r="Z554" s="97">
        <v>390000</v>
      </c>
      <c r="AA554" s="97">
        <v>143260</v>
      </c>
      <c r="AB554" s="97">
        <v>70328412</v>
      </c>
      <c r="AC554" s="97">
        <v>146799036</v>
      </c>
      <c r="AD554" s="97">
        <v>0</v>
      </c>
      <c r="AE554" s="97">
        <v>364164930</v>
      </c>
      <c r="AF554" s="97">
        <v>131070533</v>
      </c>
      <c r="AG554" s="97">
        <v>30831621</v>
      </c>
      <c r="AH554" s="97">
        <v>175836</v>
      </c>
      <c r="AI554" s="97">
        <v>143260</v>
      </c>
      <c r="AJ554" s="97">
        <v>0</v>
      </c>
      <c r="AK554" s="97">
        <v>0</v>
      </c>
      <c r="AL554" s="97">
        <v>0</v>
      </c>
      <c r="AM554" s="203">
        <v>1517154670</v>
      </c>
    </row>
    <row r="555" spans="1:40" s="6" customFormat="1" ht="15" collapsed="1" x14ac:dyDescent="0.25">
      <c r="A555" s="66" t="s">
        <v>67</v>
      </c>
      <c r="B555" s="30" t="s">
        <v>240</v>
      </c>
      <c r="C555" s="31">
        <v>925571131</v>
      </c>
      <c r="D555" s="31">
        <v>548904534</v>
      </c>
      <c r="E555" s="31">
        <v>260322258</v>
      </c>
      <c r="F555" s="31">
        <v>14293917</v>
      </c>
      <c r="G555" s="31">
        <v>199156878</v>
      </c>
      <c r="H555" s="31">
        <v>506337939</v>
      </c>
      <c r="I555" s="31">
        <v>326809037</v>
      </c>
      <c r="J555" s="31">
        <v>31753943</v>
      </c>
      <c r="K555" s="31">
        <v>41566094</v>
      </c>
      <c r="L555" s="31">
        <v>5566144095</v>
      </c>
      <c r="M555" s="31">
        <v>2284765069</v>
      </c>
      <c r="N555" s="31">
        <v>295012848</v>
      </c>
      <c r="O555" s="31">
        <v>1294272774</v>
      </c>
      <c r="P555" s="31">
        <v>91516860</v>
      </c>
      <c r="Q555" s="31">
        <v>67033709</v>
      </c>
      <c r="R555" s="31">
        <v>218200529</v>
      </c>
      <c r="S555" s="31">
        <v>72047932</v>
      </c>
      <c r="T555" s="31">
        <v>2147029021</v>
      </c>
      <c r="U555" s="31">
        <v>2958448325</v>
      </c>
      <c r="V555" s="31">
        <v>86005873</v>
      </c>
      <c r="W555" s="31">
        <v>295596529</v>
      </c>
      <c r="X555" s="31">
        <v>168317170</v>
      </c>
      <c r="Y555" s="31">
        <v>94933131</v>
      </c>
      <c r="Z555" s="31">
        <v>608627023</v>
      </c>
      <c r="AA555" s="31">
        <v>1059997198</v>
      </c>
      <c r="AB555" s="31">
        <v>450891089</v>
      </c>
      <c r="AC555" s="31">
        <v>1121029798</v>
      </c>
      <c r="AD555" s="31">
        <v>397102899</v>
      </c>
      <c r="AE555" s="31">
        <v>2727494630</v>
      </c>
      <c r="AF555" s="31">
        <v>781636388</v>
      </c>
      <c r="AG555" s="31">
        <v>481986652</v>
      </c>
      <c r="AH555" s="31">
        <v>627994010</v>
      </c>
      <c r="AI555" s="31">
        <v>318002424</v>
      </c>
      <c r="AJ555" s="31">
        <v>167030134</v>
      </c>
      <c r="AK555" s="31">
        <v>2287783</v>
      </c>
      <c r="AL555" s="31">
        <v>0</v>
      </c>
      <c r="AM555" s="204">
        <v>27238119624</v>
      </c>
      <c r="AN555" s="226"/>
    </row>
    <row r="556" spans="1:40" s="6" customFormat="1" ht="15" x14ac:dyDescent="0.25">
      <c r="A556" s="65" t="s">
        <v>1294</v>
      </c>
      <c r="B556" s="25" t="s">
        <v>197</v>
      </c>
      <c r="C556" s="24">
        <v>221546219</v>
      </c>
      <c r="D556" s="24">
        <v>0</v>
      </c>
      <c r="E556" s="24">
        <v>0</v>
      </c>
      <c r="F556" s="24">
        <v>0</v>
      </c>
      <c r="G556" s="24">
        <v>45455</v>
      </c>
      <c r="H556" s="24">
        <v>0</v>
      </c>
      <c r="I556" s="24">
        <v>0</v>
      </c>
      <c r="J556" s="24">
        <v>0</v>
      </c>
      <c r="K556" s="24">
        <v>0</v>
      </c>
      <c r="L556" s="24">
        <v>6234375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58792898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0</v>
      </c>
      <c r="AC556" s="24">
        <v>0</v>
      </c>
      <c r="AD556" s="24">
        <v>0</v>
      </c>
      <c r="AE556" s="24">
        <v>27172180</v>
      </c>
      <c r="AF556" s="24">
        <v>0</v>
      </c>
      <c r="AG556" s="24">
        <v>0</v>
      </c>
      <c r="AH556" s="24">
        <v>0</v>
      </c>
      <c r="AI556" s="24">
        <v>0</v>
      </c>
      <c r="AJ556" s="24">
        <v>0</v>
      </c>
      <c r="AK556" s="24">
        <v>0</v>
      </c>
      <c r="AL556" s="24">
        <v>0</v>
      </c>
      <c r="AM556" s="202">
        <v>313791127</v>
      </c>
    </row>
    <row r="557" spans="1:40" s="6" customFormat="1" ht="15" x14ac:dyDescent="0.25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4">
        <v>0</v>
      </c>
      <c r="AM557" s="202">
        <v>0</v>
      </c>
    </row>
    <row r="558" spans="1:40" s="6" customFormat="1" ht="15" x14ac:dyDescent="0.25">
      <c r="A558" s="95" t="s">
        <v>1296</v>
      </c>
      <c r="B558" s="96" t="s">
        <v>244</v>
      </c>
      <c r="C558" s="97">
        <v>221546219</v>
      </c>
      <c r="D558" s="97">
        <v>0</v>
      </c>
      <c r="E558" s="97">
        <v>0</v>
      </c>
      <c r="F558" s="97">
        <v>0</v>
      </c>
      <c r="G558" s="97">
        <v>45455</v>
      </c>
      <c r="H558" s="97">
        <v>0</v>
      </c>
      <c r="I558" s="97">
        <v>0</v>
      </c>
      <c r="J558" s="97">
        <v>0</v>
      </c>
      <c r="K558" s="97">
        <v>0</v>
      </c>
      <c r="L558" s="97">
        <v>6234375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58792898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0</v>
      </c>
      <c r="AC558" s="97">
        <v>0</v>
      </c>
      <c r="AD558" s="97">
        <v>0</v>
      </c>
      <c r="AE558" s="97">
        <v>27172180</v>
      </c>
      <c r="AF558" s="97">
        <v>0</v>
      </c>
      <c r="AG558" s="97">
        <v>0</v>
      </c>
      <c r="AH558" s="97">
        <v>0</v>
      </c>
      <c r="AI558" s="97">
        <v>0</v>
      </c>
      <c r="AJ558" s="97">
        <v>0</v>
      </c>
      <c r="AK558" s="97">
        <v>0</v>
      </c>
      <c r="AL558" s="97">
        <v>0</v>
      </c>
      <c r="AM558" s="203">
        <v>313791127</v>
      </c>
    </row>
    <row r="559" spans="1:40" s="6" customFormat="1" ht="15" x14ac:dyDescent="0.25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4">
        <v>0</v>
      </c>
      <c r="AM559" s="202">
        <v>0</v>
      </c>
    </row>
    <row r="560" spans="1:40" s="6" customFormat="1" ht="15" x14ac:dyDescent="0.25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97">
        <v>0</v>
      </c>
      <c r="AM560" s="203">
        <v>0</v>
      </c>
    </row>
    <row r="561" spans="1:39" s="6" customFormat="1" ht="15" x14ac:dyDescent="0.25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4">
        <v>0</v>
      </c>
      <c r="AM561" s="202">
        <v>0</v>
      </c>
    </row>
    <row r="562" spans="1:39" s="6" customFormat="1" ht="15" x14ac:dyDescent="0.25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97">
        <v>0</v>
      </c>
      <c r="AM562" s="203">
        <v>0</v>
      </c>
    </row>
    <row r="563" spans="1:39" s="6" customFormat="1" ht="15" x14ac:dyDescent="0.25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4">
        <v>0</v>
      </c>
      <c r="AM563" s="202">
        <v>0</v>
      </c>
    </row>
    <row r="564" spans="1:39" s="6" customFormat="1" ht="15" x14ac:dyDescent="0.25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97">
        <v>0</v>
      </c>
      <c r="AM564" s="203">
        <v>0</v>
      </c>
    </row>
    <row r="565" spans="1:39" s="6" customFormat="1" ht="15" collapsed="1" x14ac:dyDescent="0.25">
      <c r="A565" s="66" t="s">
        <v>68</v>
      </c>
      <c r="B565" s="30" t="s">
        <v>127</v>
      </c>
      <c r="C565" s="31">
        <v>221546219</v>
      </c>
      <c r="D565" s="31">
        <v>0</v>
      </c>
      <c r="E565" s="31">
        <v>0</v>
      </c>
      <c r="F565" s="31">
        <v>0</v>
      </c>
      <c r="G565" s="31">
        <v>45455</v>
      </c>
      <c r="H565" s="31">
        <v>0</v>
      </c>
      <c r="I565" s="31">
        <v>0</v>
      </c>
      <c r="J565" s="31">
        <v>0</v>
      </c>
      <c r="K565" s="31">
        <v>0</v>
      </c>
      <c r="L565" s="31">
        <v>6234375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58792898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0</v>
      </c>
      <c r="AC565" s="31">
        <v>0</v>
      </c>
      <c r="AD565" s="31">
        <v>0</v>
      </c>
      <c r="AE565" s="31">
        <v>27172180</v>
      </c>
      <c r="AF565" s="31">
        <v>0</v>
      </c>
      <c r="AG565" s="31">
        <v>0</v>
      </c>
      <c r="AH565" s="31">
        <v>0</v>
      </c>
      <c r="AI565" s="31">
        <v>0</v>
      </c>
      <c r="AJ565" s="31">
        <v>0</v>
      </c>
      <c r="AK565" s="31">
        <v>0</v>
      </c>
      <c r="AL565" s="31">
        <v>0</v>
      </c>
      <c r="AM565" s="204">
        <v>313791127</v>
      </c>
    </row>
  </sheetData>
  <mergeCells count="18">
    <mergeCell ref="C2:H2"/>
    <mergeCell ref="C3:H3"/>
    <mergeCell ref="C4:H4"/>
    <mergeCell ref="I2:N2"/>
    <mergeCell ref="I3:N3"/>
    <mergeCell ref="I4:N4"/>
    <mergeCell ref="AG3:AM3"/>
    <mergeCell ref="AG4:AM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f0b9c924a402c5798706414bef398d63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6330e3b2e4b7cbdf20f09eb96c8cd035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A43BBC-309E-4321-A6B5-A67F50F94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3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CARATULA</vt:lpstr>
      <vt:lpstr>INDICE</vt:lpstr>
      <vt:lpstr>1</vt:lpstr>
      <vt:lpstr>Hoja1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Axel Iván Duré Aranda</cp:lastModifiedBy>
  <cp:lastPrinted>2017-04-06T12:46:19Z</cp:lastPrinted>
  <dcterms:created xsi:type="dcterms:W3CDTF">2017-04-04T16:49:53Z</dcterms:created>
  <dcterms:modified xsi:type="dcterms:W3CDTF">2025-12-05T12:56:17Z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